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7.PC_UX_1\templates\"/>
    </mc:Choice>
  </mc:AlternateContent>
  <xr:revisionPtr revIDLastSave="0" documentId="13_ncr:1_{D4FDCE2F-3D4D-4AEA-A8C5-D64620F8F84F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W49" i="14"/>
  <c r="B8" i="13"/>
  <c r="I9" i="9"/>
  <c r="E76" i="15" l="1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B15" i="15" l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T8" i="7"/>
  <c r="T9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S8" i="7" l="1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<sst xmlns="http://schemas.openxmlformats.org/spreadsheetml/2006/main" count="40681" uniqueCount="552">
  <si>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</si>
  <si>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</si>
  <si>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</si>
  <si>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</si>
  <si>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</si>
  <si>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</si>
  <si>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</si>
  <si>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</si>
  <si>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</si>
  <si>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</si>
  <si>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</si>
  <si>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</si>
  <si>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</si>
  <si>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</si>
  <si>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</si>
  <si>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</si>
  <si>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</si>
  <si>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</si>
  <si>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</si>
  <si>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</si>
  <si>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</si>
  <si>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</si>
  <si>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</si>
  <si>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</si>
  <si>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</si>
  <si>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</si>
  <si>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</si>
  <si>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</si>
  <si>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</si>
  <si>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</si>
  <si>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</si>
  <si>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</si>
  <si>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</si>
  <si>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</si>
  <si>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</si>
  <si>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</si>
  <si>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</si>
  <si>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</si>
  <si>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</si>
  <si>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</si>
  <si>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</si>
  <si>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</si>
  <si>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</si>
  <si>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</si>
  <si>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</si>
  <si>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</si>
  <si>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</si>
  <si>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</si>
  <si>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</si>
  <si>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</si>
  <si>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</si>
  <si>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</si>
  <si>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</si>
  <si>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</si>
  <si>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</si>
  <si>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</si>
  <si>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</si>
  <si>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</si>
  <si>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</si>
  <si>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</si>
  <si>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</si>
  <si>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</si>
  <si>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</si>
  <si>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</si>
  <si>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</si>
  <si>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</si>
  <si>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</si>
  <si>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</si>
  <si>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</si>
  <si>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</si>
  <si>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</si>
  <si>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</si>
  <si>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</si>
  <si>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</si>
  <si>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</si>
  <si>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</si>
  <si>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</si>
  <si>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</si>
  <si>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</si>
  <si>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</si>
  <si>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</si>
  <si>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</si>
  <si>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</si>
  <si>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</si>
  <si>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</si>
  <si>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</si>
  <si>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</si>
  <si>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</si>
  <si>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</si>
  <si>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</si>
  <si>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</si>
  <si>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</si>
  <si>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</si>
  <si>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</si>
  <si>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</si>
  <si>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</si>
  <si>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</si>
  <si>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</si>
  <si>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</si>
  <si>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</si>
  <si>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</si>
  <si>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</si>
  <si>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</si>
  <si>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</si>
  <si>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</si>
  <si>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</si>
  <si>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</si>
  <si>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</si>
  <si>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</si>
  <si>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</si>
  <si>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</si>
  <si>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</si>
  <si>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</si>
  <si>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</si>
  <si>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</si>
  <si>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</si>
  <si>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</si>
  <si>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</si>
  <si>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</si>
  <si>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</si>
  <si>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</si>
  <si>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</si>
  <si>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</si>
  <si>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</si>
  <si>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</si>
  <si>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</si>
  <si>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</si>
  <si>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</si>
  <si>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</si>
  <si>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</si>
  <si>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</si>
  <si>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</si>
  <si>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</si>
  <si>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</si>
  <si>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</si>
  <si>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</si>
  <si>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</si>
  <si>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</si>
  <si>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</si>
  <si>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</si>
  <si>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</si>
  <si>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</si>
  <si>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</si>
  <si>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</si>
  <si>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</si>
  <si>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</si>
  <si>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</si>
  <si>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</si>
  <si>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</si>
  <si>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</si>
  <si>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</si>
  <si>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</si>
  <si>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</si>
  <si>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</si>
  <si>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</si>
  <si>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</si>
  <si>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</si>
  <si>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</si>
  <si>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</si>
  <si>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</si>
  <si>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</si>
  <si>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</si>
  <si>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</si>
  <si>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</si>
  <si>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</si>
  <si>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</si>
  <si>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</si>
  <si>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</si>
  <si>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</si>
  <si>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</si>
  <si>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</si>
  <si>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</si>
  <si>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</si>
  <si>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</si>
  <si>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</si>
  <si>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</si>
  <si>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</si>
  <si>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</si>
  <si>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</si>
  <si>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</si>
  <si>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</si>
  <si>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</si>
  <si>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</si>
  <si>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</si>
  <si>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</si>
  <si>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</si>
  <si>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</si>
  <si>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</si>
  <si>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</si>
  <si>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</si>
  <si>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</si>
  <si>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</si>
  <si>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</si>
  <si>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</si>
  <si>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</si>
  <si>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</si>
  <si>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</si>
  <si>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</si>
  <si>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</si>
  <si>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</si>
  <si>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</si>
  <si>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</si>
  <si>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</si>
  <si>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</si>
  <si>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</si>
  <si>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</si>
  <si>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</si>
  <si>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</si>
  <si>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</si>
  <si>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</si>
  <si>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</si>
  <si>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</si>
  <si>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</si>
  <si>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</si>
  <si>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</si>
  <si>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</si>
  <si>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</si>
  <si>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</si>
  <si>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</si>
  <si>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</si>
  <si>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</si>
  <si>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</si>
  <si>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</si>
  <si>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</si>
  <si>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</si>
  <si>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</si>
  <si>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</si>
  <si>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</si>
  <si>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</si>
  <si>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</si>
  <si>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</si>
  <si>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</si>
  <si>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</si>
  <si>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</si>
  <si>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</si>
  <si>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</si>
  <si>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</si>
  <si>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</si>
  <si>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</si>
  <si>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</si>
  <si>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</si>
  <si>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</si>
  <si>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</si>
  <si>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</si>
  <si>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</si>
  <si>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</si>
  <si>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</si>
  <si>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</si>
  <si>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</si>
  <si>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</si>
  <si>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</si>
  <si>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</si>
  <si>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</si>
  <si>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</si>
  <si>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</si>
  <si>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</si>
  <si>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</si>
  <si>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</si>
  <si>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</si>
  <si>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</si>
  <si>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</si>
  <si>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</si>
  <si>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</si>
  <si>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</si>
  <si>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</si>
  <si>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</si>
  <si>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</si>
  <si>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</si>
  <si>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</si>
  <si>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</si>
  <si>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</si>
  <si>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</si>
  <si>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</si>
  <si>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</si>
  <si>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</si>
  <si>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</si>
  <si>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</si>
  <si>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</si>
  <si>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</si>
  <si>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</si>
  <si>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</si>
  <si>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</si>
  <si>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</si>
  <si>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</si>
  <si>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</si>
  <si>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</si>
  <si>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</si>
  <si>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</si>
  <si>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</si>
  <si>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</si>
  <si>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</si>
  <si>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</si>
  <si>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</si>
  <si>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</si>
  <si>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</si>
  <si>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</si>
  <si>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</si>
  <si>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</si>
  <si>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</si>
  <si>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</si>
  <si>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</si>
  <si>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</si>
  <si>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</si>
  <si>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</si>
  <si>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</si>
  <si>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</si>
  <si>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</si>
  <si>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</si>
  <si>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</si>
  <si>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</si>
  <si>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</si>
  <si>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</si>
  <si>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</si>
  <si>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</si>
  <si>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</si>
  <si>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</si>
  <si>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</si>
  <si>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</si>
  <si>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</si>
  <si>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</si>
  <si>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</si>
  <si>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</si>
  <si>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</si>
  <si>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</si>
  <si>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</si>
  <si>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</si>
  <si>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</si>
  <si>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</si>
  <si>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</si>
  <si>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</si>
  <si>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</si>
  <si>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</si>
  <si>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</si>
  <si>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</si>
  <si>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</si>
  <si>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</si>
  <si>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</si>
  <si>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</si>
  <si>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</si>
  <si>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</si>
  <si>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</si>
  <si>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</si>
  <si>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</si>
  <si>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</si>
  <si>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</si>
  <si>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</si>
  <si>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</si>
  <si>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</si>
  <si>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</si>
  <si>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</si>
  <si>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</si>
  <si>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</si>
  <si>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</si>
  <si>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</si>
  <si>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</si>
  <si>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</si>
  <si>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</si>
  <si>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</si>
  <si>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</si>
  <si>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</si>
  <si>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</si>
  <si>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</si>
  <si>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</si>
  <si>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</si>
  <si>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</si>
  <si>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</si>
  <si>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</si>
  <si>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</si>
  <si>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</si>
  <si>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</si>
  <si>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</si>
  <si>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</si>
  <si>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</si>
  <si>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</si>
  <si>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</si>
  <si>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</si>
  <si>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</si>
  <si>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</si>
  <si>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</si>
  <si>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</si>
  <si>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</si>
  <si>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</si>
  <si>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</si>
  <si>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</si>
  <si>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</si>
  <si>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</si>
  <si>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</si>
  <si>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</si>
  <si>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</si>
  <si>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</si>
  <si>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</si>
  <si>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</si>
  <si>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</si>
  <si>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</si>
  <si>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</si>
  <si>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</si>
  <si>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</si>
  <si>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</si>
  <si>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</si>
  <si>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</si>
  <si>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</si>
  <si>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</si>
  <si>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</si>
  <si>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</si>
  <si>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</si>
  <si>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</si>
  <si>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</si>
  <si>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</si>
  <si>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</si>
  <si>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</si>
  <si>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</si>
  <si>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</si>
  <si>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</si>
  <si>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</si>
  <si>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</si>
  <si>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</si>
  <si>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</si>
  <si>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</si>
  <si>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</si>
  <si>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</si>
  <si>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</si>
  <si>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</si>
  <si>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</si>
  <si>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</si>
  <si>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</si>
  <si>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</si>
  <si>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</si>
  <si>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</si>
  <si>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</si>
  <si>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</si>
  <si>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</si>
  <si>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</si>
  <si>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</si>
  <si>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</si>
  <si>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</si>
  <si>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</si>
  <si>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</si>
  <si>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</si>
  <si>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</si>
  <si>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</si>
  <si>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</si>
  <si>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</si>
  <si>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</si>
  <si>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</si>
  <si>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</si>
  <si>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</si>
  <si>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</si>
  <si>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</si>
  <si>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</si>
  <si>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</si>
  <si>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</si>
  <si>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</si>
  <si>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</si>
  <si>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</si>
  <si>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</si>
  <si>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</si>
  <si>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</si>
  <si>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</si>
  <si>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</si>
  <si>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</si>
  <si>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</si>
  <si>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</si>
  <si>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</si>
  <si>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</si>
  <si>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</si>
  <si>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</si>
  <si>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</si>
  <si>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</si>
  <si>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</si>
  <si>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</si>
  <si>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</si>
  <si>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</si>
  <si>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</si>
  <si>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Ajustes ainda devidos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</si>
  <si>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</si>
  <si>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</si>
  <si>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</si>
  <si>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</si>
  <si>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Resultado final do método de apuração selecionado.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</si>
  <si>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</si>
  <si>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</si>
  <si>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</si>
  <si>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</si>
  <si>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</si>
  <si>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</si>
  <si>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</si>
  <si>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</si>
  <si>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</si>
  <si>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</si>
  <si>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</si>
  <si>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</si>
  <si>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</si>
  <si>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</si>
  <si>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</si>
  <si>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</si>
  <si>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</si>
  <si>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</si>
  <si>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</si>
  <si>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</si>
  <si>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</si>
  <si>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</si>
  <si>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</si>
  <si>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</si>
  <si>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</si>
  <si>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</si>
  <si>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</si>
  <si>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</si>
  <si>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</si>
  <si>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</si>
  <si>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</si>
  <si>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</si>
  <si>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</si>
  <si>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</si>
  <si>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</si>
  <si>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</si>
  <si>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</si>
  <si>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</si>
  <si>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</si>
  <si>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</si>
  <si>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</si>
  <si>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</si>
  <si>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</si>
  <si>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</si>
  <si>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</si>
  <si>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</si>
  <si>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</si>
  <si>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</si>
  <si>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</si>
  <si>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</si>
  <si>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</si>
  <si>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</si>
  <si>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Para conferir: VTA oficial = execução apurada + ajustes aplicáveis + saldo remanescente atualizado.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</si>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</sst>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7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73" fillId="51" borderId="3" xfId="0" applyFont="1" applyFill="1" applyBorder="1" applyAlignment="1">
      <alignment horizontal="right"/>
    </xf>
    <xf numFmtId="0" fontId="8" fillId="51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22" xfId="0" applyFont="1" applyFill="1" applyBorder="1" applyAlignment="1">
      <alignment horizontal="left" vertical="center" wrapText="1"/>
    </xf>
    <xf numFmtId="0" fontId="36" fillId="49" borderId="8" xfId="0" applyFont="1" applyFill="1" applyBorder="1" applyAlignment="1">
      <alignment horizontal="left" vertical="center" wrapText="1"/>
    </xf>
    <xf numFmtId="0" fontId="36" fillId="49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36" fillId="49" borderId="38" xfId="0" applyFont="1" applyFill="1" applyBorder="1" applyAlignment="1">
      <alignment horizontal="left" vertical="center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36" fillId="0" borderId="71" xfId="0" applyFont="1" applyFill="1" applyBorder="1" applyAlignment="1">
      <alignment horizontal="left" vertical="center" wrapText="1"/>
    </xf>
    <xf numFmtId="0" fontId="36" fillId="0" borderId="73" xfId="0" applyFont="1" applyFill="1" applyBorder="1" applyAlignment="1">
      <alignment horizontal="left" vertical="center" wrapText="1"/>
    </xf>
    <xf numFmtId="0" fontId="36" fillId="0" borderId="74" xfId="0" applyFont="1" applyFill="1" applyBorder="1" applyAlignment="1">
      <alignment horizontal="left" vertical="center" wrapText="1"/>
    </xf>
    <xf numFmtId="0" fontId="36" fillId="49" borderId="38" xfId="0" applyFont="1" applyFill="1" applyBorder="1" applyAlignment="1">
      <alignment horizontal="left" vertical="center" indent="1"/>
    </xf>
    <xf numFmtId="0" fontId="73" fillId="0" borderId="38" xfId="0" applyFont="1" applyFill="1" applyBorder="1" applyAlignment="1">
      <alignment horizontal="left" vertical="center"/>
    </xf>
    <xf numFmtId="0" fontId="75" fillId="0" borderId="38" xfId="0" applyFont="1" applyFill="1" applyBorder="1"/>
    <xf numFmtId="0" fontId="40" fillId="0" borderId="38" xfId="0" applyFont="1" applyFill="1" applyBorder="1"/>
  </cellXfs>
  <cellStyles count="1">
    <cellStyle name="Normal" xfId="0" builtinId="0"/>
  </cellStyles>
  <dxfs count="65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46269.364340162036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69" t="s">
        <v>49</v>
      </c>
      <c r="B9" s="370"/>
      <c r="C9" s="370"/>
      <c r="D9" s="370"/>
      <c r="E9" s="370"/>
      <c r="F9" s="37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4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3" priority="1" stopIfTrue="1">
      <formula>AND($C2&lt;&gt;"",$G2="")</formula>
    </cfRule>
    <cfRule type="expression" dxfId="62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1" priority="2">
      <formula>$U2="TOTAL"</formula>
    </cfRule>
  </conditionalFormatting>
  <conditionalFormatting sqref="E2:E201">
    <cfRule type="expression" dxfId="60" priority="3" stopIfTrue="1">
      <formula>AND($A2&lt;&gt;"",ISNUMBER($BI2),$BI2&gt;1)</formula>
    </cfRule>
    <cfRule type="expression" dxfId="59" priority="3">
      <formula>AND($A2&lt;&gt;"",ISNUMBER(E2),E2&gt;0)</formula>
    </cfRule>
    <cfRule type="expression" dxfId="58" priority="4">
      <formula>AND($A2&lt;&gt;"",E2=0)</formula>
    </cfRule>
    <cfRule type="expression" dxfId="57" priority="5">
      <formula>AND($A2&lt;&gt;"",E2="",OR(NOT(ISNUMBER($BI2)),$BI2&lt;=1))</formula>
    </cfRule>
  </conditionalFormatting>
  <conditionalFormatting sqref="G2:G201">
    <cfRule type="expression" dxfId="56" priority="6" stopIfTrue="1">
      <formula>AND($A2&lt;&gt;"",ISNUMBER($BI2),$BI2&gt;2)</formula>
    </cfRule>
    <cfRule type="expression" dxfId="55" priority="7">
      <formula>AND($A2&lt;&gt;"",ISNUMBER(G2),G2&gt;0)</formula>
    </cfRule>
    <cfRule type="expression" dxfId="54" priority="8">
      <formula>AND($A2&lt;&gt;"",G2=0)</formula>
    </cfRule>
    <cfRule type="expression" dxfId="53" priority="9">
      <formula>AND($A2&lt;&gt;"",G2="",OR(NOT(ISNUMBER($BI2)),$BI2&lt;=2))</formula>
    </cfRule>
  </conditionalFormatting>
  <conditionalFormatting sqref="I2:I201">
    <cfRule type="expression" dxfId="52" priority="10" stopIfTrue="1">
      <formula>AND($A2&lt;&gt;"",ISNUMBER($BI2),$BI2&gt;3)</formula>
    </cfRule>
    <cfRule type="expression" dxfId="51" priority="11">
      <formula>AND($A2&lt;&gt;"",ISNUMBER(I2),I2&gt;0)</formula>
    </cfRule>
    <cfRule type="expression" dxfId="50" priority="12">
      <formula>AND($A2&lt;&gt;"",I2=0)</formula>
    </cfRule>
    <cfRule type="expression" dxfId="49" priority="13">
      <formula>AND($A2&lt;&gt;"",I2="",OR(NOT(ISNUMBER($BI2)),$BI2&lt;=3))</formula>
    </cfRule>
  </conditionalFormatting>
  <conditionalFormatting sqref="K2:K201">
    <cfRule type="expression" dxfId="48" priority="14" stopIfTrue="1">
      <formula>AND($A2&lt;&gt;"",ISNUMBER($BI2),$BI2&gt;4)</formula>
    </cfRule>
    <cfRule type="expression" dxfId="47" priority="15">
      <formula>AND($A2&lt;&gt;"",ISNUMBER(K2),K2&gt;0)</formula>
    </cfRule>
    <cfRule type="expression" dxfId="46" priority="16">
      <formula>AND($A2&lt;&gt;"",K2=0)</formula>
    </cfRule>
    <cfRule type="expression" dxfId="45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1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75" t="s">
        <v>480</v>
      </c>
      <c r="N1" s="462"/>
      <c r="O1" s="462"/>
      <c r="P1" s="462"/>
      <c r="Q1" s="462"/>
      <c r="R1" s="462"/>
      <c r="S1" s="462"/>
      <c r="T1" s="377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481</v>
      </c>
      <c r="O2" s="352" t="s">
        <v>482</v>
      </c>
      <c r="P2" s="352" t="s">
        <v>483</v>
      </c>
      <c r="Q2" s="352" t="s">
        <v>484</v>
      </c>
      <c r="R2" s="352" t="s">
        <v>485</v>
      </c>
      <c r="S2" s="352" t="s">
        <v>486</v>
      </c>
      <c r="T2" s="352" t="s">
        <v>487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6" t="s">
        <v>21</v>
      </c>
      <c r="N3" s="357">
        <f>COUNTIF($C$2:$C$5001,M3)</f>
        <v>0</v>
      </c>
      <c r="O3" s="358">
        <f>SUMIF($C$2:$C$5001,M3,$D$2:$D$5001)</f>
        <v>0</v>
      </c>
      <c r="P3" s="358">
        <f>SUMIF($C$2:$C$5001,M3,$F$2:$F$5001)</f>
        <v>0</v>
      </c>
      <c r="Q3" s="358">
        <f>SUMIF($C$2:$C$5001,M3,$H$2:$H$5001)</f>
        <v>0</v>
      </c>
      <c r="R3" s="358">
        <f>SUMIF($C$2:$C$5001,M3,$I$2:$I$5001)</f>
        <v>0</v>
      </c>
      <c r="S3" s="358">
        <f>SUMIF($C$2:$C$5001,M3,$J$2:$J$5001)</f>
        <v>0</v>
      </c>
      <c r="T3" s="357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6" t="s">
        <v>22</v>
      </c>
      <c r="N4" s="357">
        <f>COUNTIF($C$2:$C$5001,M4)</f>
        <v>0</v>
      </c>
      <c r="O4" s="358">
        <f>SUMIF($C$2:$C$5001,M4,$D$2:$D$5001)</f>
        <v>0</v>
      </c>
      <c r="P4" s="358">
        <f>SUMIF($C$2:$C$5001,M4,$F$2:$F$5001)</f>
        <v>0</v>
      </c>
      <c r="Q4" s="358">
        <f>SUMIF($C$2:$C$5001,M4,$H$2:$H$5001)</f>
        <v>0</v>
      </c>
      <c r="R4" s="358">
        <f>SUMIF($C$2:$C$5001,M4,$I$2:$I$5001)</f>
        <v>0</v>
      </c>
      <c r="S4" s="358">
        <f>SUMIF($C$2:$C$5001,M4,$J$2:$J$5001)</f>
        <v>0</v>
      </c>
      <c r="T4" s="357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6" t="s">
        <v>23</v>
      </c>
      <c r="N5" s="357">
        <f>COUNTIF($C$2:$C$5001,M5)</f>
        <v>0</v>
      </c>
      <c r="O5" s="358">
        <f>SUMIF($C$2:$C$5001,M5,$D$2:$D$5001)</f>
        <v>0</v>
      </c>
      <c r="P5" s="358">
        <f>SUMIF($C$2:$C$5001,M5,$F$2:$F$5001)</f>
        <v>0</v>
      </c>
      <c r="Q5" s="358">
        <f>SUMIF($C$2:$C$5001,M5,$H$2:$H$5001)</f>
        <v>0</v>
      </c>
      <c r="R5" s="358">
        <f>SUMIF($C$2:$C$5001,M5,$I$2:$I$5001)</f>
        <v>0</v>
      </c>
      <c r="S5" s="358">
        <f>SUMIF($C$2:$C$5001,M5,$J$2:$J$5001)</f>
        <v>0</v>
      </c>
      <c r="T5" s="357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6" t="s">
        <v>24</v>
      </c>
      <c r="N6" s="357">
        <f>COUNTIF($C$2:$C$5001,M6)</f>
        <v>0</v>
      </c>
      <c r="O6" s="358">
        <f>SUMIF($C$2:$C$5001,M6,$D$2:$D$5001)</f>
        <v>0</v>
      </c>
      <c r="P6" s="358">
        <f>SUMIF($C$2:$C$5001,M6,$F$2:$F$5001)</f>
        <v>0</v>
      </c>
      <c r="Q6" s="358">
        <f>SUMIF($C$2:$C$5001,M6,$H$2:$H$5001)</f>
        <v>0</v>
      </c>
      <c r="R6" s="358">
        <f>SUMIF($C$2:$C$5001,M6,$I$2:$I$5001)</f>
        <v>0</v>
      </c>
      <c r="S6" s="358">
        <f>SUMIF($C$2:$C$5001,M6,$J$2:$J$5001)</f>
        <v>0</v>
      </c>
      <c r="T6" s="357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6" t="s">
        <v>25</v>
      </c>
      <c r="N7" s="357">
        <f>COUNTIF($C$2:$C$5001,M7)</f>
        <v>0</v>
      </c>
      <c r="O7" s="358">
        <f>SUMIF($C$2:$C$5001,M7,$D$2:$D$5001)</f>
        <v>0</v>
      </c>
      <c r="P7" s="358">
        <f>SUMIF($C$2:$C$5001,M7,$F$2:$F$5001)</f>
        <v>0</v>
      </c>
      <c r="Q7" s="358">
        <f>SUMIF($C$2:$C$5001,M7,$H$2:$H$5001)</f>
        <v>0</v>
      </c>
      <c r="R7" s="358">
        <f>SUMIF($C$2:$C$5001,M7,$I$2:$I$5001)</f>
        <v>0</v>
      </c>
      <c r="S7" s="358">
        <f>SUMIF($C$2:$C$5001,M7,$J$2:$J$5001)</f>
        <v>0</v>
      </c>
      <c r="T7" s="357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463" t="s">
        <v>546</v>
      </c>
      <c r="N8" s="464">
        <f>COUNTIF($A$2:$A$5001,"&lt;&gt;")-SUM(N3:N7)</f>
        <v>0</v>
      </c>
      <c r="O8" s="465">
        <f>SUM($D$2:$D$5001)-SUM(O3:O7)</f>
        <v>0</v>
      </c>
      <c r="P8" s="465">
        <f>SUM($F$2:$F$5001)-SUM(P3:P7)</f>
        <v>0</v>
      </c>
      <c r="Q8" s="465">
        <f>SUM($H$2:$H$5001)-SUM(Q3:Q7)</f>
        <v>0</v>
      </c>
      <c r="R8" s="465">
        <f>SUM($I$2:$I$5001)-SUM(R3:R7)</f>
        <v>0</v>
      </c>
      <c r="S8" s="465">
        <f>SUM($J$2:$J$5001)-SUM(S3:S7)</f>
        <v>0</v>
      </c>
      <c r="T8" s="464">
        <f>COUNTIFS($K$2:$K$5001,"&lt;&gt;OK",$K$2:$K$5001,"&lt;&gt;")-SUM(T3:T7)</f>
        <v>5000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61" t="s">
        <v>26</v>
      </c>
      <c r="N9" s="466">
        <f>SUM(N3:N8)</f>
        <v>0</v>
      </c>
      <c r="O9" s="362">
        <f>SUM(O3:O8)</f>
        <v>0</v>
      </c>
      <c r="P9" s="362">
        <f>SUM(P3:P8)</f>
        <v>0</v>
      </c>
      <c r="Q9" s="362">
        <f>SUM(Q3:Q8)</f>
        <v>0</v>
      </c>
      <c r="R9" s="362">
        <f>SUM(R3:R8)</f>
        <v>0</v>
      </c>
      <c r="S9" s="362">
        <f>SUM(S3:S8)</f>
        <v>0</v>
      </c>
      <c r="T9" s="467">
        <f>SUM(T3:T8)</f>
        <v>5000</v>
      </c>
      <c r="U9" s="355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68" t="s">
        <v>488</v>
      </c>
      <c r="N10" s="469"/>
      <c r="O10" s="469"/>
      <c r="P10" s="469"/>
      <c r="Q10" s="469"/>
      <c r="R10" s="469"/>
      <c r="S10" s="469"/>
      <c r="T10" s="470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489</v>
      </c>
      <c r="O11" s="352" t="s">
        <v>543</v>
      </c>
      <c r="P11" s="352" t="s">
        <v>544</v>
      </c>
      <c r="Q11" s="352" t="s">
        <v>490</v>
      </c>
      <c r="R11" s="352" t="s">
        <v>545</v>
      </c>
      <c r="S11" s="352" t="s">
        <v>491</v>
      </c>
      <c r="T11" s="352" t="s">
        <v>492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9" t="s">
        <v>21</v>
      </c>
      <c r="N12" s="359">
        <f>IF(MEMORIA_RESULTADOS!$T$31="",COUNTIFS($C$2:$C$5001,$M12,$G$2:$G$5001,"Sim"),COUNTIFS($C$2:$C$5001,$M12,$G$2:$G$5001,"Sim",$B$2:$B$5001,"&lt;="&amp;MEMORIA_RESULTADOS!$T$31))</f>
        <v>0</v>
      </c>
      <c r="O12" s="360">
        <f>IF(MEMORIA_RESULTADOS!$T$31="",SUMIFS($D$2:$D$5001,$C$2:$C$5001,$M12,$G$2:$G$5001,"Sim"),SUMIFS($D$2:$D$5001,$C$2:$C$5001,$M12,$G$2:$G$5001,"Sim",$B$2:$B$5001,"&lt;="&amp;MEMORIA_RESULTADOS!$T$31))</f>
        <v>0</v>
      </c>
      <c r="P12" s="360">
        <f>IF(MEMORIA_RESULTADOS!$T$31="",SUMIFS($U$2:$U$5001,$C$2:$C$5001,$M12,$G$2:$G$5001,"Sim"),SUMIFS($U$2:$U$5001,$C$2:$C$5001,$M12,$G$2:$G$5001,"Sim",$B$2:$B$5001,"&lt;="&amp;MEMORIA_RESULTADOS!$T$31))</f>
        <v>0</v>
      </c>
      <c r="Q12" s="360">
        <f>IF(MEMORIA_RESULTADOS!$T$31="",SUMIFS($H$2:$H$5001,$C$2:$C$5001,$M12,$G$2:$G$5001,"Sim"),SUMIFS($H$2:$H$5001,$C$2:$C$5001,$M12,$G$2:$G$5001,"Sim",$B$2:$B$5001,"&lt;="&amp;MEMORIA_RESULTADOS!$T$31))</f>
        <v>0</v>
      </c>
      <c r="R12" s="360">
        <f>IF(MEMORIA_RESULTADOS!$T$31="",SUMIFS($I$2:$I$5001,$C$2:$C$5001,$M12),SUMIFS($I$2:$I$5001,$C$2:$C$5001,$M12,$B$2:$B$5001,"&lt;="&amp;MEMORIA_RESULTADOS!$T$31))</f>
        <v>0</v>
      </c>
      <c r="S12" s="360">
        <f>IF(MEMORIA_RESULTADOS!$T$31="",SUMIFS($J$2:$J$5001,$C$2:$C$5001,$M12),SUMIFS($J$2:$J$5001,$C$2:$C$5001,$M12,$B$2:$B$5001,"&lt;="&amp;MEMORIA_RESULTADOS!$T$31))</f>
        <v>0</v>
      </c>
      <c r="T12" s="360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9" t="s">
        <v>22</v>
      </c>
      <c r="N13" s="359">
        <f>IF(MEMORIA_RESULTADOS!$T$31="",COUNTIFS($C$2:$C$5001,$M13,$G$2:$G$5001,"Sim"),COUNTIFS($C$2:$C$5001,$M13,$G$2:$G$5001,"Sim",$B$2:$B$5001,"&lt;="&amp;MEMORIA_RESULTADOS!$T$31))</f>
        <v>0</v>
      </c>
      <c r="O13" s="360">
        <f>IF(MEMORIA_RESULTADOS!$T$31="",SUMIFS($D$2:$D$5001,$C$2:$C$5001,$M13,$G$2:$G$5001,"Sim"),SUMIFS($D$2:$D$5001,$C$2:$C$5001,$M13,$G$2:$G$5001,"Sim",$B$2:$B$5001,"&lt;="&amp;MEMORIA_RESULTADOS!$T$31))</f>
        <v>0</v>
      </c>
      <c r="P13" s="360">
        <f>IF(MEMORIA_RESULTADOS!$T$31="",SUMIFS($U$2:$U$5001,$C$2:$C$5001,$M13,$G$2:$G$5001,"Sim"),SUMIFS($U$2:$U$5001,$C$2:$C$5001,$M13,$G$2:$G$5001,"Sim",$B$2:$B$5001,"&lt;="&amp;MEMORIA_RESULTADOS!$T$31))</f>
        <v>0</v>
      </c>
      <c r="Q13" s="360">
        <f>IF(MEMORIA_RESULTADOS!$T$31="",SUMIFS($H$2:$H$5001,$C$2:$C$5001,$M13,$G$2:$G$5001,"Sim"),SUMIFS($H$2:$H$5001,$C$2:$C$5001,$M13,$G$2:$G$5001,"Sim",$B$2:$B$5001,"&lt;="&amp;MEMORIA_RESULTADOS!$T$31))</f>
        <v>0</v>
      </c>
      <c r="R13" s="360">
        <f>IF(MEMORIA_RESULTADOS!$T$31="",SUMIFS($I$2:$I$5001,$C$2:$C$5001,$M13),SUMIFS($I$2:$I$5001,$C$2:$C$5001,$M13,$B$2:$B$5001,"&lt;="&amp;MEMORIA_RESULTADOS!$T$31))</f>
        <v>0</v>
      </c>
      <c r="S13" s="360">
        <f>IF(MEMORIA_RESULTADOS!$T$31="",SUMIFS($J$2:$J$5001,$C$2:$C$5001,$M13),SUMIFS($J$2:$J$5001,$C$2:$C$5001,$M13,$B$2:$B$5001,"&lt;="&amp;MEMORIA_RESULTADOS!$T$31))</f>
        <v>0</v>
      </c>
      <c r="T13" s="360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9" t="s">
        <v>23</v>
      </c>
      <c r="N14" s="359">
        <f>IF(MEMORIA_RESULTADOS!$T$31="",COUNTIFS($C$2:$C$5001,$M14,$G$2:$G$5001,"Sim"),COUNTIFS($C$2:$C$5001,$M14,$G$2:$G$5001,"Sim",$B$2:$B$5001,"&lt;="&amp;MEMORIA_RESULTADOS!$T$31))</f>
        <v>0</v>
      </c>
      <c r="O14" s="360">
        <f>IF(MEMORIA_RESULTADOS!$T$31="",SUMIFS($D$2:$D$5001,$C$2:$C$5001,$M14,$G$2:$G$5001,"Sim"),SUMIFS($D$2:$D$5001,$C$2:$C$5001,$M14,$G$2:$G$5001,"Sim",$B$2:$B$5001,"&lt;="&amp;MEMORIA_RESULTADOS!$T$31))</f>
        <v>0</v>
      </c>
      <c r="P14" s="360">
        <f>IF(MEMORIA_RESULTADOS!$T$31="",SUMIFS($U$2:$U$5001,$C$2:$C$5001,$M14,$G$2:$G$5001,"Sim"),SUMIFS($U$2:$U$5001,$C$2:$C$5001,$M14,$G$2:$G$5001,"Sim",$B$2:$B$5001,"&lt;="&amp;MEMORIA_RESULTADOS!$T$31))</f>
        <v>0</v>
      </c>
      <c r="Q14" s="360">
        <f>IF(MEMORIA_RESULTADOS!$T$31="",SUMIFS($H$2:$H$5001,$C$2:$C$5001,$M14,$G$2:$G$5001,"Sim"),SUMIFS($H$2:$H$5001,$C$2:$C$5001,$M14,$G$2:$G$5001,"Sim",$B$2:$B$5001,"&lt;="&amp;MEMORIA_RESULTADOS!$T$31))</f>
        <v>0</v>
      </c>
      <c r="R14" s="360">
        <f>IF(MEMORIA_RESULTADOS!$T$31="",SUMIFS($I$2:$I$5001,$C$2:$C$5001,$M14),SUMIFS($I$2:$I$5001,$C$2:$C$5001,$M14,$B$2:$B$5001,"&lt;="&amp;MEMORIA_RESULTADOS!$T$31))</f>
        <v>0</v>
      </c>
      <c r="S14" s="360">
        <f>IF(MEMORIA_RESULTADOS!$T$31="",SUMIFS($J$2:$J$5001,$C$2:$C$5001,$M14),SUMIFS($J$2:$J$5001,$C$2:$C$5001,$M14,$B$2:$B$5001,"&lt;="&amp;MEMORIA_RESULTADOS!$T$31))</f>
        <v>0</v>
      </c>
      <c r="T14" s="360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9" t="s">
        <v>24</v>
      </c>
      <c r="N15" s="359">
        <f>IF(MEMORIA_RESULTADOS!$T$31="",COUNTIFS($C$2:$C$5001,$M15,$G$2:$G$5001,"Sim"),COUNTIFS($C$2:$C$5001,$M15,$G$2:$G$5001,"Sim",$B$2:$B$5001,"&lt;="&amp;MEMORIA_RESULTADOS!$T$31))</f>
        <v>0</v>
      </c>
      <c r="O15" s="360">
        <f>IF(MEMORIA_RESULTADOS!$T$31="",SUMIFS($D$2:$D$5001,$C$2:$C$5001,$M15,$G$2:$G$5001,"Sim"),SUMIFS($D$2:$D$5001,$C$2:$C$5001,$M15,$G$2:$G$5001,"Sim",$B$2:$B$5001,"&lt;="&amp;MEMORIA_RESULTADOS!$T$31))</f>
        <v>0</v>
      </c>
      <c r="P15" s="360">
        <f>IF(MEMORIA_RESULTADOS!$T$31="",SUMIFS($U$2:$U$5001,$C$2:$C$5001,$M15,$G$2:$G$5001,"Sim"),SUMIFS($U$2:$U$5001,$C$2:$C$5001,$M15,$G$2:$G$5001,"Sim",$B$2:$B$5001,"&lt;="&amp;MEMORIA_RESULTADOS!$T$31))</f>
        <v>0</v>
      </c>
      <c r="Q15" s="360">
        <f>IF(MEMORIA_RESULTADOS!$T$31="",SUMIFS($H$2:$H$5001,$C$2:$C$5001,$M15,$G$2:$G$5001,"Sim"),SUMIFS($H$2:$H$5001,$C$2:$C$5001,$M15,$G$2:$G$5001,"Sim",$B$2:$B$5001,"&lt;="&amp;MEMORIA_RESULTADOS!$T$31))</f>
        <v>0</v>
      </c>
      <c r="R15" s="360">
        <f>IF(MEMORIA_RESULTADOS!$T$31="",SUMIFS($I$2:$I$5001,$C$2:$C$5001,$M15),SUMIFS($I$2:$I$5001,$C$2:$C$5001,$M15,$B$2:$B$5001,"&lt;="&amp;MEMORIA_RESULTADOS!$T$31))</f>
        <v>0</v>
      </c>
      <c r="S15" s="360">
        <f>IF(MEMORIA_RESULTADOS!$T$31="",SUMIFS($J$2:$J$5001,$C$2:$C$5001,$M15),SUMIFS($J$2:$J$5001,$C$2:$C$5001,$M15,$B$2:$B$5001,"&lt;="&amp;MEMORIA_RESULTADOS!$T$31))</f>
        <v>0</v>
      </c>
      <c r="T15" s="360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9" t="s">
        <v>25</v>
      </c>
      <c r="N16" s="359">
        <f>IF(MEMORIA_RESULTADOS!$T$31="",COUNTIFS($C$2:$C$5001,$M16,$G$2:$G$5001,"Sim"),COUNTIFS($C$2:$C$5001,$M16,$G$2:$G$5001,"Sim",$B$2:$B$5001,"&lt;="&amp;MEMORIA_RESULTADOS!$T$31))</f>
        <v>0</v>
      </c>
      <c r="O16" s="360">
        <f>IF(MEMORIA_RESULTADOS!$T$31="",SUMIFS($D$2:$D$5001,$C$2:$C$5001,$M16,$G$2:$G$5001,"Sim"),SUMIFS($D$2:$D$5001,$C$2:$C$5001,$M16,$G$2:$G$5001,"Sim",$B$2:$B$5001,"&lt;="&amp;MEMORIA_RESULTADOS!$T$31))</f>
        <v>0</v>
      </c>
      <c r="P16" s="360">
        <f>IF(MEMORIA_RESULTADOS!$T$31="",SUMIFS($U$2:$U$5001,$C$2:$C$5001,$M16,$G$2:$G$5001,"Sim"),SUMIFS($U$2:$U$5001,$C$2:$C$5001,$M16,$G$2:$G$5001,"Sim",$B$2:$B$5001,"&lt;="&amp;MEMORIA_RESULTADOS!$T$31))</f>
        <v>0</v>
      </c>
      <c r="Q16" s="360">
        <f>IF(MEMORIA_RESULTADOS!$T$31="",SUMIFS($H$2:$H$5001,$C$2:$C$5001,$M16,$G$2:$G$5001,"Sim"),SUMIFS($H$2:$H$5001,$C$2:$C$5001,$M16,$G$2:$G$5001,"Sim",$B$2:$B$5001,"&lt;="&amp;MEMORIA_RESULTADOS!$T$31))</f>
        <v>0</v>
      </c>
      <c r="R16" s="360">
        <f>IF(MEMORIA_RESULTADOS!$T$31="",SUMIFS($I$2:$I$5001,$C$2:$C$5001,$M16),SUMIFS($I$2:$I$5001,$C$2:$C$5001,$M16,$B$2:$B$5001,"&lt;="&amp;MEMORIA_RESULTADOS!$T$31))</f>
        <v>0</v>
      </c>
      <c r="S16" s="360">
        <f>IF(MEMORIA_RESULTADOS!$T$31="",SUMIFS($J$2:$J$5001,$C$2:$C$5001,$M16),SUMIFS($J$2:$J$5001,$C$2:$C$5001,$M16,$B$2:$B$5001,"&lt;="&amp;MEMORIA_RESULTADOS!$T$31))</f>
        <v>0</v>
      </c>
      <c r="T16" s="360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61" t="s">
        <v>546</v>
      </c>
      <c r="N17" s="361">
        <f>IF(MEMORIA_RESULTADOS!$T$31="",COUNTIF($G$2:$G$5001,"Sim")-SUM(N12:N16),COUNTIFS($G$2:$G$5001,"Sim",$B$2:$B$5001,"&lt;="&amp;MEMORIA_RESULTADOS!$T$31)-SUM(N12:N16))</f>
        <v>0</v>
      </c>
      <c r="O17" s="362">
        <f>IF(MEMORIA_RESULTADOS!$T$31="",SUMIFS($D$2:$D$5001,$G$2:$G$5001,"Sim")-SUM(O12:O16),SUMIFS($D$2:$D$5001,$G$2:$G$5001,"Sim",$B$2:$B$5001,"&lt;="&amp;MEMORIA_RESULTADOS!$T$31)-SUM(O12:O16))</f>
        <v>0</v>
      </c>
      <c r="P17" s="362">
        <f>IF(MEMORIA_RESULTADOS!$T$31="",SUMIFS($U$2:$U$5001,$G$2:$G$5001,"Sim")-SUM(P12:P16),SUMIFS($U$2:$U$5001,$G$2:$G$5001,"Sim",$B$2:$B$5001,"&lt;="&amp;MEMORIA_RESULTADOS!$T$31)-SUM(P12:P16))</f>
        <v>0</v>
      </c>
      <c r="Q17" s="362">
        <f>IF(MEMORIA_RESULTADOS!$T$31="",SUMIFS($H$2:$H$5001,$G$2:$G$5001,"Sim")-SUM(Q12:Q16),SUMIFS($H$2:$H$5001,$G$2:$G$5001,"Sim",$B$2:$B$5001,"&lt;="&amp;MEMORIA_RESULTADOS!$T$31)-SUM(Q12:Q16))</f>
        <v>0</v>
      </c>
      <c r="R17" s="362">
        <f>IF(MEMORIA_RESULTADOS!$T$31="",SUM($I$2:$I$5001)-SUM(R12:R16),SUMIFS($I$2:$I$5001,$B$2:$B$5001,"&lt;="&amp;MEMORIA_RESULTADOS!$T$31)-SUM(R12:R16))</f>
        <v>0</v>
      </c>
      <c r="S17" s="362">
        <f>IF(MEMORIA_RESULTADOS!$T$31="",SUM($J$2:$J$5001)-SUM(S12:S16),SUMIFS($J$2:$J$5001,$B$2:$B$5001,"&lt;="&amp;MEMORIA_RESULTADOS!$T$31)-SUM(S12:S16))</f>
        <v>0</v>
      </c>
      <c r="T17" s="362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1" t="s">
        <v>26</v>
      </c>
      <c r="N18" s="361">
        <f>SUM(N12:N17)</f>
        <v>0</v>
      </c>
      <c r="O18" s="362">
        <f>SUM(O12:O17)</f>
        <v>0</v>
      </c>
      <c r="P18" s="362">
        <f>SUM(P12:P17)</f>
        <v>0</v>
      </c>
      <c r="Q18" s="362">
        <f>SUM(Q12:Q17)</f>
        <v>0</v>
      </c>
      <c r="R18" s="362">
        <f>SUM(R12:R17)</f>
        <v>0</v>
      </c>
      <c r="S18" s="362">
        <f>SUM(S12:S17)</f>
        <v>0</v>
      </c>
      <c r="T18" s="362">
        <f>SUM(T12:T17)</f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71"/>
      <c r="N19" s="472"/>
      <c r="O19" s="472"/>
      <c r="P19" s="472"/>
      <c r="Q19" s="472"/>
      <c r="R19" s="472"/>
      <c r="S19" s="472"/>
      <c r="T19" s="473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78" t="s">
        <v>493</v>
      </c>
      <c r="N20" s="379"/>
      <c r="O20" s="379"/>
      <c r="P20" s="379"/>
      <c r="Q20" s="379"/>
      <c r="R20" s="379"/>
      <c r="S20" s="379"/>
      <c r="T20" s="380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72" t="s">
        <v>494</v>
      </c>
      <c r="N21" s="373"/>
      <c r="O21" s="373"/>
      <c r="P21" s="373"/>
      <c r="Q21" s="373"/>
      <c r="R21" s="373"/>
      <c r="S21" s="373"/>
      <c r="T21" s="374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72" t="s">
        <v>547</v>
      </c>
      <c r="N22" s="373"/>
      <c r="O22" s="373"/>
      <c r="P22" s="373"/>
      <c r="Q22" s="373"/>
      <c r="R22" s="373"/>
      <c r="S22" s="373"/>
      <c r="T22" s="374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72" t="s">
        <v>495</v>
      </c>
      <c r="N23" s="373"/>
      <c r="O23" s="373"/>
      <c r="P23" s="373"/>
      <c r="Q23" s="373"/>
      <c r="R23" s="373"/>
      <c r="S23" s="373"/>
      <c r="T23" s="374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72" t="s">
        <v>496</v>
      </c>
      <c r="N24" s="373"/>
      <c r="O24" s="373"/>
      <c r="P24" s="373"/>
      <c r="Q24" s="373"/>
      <c r="R24" s="373"/>
      <c r="S24" s="373"/>
      <c r="T24" s="374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72" t="s">
        <v>497</v>
      </c>
      <c r="N25" s="373"/>
      <c r="O25" s="373"/>
      <c r="P25" s="373"/>
      <c r="Q25" s="373"/>
      <c r="R25" s="373"/>
      <c r="S25" s="373"/>
      <c r="T25" s="374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72" t="s">
        <v>498</v>
      </c>
      <c r="N26" s="373"/>
      <c r="O26" s="373"/>
      <c r="P26" s="373"/>
      <c r="Q26" s="373"/>
      <c r="R26" s="373"/>
      <c r="S26" s="373"/>
      <c r="T26" s="374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72" t="s">
        <v>548</v>
      </c>
      <c r="N27" s="373"/>
      <c r="O27" s="373"/>
      <c r="P27" s="373"/>
      <c r="Q27" s="373"/>
      <c r="R27" s="373"/>
      <c r="S27" s="373"/>
      <c r="T27" s="374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72" t="s">
        <v>549</v>
      </c>
      <c r="N28" s="373"/>
      <c r="O28" s="373"/>
      <c r="P28" s="373"/>
      <c r="Q28" s="373"/>
      <c r="R28" s="373"/>
      <c r="S28" s="373"/>
      <c r="T28" s="374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72" t="s">
        <v>499</v>
      </c>
      <c r="N29" s="373"/>
      <c r="O29" s="373"/>
      <c r="P29" s="373"/>
      <c r="Q29" s="373"/>
      <c r="R29" s="373"/>
      <c r="S29" s="373"/>
      <c r="T29" s="374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5">IF(OR(D66="",E66=""),"",ROUND(D66*E66,2))</f>
        <v/>
      </c>
      <c r="G66" s="101"/>
      <c r="H66" s="91">
        <f t="shared" ref="H66:H129" si="6">IF(G66="Sim",IF(OR(F66="",D66="",L66=""),"",IF(L66="Sim",ROUND(F66-D66,2),0)),0)</f>
        <v>0</v>
      </c>
      <c r="I66" s="91" t="str">
        <f t="shared" ref="I66:I129" si="7">IF(G66="Sim",0,IF(OR(F66="",L66=""),"",F66))</f>
        <v/>
      </c>
      <c r="J66" s="91" t="str">
        <f t="shared" ref="J66:J129" si="8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9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5"/>
        <v/>
      </c>
      <c r="G67" s="101"/>
      <c r="H67" s="91">
        <f t="shared" si="6"/>
        <v>0</v>
      </c>
      <c r="I67" s="91" t="str">
        <f t="shared" si="7"/>
        <v/>
      </c>
      <c r="J67" s="91" t="str">
        <f t="shared" si="8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9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5"/>
        <v/>
      </c>
      <c r="G68" s="101"/>
      <c r="H68" s="91">
        <f t="shared" si="6"/>
        <v>0</v>
      </c>
      <c r="I68" s="91" t="str">
        <f t="shared" si="7"/>
        <v/>
      </c>
      <c r="J68" s="91" t="str">
        <f t="shared" si="8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9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5"/>
        <v/>
      </c>
      <c r="G69" s="101"/>
      <c r="H69" s="91">
        <f t="shared" si="6"/>
        <v>0</v>
      </c>
      <c r="I69" s="91" t="str">
        <f t="shared" si="7"/>
        <v/>
      </c>
      <c r="J69" s="91" t="str">
        <f t="shared" si="8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9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5"/>
        <v/>
      </c>
      <c r="G70" s="101"/>
      <c r="H70" s="91">
        <f t="shared" si="6"/>
        <v>0</v>
      </c>
      <c r="I70" s="91" t="str">
        <f t="shared" si="7"/>
        <v/>
      </c>
      <c r="J70" s="91" t="str">
        <f t="shared" si="8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9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5"/>
        <v/>
      </c>
      <c r="G71" s="101"/>
      <c r="H71" s="91">
        <f t="shared" si="6"/>
        <v>0</v>
      </c>
      <c r="I71" s="91" t="str">
        <f t="shared" si="7"/>
        <v/>
      </c>
      <c r="J71" s="91" t="str">
        <f t="shared" si="8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9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5"/>
        <v/>
      </c>
      <c r="G72" s="101"/>
      <c r="H72" s="91">
        <f t="shared" si="6"/>
        <v>0</v>
      </c>
      <c r="I72" s="91" t="str">
        <f t="shared" si="7"/>
        <v/>
      </c>
      <c r="J72" s="91" t="str">
        <f t="shared" si="8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9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5"/>
        <v/>
      </c>
      <c r="G73" s="101"/>
      <c r="H73" s="91">
        <f t="shared" si="6"/>
        <v>0</v>
      </c>
      <c r="I73" s="91" t="str">
        <f t="shared" si="7"/>
        <v/>
      </c>
      <c r="J73" s="91" t="str">
        <f t="shared" si="8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9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5"/>
        <v/>
      </c>
      <c r="G74" s="101"/>
      <c r="H74" s="91">
        <f t="shared" si="6"/>
        <v>0</v>
      </c>
      <c r="I74" s="91" t="str">
        <f t="shared" si="7"/>
        <v/>
      </c>
      <c r="J74" s="91" t="str">
        <f t="shared" si="8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9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5"/>
        <v/>
      </c>
      <c r="G75" s="101"/>
      <c r="H75" s="91">
        <f t="shared" si="6"/>
        <v>0</v>
      </c>
      <c r="I75" s="91" t="str">
        <f t="shared" si="7"/>
        <v/>
      </c>
      <c r="J75" s="91" t="str">
        <f t="shared" si="8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9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5"/>
        <v/>
      </c>
      <c r="G76" s="101"/>
      <c r="H76" s="91">
        <f t="shared" si="6"/>
        <v>0</v>
      </c>
      <c r="I76" s="91" t="str">
        <f t="shared" si="7"/>
        <v/>
      </c>
      <c r="J76" s="91" t="str">
        <f t="shared" si="8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9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5"/>
        <v/>
      </c>
      <c r="G77" s="101"/>
      <c r="H77" s="91">
        <f t="shared" si="6"/>
        <v>0</v>
      </c>
      <c r="I77" s="91" t="str">
        <f t="shared" si="7"/>
        <v/>
      </c>
      <c r="J77" s="91" t="str">
        <f t="shared" si="8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9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5"/>
        <v/>
      </c>
      <c r="G78" s="101"/>
      <c r="H78" s="91">
        <f t="shared" si="6"/>
        <v>0</v>
      </c>
      <c r="I78" s="91" t="str">
        <f t="shared" si="7"/>
        <v/>
      </c>
      <c r="J78" s="91" t="str">
        <f t="shared" si="8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9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5"/>
        <v/>
      </c>
      <c r="G79" s="101"/>
      <c r="H79" s="91">
        <f t="shared" si="6"/>
        <v>0</v>
      </c>
      <c r="I79" s="91" t="str">
        <f t="shared" si="7"/>
        <v/>
      </c>
      <c r="J79" s="91" t="str">
        <f t="shared" si="8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9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5"/>
        <v/>
      </c>
      <c r="G80" s="101"/>
      <c r="H80" s="91">
        <f t="shared" si="6"/>
        <v>0</v>
      </c>
      <c r="I80" s="91" t="str">
        <f t="shared" si="7"/>
        <v/>
      </c>
      <c r="J80" s="91" t="str">
        <f t="shared" si="8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9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5"/>
        <v/>
      </c>
      <c r="G81" s="101"/>
      <c r="H81" s="91">
        <f t="shared" si="6"/>
        <v>0</v>
      </c>
      <c r="I81" s="91" t="str">
        <f t="shared" si="7"/>
        <v/>
      </c>
      <c r="J81" s="91" t="str">
        <f t="shared" si="8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9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5"/>
        <v/>
      </c>
      <c r="G82" s="101"/>
      <c r="H82" s="91">
        <f t="shared" si="6"/>
        <v>0</v>
      </c>
      <c r="I82" s="91" t="str">
        <f t="shared" si="7"/>
        <v/>
      </c>
      <c r="J82" s="91" t="str">
        <f t="shared" si="8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9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5"/>
        <v/>
      </c>
      <c r="G83" s="101"/>
      <c r="H83" s="91">
        <f t="shared" si="6"/>
        <v>0</v>
      </c>
      <c r="I83" s="91" t="str">
        <f t="shared" si="7"/>
        <v/>
      </c>
      <c r="J83" s="91" t="str">
        <f t="shared" si="8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9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5"/>
        <v/>
      </c>
      <c r="G84" s="101"/>
      <c r="H84" s="91">
        <f t="shared" si="6"/>
        <v>0</v>
      </c>
      <c r="I84" s="91" t="str">
        <f t="shared" si="7"/>
        <v/>
      </c>
      <c r="J84" s="91" t="str">
        <f t="shared" si="8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9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5"/>
        <v/>
      </c>
      <c r="G85" s="101"/>
      <c r="H85" s="91">
        <f t="shared" si="6"/>
        <v>0</v>
      </c>
      <c r="I85" s="91" t="str">
        <f t="shared" si="7"/>
        <v/>
      </c>
      <c r="J85" s="91" t="str">
        <f t="shared" si="8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9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5"/>
        <v/>
      </c>
      <c r="G86" s="101"/>
      <c r="H86" s="91">
        <f t="shared" si="6"/>
        <v>0</v>
      </c>
      <c r="I86" s="91" t="str">
        <f t="shared" si="7"/>
        <v/>
      </c>
      <c r="J86" s="91" t="str">
        <f t="shared" si="8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9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5"/>
        <v/>
      </c>
      <c r="G87" s="101"/>
      <c r="H87" s="91">
        <f t="shared" si="6"/>
        <v>0</v>
      </c>
      <c r="I87" s="91" t="str">
        <f t="shared" si="7"/>
        <v/>
      </c>
      <c r="J87" s="91" t="str">
        <f t="shared" si="8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9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5"/>
        <v/>
      </c>
      <c r="G88" s="101"/>
      <c r="H88" s="91">
        <f t="shared" si="6"/>
        <v>0</v>
      </c>
      <c r="I88" s="91" t="str">
        <f t="shared" si="7"/>
        <v/>
      </c>
      <c r="J88" s="91" t="str">
        <f t="shared" si="8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9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5"/>
        <v/>
      </c>
      <c r="G89" s="101"/>
      <c r="H89" s="91">
        <f t="shared" si="6"/>
        <v>0</v>
      </c>
      <c r="I89" s="91" t="str">
        <f t="shared" si="7"/>
        <v/>
      </c>
      <c r="J89" s="91" t="str">
        <f t="shared" si="8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9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5"/>
        <v/>
      </c>
      <c r="G90" s="101"/>
      <c r="H90" s="91">
        <f t="shared" si="6"/>
        <v>0</v>
      </c>
      <c r="I90" s="91" t="str">
        <f t="shared" si="7"/>
        <v/>
      </c>
      <c r="J90" s="91" t="str">
        <f t="shared" si="8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9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5"/>
        <v/>
      </c>
      <c r="G91" s="101"/>
      <c r="H91" s="91">
        <f t="shared" si="6"/>
        <v>0</v>
      </c>
      <c r="I91" s="91" t="str">
        <f t="shared" si="7"/>
        <v/>
      </c>
      <c r="J91" s="91" t="str">
        <f t="shared" si="8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9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5"/>
        <v/>
      </c>
      <c r="G92" s="101"/>
      <c r="H92" s="91">
        <f t="shared" si="6"/>
        <v>0</v>
      </c>
      <c r="I92" s="91" t="str">
        <f t="shared" si="7"/>
        <v/>
      </c>
      <c r="J92" s="91" t="str">
        <f t="shared" si="8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9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5"/>
        <v/>
      </c>
      <c r="G93" s="101"/>
      <c r="H93" s="91">
        <f t="shared" si="6"/>
        <v>0</v>
      </c>
      <c r="I93" s="91" t="str">
        <f t="shared" si="7"/>
        <v/>
      </c>
      <c r="J93" s="91" t="str">
        <f t="shared" si="8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9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5"/>
        <v/>
      </c>
      <c r="G94" s="101"/>
      <c r="H94" s="91">
        <f t="shared" si="6"/>
        <v>0</v>
      </c>
      <c r="I94" s="91" t="str">
        <f t="shared" si="7"/>
        <v/>
      </c>
      <c r="J94" s="91" t="str">
        <f t="shared" si="8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9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5"/>
        <v/>
      </c>
      <c r="G95" s="101"/>
      <c r="H95" s="91">
        <f t="shared" si="6"/>
        <v>0</v>
      </c>
      <c r="I95" s="91" t="str">
        <f t="shared" si="7"/>
        <v/>
      </c>
      <c r="J95" s="91" t="str">
        <f t="shared" si="8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9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5"/>
        <v/>
      </c>
      <c r="G96" s="101"/>
      <c r="H96" s="91">
        <f t="shared" si="6"/>
        <v>0</v>
      </c>
      <c r="I96" s="91" t="str">
        <f t="shared" si="7"/>
        <v/>
      </c>
      <c r="J96" s="91" t="str">
        <f t="shared" si="8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9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5"/>
        <v/>
      </c>
      <c r="G97" s="101"/>
      <c r="H97" s="91">
        <f t="shared" si="6"/>
        <v>0</v>
      </c>
      <c r="I97" s="91" t="str">
        <f t="shared" si="7"/>
        <v/>
      </c>
      <c r="J97" s="91" t="str">
        <f t="shared" si="8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9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5"/>
        <v/>
      </c>
      <c r="G98" s="101"/>
      <c r="H98" s="91">
        <f t="shared" si="6"/>
        <v>0</v>
      </c>
      <c r="I98" s="91" t="str">
        <f t="shared" si="7"/>
        <v/>
      </c>
      <c r="J98" s="91" t="str">
        <f t="shared" si="8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9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5"/>
        <v/>
      </c>
      <c r="G99" s="101"/>
      <c r="H99" s="91">
        <f t="shared" si="6"/>
        <v>0</v>
      </c>
      <c r="I99" s="91" t="str">
        <f t="shared" si="7"/>
        <v/>
      </c>
      <c r="J99" s="91" t="str">
        <f t="shared" si="8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9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5"/>
        <v/>
      </c>
      <c r="G100" s="101"/>
      <c r="H100" s="91">
        <f t="shared" si="6"/>
        <v>0</v>
      </c>
      <c r="I100" s="91" t="str">
        <f t="shared" si="7"/>
        <v/>
      </c>
      <c r="J100" s="91" t="str">
        <f t="shared" si="8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9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5"/>
        <v/>
      </c>
      <c r="G101" s="101"/>
      <c r="H101" s="91">
        <f t="shared" si="6"/>
        <v>0</v>
      </c>
      <c r="I101" s="91" t="str">
        <f t="shared" si="7"/>
        <v/>
      </c>
      <c r="J101" s="91" t="str">
        <f t="shared" si="8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9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5"/>
        <v/>
      </c>
      <c r="G102" s="101"/>
      <c r="H102" s="91">
        <f t="shared" si="6"/>
        <v>0</v>
      </c>
      <c r="I102" s="91" t="str">
        <f t="shared" si="7"/>
        <v/>
      </c>
      <c r="J102" s="91" t="str">
        <f t="shared" si="8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9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5"/>
        <v/>
      </c>
      <c r="G103" s="101"/>
      <c r="H103" s="91">
        <f t="shared" si="6"/>
        <v>0</v>
      </c>
      <c r="I103" s="91" t="str">
        <f t="shared" si="7"/>
        <v/>
      </c>
      <c r="J103" s="91" t="str">
        <f t="shared" si="8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9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5"/>
        <v/>
      </c>
      <c r="G104" s="101"/>
      <c r="H104" s="91">
        <f t="shared" si="6"/>
        <v>0</v>
      </c>
      <c r="I104" s="91" t="str">
        <f t="shared" si="7"/>
        <v/>
      </c>
      <c r="J104" s="91" t="str">
        <f t="shared" si="8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9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5"/>
        <v/>
      </c>
      <c r="G105" s="101"/>
      <c r="H105" s="91">
        <f t="shared" si="6"/>
        <v>0</v>
      </c>
      <c r="I105" s="91" t="str">
        <f t="shared" si="7"/>
        <v/>
      </c>
      <c r="J105" s="91" t="str">
        <f t="shared" si="8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9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5"/>
        <v/>
      </c>
      <c r="G106" s="101"/>
      <c r="H106" s="91">
        <f t="shared" si="6"/>
        <v>0</v>
      </c>
      <c r="I106" s="91" t="str">
        <f t="shared" si="7"/>
        <v/>
      </c>
      <c r="J106" s="91" t="str">
        <f t="shared" si="8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9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5"/>
        <v/>
      </c>
      <c r="G107" s="101"/>
      <c r="H107" s="91">
        <f t="shared" si="6"/>
        <v>0</v>
      </c>
      <c r="I107" s="91" t="str">
        <f t="shared" si="7"/>
        <v/>
      </c>
      <c r="J107" s="91" t="str">
        <f t="shared" si="8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9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5"/>
        <v/>
      </c>
      <c r="G108" s="101"/>
      <c r="H108" s="91">
        <f t="shared" si="6"/>
        <v>0</v>
      </c>
      <c r="I108" s="91" t="str">
        <f t="shared" si="7"/>
        <v/>
      </c>
      <c r="J108" s="91" t="str">
        <f t="shared" si="8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9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5"/>
        <v/>
      </c>
      <c r="G109" s="101"/>
      <c r="H109" s="91">
        <f t="shared" si="6"/>
        <v>0</v>
      </c>
      <c r="I109" s="91" t="str">
        <f t="shared" si="7"/>
        <v/>
      </c>
      <c r="J109" s="91" t="str">
        <f t="shared" si="8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9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5"/>
        <v/>
      </c>
      <c r="G110" s="101"/>
      <c r="H110" s="91">
        <f t="shared" si="6"/>
        <v>0</v>
      </c>
      <c r="I110" s="91" t="str">
        <f t="shared" si="7"/>
        <v/>
      </c>
      <c r="J110" s="91" t="str">
        <f t="shared" si="8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9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5"/>
        <v/>
      </c>
      <c r="G111" s="101"/>
      <c r="H111" s="91">
        <f t="shared" si="6"/>
        <v>0</v>
      </c>
      <c r="I111" s="91" t="str">
        <f t="shared" si="7"/>
        <v/>
      </c>
      <c r="J111" s="91" t="str">
        <f t="shared" si="8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9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5"/>
        <v/>
      </c>
      <c r="G112" s="101"/>
      <c r="H112" s="91">
        <f t="shared" si="6"/>
        <v>0</v>
      </c>
      <c r="I112" s="91" t="str">
        <f t="shared" si="7"/>
        <v/>
      </c>
      <c r="J112" s="91" t="str">
        <f t="shared" si="8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9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5"/>
        <v/>
      </c>
      <c r="G113" s="101"/>
      <c r="H113" s="91">
        <f t="shared" si="6"/>
        <v>0</v>
      </c>
      <c r="I113" s="91" t="str">
        <f t="shared" si="7"/>
        <v/>
      </c>
      <c r="J113" s="91" t="str">
        <f t="shared" si="8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9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5"/>
        <v/>
      </c>
      <c r="G114" s="101"/>
      <c r="H114" s="91">
        <f t="shared" si="6"/>
        <v>0</v>
      </c>
      <c r="I114" s="91" t="str">
        <f t="shared" si="7"/>
        <v/>
      </c>
      <c r="J114" s="91" t="str">
        <f t="shared" si="8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9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5"/>
        <v/>
      </c>
      <c r="G115" s="101"/>
      <c r="H115" s="91">
        <f t="shared" si="6"/>
        <v>0</v>
      </c>
      <c r="I115" s="91" t="str">
        <f t="shared" si="7"/>
        <v/>
      </c>
      <c r="J115" s="91" t="str">
        <f t="shared" si="8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9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5"/>
        <v/>
      </c>
      <c r="G116" s="101"/>
      <c r="H116" s="91">
        <f t="shared" si="6"/>
        <v>0</v>
      </c>
      <c r="I116" s="91" t="str">
        <f t="shared" si="7"/>
        <v/>
      </c>
      <c r="J116" s="91" t="str">
        <f t="shared" si="8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9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5"/>
        <v/>
      </c>
      <c r="G117" s="101"/>
      <c r="H117" s="91">
        <f t="shared" si="6"/>
        <v>0</v>
      </c>
      <c r="I117" s="91" t="str">
        <f t="shared" si="7"/>
        <v/>
      </c>
      <c r="J117" s="91" t="str">
        <f t="shared" si="8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9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5"/>
        <v/>
      </c>
      <c r="G118" s="101"/>
      <c r="H118" s="91">
        <f t="shared" si="6"/>
        <v>0</v>
      </c>
      <c r="I118" s="91" t="str">
        <f t="shared" si="7"/>
        <v/>
      </c>
      <c r="J118" s="91" t="str">
        <f t="shared" si="8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9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5"/>
        <v/>
      </c>
      <c r="G119" s="101"/>
      <c r="H119" s="91">
        <f t="shared" si="6"/>
        <v>0</v>
      </c>
      <c r="I119" s="91" t="str">
        <f t="shared" si="7"/>
        <v/>
      </c>
      <c r="J119" s="91" t="str">
        <f t="shared" si="8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9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5"/>
        <v/>
      </c>
      <c r="G120" s="101"/>
      <c r="H120" s="91">
        <f t="shared" si="6"/>
        <v>0</v>
      </c>
      <c r="I120" s="91" t="str">
        <f t="shared" si="7"/>
        <v/>
      </c>
      <c r="J120" s="91" t="str">
        <f t="shared" si="8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9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5"/>
        <v/>
      </c>
      <c r="G121" s="101"/>
      <c r="H121" s="91">
        <f t="shared" si="6"/>
        <v>0</v>
      </c>
      <c r="I121" s="91" t="str">
        <f t="shared" si="7"/>
        <v/>
      </c>
      <c r="J121" s="91" t="str">
        <f t="shared" si="8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9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5"/>
        <v/>
      </c>
      <c r="G122" s="101"/>
      <c r="H122" s="91">
        <f t="shared" si="6"/>
        <v>0</v>
      </c>
      <c r="I122" s="91" t="str">
        <f t="shared" si="7"/>
        <v/>
      </c>
      <c r="J122" s="91" t="str">
        <f t="shared" si="8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9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5"/>
        <v/>
      </c>
      <c r="G123" s="101"/>
      <c r="H123" s="91">
        <f t="shared" si="6"/>
        <v>0</v>
      </c>
      <c r="I123" s="91" t="str">
        <f t="shared" si="7"/>
        <v/>
      </c>
      <c r="J123" s="91" t="str">
        <f t="shared" si="8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9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5"/>
        <v/>
      </c>
      <c r="G124" s="101"/>
      <c r="H124" s="91">
        <f t="shared" si="6"/>
        <v>0</v>
      </c>
      <c r="I124" s="91" t="str">
        <f t="shared" si="7"/>
        <v/>
      </c>
      <c r="J124" s="91" t="str">
        <f t="shared" si="8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9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5"/>
        <v/>
      </c>
      <c r="G125" s="101"/>
      <c r="H125" s="91">
        <f t="shared" si="6"/>
        <v>0</v>
      </c>
      <c r="I125" s="91" t="str">
        <f t="shared" si="7"/>
        <v/>
      </c>
      <c r="J125" s="91" t="str">
        <f t="shared" si="8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9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5"/>
        <v/>
      </c>
      <c r="G126" s="101"/>
      <c r="H126" s="91">
        <f t="shared" si="6"/>
        <v>0</v>
      </c>
      <c r="I126" s="91" t="str">
        <f t="shared" si="7"/>
        <v/>
      </c>
      <c r="J126" s="91" t="str">
        <f t="shared" si="8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9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5"/>
        <v/>
      </c>
      <c r="G127" s="101"/>
      <c r="H127" s="91">
        <f t="shared" si="6"/>
        <v>0</v>
      </c>
      <c r="I127" s="91" t="str">
        <f t="shared" si="7"/>
        <v/>
      </c>
      <c r="J127" s="91" t="str">
        <f t="shared" si="8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9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5"/>
        <v/>
      </c>
      <c r="G128" s="101"/>
      <c r="H128" s="91">
        <f t="shared" si="6"/>
        <v>0</v>
      </c>
      <c r="I128" s="91" t="str">
        <f t="shared" si="7"/>
        <v/>
      </c>
      <c r="J128" s="91" t="str">
        <f t="shared" si="8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9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5"/>
        <v/>
      </c>
      <c r="G129" s="101"/>
      <c r="H129" s="91">
        <f t="shared" si="6"/>
        <v>0</v>
      </c>
      <c r="I129" s="91" t="str">
        <f t="shared" si="7"/>
        <v/>
      </c>
      <c r="J129" s="91" t="str">
        <f t="shared" si="8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9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0">IF(OR(D130="",E130=""),"",ROUND(D130*E130,2))</f>
        <v/>
      </c>
      <c r="G130" s="101"/>
      <c r="H130" s="91">
        <f t="shared" ref="H130:H193" si="11">IF(G130="Sim",IF(OR(F130="",D130="",L130=""),"",IF(L130="Sim",ROUND(F130-D130,2),0)),0)</f>
        <v>0</v>
      </c>
      <c r="I130" s="91" t="str">
        <f t="shared" ref="I130:I193" si="12">IF(G130="Sim",0,IF(OR(F130="",L130=""),"",F130))</f>
        <v/>
      </c>
      <c r="J130" s="91" t="str">
        <f t="shared" ref="J130:J193" si="13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4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0"/>
        <v/>
      </c>
      <c r="G131" s="101"/>
      <c r="H131" s="91">
        <f t="shared" si="11"/>
        <v>0</v>
      </c>
      <c r="I131" s="91" t="str">
        <f t="shared" si="12"/>
        <v/>
      </c>
      <c r="J131" s="91" t="str">
        <f t="shared" si="13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4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0"/>
        <v/>
      </c>
      <c r="G132" s="101"/>
      <c r="H132" s="91">
        <f t="shared" si="11"/>
        <v>0</v>
      </c>
      <c r="I132" s="91" t="str">
        <f t="shared" si="12"/>
        <v/>
      </c>
      <c r="J132" s="91" t="str">
        <f t="shared" si="13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4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0"/>
        <v/>
      </c>
      <c r="G133" s="101"/>
      <c r="H133" s="91">
        <f t="shared" si="11"/>
        <v>0</v>
      </c>
      <c r="I133" s="91" t="str">
        <f t="shared" si="12"/>
        <v/>
      </c>
      <c r="J133" s="91" t="str">
        <f t="shared" si="13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4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0"/>
        <v/>
      </c>
      <c r="G134" s="101"/>
      <c r="H134" s="91">
        <f t="shared" si="11"/>
        <v>0</v>
      </c>
      <c r="I134" s="91" t="str">
        <f t="shared" si="12"/>
        <v/>
      </c>
      <c r="J134" s="91" t="str">
        <f t="shared" si="13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4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0"/>
        <v/>
      </c>
      <c r="G135" s="101"/>
      <c r="H135" s="91">
        <f t="shared" si="11"/>
        <v>0</v>
      </c>
      <c r="I135" s="91" t="str">
        <f t="shared" si="12"/>
        <v/>
      </c>
      <c r="J135" s="91" t="str">
        <f t="shared" si="13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4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0"/>
        <v/>
      </c>
      <c r="G136" s="101"/>
      <c r="H136" s="91">
        <f t="shared" si="11"/>
        <v>0</v>
      </c>
      <c r="I136" s="91" t="str">
        <f t="shared" si="12"/>
        <v/>
      </c>
      <c r="J136" s="91" t="str">
        <f t="shared" si="13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4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0"/>
        <v/>
      </c>
      <c r="G137" s="101"/>
      <c r="H137" s="91">
        <f t="shared" si="11"/>
        <v>0</v>
      </c>
      <c r="I137" s="91" t="str">
        <f t="shared" si="12"/>
        <v/>
      </c>
      <c r="J137" s="91" t="str">
        <f t="shared" si="13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4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0"/>
        <v/>
      </c>
      <c r="G138" s="101"/>
      <c r="H138" s="91">
        <f t="shared" si="11"/>
        <v>0</v>
      </c>
      <c r="I138" s="91" t="str">
        <f t="shared" si="12"/>
        <v/>
      </c>
      <c r="J138" s="91" t="str">
        <f t="shared" si="13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4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0"/>
        <v/>
      </c>
      <c r="G139" s="101"/>
      <c r="H139" s="91">
        <f t="shared" si="11"/>
        <v>0</v>
      </c>
      <c r="I139" s="91" t="str">
        <f t="shared" si="12"/>
        <v/>
      </c>
      <c r="J139" s="91" t="str">
        <f t="shared" si="13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4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0"/>
        <v/>
      </c>
      <c r="G140" s="101"/>
      <c r="H140" s="91">
        <f t="shared" si="11"/>
        <v>0</v>
      </c>
      <c r="I140" s="91" t="str">
        <f t="shared" si="12"/>
        <v/>
      </c>
      <c r="J140" s="91" t="str">
        <f t="shared" si="13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4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0"/>
        <v/>
      </c>
      <c r="G141" s="101"/>
      <c r="H141" s="91">
        <f t="shared" si="11"/>
        <v>0</v>
      </c>
      <c r="I141" s="91" t="str">
        <f t="shared" si="12"/>
        <v/>
      </c>
      <c r="J141" s="91" t="str">
        <f t="shared" si="13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4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0"/>
        <v/>
      </c>
      <c r="G142" s="101"/>
      <c r="H142" s="91">
        <f t="shared" si="11"/>
        <v>0</v>
      </c>
      <c r="I142" s="91" t="str">
        <f t="shared" si="12"/>
        <v/>
      </c>
      <c r="J142" s="91" t="str">
        <f t="shared" si="13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4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0"/>
        <v/>
      </c>
      <c r="G143" s="101"/>
      <c r="H143" s="91">
        <f t="shared" si="11"/>
        <v>0</v>
      </c>
      <c r="I143" s="91" t="str">
        <f t="shared" si="12"/>
        <v/>
      </c>
      <c r="J143" s="91" t="str">
        <f t="shared" si="13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4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0"/>
        <v/>
      </c>
      <c r="G144" s="101"/>
      <c r="H144" s="91">
        <f t="shared" si="11"/>
        <v>0</v>
      </c>
      <c r="I144" s="91" t="str">
        <f t="shared" si="12"/>
        <v/>
      </c>
      <c r="J144" s="91" t="str">
        <f t="shared" si="13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4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0"/>
        <v/>
      </c>
      <c r="G145" s="101"/>
      <c r="H145" s="91">
        <f t="shared" si="11"/>
        <v>0</v>
      </c>
      <c r="I145" s="91" t="str">
        <f t="shared" si="12"/>
        <v/>
      </c>
      <c r="J145" s="91" t="str">
        <f t="shared" si="13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4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0"/>
        <v/>
      </c>
      <c r="G146" s="101"/>
      <c r="H146" s="91">
        <f t="shared" si="11"/>
        <v>0</v>
      </c>
      <c r="I146" s="91" t="str">
        <f t="shared" si="12"/>
        <v/>
      </c>
      <c r="J146" s="91" t="str">
        <f t="shared" si="13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4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0"/>
        <v/>
      </c>
      <c r="G147" s="101"/>
      <c r="H147" s="91">
        <f t="shared" si="11"/>
        <v>0</v>
      </c>
      <c r="I147" s="91" t="str">
        <f t="shared" si="12"/>
        <v/>
      </c>
      <c r="J147" s="91" t="str">
        <f t="shared" si="13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4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0"/>
        <v/>
      </c>
      <c r="G148" s="101"/>
      <c r="H148" s="91">
        <f t="shared" si="11"/>
        <v>0</v>
      </c>
      <c r="I148" s="91" t="str">
        <f t="shared" si="12"/>
        <v/>
      </c>
      <c r="J148" s="91" t="str">
        <f t="shared" si="13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4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0"/>
        <v/>
      </c>
      <c r="G149" s="101"/>
      <c r="H149" s="91">
        <f t="shared" si="11"/>
        <v>0</v>
      </c>
      <c r="I149" s="91" t="str">
        <f t="shared" si="12"/>
        <v/>
      </c>
      <c r="J149" s="91" t="str">
        <f t="shared" si="13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4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0"/>
        <v/>
      </c>
      <c r="G150" s="101"/>
      <c r="H150" s="91">
        <f t="shared" si="11"/>
        <v>0</v>
      </c>
      <c r="I150" s="91" t="str">
        <f t="shared" si="12"/>
        <v/>
      </c>
      <c r="J150" s="91" t="str">
        <f t="shared" si="13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4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0"/>
        <v/>
      </c>
      <c r="G151" s="101"/>
      <c r="H151" s="91">
        <f t="shared" si="11"/>
        <v>0</v>
      </c>
      <c r="I151" s="91" t="str">
        <f t="shared" si="12"/>
        <v/>
      </c>
      <c r="J151" s="91" t="str">
        <f t="shared" si="13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4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0"/>
        <v/>
      </c>
      <c r="G152" s="101"/>
      <c r="H152" s="91">
        <f t="shared" si="11"/>
        <v>0</v>
      </c>
      <c r="I152" s="91" t="str">
        <f t="shared" si="12"/>
        <v/>
      </c>
      <c r="J152" s="91" t="str">
        <f t="shared" si="13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4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0"/>
        <v/>
      </c>
      <c r="G153" s="101"/>
      <c r="H153" s="91">
        <f t="shared" si="11"/>
        <v>0</v>
      </c>
      <c r="I153" s="91" t="str">
        <f t="shared" si="12"/>
        <v/>
      </c>
      <c r="J153" s="91" t="str">
        <f t="shared" si="13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4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0"/>
        <v/>
      </c>
      <c r="G154" s="101"/>
      <c r="H154" s="91">
        <f t="shared" si="11"/>
        <v>0</v>
      </c>
      <c r="I154" s="91" t="str">
        <f t="shared" si="12"/>
        <v/>
      </c>
      <c r="J154" s="91" t="str">
        <f t="shared" si="13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4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0"/>
        <v/>
      </c>
      <c r="G155" s="101"/>
      <c r="H155" s="91">
        <f t="shared" si="11"/>
        <v>0</v>
      </c>
      <c r="I155" s="91" t="str">
        <f t="shared" si="12"/>
        <v/>
      </c>
      <c r="J155" s="91" t="str">
        <f t="shared" si="13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4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0"/>
        <v/>
      </c>
      <c r="G156" s="101"/>
      <c r="H156" s="91">
        <f t="shared" si="11"/>
        <v>0</v>
      </c>
      <c r="I156" s="91" t="str">
        <f t="shared" si="12"/>
        <v/>
      </c>
      <c r="J156" s="91" t="str">
        <f t="shared" si="13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4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0"/>
        <v/>
      </c>
      <c r="G157" s="101"/>
      <c r="H157" s="91">
        <f t="shared" si="11"/>
        <v>0</v>
      </c>
      <c r="I157" s="91" t="str">
        <f t="shared" si="12"/>
        <v/>
      </c>
      <c r="J157" s="91" t="str">
        <f t="shared" si="13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4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0"/>
        <v/>
      </c>
      <c r="G158" s="101"/>
      <c r="H158" s="91">
        <f t="shared" si="11"/>
        <v>0</v>
      </c>
      <c r="I158" s="91" t="str">
        <f t="shared" si="12"/>
        <v/>
      </c>
      <c r="J158" s="91" t="str">
        <f t="shared" si="13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4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0"/>
        <v/>
      </c>
      <c r="G159" s="101"/>
      <c r="H159" s="91">
        <f t="shared" si="11"/>
        <v>0</v>
      </c>
      <c r="I159" s="91" t="str">
        <f t="shared" si="12"/>
        <v/>
      </c>
      <c r="J159" s="91" t="str">
        <f t="shared" si="13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4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0"/>
        <v/>
      </c>
      <c r="G160" s="101"/>
      <c r="H160" s="91">
        <f t="shared" si="11"/>
        <v>0</v>
      </c>
      <c r="I160" s="91" t="str">
        <f t="shared" si="12"/>
        <v/>
      </c>
      <c r="J160" s="91" t="str">
        <f t="shared" si="13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4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0"/>
        <v/>
      </c>
      <c r="G161" s="101"/>
      <c r="H161" s="91">
        <f t="shared" si="11"/>
        <v>0</v>
      </c>
      <c r="I161" s="91" t="str">
        <f t="shared" si="12"/>
        <v/>
      </c>
      <c r="J161" s="91" t="str">
        <f t="shared" si="13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4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0"/>
        <v/>
      </c>
      <c r="G162" s="101"/>
      <c r="H162" s="91">
        <f t="shared" si="11"/>
        <v>0</v>
      </c>
      <c r="I162" s="91" t="str">
        <f t="shared" si="12"/>
        <v/>
      </c>
      <c r="J162" s="91" t="str">
        <f t="shared" si="13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4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0"/>
        <v/>
      </c>
      <c r="G163" s="101"/>
      <c r="H163" s="91">
        <f t="shared" si="11"/>
        <v>0</v>
      </c>
      <c r="I163" s="91" t="str">
        <f t="shared" si="12"/>
        <v/>
      </c>
      <c r="J163" s="91" t="str">
        <f t="shared" si="13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4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0"/>
        <v/>
      </c>
      <c r="G164" s="101"/>
      <c r="H164" s="91">
        <f t="shared" si="11"/>
        <v>0</v>
      </c>
      <c r="I164" s="91" t="str">
        <f t="shared" si="12"/>
        <v/>
      </c>
      <c r="J164" s="91" t="str">
        <f t="shared" si="13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4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0"/>
        <v/>
      </c>
      <c r="G165" s="101"/>
      <c r="H165" s="91">
        <f t="shared" si="11"/>
        <v>0</v>
      </c>
      <c r="I165" s="91" t="str">
        <f t="shared" si="12"/>
        <v/>
      </c>
      <c r="J165" s="91" t="str">
        <f t="shared" si="13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4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0"/>
        <v/>
      </c>
      <c r="G166" s="101"/>
      <c r="H166" s="91">
        <f t="shared" si="11"/>
        <v>0</v>
      </c>
      <c r="I166" s="91" t="str">
        <f t="shared" si="12"/>
        <v/>
      </c>
      <c r="J166" s="91" t="str">
        <f t="shared" si="13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4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0"/>
        <v/>
      </c>
      <c r="G167" s="101"/>
      <c r="H167" s="91">
        <f t="shared" si="11"/>
        <v>0</v>
      </c>
      <c r="I167" s="91" t="str">
        <f t="shared" si="12"/>
        <v/>
      </c>
      <c r="J167" s="91" t="str">
        <f t="shared" si="13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4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0"/>
        <v/>
      </c>
      <c r="G168" s="101"/>
      <c r="H168" s="91">
        <f t="shared" si="11"/>
        <v>0</v>
      </c>
      <c r="I168" s="91" t="str">
        <f t="shared" si="12"/>
        <v/>
      </c>
      <c r="J168" s="91" t="str">
        <f t="shared" si="13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4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0"/>
        <v/>
      </c>
      <c r="G169" s="101"/>
      <c r="H169" s="91">
        <f t="shared" si="11"/>
        <v>0</v>
      </c>
      <c r="I169" s="91" t="str">
        <f t="shared" si="12"/>
        <v/>
      </c>
      <c r="J169" s="91" t="str">
        <f t="shared" si="13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4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0"/>
        <v/>
      </c>
      <c r="G170" s="101"/>
      <c r="H170" s="91">
        <f t="shared" si="11"/>
        <v>0</v>
      </c>
      <c r="I170" s="91" t="str">
        <f t="shared" si="12"/>
        <v/>
      </c>
      <c r="J170" s="91" t="str">
        <f t="shared" si="13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4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0"/>
        <v/>
      </c>
      <c r="G171" s="101"/>
      <c r="H171" s="91">
        <f t="shared" si="11"/>
        <v>0</v>
      </c>
      <c r="I171" s="91" t="str">
        <f t="shared" si="12"/>
        <v/>
      </c>
      <c r="J171" s="91" t="str">
        <f t="shared" si="13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4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0"/>
        <v/>
      </c>
      <c r="G172" s="101"/>
      <c r="H172" s="91">
        <f t="shared" si="11"/>
        <v>0</v>
      </c>
      <c r="I172" s="91" t="str">
        <f t="shared" si="12"/>
        <v/>
      </c>
      <c r="J172" s="91" t="str">
        <f t="shared" si="13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4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0"/>
        <v/>
      </c>
      <c r="G173" s="101"/>
      <c r="H173" s="91">
        <f t="shared" si="11"/>
        <v>0</v>
      </c>
      <c r="I173" s="91" t="str">
        <f t="shared" si="12"/>
        <v/>
      </c>
      <c r="J173" s="91" t="str">
        <f t="shared" si="13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4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0"/>
        <v/>
      </c>
      <c r="G174" s="101"/>
      <c r="H174" s="91">
        <f t="shared" si="11"/>
        <v>0</v>
      </c>
      <c r="I174" s="91" t="str">
        <f t="shared" si="12"/>
        <v/>
      </c>
      <c r="J174" s="91" t="str">
        <f t="shared" si="13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4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0"/>
        <v/>
      </c>
      <c r="G175" s="101"/>
      <c r="H175" s="91">
        <f t="shared" si="11"/>
        <v>0</v>
      </c>
      <c r="I175" s="91" t="str">
        <f t="shared" si="12"/>
        <v/>
      </c>
      <c r="J175" s="91" t="str">
        <f t="shared" si="13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4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0"/>
        <v/>
      </c>
      <c r="G176" s="101"/>
      <c r="H176" s="91">
        <f t="shared" si="11"/>
        <v>0</v>
      </c>
      <c r="I176" s="91" t="str">
        <f t="shared" si="12"/>
        <v/>
      </c>
      <c r="J176" s="91" t="str">
        <f t="shared" si="13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4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0"/>
        <v/>
      </c>
      <c r="G177" s="101"/>
      <c r="H177" s="91">
        <f t="shared" si="11"/>
        <v>0</v>
      </c>
      <c r="I177" s="91" t="str">
        <f t="shared" si="12"/>
        <v/>
      </c>
      <c r="J177" s="91" t="str">
        <f t="shared" si="13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4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0"/>
        <v/>
      </c>
      <c r="G178" s="101"/>
      <c r="H178" s="91">
        <f t="shared" si="11"/>
        <v>0</v>
      </c>
      <c r="I178" s="91" t="str">
        <f t="shared" si="12"/>
        <v/>
      </c>
      <c r="J178" s="91" t="str">
        <f t="shared" si="13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4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0"/>
        <v/>
      </c>
      <c r="G179" s="101"/>
      <c r="H179" s="91">
        <f t="shared" si="11"/>
        <v>0</v>
      </c>
      <c r="I179" s="91" t="str">
        <f t="shared" si="12"/>
        <v/>
      </c>
      <c r="J179" s="91" t="str">
        <f t="shared" si="13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4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0"/>
        <v/>
      </c>
      <c r="G180" s="101"/>
      <c r="H180" s="91">
        <f t="shared" si="11"/>
        <v>0</v>
      </c>
      <c r="I180" s="91" t="str">
        <f t="shared" si="12"/>
        <v/>
      </c>
      <c r="J180" s="91" t="str">
        <f t="shared" si="13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4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0"/>
        <v/>
      </c>
      <c r="G181" s="101"/>
      <c r="H181" s="91">
        <f t="shared" si="11"/>
        <v>0</v>
      </c>
      <c r="I181" s="91" t="str">
        <f t="shared" si="12"/>
        <v/>
      </c>
      <c r="J181" s="91" t="str">
        <f t="shared" si="13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4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0"/>
        <v/>
      </c>
      <c r="G182" s="101"/>
      <c r="H182" s="91">
        <f t="shared" si="11"/>
        <v>0</v>
      </c>
      <c r="I182" s="91" t="str">
        <f t="shared" si="12"/>
        <v/>
      </c>
      <c r="J182" s="91" t="str">
        <f t="shared" si="13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4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0"/>
        <v/>
      </c>
      <c r="G183" s="101"/>
      <c r="H183" s="91">
        <f t="shared" si="11"/>
        <v>0</v>
      </c>
      <c r="I183" s="91" t="str">
        <f t="shared" si="12"/>
        <v/>
      </c>
      <c r="J183" s="91" t="str">
        <f t="shared" si="13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4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0"/>
        <v/>
      </c>
      <c r="G184" s="101"/>
      <c r="H184" s="91">
        <f t="shared" si="11"/>
        <v>0</v>
      </c>
      <c r="I184" s="91" t="str">
        <f t="shared" si="12"/>
        <v/>
      </c>
      <c r="J184" s="91" t="str">
        <f t="shared" si="13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4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0"/>
        <v/>
      </c>
      <c r="G185" s="101"/>
      <c r="H185" s="91">
        <f t="shared" si="11"/>
        <v>0</v>
      </c>
      <c r="I185" s="91" t="str">
        <f t="shared" si="12"/>
        <v/>
      </c>
      <c r="J185" s="91" t="str">
        <f t="shared" si="13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4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0"/>
        <v/>
      </c>
      <c r="G186" s="101"/>
      <c r="H186" s="91">
        <f t="shared" si="11"/>
        <v>0</v>
      </c>
      <c r="I186" s="91" t="str">
        <f t="shared" si="12"/>
        <v/>
      </c>
      <c r="J186" s="91" t="str">
        <f t="shared" si="13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4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0"/>
        <v/>
      </c>
      <c r="G187" s="101"/>
      <c r="H187" s="91">
        <f t="shared" si="11"/>
        <v>0</v>
      </c>
      <c r="I187" s="91" t="str">
        <f t="shared" si="12"/>
        <v/>
      </c>
      <c r="J187" s="91" t="str">
        <f t="shared" si="13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4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0"/>
        <v/>
      </c>
      <c r="G188" s="101"/>
      <c r="H188" s="91">
        <f t="shared" si="11"/>
        <v>0</v>
      </c>
      <c r="I188" s="91" t="str">
        <f t="shared" si="12"/>
        <v/>
      </c>
      <c r="J188" s="91" t="str">
        <f t="shared" si="13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4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0"/>
        <v/>
      </c>
      <c r="G189" s="101"/>
      <c r="H189" s="91">
        <f t="shared" si="11"/>
        <v>0</v>
      </c>
      <c r="I189" s="91" t="str">
        <f t="shared" si="12"/>
        <v/>
      </c>
      <c r="J189" s="91" t="str">
        <f t="shared" si="13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4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0"/>
        <v/>
      </c>
      <c r="G190" s="101"/>
      <c r="H190" s="91">
        <f t="shared" si="11"/>
        <v>0</v>
      </c>
      <c r="I190" s="91" t="str">
        <f t="shared" si="12"/>
        <v/>
      </c>
      <c r="J190" s="91" t="str">
        <f t="shared" si="13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4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0"/>
        <v/>
      </c>
      <c r="G191" s="101"/>
      <c r="H191" s="91">
        <f t="shared" si="11"/>
        <v>0</v>
      </c>
      <c r="I191" s="91" t="str">
        <f t="shared" si="12"/>
        <v/>
      </c>
      <c r="J191" s="91" t="str">
        <f t="shared" si="13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4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0"/>
        <v/>
      </c>
      <c r="G192" s="101"/>
      <c r="H192" s="91">
        <f t="shared" si="11"/>
        <v>0</v>
      </c>
      <c r="I192" s="91" t="str">
        <f t="shared" si="12"/>
        <v/>
      </c>
      <c r="J192" s="91" t="str">
        <f t="shared" si="13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4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0"/>
        <v/>
      </c>
      <c r="G193" s="101"/>
      <c r="H193" s="91">
        <f t="shared" si="11"/>
        <v>0</v>
      </c>
      <c r="I193" s="91" t="str">
        <f t="shared" si="12"/>
        <v/>
      </c>
      <c r="J193" s="91" t="str">
        <f t="shared" si="13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4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5">IF(OR(D194="",E194=""),"",ROUND(D194*E194,2))</f>
        <v/>
      </c>
      <c r="G194" s="101"/>
      <c r="H194" s="91">
        <f t="shared" ref="H194:H257" si="16">IF(G194="Sim",IF(OR(F194="",D194="",L194=""),"",IF(L194="Sim",ROUND(F194-D194,2),0)),0)</f>
        <v>0</v>
      </c>
      <c r="I194" s="91" t="str">
        <f t="shared" ref="I194:I257" si="17">IF(G194="Sim",0,IF(OR(F194="",L194=""),"",F194))</f>
        <v/>
      </c>
      <c r="J194" s="91" t="str">
        <f t="shared" ref="J194:J257" si="18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19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5"/>
        <v/>
      </c>
      <c r="G195" s="101"/>
      <c r="H195" s="91">
        <f t="shared" si="16"/>
        <v>0</v>
      </c>
      <c r="I195" s="91" t="str">
        <f t="shared" si="17"/>
        <v/>
      </c>
      <c r="J195" s="91" t="str">
        <f t="shared" si="18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19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5"/>
        <v/>
      </c>
      <c r="G196" s="101"/>
      <c r="H196" s="91">
        <f t="shared" si="16"/>
        <v>0</v>
      </c>
      <c r="I196" s="91" t="str">
        <f t="shared" si="17"/>
        <v/>
      </c>
      <c r="J196" s="91" t="str">
        <f t="shared" si="18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19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5"/>
        <v/>
      </c>
      <c r="G197" s="101"/>
      <c r="H197" s="91">
        <f t="shared" si="16"/>
        <v>0</v>
      </c>
      <c r="I197" s="91" t="str">
        <f t="shared" si="17"/>
        <v/>
      </c>
      <c r="J197" s="91" t="str">
        <f t="shared" si="18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19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5"/>
        <v/>
      </c>
      <c r="G198" s="101"/>
      <c r="H198" s="91">
        <f t="shared" si="16"/>
        <v>0</v>
      </c>
      <c r="I198" s="91" t="str">
        <f t="shared" si="17"/>
        <v/>
      </c>
      <c r="J198" s="91" t="str">
        <f t="shared" si="18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19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5"/>
        <v/>
      </c>
      <c r="G199" s="101"/>
      <c r="H199" s="91">
        <f t="shared" si="16"/>
        <v>0</v>
      </c>
      <c r="I199" s="91" t="str">
        <f t="shared" si="17"/>
        <v/>
      </c>
      <c r="J199" s="91" t="str">
        <f t="shared" si="18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19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5"/>
        <v/>
      </c>
      <c r="G200" s="101"/>
      <c r="H200" s="91">
        <f t="shared" si="16"/>
        <v>0</v>
      </c>
      <c r="I200" s="91" t="str">
        <f t="shared" si="17"/>
        <v/>
      </c>
      <c r="J200" s="91" t="str">
        <f t="shared" si="18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19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5"/>
        <v/>
      </c>
      <c r="G201" s="101"/>
      <c r="H201" s="91">
        <f t="shared" si="16"/>
        <v>0</v>
      </c>
      <c r="I201" s="91" t="str">
        <f t="shared" si="17"/>
        <v/>
      </c>
      <c r="J201" s="91" t="str">
        <f t="shared" si="18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19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5"/>
        <v/>
      </c>
      <c r="G202" s="101"/>
      <c r="H202" s="91">
        <f t="shared" si="16"/>
        <v>0</v>
      </c>
      <c r="I202" s="91" t="str">
        <f t="shared" si="17"/>
        <v/>
      </c>
      <c r="J202" s="91" t="str">
        <f t="shared" si="18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19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5"/>
        <v/>
      </c>
      <c r="G203" s="101"/>
      <c r="H203" s="91">
        <f t="shared" si="16"/>
        <v>0</v>
      </c>
      <c r="I203" s="91" t="str">
        <f t="shared" si="17"/>
        <v/>
      </c>
      <c r="J203" s="91" t="str">
        <f t="shared" si="18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19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5"/>
        <v/>
      </c>
      <c r="G204" s="101"/>
      <c r="H204" s="91">
        <f t="shared" si="16"/>
        <v>0</v>
      </c>
      <c r="I204" s="91" t="str">
        <f t="shared" si="17"/>
        <v/>
      </c>
      <c r="J204" s="91" t="str">
        <f t="shared" si="18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19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5"/>
        <v/>
      </c>
      <c r="G205" s="101"/>
      <c r="H205" s="91">
        <f t="shared" si="16"/>
        <v>0</v>
      </c>
      <c r="I205" s="91" t="str">
        <f t="shared" si="17"/>
        <v/>
      </c>
      <c r="J205" s="91" t="str">
        <f t="shared" si="18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19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5"/>
        <v/>
      </c>
      <c r="G206" s="101"/>
      <c r="H206" s="91">
        <f t="shared" si="16"/>
        <v>0</v>
      </c>
      <c r="I206" s="91" t="str">
        <f t="shared" si="17"/>
        <v/>
      </c>
      <c r="J206" s="91" t="str">
        <f t="shared" si="18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19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5"/>
        <v/>
      </c>
      <c r="G207" s="101"/>
      <c r="H207" s="91">
        <f t="shared" si="16"/>
        <v>0</v>
      </c>
      <c r="I207" s="91" t="str">
        <f t="shared" si="17"/>
        <v/>
      </c>
      <c r="J207" s="91" t="str">
        <f t="shared" si="18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19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5"/>
        <v/>
      </c>
      <c r="G208" s="101"/>
      <c r="H208" s="91">
        <f t="shared" si="16"/>
        <v>0</v>
      </c>
      <c r="I208" s="91" t="str">
        <f t="shared" si="17"/>
        <v/>
      </c>
      <c r="J208" s="91" t="str">
        <f t="shared" si="18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19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5"/>
        <v/>
      </c>
      <c r="G209" s="101"/>
      <c r="H209" s="91">
        <f t="shared" si="16"/>
        <v>0</v>
      </c>
      <c r="I209" s="91" t="str">
        <f t="shared" si="17"/>
        <v/>
      </c>
      <c r="J209" s="91" t="str">
        <f t="shared" si="18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19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5"/>
        <v/>
      </c>
      <c r="G210" s="101"/>
      <c r="H210" s="91">
        <f t="shared" si="16"/>
        <v>0</v>
      </c>
      <c r="I210" s="91" t="str">
        <f t="shared" si="17"/>
        <v/>
      </c>
      <c r="J210" s="91" t="str">
        <f t="shared" si="18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19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5"/>
        <v/>
      </c>
      <c r="G211" s="101"/>
      <c r="H211" s="91">
        <f t="shared" si="16"/>
        <v>0</v>
      </c>
      <c r="I211" s="91" t="str">
        <f t="shared" si="17"/>
        <v/>
      </c>
      <c r="J211" s="91" t="str">
        <f t="shared" si="18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19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5"/>
        <v/>
      </c>
      <c r="G212" s="101"/>
      <c r="H212" s="91">
        <f t="shared" si="16"/>
        <v>0</v>
      </c>
      <c r="I212" s="91" t="str">
        <f t="shared" si="17"/>
        <v/>
      </c>
      <c r="J212" s="91" t="str">
        <f t="shared" si="18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19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5"/>
        <v/>
      </c>
      <c r="G213" s="101"/>
      <c r="H213" s="91">
        <f t="shared" si="16"/>
        <v>0</v>
      </c>
      <c r="I213" s="91" t="str">
        <f t="shared" si="17"/>
        <v/>
      </c>
      <c r="J213" s="91" t="str">
        <f t="shared" si="18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19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5"/>
        <v/>
      </c>
      <c r="G214" s="101"/>
      <c r="H214" s="91">
        <f t="shared" si="16"/>
        <v>0</v>
      </c>
      <c r="I214" s="91" t="str">
        <f t="shared" si="17"/>
        <v/>
      </c>
      <c r="J214" s="91" t="str">
        <f t="shared" si="18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19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5"/>
        <v/>
      </c>
      <c r="G215" s="101"/>
      <c r="H215" s="91">
        <f t="shared" si="16"/>
        <v>0</v>
      </c>
      <c r="I215" s="91" t="str">
        <f t="shared" si="17"/>
        <v/>
      </c>
      <c r="J215" s="91" t="str">
        <f t="shared" si="18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19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5"/>
        <v/>
      </c>
      <c r="G216" s="101"/>
      <c r="H216" s="91">
        <f t="shared" si="16"/>
        <v>0</v>
      </c>
      <c r="I216" s="91" t="str">
        <f t="shared" si="17"/>
        <v/>
      </c>
      <c r="J216" s="91" t="str">
        <f t="shared" si="18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19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5"/>
        <v/>
      </c>
      <c r="G217" s="101"/>
      <c r="H217" s="91">
        <f t="shared" si="16"/>
        <v>0</v>
      </c>
      <c r="I217" s="91" t="str">
        <f t="shared" si="17"/>
        <v/>
      </c>
      <c r="J217" s="91" t="str">
        <f t="shared" si="18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19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5"/>
        <v/>
      </c>
      <c r="G218" s="101"/>
      <c r="H218" s="91">
        <f t="shared" si="16"/>
        <v>0</v>
      </c>
      <c r="I218" s="91" t="str">
        <f t="shared" si="17"/>
        <v/>
      </c>
      <c r="J218" s="91" t="str">
        <f t="shared" si="18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19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5"/>
        <v/>
      </c>
      <c r="G219" s="101"/>
      <c r="H219" s="91">
        <f t="shared" si="16"/>
        <v>0</v>
      </c>
      <c r="I219" s="91" t="str">
        <f t="shared" si="17"/>
        <v/>
      </c>
      <c r="J219" s="91" t="str">
        <f t="shared" si="18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19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5"/>
        <v/>
      </c>
      <c r="G220" s="101"/>
      <c r="H220" s="91">
        <f t="shared" si="16"/>
        <v>0</v>
      </c>
      <c r="I220" s="91" t="str">
        <f t="shared" si="17"/>
        <v/>
      </c>
      <c r="J220" s="91" t="str">
        <f t="shared" si="18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19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5"/>
        <v/>
      </c>
      <c r="G221" s="101"/>
      <c r="H221" s="91">
        <f t="shared" si="16"/>
        <v>0</v>
      </c>
      <c r="I221" s="91" t="str">
        <f t="shared" si="17"/>
        <v/>
      </c>
      <c r="J221" s="91" t="str">
        <f t="shared" si="18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19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5"/>
        <v/>
      </c>
      <c r="G222" s="101"/>
      <c r="H222" s="91">
        <f t="shared" si="16"/>
        <v>0</v>
      </c>
      <c r="I222" s="91" t="str">
        <f t="shared" si="17"/>
        <v/>
      </c>
      <c r="J222" s="91" t="str">
        <f t="shared" si="18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19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5"/>
        <v/>
      </c>
      <c r="G223" s="101"/>
      <c r="H223" s="91">
        <f t="shared" si="16"/>
        <v>0</v>
      </c>
      <c r="I223" s="91" t="str">
        <f t="shared" si="17"/>
        <v/>
      </c>
      <c r="J223" s="91" t="str">
        <f t="shared" si="18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19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5"/>
        <v/>
      </c>
      <c r="G224" s="101"/>
      <c r="H224" s="91">
        <f t="shared" si="16"/>
        <v>0</v>
      </c>
      <c r="I224" s="91" t="str">
        <f t="shared" si="17"/>
        <v/>
      </c>
      <c r="J224" s="91" t="str">
        <f t="shared" si="18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19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5"/>
        <v/>
      </c>
      <c r="G225" s="101"/>
      <c r="H225" s="91">
        <f t="shared" si="16"/>
        <v>0</v>
      </c>
      <c r="I225" s="91" t="str">
        <f t="shared" si="17"/>
        <v/>
      </c>
      <c r="J225" s="91" t="str">
        <f t="shared" si="18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19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5"/>
        <v/>
      </c>
      <c r="G226" s="101"/>
      <c r="H226" s="91">
        <f t="shared" si="16"/>
        <v>0</v>
      </c>
      <c r="I226" s="91" t="str">
        <f t="shared" si="17"/>
        <v/>
      </c>
      <c r="J226" s="91" t="str">
        <f t="shared" si="18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19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5"/>
        <v/>
      </c>
      <c r="G227" s="101"/>
      <c r="H227" s="91">
        <f t="shared" si="16"/>
        <v>0</v>
      </c>
      <c r="I227" s="91" t="str">
        <f t="shared" si="17"/>
        <v/>
      </c>
      <c r="J227" s="91" t="str">
        <f t="shared" si="18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19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5"/>
        <v/>
      </c>
      <c r="G228" s="101"/>
      <c r="H228" s="91">
        <f t="shared" si="16"/>
        <v>0</v>
      </c>
      <c r="I228" s="91" t="str">
        <f t="shared" si="17"/>
        <v/>
      </c>
      <c r="J228" s="91" t="str">
        <f t="shared" si="18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19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5"/>
        <v/>
      </c>
      <c r="G229" s="101"/>
      <c r="H229" s="91">
        <f t="shared" si="16"/>
        <v>0</v>
      </c>
      <c r="I229" s="91" t="str">
        <f t="shared" si="17"/>
        <v/>
      </c>
      <c r="J229" s="91" t="str">
        <f t="shared" si="18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19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5"/>
        <v/>
      </c>
      <c r="G230" s="101"/>
      <c r="H230" s="91">
        <f t="shared" si="16"/>
        <v>0</v>
      </c>
      <c r="I230" s="91" t="str">
        <f t="shared" si="17"/>
        <v/>
      </c>
      <c r="J230" s="91" t="str">
        <f t="shared" si="18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19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5"/>
        <v/>
      </c>
      <c r="G231" s="101"/>
      <c r="H231" s="91">
        <f t="shared" si="16"/>
        <v>0</v>
      </c>
      <c r="I231" s="91" t="str">
        <f t="shared" si="17"/>
        <v/>
      </c>
      <c r="J231" s="91" t="str">
        <f t="shared" si="18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19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5"/>
        <v/>
      </c>
      <c r="G232" s="101"/>
      <c r="H232" s="91">
        <f t="shared" si="16"/>
        <v>0</v>
      </c>
      <c r="I232" s="91" t="str">
        <f t="shared" si="17"/>
        <v/>
      </c>
      <c r="J232" s="91" t="str">
        <f t="shared" si="18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19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5"/>
        <v/>
      </c>
      <c r="G233" s="101"/>
      <c r="H233" s="91">
        <f t="shared" si="16"/>
        <v>0</v>
      </c>
      <c r="I233" s="91" t="str">
        <f t="shared" si="17"/>
        <v/>
      </c>
      <c r="J233" s="91" t="str">
        <f t="shared" si="18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19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5"/>
        <v/>
      </c>
      <c r="G234" s="101"/>
      <c r="H234" s="91">
        <f t="shared" si="16"/>
        <v>0</v>
      </c>
      <c r="I234" s="91" t="str">
        <f t="shared" si="17"/>
        <v/>
      </c>
      <c r="J234" s="91" t="str">
        <f t="shared" si="18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19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5"/>
        <v/>
      </c>
      <c r="G235" s="101"/>
      <c r="H235" s="91">
        <f t="shared" si="16"/>
        <v>0</v>
      </c>
      <c r="I235" s="91" t="str">
        <f t="shared" si="17"/>
        <v/>
      </c>
      <c r="J235" s="91" t="str">
        <f t="shared" si="18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19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5"/>
        <v/>
      </c>
      <c r="G236" s="101"/>
      <c r="H236" s="91">
        <f t="shared" si="16"/>
        <v>0</v>
      </c>
      <c r="I236" s="91" t="str">
        <f t="shared" si="17"/>
        <v/>
      </c>
      <c r="J236" s="91" t="str">
        <f t="shared" si="18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19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5"/>
        <v/>
      </c>
      <c r="G237" s="101"/>
      <c r="H237" s="91">
        <f t="shared" si="16"/>
        <v>0</v>
      </c>
      <c r="I237" s="91" t="str">
        <f t="shared" si="17"/>
        <v/>
      </c>
      <c r="J237" s="91" t="str">
        <f t="shared" si="18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19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5"/>
        <v/>
      </c>
      <c r="G238" s="101"/>
      <c r="H238" s="91">
        <f t="shared" si="16"/>
        <v>0</v>
      </c>
      <c r="I238" s="91" t="str">
        <f t="shared" si="17"/>
        <v/>
      </c>
      <c r="J238" s="91" t="str">
        <f t="shared" si="18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19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5"/>
        <v/>
      </c>
      <c r="G239" s="101"/>
      <c r="H239" s="91">
        <f t="shared" si="16"/>
        <v>0</v>
      </c>
      <c r="I239" s="91" t="str">
        <f t="shared" si="17"/>
        <v/>
      </c>
      <c r="J239" s="91" t="str">
        <f t="shared" si="18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19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5"/>
        <v/>
      </c>
      <c r="G240" s="101"/>
      <c r="H240" s="91">
        <f t="shared" si="16"/>
        <v>0</v>
      </c>
      <c r="I240" s="91" t="str">
        <f t="shared" si="17"/>
        <v/>
      </c>
      <c r="J240" s="91" t="str">
        <f t="shared" si="18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19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5"/>
        <v/>
      </c>
      <c r="G241" s="101"/>
      <c r="H241" s="91">
        <f t="shared" si="16"/>
        <v>0</v>
      </c>
      <c r="I241" s="91" t="str">
        <f t="shared" si="17"/>
        <v/>
      </c>
      <c r="J241" s="91" t="str">
        <f t="shared" si="18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19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5"/>
        <v/>
      </c>
      <c r="G242" s="101"/>
      <c r="H242" s="91">
        <f t="shared" si="16"/>
        <v>0</v>
      </c>
      <c r="I242" s="91" t="str">
        <f t="shared" si="17"/>
        <v/>
      </c>
      <c r="J242" s="91" t="str">
        <f t="shared" si="18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19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5"/>
        <v/>
      </c>
      <c r="G243" s="101"/>
      <c r="H243" s="91">
        <f t="shared" si="16"/>
        <v>0</v>
      </c>
      <c r="I243" s="91" t="str">
        <f t="shared" si="17"/>
        <v/>
      </c>
      <c r="J243" s="91" t="str">
        <f t="shared" si="18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19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5"/>
        <v/>
      </c>
      <c r="G244" s="101"/>
      <c r="H244" s="91">
        <f t="shared" si="16"/>
        <v>0</v>
      </c>
      <c r="I244" s="91" t="str">
        <f t="shared" si="17"/>
        <v/>
      </c>
      <c r="J244" s="91" t="str">
        <f t="shared" si="18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19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5"/>
        <v/>
      </c>
      <c r="G245" s="101"/>
      <c r="H245" s="91">
        <f t="shared" si="16"/>
        <v>0</v>
      </c>
      <c r="I245" s="91" t="str">
        <f t="shared" si="17"/>
        <v/>
      </c>
      <c r="J245" s="91" t="str">
        <f t="shared" si="18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19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5"/>
        <v/>
      </c>
      <c r="G246" s="101"/>
      <c r="H246" s="91">
        <f t="shared" si="16"/>
        <v>0</v>
      </c>
      <c r="I246" s="91" t="str">
        <f t="shared" si="17"/>
        <v/>
      </c>
      <c r="J246" s="91" t="str">
        <f t="shared" si="18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19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5"/>
        <v/>
      </c>
      <c r="G247" s="101"/>
      <c r="H247" s="91">
        <f t="shared" si="16"/>
        <v>0</v>
      </c>
      <c r="I247" s="91" t="str">
        <f t="shared" si="17"/>
        <v/>
      </c>
      <c r="J247" s="91" t="str">
        <f t="shared" si="18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19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5"/>
        <v/>
      </c>
      <c r="G248" s="101"/>
      <c r="H248" s="91">
        <f t="shared" si="16"/>
        <v>0</v>
      </c>
      <c r="I248" s="91" t="str">
        <f t="shared" si="17"/>
        <v/>
      </c>
      <c r="J248" s="91" t="str">
        <f t="shared" si="18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19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5"/>
        <v/>
      </c>
      <c r="G249" s="101"/>
      <c r="H249" s="91">
        <f t="shared" si="16"/>
        <v>0</v>
      </c>
      <c r="I249" s="91" t="str">
        <f t="shared" si="17"/>
        <v/>
      </c>
      <c r="J249" s="91" t="str">
        <f t="shared" si="18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19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5"/>
        <v/>
      </c>
      <c r="G250" s="101"/>
      <c r="H250" s="91">
        <f t="shared" si="16"/>
        <v>0</v>
      </c>
      <c r="I250" s="91" t="str">
        <f t="shared" si="17"/>
        <v/>
      </c>
      <c r="J250" s="91" t="str">
        <f t="shared" si="18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19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5"/>
        <v/>
      </c>
      <c r="G251" s="101"/>
      <c r="H251" s="91">
        <f t="shared" si="16"/>
        <v>0</v>
      </c>
      <c r="I251" s="91" t="str">
        <f t="shared" si="17"/>
        <v/>
      </c>
      <c r="J251" s="91" t="str">
        <f t="shared" si="18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19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5"/>
        <v/>
      </c>
      <c r="G252" s="101"/>
      <c r="H252" s="91">
        <f t="shared" si="16"/>
        <v>0</v>
      </c>
      <c r="I252" s="91" t="str">
        <f t="shared" si="17"/>
        <v/>
      </c>
      <c r="J252" s="91" t="str">
        <f t="shared" si="18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19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5"/>
        <v/>
      </c>
      <c r="G253" s="101"/>
      <c r="H253" s="91">
        <f t="shared" si="16"/>
        <v>0</v>
      </c>
      <c r="I253" s="91" t="str">
        <f t="shared" si="17"/>
        <v/>
      </c>
      <c r="J253" s="91" t="str">
        <f t="shared" si="18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19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5"/>
        <v/>
      </c>
      <c r="G254" s="101"/>
      <c r="H254" s="91">
        <f t="shared" si="16"/>
        <v>0</v>
      </c>
      <c r="I254" s="91" t="str">
        <f t="shared" si="17"/>
        <v/>
      </c>
      <c r="J254" s="91" t="str">
        <f t="shared" si="18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19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5"/>
        <v/>
      </c>
      <c r="G255" s="101"/>
      <c r="H255" s="91">
        <f t="shared" si="16"/>
        <v>0</v>
      </c>
      <c r="I255" s="91" t="str">
        <f t="shared" si="17"/>
        <v/>
      </c>
      <c r="J255" s="91" t="str">
        <f t="shared" si="18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19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5"/>
        <v/>
      </c>
      <c r="G256" s="101"/>
      <c r="H256" s="91">
        <f t="shared" si="16"/>
        <v>0</v>
      </c>
      <c r="I256" s="91" t="str">
        <f t="shared" si="17"/>
        <v/>
      </c>
      <c r="J256" s="91" t="str">
        <f t="shared" si="18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19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5"/>
        <v/>
      </c>
      <c r="G257" s="101"/>
      <c r="H257" s="91">
        <f t="shared" si="16"/>
        <v>0</v>
      </c>
      <c r="I257" s="91" t="str">
        <f t="shared" si="17"/>
        <v/>
      </c>
      <c r="J257" s="91" t="str">
        <f t="shared" si="18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19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0">IF(OR(D258="",E258=""),"",ROUND(D258*E258,2))</f>
        <v/>
      </c>
      <c r="G258" s="101"/>
      <c r="H258" s="91">
        <f t="shared" ref="H258:H321" si="21">IF(G258="Sim",IF(OR(F258="",D258="",L258=""),"",IF(L258="Sim",ROUND(F258-D258,2),0)),0)</f>
        <v>0</v>
      </c>
      <c r="I258" s="91" t="str">
        <f t="shared" ref="I258:I321" si="22">IF(G258="Sim",0,IF(OR(F258="",L258=""),"",F258))</f>
        <v/>
      </c>
      <c r="J258" s="91" t="str">
        <f t="shared" ref="J258:J321" si="23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4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0"/>
        <v/>
      </c>
      <c r="G259" s="101"/>
      <c r="H259" s="91">
        <f t="shared" si="21"/>
        <v>0</v>
      </c>
      <c r="I259" s="91" t="str">
        <f t="shared" si="22"/>
        <v/>
      </c>
      <c r="J259" s="91" t="str">
        <f t="shared" si="23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4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0"/>
        <v/>
      </c>
      <c r="G260" s="101"/>
      <c r="H260" s="91">
        <f t="shared" si="21"/>
        <v>0</v>
      </c>
      <c r="I260" s="91" t="str">
        <f t="shared" si="22"/>
        <v/>
      </c>
      <c r="J260" s="91" t="str">
        <f t="shared" si="23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4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0"/>
        <v/>
      </c>
      <c r="G261" s="101"/>
      <c r="H261" s="91">
        <f t="shared" si="21"/>
        <v>0</v>
      </c>
      <c r="I261" s="91" t="str">
        <f t="shared" si="22"/>
        <v/>
      </c>
      <c r="J261" s="91" t="str">
        <f t="shared" si="23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4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0"/>
        <v/>
      </c>
      <c r="G262" s="101"/>
      <c r="H262" s="91">
        <f t="shared" si="21"/>
        <v>0</v>
      </c>
      <c r="I262" s="91" t="str">
        <f t="shared" si="22"/>
        <v/>
      </c>
      <c r="J262" s="91" t="str">
        <f t="shared" si="23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4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0"/>
        <v/>
      </c>
      <c r="G263" s="101"/>
      <c r="H263" s="91">
        <f t="shared" si="21"/>
        <v>0</v>
      </c>
      <c r="I263" s="91" t="str">
        <f t="shared" si="22"/>
        <v/>
      </c>
      <c r="J263" s="91" t="str">
        <f t="shared" si="23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4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0"/>
        <v/>
      </c>
      <c r="G264" s="101"/>
      <c r="H264" s="91">
        <f t="shared" si="21"/>
        <v>0</v>
      </c>
      <c r="I264" s="91" t="str">
        <f t="shared" si="22"/>
        <v/>
      </c>
      <c r="J264" s="91" t="str">
        <f t="shared" si="23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4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0"/>
        <v/>
      </c>
      <c r="G265" s="101"/>
      <c r="H265" s="91">
        <f t="shared" si="21"/>
        <v>0</v>
      </c>
      <c r="I265" s="91" t="str">
        <f t="shared" si="22"/>
        <v/>
      </c>
      <c r="J265" s="91" t="str">
        <f t="shared" si="23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4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0"/>
        <v/>
      </c>
      <c r="G266" s="101"/>
      <c r="H266" s="91">
        <f t="shared" si="21"/>
        <v>0</v>
      </c>
      <c r="I266" s="91" t="str">
        <f t="shared" si="22"/>
        <v/>
      </c>
      <c r="J266" s="91" t="str">
        <f t="shared" si="23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4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0"/>
        <v/>
      </c>
      <c r="G267" s="101"/>
      <c r="H267" s="91">
        <f t="shared" si="21"/>
        <v>0</v>
      </c>
      <c r="I267" s="91" t="str">
        <f t="shared" si="22"/>
        <v/>
      </c>
      <c r="J267" s="91" t="str">
        <f t="shared" si="23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4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0"/>
        <v/>
      </c>
      <c r="G268" s="101"/>
      <c r="H268" s="91">
        <f t="shared" si="21"/>
        <v>0</v>
      </c>
      <c r="I268" s="91" t="str">
        <f t="shared" si="22"/>
        <v/>
      </c>
      <c r="J268" s="91" t="str">
        <f t="shared" si="23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4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0"/>
        <v/>
      </c>
      <c r="G269" s="101"/>
      <c r="H269" s="91">
        <f t="shared" si="21"/>
        <v>0</v>
      </c>
      <c r="I269" s="91" t="str">
        <f t="shared" si="22"/>
        <v/>
      </c>
      <c r="J269" s="91" t="str">
        <f t="shared" si="23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4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0"/>
        <v/>
      </c>
      <c r="G270" s="101"/>
      <c r="H270" s="91">
        <f t="shared" si="21"/>
        <v>0</v>
      </c>
      <c r="I270" s="91" t="str">
        <f t="shared" si="22"/>
        <v/>
      </c>
      <c r="J270" s="91" t="str">
        <f t="shared" si="23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4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0"/>
        <v/>
      </c>
      <c r="G271" s="101"/>
      <c r="H271" s="91">
        <f t="shared" si="21"/>
        <v>0</v>
      </c>
      <c r="I271" s="91" t="str">
        <f t="shared" si="22"/>
        <v/>
      </c>
      <c r="J271" s="91" t="str">
        <f t="shared" si="23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4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0"/>
        <v/>
      </c>
      <c r="G272" s="101"/>
      <c r="H272" s="91">
        <f t="shared" si="21"/>
        <v>0</v>
      </c>
      <c r="I272" s="91" t="str">
        <f t="shared" si="22"/>
        <v/>
      </c>
      <c r="J272" s="91" t="str">
        <f t="shared" si="23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4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0"/>
        <v/>
      </c>
      <c r="G273" s="101"/>
      <c r="H273" s="91">
        <f t="shared" si="21"/>
        <v>0</v>
      </c>
      <c r="I273" s="91" t="str">
        <f t="shared" si="22"/>
        <v/>
      </c>
      <c r="J273" s="91" t="str">
        <f t="shared" si="23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4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0"/>
        <v/>
      </c>
      <c r="G274" s="101"/>
      <c r="H274" s="91">
        <f t="shared" si="21"/>
        <v>0</v>
      </c>
      <c r="I274" s="91" t="str">
        <f t="shared" si="22"/>
        <v/>
      </c>
      <c r="J274" s="91" t="str">
        <f t="shared" si="23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4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0"/>
        <v/>
      </c>
      <c r="G275" s="101"/>
      <c r="H275" s="91">
        <f t="shared" si="21"/>
        <v>0</v>
      </c>
      <c r="I275" s="91" t="str">
        <f t="shared" si="22"/>
        <v/>
      </c>
      <c r="J275" s="91" t="str">
        <f t="shared" si="23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4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0"/>
        <v/>
      </c>
      <c r="G276" s="101"/>
      <c r="H276" s="91">
        <f t="shared" si="21"/>
        <v>0</v>
      </c>
      <c r="I276" s="91" t="str">
        <f t="shared" si="22"/>
        <v/>
      </c>
      <c r="J276" s="91" t="str">
        <f t="shared" si="23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4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0"/>
        <v/>
      </c>
      <c r="G277" s="101"/>
      <c r="H277" s="91">
        <f t="shared" si="21"/>
        <v>0</v>
      </c>
      <c r="I277" s="91" t="str">
        <f t="shared" si="22"/>
        <v/>
      </c>
      <c r="J277" s="91" t="str">
        <f t="shared" si="23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4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0"/>
        <v/>
      </c>
      <c r="G278" s="101"/>
      <c r="H278" s="91">
        <f t="shared" si="21"/>
        <v>0</v>
      </c>
      <c r="I278" s="91" t="str">
        <f t="shared" si="22"/>
        <v/>
      </c>
      <c r="J278" s="91" t="str">
        <f t="shared" si="23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4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0"/>
        <v/>
      </c>
      <c r="G279" s="101"/>
      <c r="H279" s="91">
        <f t="shared" si="21"/>
        <v>0</v>
      </c>
      <c r="I279" s="91" t="str">
        <f t="shared" si="22"/>
        <v/>
      </c>
      <c r="J279" s="91" t="str">
        <f t="shared" si="23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4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0"/>
        <v/>
      </c>
      <c r="G280" s="101"/>
      <c r="H280" s="91">
        <f t="shared" si="21"/>
        <v>0</v>
      </c>
      <c r="I280" s="91" t="str">
        <f t="shared" si="22"/>
        <v/>
      </c>
      <c r="J280" s="91" t="str">
        <f t="shared" si="23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4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0"/>
        <v/>
      </c>
      <c r="G281" s="101"/>
      <c r="H281" s="91">
        <f t="shared" si="21"/>
        <v>0</v>
      </c>
      <c r="I281" s="91" t="str">
        <f t="shared" si="22"/>
        <v/>
      </c>
      <c r="J281" s="91" t="str">
        <f t="shared" si="23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4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0"/>
        <v/>
      </c>
      <c r="G282" s="101"/>
      <c r="H282" s="91">
        <f t="shared" si="21"/>
        <v>0</v>
      </c>
      <c r="I282" s="91" t="str">
        <f t="shared" si="22"/>
        <v/>
      </c>
      <c r="J282" s="91" t="str">
        <f t="shared" si="23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4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0"/>
        <v/>
      </c>
      <c r="G283" s="101"/>
      <c r="H283" s="91">
        <f t="shared" si="21"/>
        <v>0</v>
      </c>
      <c r="I283" s="91" t="str">
        <f t="shared" si="22"/>
        <v/>
      </c>
      <c r="J283" s="91" t="str">
        <f t="shared" si="23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4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0"/>
        <v/>
      </c>
      <c r="G284" s="101"/>
      <c r="H284" s="91">
        <f t="shared" si="21"/>
        <v>0</v>
      </c>
      <c r="I284" s="91" t="str">
        <f t="shared" si="22"/>
        <v/>
      </c>
      <c r="J284" s="91" t="str">
        <f t="shared" si="23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4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0"/>
        <v/>
      </c>
      <c r="G285" s="101"/>
      <c r="H285" s="91">
        <f t="shared" si="21"/>
        <v>0</v>
      </c>
      <c r="I285" s="91" t="str">
        <f t="shared" si="22"/>
        <v/>
      </c>
      <c r="J285" s="91" t="str">
        <f t="shared" si="23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4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0"/>
        <v/>
      </c>
      <c r="G286" s="101"/>
      <c r="H286" s="91">
        <f t="shared" si="21"/>
        <v>0</v>
      </c>
      <c r="I286" s="91" t="str">
        <f t="shared" si="22"/>
        <v/>
      </c>
      <c r="J286" s="91" t="str">
        <f t="shared" si="23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4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0"/>
        <v/>
      </c>
      <c r="G287" s="101"/>
      <c r="H287" s="91">
        <f t="shared" si="21"/>
        <v>0</v>
      </c>
      <c r="I287" s="91" t="str">
        <f t="shared" si="22"/>
        <v/>
      </c>
      <c r="J287" s="91" t="str">
        <f t="shared" si="23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4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0"/>
        <v/>
      </c>
      <c r="G288" s="101"/>
      <c r="H288" s="91">
        <f t="shared" si="21"/>
        <v>0</v>
      </c>
      <c r="I288" s="91" t="str">
        <f t="shared" si="22"/>
        <v/>
      </c>
      <c r="J288" s="91" t="str">
        <f t="shared" si="23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4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0"/>
        <v/>
      </c>
      <c r="G289" s="101"/>
      <c r="H289" s="91">
        <f t="shared" si="21"/>
        <v>0</v>
      </c>
      <c r="I289" s="91" t="str">
        <f t="shared" si="22"/>
        <v/>
      </c>
      <c r="J289" s="91" t="str">
        <f t="shared" si="23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4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0"/>
        <v/>
      </c>
      <c r="G290" s="101"/>
      <c r="H290" s="91">
        <f t="shared" si="21"/>
        <v>0</v>
      </c>
      <c r="I290" s="91" t="str">
        <f t="shared" si="22"/>
        <v/>
      </c>
      <c r="J290" s="91" t="str">
        <f t="shared" si="23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4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0"/>
        <v/>
      </c>
      <c r="G291" s="101"/>
      <c r="H291" s="91">
        <f t="shared" si="21"/>
        <v>0</v>
      </c>
      <c r="I291" s="91" t="str">
        <f t="shared" si="22"/>
        <v/>
      </c>
      <c r="J291" s="91" t="str">
        <f t="shared" si="23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4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0"/>
        <v/>
      </c>
      <c r="G292" s="101"/>
      <c r="H292" s="91">
        <f t="shared" si="21"/>
        <v>0</v>
      </c>
      <c r="I292" s="91" t="str">
        <f t="shared" si="22"/>
        <v/>
      </c>
      <c r="J292" s="91" t="str">
        <f t="shared" si="23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4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0"/>
        <v/>
      </c>
      <c r="G293" s="101"/>
      <c r="H293" s="91">
        <f t="shared" si="21"/>
        <v>0</v>
      </c>
      <c r="I293" s="91" t="str">
        <f t="shared" si="22"/>
        <v/>
      </c>
      <c r="J293" s="91" t="str">
        <f t="shared" si="23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4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0"/>
        <v/>
      </c>
      <c r="G294" s="101"/>
      <c r="H294" s="91">
        <f t="shared" si="21"/>
        <v>0</v>
      </c>
      <c r="I294" s="91" t="str">
        <f t="shared" si="22"/>
        <v/>
      </c>
      <c r="J294" s="91" t="str">
        <f t="shared" si="23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4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0"/>
        <v/>
      </c>
      <c r="G295" s="101"/>
      <c r="H295" s="91">
        <f t="shared" si="21"/>
        <v>0</v>
      </c>
      <c r="I295" s="91" t="str">
        <f t="shared" si="22"/>
        <v/>
      </c>
      <c r="J295" s="91" t="str">
        <f t="shared" si="23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4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0"/>
        <v/>
      </c>
      <c r="G296" s="101"/>
      <c r="H296" s="91">
        <f t="shared" si="21"/>
        <v>0</v>
      </c>
      <c r="I296" s="91" t="str">
        <f t="shared" si="22"/>
        <v/>
      </c>
      <c r="J296" s="91" t="str">
        <f t="shared" si="23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4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0"/>
        <v/>
      </c>
      <c r="G297" s="101"/>
      <c r="H297" s="91">
        <f t="shared" si="21"/>
        <v>0</v>
      </c>
      <c r="I297" s="91" t="str">
        <f t="shared" si="22"/>
        <v/>
      </c>
      <c r="J297" s="91" t="str">
        <f t="shared" si="23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4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0"/>
        <v/>
      </c>
      <c r="G298" s="101"/>
      <c r="H298" s="91">
        <f t="shared" si="21"/>
        <v>0</v>
      </c>
      <c r="I298" s="91" t="str">
        <f t="shared" si="22"/>
        <v/>
      </c>
      <c r="J298" s="91" t="str">
        <f t="shared" si="23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4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0"/>
        <v/>
      </c>
      <c r="G299" s="101"/>
      <c r="H299" s="91">
        <f t="shared" si="21"/>
        <v>0</v>
      </c>
      <c r="I299" s="91" t="str">
        <f t="shared" si="22"/>
        <v/>
      </c>
      <c r="J299" s="91" t="str">
        <f t="shared" si="23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4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0"/>
        <v/>
      </c>
      <c r="G300" s="101"/>
      <c r="H300" s="91">
        <f t="shared" si="21"/>
        <v>0</v>
      </c>
      <c r="I300" s="91" t="str">
        <f t="shared" si="22"/>
        <v/>
      </c>
      <c r="J300" s="91" t="str">
        <f t="shared" si="23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4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0"/>
        <v/>
      </c>
      <c r="G301" s="101"/>
      <c r="H301" s="91">
        <f t="shared" si="21"/>
        <v>0</v>
      </c>
      <c r="I301" s="91" t="str">
        <f t="shared" si="22"/>
        <v/>
      </c>
      <c r="J301" s="91" t="str">
        <f t="shared" si="23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4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0"/>
        <v/>
      </c>
      <c r="G302" s="101"/>
      <c r="H302" s="91">
        <f t="shared" si="21"/>
        <v>0</v>
      </c>
      <c r="I302" s="91" t="str">
        <f t="shared" si="22"/>
        <v/>
      </c>
      <c r="J302" s="91" t="str">
        <f t="shared" si="23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4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0"/>
        <v/>
      </c>
      <c r="G303" s="101"/>
      <c r="H303" s="91">
        <f t="shared" si="21"/>
        <v>0</v>
      </c>
      <c r="I303" s="91" t="str">
        <f t="shared" si="22"/>
        <v/>
      </c>
      <c r="J303" s="91" t="str">
        <f t="shared" si="23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4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0"/>
        <v/>
      </c>
      <c r="G304" s="101"/>
      <c r="H304" s="91">
        <f t="shared" si="21"/>
        <v>0</v>
      </c>
      <c r="I304" s="91" t="str">
        <f t="shared" si="22"/>
        <v/>
      </c>
      <c r="J304" s="91" t="str">
        <f t="shared" si="23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4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0"/>
        <v/>
      </c>
      <c r="G305" s="101"/>
      <c r="H305" s="91">
        <f t="shared" si="21"/>
        <v>0</v>
      </c>
      <c r="I305" s="91" t="str">
        <f t="shared" si="22"/>
        <v/>
      </c>
      <c r="J305" s="91" t="str">
        <f t="shared" si="23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4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0"/>
        <v/>
      </c>
      <c r="G306" s="101"/>
      <c r="H306" s="91">
        <f t="shared" si="21"/>
        <v>0</v>
      </c>
      <c r="I306" s="91" t="str">
        <f t="shared" si="22"/>
        <v/>
      </c>
      <c r="J306" s="91" t="str">
        <f t="shared" si="23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4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0"/>
        <v/>
      </c>
      <c r="G307" s="101"/>
      <c r="H307" s="91">
        <f t="shared" si="21"/>
        <v>0</v>
      </c>
      <c r="I307" s="91" t="str">
        <f t="shared" si="22"/>
        <v/>
      </c>
      <c r="J307" s="91" t="str">
        <f t="shared" si="23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4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0"/>
        <v/>
      </c>
      <c r="G308" s="101"/>
      <c r="H308" s="91">
        <f t="shared" si="21"/>
        <v>0</v>
      </c>
      <c r="I308" s="91" t="str">
        <f t="shared" si="22"/>
        <v/>
      </c>
      <c r="J308" s="91" t="str">
        <f t="shared" si="23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4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0"/>
        <v/>
      </c>
      <c r="G309" s="101"/>
      <c r="H309" s="91">
        <f t="shared" si="21"/>
        <v>0</v>
      </c>
      <c r="I309" s="91" t="str">
        <f t="shared" si="22"/>
        <v/>
      </c>
      <c r="J309" s="91" t="str">
        <f t="shared" si="23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4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0"/>
        <v/>
      </c>
      <c r="G310" s="101"/>
      <c r="H310" s="91">
        <f t="shared" si="21"/>
        <v>0</v>
      </c>
      <c r="I310" s="91" t="str">
        <f t="shared" si="22"/>
        <v/>
      </c>
      <c r="J310" s="91" t="str">
        <f t="shared" si="23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4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0"/>
        <v/>
      </c>
      <c r="G311" s="101"/>
      <c r="H311" s="91">
        <f t="shared" si="21"/>
        <v>0</v>
      </c>
      <c r="I311" s="91" t="str">
        <f t="shared" si="22"/>
        <v/>
      </c>
      <c r="J311" s="91" t="str">
        <f t="shared" si="23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4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0"/>
        <v/>
      </c>
      <c r="G312" s="101"/>
      <c r="H312" s="91">
        <f t="shared" si="21"/>
        <v>0</v>
      </c>
      <c r="I312" s="91" t="str">
        <f t="shared" si="22"/>
        <v/>
      </c>
      <c r="J312" s="91" t="str">
        <f t="shared" si="23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4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0"/>
        <v/>
      </c>
      <c r="G313" s="101"/>
      <c r="H313" s="91">
        <f t="shared" si="21"/>
        <v>0</v>
      </c>
      <c r="I313" s="91" t="str">
        <f t="shared" si="22"/>
        <v/>
      </c>
      <c r="J313" s="91" t="str">
        <f t="shared" si="23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4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0"/>
        <v/>
      </c>
      <c r="G314" s="101"/>
      <c r="H314" s="91">
        <f t="shared" si="21"/>
        <v>0</v>
      </c>
      <c r="I314" s="91" t="str">
        <f t="shared" si="22"/>
        <v/>
      </c>
      <c r="J314" s="91" t="str">
        <f t="shared" si="23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4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0"/>
        <v/>
      </c>
      <c r="G315" s="101"/>
      <c r="H315" s="91">
        <f t="shared" si="21"/>
        <v>0</v>
      </c>
      <c r="I315" s="91" t="str">
        <f t="shared" si="22"/>
        <v/>
      </c>
      <c r="J315" s="91" t="str">
        <f t="shared" si="23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4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0"/>
        <v/>
      </c>
      <c r="G316" s="101"/>
      <c r="H316" s="91">
        <f t="shared" si="21"/>
        <v>0</v>
      </c>
      <c r="I316" s="91" t="str">
        <f t="shared" si="22"/>
        <v/>
      </c>
      <c r="J316" s="91" t="str">
        <f t="shared" si="23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4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0"/>
        <v/>
      </c>
      <c r="G317" s="101"/>
      <c r="H317" s="91">
        <f t="shared" si="21"/>
        <v>0</v>
      </c>
      <c r="I317" s="91" t="str">
        <f t="shared" si="22"/>
        <v/>
      </c>
      <c r="J317" s="91" t="str">
        <f t="shared" si="23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4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0"/>
        <v/>
      </c>
      <c r="G318" s="101"/>
      <c r="H318" s="91">
        <f t="shared" si="21"/>
        <v>0</v>
      </c>
      <c r="I318" s="91" t="str">
        <f t="shared" si="22"/>
        <v/>
      </c>
      <c r="J318" s="91" t="str">
        <f t="shared" si="23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4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0"/>
        <v/>
      </c>
      <c r="G319" s="101"/>
      <c r="H319" s="91">
        <f t="shared" si="21"/>
        <v>0</v>
      </c>
      <c r="I319" s="91" t="str">
        <f t="shared" si="22"/>
        <v/>
      </c>
      <c r="J319" s="91" t="str">
        <f t="shared" si="23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4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0"/>
        <v/>
      </c>
      <c r="G320" s="101"/>
      <c r="H320" s="91">
        <f t="shared" si="21"/>
        <v>0</v>
      </c>
      <c r="I320" s="91" t="str">
        <f t="shared" si="22"/>
        <v/>
      </c>
      <c r="J320" s="91" t="str">
        <f t="shared" si="23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4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0"/>
        <v/>
      </c>
      <c r="G321" s="101"/>
      <c r="H321" s="91">
        <f t="shared" si="21"/>
        <v>0</v>
      </c>
      <c r="I321" s="91" t="str">
        <f t="shared" si="22"/>
        <v/>
      </c>
      <c r="J321" s="91" t="str">
        <f t="shared" si="23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4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5">IF(OR(D322="",E322=""),"",ROUND(D322*E322,2))</f>
        <v/>
      </c>
      <c r="G322" s="101"/>
      <c r="H322" s="91">
        <f t="shared" ref="H322:H385" si="26">IF(G322="Sim",IF(OR(F322="",D322="",L322=""),"",IF(L322="Sim",ROUND(F322-D322,2),0)),0)</f>
        <v>0</v>
      </c>
      <c r="I322" s="91" t="str">
        <f t="shared" ref="I322:I385" si="27">IF(G322="Sim",0,IF(OR(F322="",L322=""),"",F322))</f>
        <v/>
      </c>
      <c r="J322" s="91" t="str">
        <f t="shared" ref="J322:J385" si="28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29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5"/>
        <v/>
      </c>
      <c r="G323" s="101"/>
      <c r="H323" s="91">
        <f t="shared" si="26"/>
        <v>0</v>
      </c>
      <c r="I323" s="91" t="str">
        <f t="shared" si="27"/>
        <v/>
      </c>
      <c r="J323" s="91" t="str">
        <f t="shared" si="28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29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5"/>
        <v/>
      </c>
      <c r="G324" s="101"/>
      <c r="H324" s="91">
        <f t="shared" si="26"/>
        <v>0</v>
      </c>
      <c r="I324" s="91" t="str">
        <f t="shared" si="27"/>
        <v/>
      </c>
      <c r="J324" s="91" t="str">
        <f t="shared" si="28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29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5"/>
        <v/>
      </c>
      <c r="G325" s="101"/>
      <c r="H325" s="91">
        <f t="shared" si="26"/>
        <v>0</v>
      </c>
      <c r="I325" s="91" t="str">
        <f t="shared" si="27"/>
        <v/>
      </c>
      <c r="J325" s="91" t="str">
        <f t="shared" si="28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29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5"/>
        <v/>
      </c>
      <c r="G326" s="101"/>
      <c r="H326" s="91">
        <f t="shared" si="26"/>
        <v>0</v>
      </c>
      <c r="I326" s="91" t="str">
        <f t="shared" si="27"/>
        <v/>
      </c>
      <c r="J326" s="91" t="str">
        <f t="shared" si="28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29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5"/>
        <v/>
      </c>
      <c r="G327" s="101"/>
      <c r="H327" s="91">
        <f t="shared" si="26"/>
        <v>0</v>
      </c>
      <c r="I327" s="91" t="str">
        <f t="shared" si="27"/>
        <v/>
      </c>
      <c r="J327" s="91" t="str">
        <f t="shared" si="28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29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5"/>
        <v/>
      </c>
      <c r="G328" s="101"/>
      <c r="H328" s="91">
        <f t="shared" si="26"/>
        <v>0</v>
      </c>
      <c r="I328" s="91" t="str">
        <f t="shared" si="27"/>
        <v/>
      </c>
      <c r="J328" s="91" t="str">
        <f t="shared" si="28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29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5"/>
        <v/>
      </c>
      <c r="G329" s="101"/>
      <c r="H329" s="91">
        <f t="shared" si="26"/>
        <v>0</v>
      </c>
      <c r="I329" s="91" t="str">
        <f t="shared" si="27"/>
        <v/>
      </c>
      <c r="J329" s="91" t="str">
        <f t="shared" si="28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29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5"/>
        <v/>
      </c>
      <c r="G330" s="101"/>
      <c r="H330" s="91">
        <f t="shared" si="26"/>
        <v>0</v>
      </c>
      <c r="I330" s="91" t="str">
        <f t="shared" si="27"/>
        <v/>
      </c>
      <c r="J330" s="91" t="str">
        <f t="shared" si="28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29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5"/>
        <v/>
      </c>
      <c r="G331" s="101"/>
      <c r="H331" s="91">
        <f t="shared" si="26"/>
        <v>0</v>
      </c>
      <c r="I331" s="91" t="str">
        <f t="shared" si="27"/>
        <v/>
      </c>
      <c r="J331" s="91" t="str">
        <f t="shared" si="28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29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5"/>
        <v/>
      </c>
      <c r="G332" s="101"/>
      <c r="H332" s="91">
        <f t="shared" si="26"/>
        <v>0</v>
      </c>
      <c r="I332" s="91" t="str">
        <f t="shared" si="27"/>
        <v/>
      </c>
      <c r="J332" s="91" t="str">
        <f t="shared" si="28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29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5"/>
        <v/>
      </c>
      <c r="G333" s="101"/>
      <c r="H333" s="91">
        <f t="shared" si="26"/>
        <v>0</v>
      </c>
      <c r="I333" s="91" t="str">
        <f t="shared" si="27"/>
        <v/>
      </c>
      <c r="J333" s="91" t="str">
        <f t="shared" si="28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29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5"/>
        <v/>
      </c>
      <c r="G334" s="101"/>
      <c r="H334" s="91">
        <f t="shared" si="26"/>
        <v>0</v>
      </c>
      <c r="I334" s="91" t="str">
        <f t="shared" si="27"/>
        <v/>
      </c>
      <c r="J334" s="91" t="str">
        <f t="shared" si="28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29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5"/>
        <v/>
      </c>
      <c r="G335" s="101"/>
      <c r="H335" s="91">
        <f t="shared" si="26"/>
        <v>0</v>
      </c>
      <c r="I335" s="91" t="str">
        <f t="shared" si="27"/>
        <v/>
      </c>
      <c r="J335" s="91" t="str">
        <f t="shared" si="28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29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5"/>
        <v/>
      </c>
      <c r="G336" s="101"/>
      <c r="H336" s="91">
        <f t="shared" si="26"/>
        <v>0</v>
      </c>
      <c r="I336" s="91" t="str">
        <f t="shared" si="27"/>
        <v/>
      </c>
      <c r="J336" s="91" t="str">
        <f t="shared" si="28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29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5"/>
        <v/>
      </c>
      <c r="G337" s="101"/>
      <c r="H337" s="91">
        <f t="shared" si="26"/>
        <v>0</v>
      </c>
      <c r="I337" s="91" t="str">
        <f t="shared" si="27"/>
        <v/>
      </c>
      <c r="J337" s="91" t="str">
        <f t="shared" si="28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29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5"/>
        <v/>
      </c>
      <c r="G338" s="101"/>
      <c r="H338" s="91">
        <f t="shared" si="26"/>
        <v>0</v>
      </c>
      <c r="I338" s="91" t="str">
        <f t="shared" si="27"/>
        <v/>
      </c>
      <c r="J338" s="91" t="str">
        <f t="shared" si="28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29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5"/>
        <v/>
      </c>
      <c r="G339" s="101"/>
      <c r="H339" s="91">
        <f t="shared" si="26"/>
        <v>0</v>
      </c>
      <c r="I339" s="91" t="str">
        <f t="shared" si="27"/>
        <v/>
      </c>
      <c r="J339" s="91" t="str">
        <f t="shared" si="28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29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5"/>
        <v/>
      </c>
      <c r="G340" s="101"/>
      <c r="H340" s="91">
        <f t="shared" si="26"/>
        <v>0</v>
      </c>
      <c r="I340" s="91" t="str">
        <f t="shared" si="27"/>
        <v/>
      </c>
      <c r="J340" s="91" t="str">
        <f t="shared" si="28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29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5"/>
        <v/>
      </c>
      <c r="G341" s="101"/>
      <c r="H341" s="91">
        <f t="shared" si="26"/>
        <v>0</v>
      </c>
      <c r="I341" s="91" t="str">
        <f t="shared" si="27"/>
        <v/>
      </c>
      <c r="J341" s="91" t="str">
        <f t="shared" si="28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29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5"/>
        <v/>
      </c>
      <c r="G342" s="101"/>
      <c r="H342" s="91">
        <f t="shared" si="26"/>
        <v>0</v>
      </c>
      <c r="I342" s="91" t="str">
        <f t="shared" si="27"/>
        <v/>
      </c>
      <c r="J342" s="91" t="str">
        <f t="shared" si="28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29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5"/>
        <v/>
      </c>
      <c r="G343" s="101"/>
      <c r="H343" s="91">
        <f t="shared" si="26"/>
        <v>0</v>
      </c>
      <c r="I343" s="91" t="str">
        <f t="shared" si="27"/>
        <v/>
      </c>
      <c r="J343" s="91" t="str">
        <f t="shared" si="28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29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5"/>
        <v/>
      </c>
      <c r="G344" s="101"/>
      <c r="H344" s="91">
        <f t="shared" si="26"/>
        <v>0</v>
      </c>
      <c r="I344" s="91" t="str">
        <f t="shared" si="27"/>
        <v/>
      </c>
      <c r="J344" s="91" t="str">
        <f t="shared" si="28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29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5"/>
        <v/>
      </c>
      <c r="G345" s="101"/>
      <c r="H345" s="91">
        <f t="shared" si="26"/>
        <v>0</v>
      </c>
      <c r="I345" s="91" t="str">
        <f t="shared" si="27"/>
        <v/>
      </c>
      <c r="J345" s="91" t="str">
        <f t="shared" si="28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29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5"/>
        <v/>
      </c>
      <c r="G346" s="101"/>
      <c r="H346" s="91">
        <f t="shared" si="26"/>
        <v>0</v>
      </c>
      <c r="I346" s="91" t="str">
        <f t="shared" si="27"/>
        <v/>
      </c>
      <c r="J346" s="91" t="str">
        <f t="shared" si="28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29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5"/>
        <v/>
      </c>
      <c r="G347" s="101"/>
      <c r="H347" s="91">
        <f t="shared" si="26"/>
        <v>0</v>
      </c>
      <c r="I347" s="91" t="str">
        <f t="shared" si="27"/>
        <v/>
      </c>
      <c r="J347" s="91" t="str">
        <f t="shared" si="28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29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5"/>
        <v/>
      </c>
      <c r="G348" s="101"/>
      <c r="H348" s="91">
        <f t="shared" si="26"/>
        <v>0</v>
      </c>
      <c r="I348" s="91" t="str">
        <f t="shared" si="27"/>
        <v/>
      </c>
      <c r="J348" s="91" t="str">
        <f t="shared" si="28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29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5"/>
        <v/>
      </c>
      <c r="G349" s="101"/>
      <c r="H349" s="91">
        <f t="shared" si="26"/>
        <v>0</v>
      </c>
      <c r="I349" s="91" t="str">
        <f t="shared" si="27"/>
        <v/>
      </c>
      <c r="J349" s="91" t="str">
        <f t="shared" si="28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29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5"/>
        <v/>
      </c>
      <c r="G350" s="101"/>
      <c r="H350" s="91">
        <f t="shared" si="26"/>
        <v>0</v>
      </c>
      <c r="I350" s="91" t="str">
        <f t="shared" si="27"/>
        <v/>
      </c>
      <c r="J350" s="91" t="str">
        <f t="shared" si="28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29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5"/>
        <v/>
      </c>
      <c r="G351" s="101"/>
      <c r="H351" s="91">
        <f t="shared" si="26"/>
        <v>0</v>
      </c>
      <c r="I351" s="91" t="str">
        <f t="shared" si="27"/>
        <v/>
      </c>
      <c r="J351" s="91" t="str">
        <f t="shared" si="28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29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5"/>
        <v/>
      </c>
      <c r="G352" s="101"/>
      <c r="H352" s="91">
        <f t="shared" si="26"/>
        <v>0</v>
      </c>
      <c r="I352" s="91" t="str">
        <f t="shared" si="27"/>
        <v/>
      </c>
      <c r="J352" s="91" t="str">
        <f t="shared" si="28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29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5"/>
        <v/>
      </c>
      <c r="G353" s="101"/>
      <c r="H353" s="91">
        <f t="shared" si="26"/>
        <v>0</v>
      </c>
      <c r="I353" s="91" t="str">
        <f t="shared" si="27"/>
        <v/>
      </c>
      <c r="J353" s="91" t="str">
        <f t="shared" si="28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29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5"/>
        <v/>
      </c>
      <c r="G354" s="101"/>
      <c r="H354" s="91">
        <f t="shared" si="26"/>
        <v>0</v>
      </c>
      <c r="I354" s="91" t="str">
        <f t="shared" si="27"/>
        <v/>
      </c>
      <c r="J354" s="91" t="str">
        <f t="shared" si="28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29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5"/>
        <v/>
      </c>
      <c r="G355" s="101"/>
      <c r="H355" s="91">
        <f t="shared" si="26"/>
        <v>0</v>
      </c>
      <c r="I355" s="91" t="str">
        <f t="shared" si="27"/>
        <v/>
      </c>
      <c r="J355" s="91" t="str">
        <f t="shared" si="28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29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5"/>
        <v/>
      </c>
      <c r="G356" s="101"/>
      <c r="H356" s="91">
        <f t="shared" si="26"/>
        <v>0</v>
      </c>
      <c r="I356" s="91" t="str">
        <f t="shared" si="27"/>
        <v/>
      </c>
      <c r="J356" s="91" t="str">
        <f t="shared" si="28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29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5"/>
        <v/>
      </c>
      <c r="G357" s="101"/>
      <c r="H357" s="91">
        <f t="shared" si="26"/>
        <v>0</v>
      </c>
      <c r="I357" s="91" t="str">
        <f t="shared" si="27"/>
        <v/>
      </c>
      <c r="J357" s="91" t="str">
        <f t="shared" si="28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29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5"/>
        <v/>
      </c>
      <c r="G358" s="101"/>
      <c r="H358" s="91">
        <f t="shared" si="26"/>
        <v>0</v>
      </c>
      <c r="I358" s="91" t="str">
        <f t="shared" si="27"/>
        <v/>
      </c>
      <c r="J358" s="91" t="str">
        <f t="shared" si="28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29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5"/>
        <v/>
      </c>
      <c r="G359" s="101"/>
      <c r="H359" s="91">
        <f t="shared" si="26"/>
        <v>0</v>
      </c>
      <c r="I359" s="91" t="str">
        <f t="shared" si="27"/>
        <v/>
      </c>
      <c r="J359" s="91" t="str">
        <f t="shared" si="28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29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5"/>
        <v/>
      </c>
      <c r="G360" s="101"/>
      <c r="H360" s="91">
        <f t="shared" si="26"/>
        <v>0</v>
      </c>
      <c r="I360" s="91" t="str">
        <f t="shared" si="27"/>
        <v/>
      </c>
      <c r="J360" s="91" t="str">
        <f t="shared" si="28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29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5"/>
        <v/>
      </c>
      <c r="G361" s="101"/>
      <c r="H361" s="91">
        <f t="shared" si="26"/>
        <v>0</v>
      </c>
      <c r="I361" s="91" t="str">
        <f t="shared" si="27"/>
        <v/>
      </c>
      <c r="J361" s="91" t="str">
        <f t="shared" si="28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29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5"/>
        <v/>
      </c>
      <c r="G362" s="101"/>
      <c r="H362" s="91">
        <f t="shared" si="26"/>
        <v>0</v>
      </c>
      <c r="I362" s="91" t="str">
        <f t="shared" si="27"/>
        <v/>
      </c>
      <c r="J362" s="91" t="str">
        <f t="shared" si="28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29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5"/>
        <v/>
      </c>
      <c r="G363" s="101"/>
      <c r="H363" s="91">
        <f t="shared" si="26"/>
        <v>0</v>
      </c>
      <c r="I363" s="91" t="str">
        <f t="shared" si="27"/>
        <v/>
      </c>
      <c r="J363" s="91" t="str">
        <f t="shared" si="28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29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5"/>
        <v/>
      </c>
      <c r="G364" s="101"/>
      <c r="H364" s="91">
        <f t="shared" si="26"/>
        <v>0</v>
      </c>
      <c r="I364" s="91" t="str">
        <f t="shared" si="27"/>
        <v/>
      </c>
      <c r="J364" s="91" t="str">
        <f t="shared" si="28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29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5"/>
        <v/>
      </c>
      <c r="G365" s="101"/>
      <c r="H365" s="91">
        <f t="shared" si="26"/>
        <v>0</v>
      </c>
      <c r="I365" s="91" t="str">
        <f t="shared" si="27"/>
        <v/>
      </c>
      <c r="J365" s="91" t="str">
        <f t="shared" si="28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29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5"/>
        <v/>
      </c>
      <c r="G366" s="101"/>
      <c r="H366" s="91">
        <f t="shared" si="26"/>
        <v>0</v>
      </c>
      <c r="I366" s="91" t="str">
        <f t="shared" si="27"/>
        <v/>
      </c>
      <c r="J366" s="91" t="str">
        <f t="shared" si="28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29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5"/>
        <v/>
      </c>
      <c r="G367" s="101"/>
      <c r="H367" s="91">
        <f t="shared" si="26"/>
        <v>0</v>
      </c>
      <c r="I367" s="91" t="str">
        <f t="shared" si="27"/>
        <v/>
      </c>
      <c r="J367" s="91" t="str">
        <f t="shared" si="28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29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5"/>
        <v/>
      </c>
      <c r="G368" s="101"/>
      <c r="H368" s="91">
        <f t="shared" si="26"/>
        <v>0</v>
      </c>
      <c r="I368" s="91" t="str">
        <f t="shared" si="27"/>
        <v/>
      </c>
      <c r="J368" s="91" t="str">
        <f t="shared" si="28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29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5"/>
        <v/>
      </c>
      <c r="G369" s="101"/>
      <c r="H369" s="91">
        <f t="shared" si="26"/>
        <v>0</v>
      </c>
      <c r="I369" s="91" t="str">
        <f t="shared" si="27"/>
        <v/>
      </c>
      <c r="J369" s="91" t="str">
        <f t="shared" si="28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29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5"/>
        <v/>
      </c>
      <c r="G370" s="101"/>
      <c r="H370" s="91">
        <f t="shared" si="26"/>
        <v>0</v>
      </c>
      <c r="I370" s="91" t="str">
        <f t="shared" si="27"/>
        <v/>
      </c>
      <c r="J370" s="91" t="str">
        <f t="shared" si="28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29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5"/>
        <v/>
      </c>
      <c r="G371" s="101"/>
      <c r="H371" s="91">
        <f t="shared" si="26"/>
        <v>0</v>
      </c>
      <c r="I371" s="91" t="str">
        <f t="shared" si="27"/>
        <v/>
      </c>
      <c r="J371" s="91" t="str">
        <f t="shared" si="28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29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5"/>
        <v/>
      </c>
      <c r="G372" s="101"/>
      <c r="H372" s="91">
        <f t="shared" si="26"/>
        <v>0</v>
      </c>
      <c r="I372" s="91" t="str">
        <f t="shared" si="27"/>
        <v/>
      </c>
      <c r="J372" s="91" t="str">
        <f t="shared" si="28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29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5"/>
        <v/>
      </c>
      <c r="G373" s="101"/>
      <c r="H373" s="91">
        <f t="shared" si="26"/>
        <v>0</v>
      </c>
      <c r="I373" s="91" t="str">
        <f t="shared" si="27"/>
        <v/>
      </c>
      <c r="J373" s="91" t="str">
        <f t="shared" si="28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29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5"/>
        <v/>
      </c>
      <c r="G374" s="101"/>
      <c r="H374" s="91">
        <f t="shared" si="26"/>
        <v>0</v>
      </c>
      <c r="I374" s="91" t="str">
        <f t="shared" si="27"/>
        <v/>
      </c>
      <c r="J374" s="91" t="str">
        <f t="shared" si="28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29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5"/>
        <v/>
      </c>
      <c r="G375" s="101"/>
      <c r="H375" s="91">
        <f t="shared" si="26"/>
        <v>0</v>
      </c>
      <c r="I375" s="91" t="str">
        <f t="shared" si="27"/>
        <v/>
      </c>
      <c r="J375" s="91" t="str">
        <f t="shared" si="28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29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5"/>
        <v/>
      </c>
      <c r="G376" s="101"/>
      <c r="H376" s="91">
        <f t="shared" si="26"/>
        <v>0</v>
      </c>
      <c r="I376" s="91" t="str">
        <f t="shared" si="27"/>
        <v/>
      </c>
      <c r="J376" s="91" t="str">
        <f t="shared" si="28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29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5"/>
        <v/>
      </c>
      <c r="G377" s="101"/>
      <c r="H377" s="91">
        <f t="shared" si="26"/>
        <v>0</v>
      </c>
      <c r="I377" s="91" t="str">
        <f t="shared" si="27"/>
        <v/>
      </c>
      <c r="J377" s="91" t="str">
        <f t="shared" si="28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29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5"/>
        <v/>
      </c>
      <c r="G378" s="101"/>
      <c r="H378" s="91">
        <f t="shared" si="26"/>
        <v>0</v>
      </c>
      <c r="I378" s="91" t="str">
        <f t="shared" si="27"/>
        <v/>
      </c>
      <c r="J378" s="91" t="str">
        <f t="shared" si="28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29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5"/>
        <v/>
      </c>
      <c r="G379" s="101"/>
      <c r="H379" s="91">
        <f t="shared" si="26"/>
        <v>0</v>
      </c>
      <c r="I379" s="91" t="str">
        <f t="shared" si="27"/>
        <v/>
      </c>
      <c r="J379" s="91" t="str">
        <f t="shared" si="28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29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5"/>
        <v/>
      </c>
      <c r="G380" s="101"/>
      <c r="H380" s="91">
        <f t="shared" si="26"/>
        <v>0</v>
      </c>
      <c r="I380" s="91" t="str">
        <f t="shared" si="27"/>
        <v/>
      </c>
      <c r="J380" s="91" t="str">
        <f t="shared" si="28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29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5"/>
        <v/>
      </c>
      <c r="G381" s="101"/>
      <c r="H381" s="91">
        <f t="shared" si="26"/>
        <v>0</v>
      </c>
      <c r="I381" s="91" t="str">
        <f t="shared" si="27"/>
        <v/>
      </c>
      <c r="J381" s="91" t="str">
        <f t="shared" si="28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29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5"/>
        <v/>
      </c>
      <c r="G382" s="101"/>
      <c r="H382" s="91">
        <f t="shared" si="26"/>
        <v>0</v>
      </c>
      <c r="I382" s="91" t="str">
        <f t="shared" si="27"/>
        <v/>
      </c>
      <c r="J382" s="91" t="str">
        <f t="shared" si="28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29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5"/>
        <v/>
      </c>
      <c r="G383" s="101"/>
      <c r="H383" s="91">
        <f t="shared" si="26"/>
        <v>0</v>
      </c>
      <c r="I383" s="91" t="str">
        <f t="shared" si="27"/>
        <v/>
      </c>
      <c r="J383" s="91" t="str">
        <f t="shared" si="28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29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5"/>
        <v/>
      </c>
      <c r="G384" s="101"/>
      <c r="H384" s="91">
        <f t="shared" si="26"/>
        <v>0</v>
      </c>
      <c r="I384" s="91" t="str">
        <f t="shared" si="27"/>
        <v/>
      </c>
      <c r="J384" s="91" t="str">
        <f t="shared" si="28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29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5"/>
        <v/>
      </c>
      <c r="G385" s="101"/>
      <c r="H385" s="91">
        <f t="shared" si="26"/>
        <v>0</v>
      </c>
      <c r="I385" s="91" t="str">
        <f t="shared" si="27"/>
        <v/>
      </c>
      <c r="J385" s="91" t="str">
        <f t="shared" si="28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29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0">IF(OR(D386="",E386=""),"",ROUND(D386*E386,2))</f>
        <v/>
      </c>
      <c r="G386" s="101"/>
      <c r="H386" s="91">
        <f t="shared" ref="H386:H449" si="31">IF(G386="Sim",IF(OR(F386="",D386="",L386=""),"",IF(L386="Sim",ROUND(F386-D386,2),0)),0)</f>
        <v>0</v>
      </c>
      <c r="I386" s="91" t="str">
        <f t="shared" ref="I386:I449" si="32">IF(G386="Sim",0,IF(OR(F386="",L386=""),"",F386))</f>
        <v/>
      </c>
      <c r="J386" s="91" t="str">
        <f t="shared" ref="J386:J449" si="33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4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0"/>
        <v/>
      </c>
      <c r="G387" s="101"/>
      <c r="H387" s="91">
        <f t="shared" si="31"/>
        <v>0</v>
      </c>
      <c r="I387" s="91" t="str">
        <f t="shared" si="32"/>
        <v/>
      </c>
      <c r="J387" s="91" t="str">
        <f t="shared" si="33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4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0"/>
        <v/>
      </c>
      <c r="G388" s="101"/>
      <c r="H388" s="91">
        <f t="shared" si="31"/>
        <v>0</v>
      </c>
      <c r="I388" s="91" t="str">
        <f t="shared" si="32"/>
        <v/>
      </c>
      <c r="J388" s="91" t="str">
        <f t="shared" si="33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4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0"/>
        <v/>
      </c>
      <c r="G389" s="101"/>
      <c r="H389" s="91">
        <f t="shared" si="31"/>
        <v>0</v>
      </c>
      <c r="I389" s="91" t="str">
        <f t="shared" si="32"/>
        <v/>
      </c>
      <c r="J389" s="91" t="str">
        <f t="shared" si="33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4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0"/>
        <v/>
      </c>
      <c r="G390" s="101"/>
      <c r="H390" s="91">
        <f t="shared" si="31"/>
        <v>0</v>
      </c>
      <c r="I390" s="91" t="str">
        <f t="shared" si="32"/>
        <v/>
      </c>
      <c r="J390" s="91" t="str">
        <f t="shared" si="33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4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0"/>
        <v/>
      </c>
      <c r="G391" s="101"/>
      <c r="H391" s="91">
        <f t="shared" si="31"/>
        <v>0</v>
      </c>
      <c r="I391" s="91" t="str">
        <f t="shared" si="32"/>
        <v/>
      </c>
      <c r="J391" s="91" t="str">
        <f t="shared" si="33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4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0"/>
        <v/>
      </c>
      <c r="G392" s="101"/>
      <c r="H392" s="91">
        <f t="shared" si="31"/>
        <v>0</v>
      </c>
      <c r="I392" s="91" t="str">
        <f t="shared" si="32"/>
        <v/>
      </c>
      <c r="J392" s="91" t="str">
        <f t="shared" si="33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4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0"/>
        <v/>
      </c>
      <c r="G393" s="101"/>
      <c r="H393" s="91">
        <f t="shared" si="31"/>
        <v>0</v>
      </c>
      <c r="I393" s="91" t="str">
        <f t="shared" si="32"/>
        <v/>
      </c>
      <c r="J393" s="91" t="str">
        <f t="shared" si="33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4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0"/>
        <v/>
      </c>
      <c r="G394" s="101"/>
      <c r="H394" s="91">
        <f t="shared" si="31"/>
        <v>0</v>
      </c>
      <c r="I394" s="91" t="str">
        <f t="shared" si="32"/>
        <v/>
      </c>
      <c r="J394" s="91" t="str">
        <f t="shared" si="33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4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0"/>
        <v/>
      </c>
      <c r="G395" s="101"/>
      <c r="H395" s="91">
        <f t="shared" si="31"/>
        <v>0</v>
      </c>
      <c r="I395" s="91" t="str">
        <f t="shared" si="32"/>
        <v/>
      </c>
      <c r="J395" s="91" t="str">
        <f t="shared" si="33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4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0"/>
        <v/>
      </c>
      <c r="G396" s="101"/>
      <c r="H396" s="91">
        <f t="shared" si="31"/>
        <v>0</v>
      </c>
      <c r="I396" s="91" t="str">
        <f t="shared" si="32"/>
        <v/>
      </c>
      <c r="J396" s="91" t="str">
        <f t="shared" si="33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4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0"/>
        <v/>
      </c>
      <c r="G397" s="101"/>
      <c r="H397" s="91">
        <f t="shared" si="31"/>
        <v>0</v>
      </c>
      <c r="I397" s="91" t="str">
        <f t="shared" si="32"/>
        <v/>
      </c>
      <c r="J397" s="91" t="str">
        <f t="shared" si="33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4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0"/>
        <v/>
      </c>
      <c r="G398" s="101"/>
      <c r="H398" s="91">
        <f t="shared" si="31"/>
        <v>0</v>
      </c>
      <c r="I398" s="91" t="str">
        <f t="shared" si="32"/>
        <v/>
      </c>
      <c r="J398" s="91" t="str">
        <f t="shared" si="33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4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0"/>
        <v/>
      </c>
      <c r="G399" s="101"/>
      <c r="H399" s="91">
        <f t="shared" si="31"/>
        <v>0</v>
      </c>
      <c r="I399" s="91" t="str">
        <f t="shared" si="32"/>
        <v/>
      </c>
      <c r="J399" s="91" t="str">
        <f t="shared" si="33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4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0"/>
        <v/>
      </c>
      <c r="G400" s="101"/>
      <c r="H400" s="91">
        <f t="shared" si="31"/>
        <v>0</v>
      </c>
      <c r="I400" s="91" t="str">
        <f t="shared" si="32"/>
        <v/>
      </c>
      <c r="J400" s="91" t="str">
        <f t="shared" si="33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4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0"/>
        <v/>
      </c>
      <c r="G401" s="101"/>
      <c r="H401" s="91">
        <f t="shared" si="31"/>
        <v>0</v>
      </c>
      <c r="I401" s="91" t="str">
        <f t="shared" si="32"/>
        <v/>
      </c>
      <c r="J401" s="91" t="str">
        <f t="shared" si="33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4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0"/>
        <v/>
      </c>
      <c r="G402" s="101"/>
      <c r="H402" s="91">
        <f t="shared" si="31"/>
        <v>0</v>
      </c>
      <c r="I402" s="91" t="str">
        <f t="shared" si="32"/>
        <v/>
      </c>
      <c r="J402" s="91" t="str">
        <f t="shared" si="33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4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0"/>
        <v/>
      </c>
      <c r="G403" s="101"/>
      <c r="H403" s="91">
        <f t="shared" si="31"/>
        <v>0</v>
      </c>
      <c r="I403" s="91" t="str">
        <f t="shared" si="32"/>
        <v/>
      </c>
      <c r="J403" s="91" t="str">
        <f t="shared" si="33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4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0"/>
        <v/>
      </c>
      <c r="G404" s="101"/>
      <c r="H404" s="91">
        <f t="shared" si="31"/>
        <v>0</v>
      </c>
      <c r="I404" s="91" t="str">
        <f t="shared" si="32"/>
        <v/>
      </c>
      <c r="J404" s="91" t="str">
        <f t="shared" si="33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4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0"/>
        <v/>
      </c>
      <c r="G405" s="101"/>
      <c r="H405" s="91">
        <f t="shared" si="31"/>
        <v>0</v>
      </c>
      <c r="I405" s="91" t="str">
        <f t="shared" si="32"/>
        <v/>
      </c>
      <c r="J405" s="91" t="str">
        <f t="shared" si="33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4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0"/>
        <v/>
      </c>
      <c r="G406" s="101"/>
      <c r="H406" s="91">
        <f t="shared" si="31"/>
        <v>0</v>
      </c>
      <c r="I406" s="91" t="str">
        <f t="shared" si="32"/>
        <v/>
      </c>
      <c r="J406" s="91" t="str">
        <f t="shared" si="33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4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0"/>
        <v/>
      </c>
      <c r="G407" s="101"/>
      <c r="H407" s="91">
        <f t="shared" si="31"/>
        <v>0</v>
      </c>
      <c r="I407" s="91" t="str">
        <f t="shared" si="32"/>
        <v/>
      </c>
      <c r="J407" s="91" t="str">
        <f t="shared" si="33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4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0"/>
        <v/>
      </c>
      <c r="G408" s="101"/>
      <c r="H408" s="91">
        <f t="shared" si="31"/>
        <v>0</v>
      </c>
      <c r="I408" s="91" t="str">
        <f t="shared" si="32"/>
        <v/>
      </c>
      <c r="J408" s="91" t="str">
        <f t="shared" si="33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4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0"/>
        <v/>
      </c>
      <c r="G409" s="101"/>
      <c r="H409" s="91">
        <f t="shared" si="31"/>
        <v>0</v>
      </c>
      <c r="I409" s="91" t="str">
        <f t="shared" si="32"/>
        <v/>
      </c>
      <c r="J409" s="91" t="str">
        <f t="shared" si="33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4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0"/>
        <v/>
      </c>
      <c r="G410" s="101"/>
      <c r="H410" s="91">
        <f t="shared" si="31"/>
        <v>0</v>
      </c>
      <c r="I410" s="91" t="str">
        <f t="shared" si="32"/>
        <v/>
      </c>
      <c r="J410" s="91" t="str">
        <f t="shared" si="33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4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0"/>
        <v/>
      </c>
      <c r="G411" s="101"/>
      <c r="H411" s="91">
        <f t="shared" si="31"/>
        <v>0</v>
      </c>
      <c r="I411" s="91" t="str">
        <f t="shared" si="32"/>
        <v/>
      </c>
      <c r="J411" s="91" t="str">
        <f t="shared" si="33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4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0"/>
        <v/>
      </c>
      <c r="G412" s="101"/>
      <c r="H412" s="91">
        <f t="shared" si="31"/>
        <v>0</v>
      </c>
      <c r="I412" s="91" t="str">
        <f t="shared" si="32"/>
        <v/>
      </c>
      <c r="J412" s="91" t="str">
        <f t="shared" si="33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4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0"/>
        <v/>
      </c>
      <c r="G413" s="101"/>
      <c r="H413" s="91">
        <f t="shared" si="31"/>
        <v>0</v>
      </c>
      <c r="I413" s="91" t="str">
        <f t="shared" si="32"/>
        <v/>
      </c>
      <c r="J413" s="91" t="str">
        <f t="shared" si="33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4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0"/>
        <v/>
      </c>
      <c r="G414" s="101"/>
      <c r="H414" s="91">
        <f t="shared" si="31"/>
        <v>0</v>
      </c>
      <c r="I414" s="91" t="str">
        <f t="shared" si="32"/>
        <v/>
      </c>
      <c r="J414" s="91" t="str">
        <f t="shared" si="33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4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0"/>
        <v/>
      </c>
      <c r="G415" s="101"/>
      <c r="H415" s="91">
        <f t="shared" si="31"/>
        <v>0</v>
      </c>
      <c r="I415" s="91" t="str">
        <f t="shared" si="32"/>
        <v/>
      </c>
      <c r="J415" s="91" t="str">
        <f t="shared" si="33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4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0"/>
        <v/>
      </c>
      <c r="G416" s="101"/>
      <c r="H416" s="91">
        <f t="shared" si="31"/>
        <v>0</v>
      </c>
      <c r="I416" s="91" t="str">
        <f t="shared" si="32"/>
        <v/>
      </c>
      <c r="J416" s="91" t="str">
        <f t="shared" si="33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4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0"/>
        <v/>
      </c>
      <c r="G417" s="101"/>
      <c r="H417" s="91">
        <f t="shared" si="31"/>
        <v>0</v>
      </c>
      <c r="I417" s="91" t="str">
        <f t="shared" si="32"/>
        <v/>
      </c>
      <c r="J417" s="91" t="str">
        <f t="shared" si="33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4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0"/>
        <v/>
      </c>
      <c r="G418" s="101"/>
      <c r="H418" s="91">
        <f t="shared" si="31"/>
        <v>0</v>
      </c>
      <c r="I418" s="91" t="str">
        <f t="shared" si="32"/>
        <v/>
      </c>
      <c r="J418" s="91" t="str">
        <f t="shared" si="33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4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0"/>
        <v/>
      </c>
      <c r="G419" s="101"/>
      <c r="H419" s="91">
        <f t="shared" si="31"/>
        <v>0</v>
      </c>
      <c r="I419" s="91" t="str">
        <f t="shared" si="32"/>
        <v/>
      </c>
      <c r="J419" s="91" t="str">
        <f t="shared" si="33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4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0"/>
        <v/>
      </c>
      <c r="G420" s="101"/>
      <c r="H420" s="91">
        <f t="shared" si="31"/>
        <v>0</v>
      </c>
      <c r="I420" s="91" t="str">
        <f t="shared" si="32"/>
        <v/>
      </c>
      <c r="J420" s="91" t="str">
        <f t="shared" si="33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4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0"/>
        <v/>
      </c>
      <c r="G421" s="101"/>
      <c r="H421" s="91">
        <f t="shared" si="31"/>
        <v>0</v>
      </c>
      <c r="I421" s="91" t="str">
        <f t="shared" si="32"/>
        <v/>
      </c>
      <c r="J421" s="91" t="str">
        <f t="shared" si="33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4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0"/>
        <v/>
      </c>
      <c r="G422" s="101"/>
      <c r="H422" s="91">
        <f t="shared" si="31"/>
        <v>0</v>
      </c>
      <c r="I422" s="91" t="str">
        <f t="shared" si="32"/>
        <v/>
      </c>
      <c r="J422" s="91" t="str">
        <f t="shared" si="33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4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0"/>
        <v/>
      </c>
      <c r="G423" s="101"/>
      <c r="H423" s="91">
        <f t="shared" si="31"/>
        <v>0</v>
      </c>
      <c r="I423" s="91" t="str">
        <f t="shared" si="32"/>
        <v/>
      </c>
      <c r="J423" s="91" t="str">
        <f t="shared" si="33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4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0"/>
        <v/>
      </c>
      <c r="G424" s="101"/>
      <c r="H424" s="91">
        <f t="shared" si="31"/>
        <v>0</v>
      </c>
      <c r="I424" s="91" t="str">
        <f t="shared" si="32"/>
        <v/>
      </c>
      <c r="J424" s="91" t="str">
        <f t="shared" si="33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4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0"/>
        <v/>
      </c>
      <c r="G425" s="101"/>
      <c r="H425" s="91">
        <f t="shared" si="31"/>
        <v>0</v>
      </c>
      <c r="I425" s="91" t="str">
        <f t="shared" si="32"/>
        <v/>
      </c>
      <c r="J425" s="91" t="str">
        <f t="shared" si="33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4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0"/>
        <v/>
      </c>
      <c r="G426" s="101"/>
      <c r="H426" s="91">
        <f t="shared" si="31"/>
        <v>0</v>
      </c>
      <c r="I426" s="91" t="str">
        <f t="shared" si="32"/>
        <v/>
      </c>
      <c r="J426" s="91" t="str">
        <f t="shared" si="33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4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0"/>
        <v/>
      </c>
      <c r="G427" s="101"/>
      <c r="H427" s="91">
        <f t="shared" si="31"/>
        <v>0</v>
      </c>
      <c r="I427" s="91" t="str">
        <f t="shared" si="32"/>
        <v/>
      </c>
      <c r="J427" s="91" t="str">
        <f t="shared" si="33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4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0"/>
        <v/>
      </c>
      <c r="G428" s="101"/>
      <c r="H428" s="91">
        <f t="shared" si="31"/>
        <v>0</v>
      </c>
      <c r="I428" s="91" t="str">
        <f t="shared" si="32"/>
        <v/>
      </c>
      <c r="J428" s="91" t="str">
        <f t="shared" si="33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4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0"/>
        <v/>
      </c>
      <c r="G429" s="101"/>
      <c r="H429" s="91">
        <f t="shared" si="31"/>
        <v>0</v>
      </c>
      <c r="I429" s="91" t="str">
        <f t="shared" si="32"/>
        <v/>
      </c>
      <c r="J429" s="91" t="str">
        <f t="shared" si="33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4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0"/>
        <v/>
      </c>
      <c r="G430" s="101"/>
      <c r="H430" s="91">
        <f t="shared" si="31"/>
        <v>0</v>
      </c>
      <c r="I430" s="91" t="str">
        <f t="shared" si="32"/>
        <v/>
      </c>
      <c r="J430" s="91" t="str">
        <f t="shared" si="33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4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0"/>
        <v/>
      </c>
      <c r="G431" s="101"/>
      <c r="H431" s="91">
        <f t="shared" si="31"/>
        <v>0</v>
      </c>
      <c r="I431" s="91" t="str">
        <f t="shared" si="32"/>
        <v/>
      </c>
      <c r="J431" s="91" t="str">
        <f t="shared" si="33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4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0"/>
        <v/>
      </c>
      <c r="G432" s="101"/>
      <c r="H432" s="91">
        <f t="shared" si="31"/>
        <v>0</v>
      </c>
      <c r="I432" s="91" t="str">
        <f t="shared" si="32"/>
        <v/>
      </c>
      <c r="J432" s="91" t="str">
        <f t="shared" si="33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4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0"/>
        <v/>
      </c>
      <c r="G433" s="101"/>
      <c r="H433" s="91">
        <f t="shared" si="31"/>
        <v>0</v>
      </c>
      <c r="I433" s="91" t="str">
        <f t="shared" si="32"/>
        <v/>
      </c>
      <c r="J433" s="91" t="str">
        <f t="shared" si="33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4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0"/>
        <v/>
      </c>
      <c r="G434" s="101"/>
      <c r="H434" s="91">
        <f t="shared" si="31"/>
        <v>0</v>
      </c>
      <c r="I434" s="91" t="str">
        <f t="shared" si="32"/>
        <v/>
      </c>
      <c r="J434" s="91" t="str">
        <f t="shared" si="33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4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0"/>
        <v/>
      </c>
      <c r="G435" s="101"/>
      <c r="H435" s="91">
        <f t="shared" si="31"/>
        <v>0</v>
      </c>
      <c r="I435" s="91" t="str">
        <f t="shared" si="32"/>
        <v/>
      </c>
      <c r="J435" s="91" t="str">
        <f t="shared" si="33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4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0"/>
        <v/>
      </c>
      <c r="G436" s="101"/>
      <c r="H436" s="91">
        <f t="shared" si="31"/>
        <v>0</v>
      </c>
      <c r="I436" s="91" t="str">
        <f t="shared" si="32"/>
        <v/>
      </c>
      <c r="J436" s="91" t="str">
        <f t="shared" si="33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4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0"/>
        <v/>
      </c>
      <c r="G437" s="101"/>
      <c r="H437" s="91">
        <f t="shared" si="31"/>
        <v>0</v>
      </c>
      <c r="I437" s="91" t="str">
        <f t="shared" si="32"/>
        <v/>
      </c>
      <c r="J437" s="91" t="str">
        <f t="shared" si="33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4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0"/>
        <v/>
      </c>
      <c r="G438" s="101"/>
      <c r="H438" s="91">
        <f t="shared" si="31"/>
        <v>0</v>
      </c>
      <c r="I438" s="91" t="str">
        <f t="shared" si="32"/>
        <v/>
      </c>
      <c r="J438" s="91" t="str">
        <f t="shared" si="33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4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0"/>
        <v/>
      </c>
      <c r="G439" s="101"/>
      <c r="H439" s="91">
        <f t="shared" si="31"/>
        <v>0</v>
      </c>
      <c r="I439" s="91" t="str">
        <f t="shared" si="32"/>
        <v/>
      </c>
      <c r="J439" s="91" t="str">
        <f t="shared" si="33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4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0"/>
        <v/>
      </c>
      <c r="G440" s="101"/>
      <c r="H440" s="91">
        <f t="shared" si="31"/>
        <v>0</v>
      </c>
      <c r="I440" s="91" t="str">
        <f t="shared" si="32"/>
        <v/>
      </c>
      <c r="J440" s="91" t="str">
        <f t="shared" si="33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4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0"/>
        <v/>
      </c>
      <c r="G441" s="101"/>
      <c r="H441" s="91">
        <f t="shared" si="31"/>
        <v>0</v>
      </c>
      <c r="I441" s="91" t="str">
        <f t="shared" si="32"/>
        <v/>
      </c>
      <c r="J441" s="91" t="str">
        <f t="shared" si="33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4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0"/>
        <v/>
      </c>
      <c r="G442" s="101"/>
      <c r="H442" s="91">
        <f t="shared" si="31"/>
        <v>0</v>
      </c>
      <c r="I442" s="91" t="str">
        <f t="shared" si="32"/>
        <v/>
      </c>
      <c r="J442" s="91" t="str">
        <f t="shared" si="33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4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0"/>
        <v/>
      </c>
      <c r="G443" s="101"/>
      <c r="H443" s="91">
        <f t="shared" si="31"/>
        <v>0</v>
      </c>
      <c r="I443" s="91" t="str">
        <f t="shared" si="32"/>
        <v/>
      </c>
      <c r="J443" s="91" t="str">
        <f t="shared" si="33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4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0"/>
        <v/>
      </c>
      <c r="G444" s="101"/>
      <c r="H444" s="91">
        <f t="shared" si="31"/>
        <v>0</v>
      </c>
      <c r="I444" s="91" t="str">
        <f t="shared" si="32"/>
        <v/>
      </c>
      <c r="J444" s="91" t="str">
        <f t="shared" si="33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4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0"/>
        <v/>
      </c>
      <c r="G445" s="101"/>
      <c r="H445" s="91">
        <f t="shared" si="31"/>
        <v>0</v>
      </c>
      <c r="I445" s="91" t="str">
        <f t="shared" si="32"/>
        <v/>
      </c>
      <c r="J445" s="91" t="str">
        <f t="shared" si="33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4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0"/>
        <v/>
      </c>
      <c r="G446" s="101"/>
      <c r="H446" s="91">
        <f t="shared" si="31"/>
        <v>0</v>
      </c>
      <c r="I446" s="91" t="str">
        <f t="shared" si="32"/>
        <v/>
      </c>
      <c r="J446" s="91" t="str">
        <f t="shared" si="33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4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0"/>
        <v/>
      </c>
      <c r="G447" s="101"/>
      <c r="H447" s="91">
        <f t="shared" si="31"/>
        <v>0</v>
      </c>
      <c r="I447" s="91" t="str">
        <f t="shared" si="32"/>
        <v/>
      </c>
      <c r="J447" s="91" t="str">
        <f t="shared" si="33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4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0"/>
        <v/>
      </c>
      <c r="G448" s="101"/>
      <c r="H448" s="91">
        <f t="shared" si="31"/>
        <v>0</v>
      </c>
      <c r="I448" s="91" t="str">
        <f t="shared" si="32"/>
        <v/>
      </c>
      <c r="J448" s="91" t="str">
        <f t="shared" si="33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4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0"/>
        <v/>
      </c>
      <c r="G449" s="101"/>
      <c r="H449" s="91">
        <f t="shared" si="31"/>
        <v>0</v>
      </c>
      <c r="I449" s="91" t="str">
        <f t="shared" si="32"/>
        <v/>
      </c>
      <c r="J449" s="91" t="str">
        <f t="shared" si="33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4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5">IF(OR(D450="",E450=""),"",ROUND(D450*E450,2))</f>
        <v/>
      </c>
      <c r="G450" s="101"/>
      <c r="H450" s="91">
        <f t="shared" ref="H450:H513" si="36">IF(G450="Sim",IF(OR(F450="",D450="",L450=""),"",IF(L450="Sim",ROUND(F450-D450,2),0)),0)</f>
        <v>0</v>
      </c>
      <c r="I450" s="91" t="str">
        <f t="shared" ref="I450:I513" si="37">IF(G450="Sim",0,IF(OR(F450="",L450=""),"",F450))</f>
        <v/>
      </c>
      <c r="J450" s="91" t="str">
        <f t="shared" ref="J450:J513" si="38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39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5"/>
        <v/>
      </c>
      <c r="G451" s="101"/>
      <c r="H451" s="91">
        <f t="shared" si="36"/>
        <v>0</v>
      </c>
      <c r="I451" s="91" t="str">
        <f t="shared" si="37"/>
        <v/>
      </c>
      <c r="J451" s="91" t="str">
        <f t="shared" si="38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39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5"/>
        <v/>
      </c>
      <c r="G452" s="101"/>
      <c r="H452" s="91">
        <f t="shared" si="36"/>
        <v>0</v>
      </c>
      <c r="I452" s="91" t="str">
        <f t="shared" si="37"/>
        <v/>
      </c>
      <c r="J452" s="91" t="str">
        <f t="shared" si="38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39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5"/>
        <v/>
      </c>
      <c r="G453" s="101"/>
      <c r="H453" s="91">
        <f t="shared" si="36"/>
        <v>0</v>
      </c>
      <c r="I453" s="91" t="str">
        <f t="shared" si="37"/>
        <v/>
      </c>
      <c r="J453" s="91" t="str">
        <f t="shared" si="38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39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5"/>
        <v/>
      </c>
      <c r="G454" s="101"/>
      <c r="H454" s="91">
        <f t="shared" si="36"/>
        <v>0</v>
      </c>
      <c r="I454" s="91" t="str">
        <f t="shared" si="37"/>
        <v/>
      </c>
      <c r="J454" s="91" t="str">
        <f t="shared" si="38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39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5"/>
        <v/>
      </c>
      <c r="G455" s="101"/>
      <c r="H455" s="91">
        <f t="shared" si="36"/>
        <v>0</v>
      </c>
      <c r="I455" s="91" t="str">
        <f t="shared" si="37"/>
        <v/>
      </c>
      <c r="J455" s="91" t="str">
        <f t="shared" si="38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39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5"/>
        <v/>
      </c>
      <c r="G456" s="101"/>
      <c r="H456" s="91">
        <f t="shared" si="36"/>
        <v>0</v>
      </c>
      <c r="I456" s="91" t="str">
        <f t="shared" si="37"/>
        <v/>
      </c>
      <c r="J456" s="91" t="str">
        <f t="shared" si="38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39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5"/>
        <v/>
      </c>
      <c r="G457" s="101"/>
      <c r="H457" s="91">
        <f t="shared" si="36"/>
        <v>0</v>
      </c>
      <c r="I457" s="91" t="str">
        <f t="shared" si="37"/>
        <v/>
      </c>
      <c r="J457" s="91" t="str">
        <f t="shared" si="38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39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5"/>
        <v/>
      </c>
      <c r="G458" s="101"/>
      <c r="H458" s="91">
        <f t="shared" si="36"/>
        <v>0</v>
      </c>
      <c r="I458" s="91" t="str">
        <f t="shared" si="37"/>
        <v/>
      </c>
      <c r="J458" s="91" t="str">
        <f t="shared" si="38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39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5"/>
        <v/>
      </c>
      <c r="G459" s="101"/>
      <c r="H459" s="91">
        <f t="shared" si="36"/>
        <v>0</v>
      </c>
      <c r="I459" s="91" t="str">
        <f t="shared" si="37"/>
        <v/>
      </c>
      <c r="J459" s="91" t="str">
        <f t="shared" si="38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39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5"/>
        <v/>
      </c>
      <c r="G460" s="101"/>
      <c r="H460" s="91">
        <f t="shared" si="36"/>
        <v>0</v>
      </c>
      <c r="I460" s="91" t="str">
        <f t="shared" si="37"/>
        <v/>
      </c>
      <c r="J460" s="91" t="str">
        <f t="shared" si="38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39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5"/>
        <v/>
      </c>
      <c r="G461" s="101"/>
      <c r="H461" s="91">
        <f t="shared" si="36"/>
        <v>0</v>
      </c>
      <c r="I461" s="91" t="str">
        <f t="shared" si="37"/>
        <v/>
      </c>
      <c r="J461" s="91" t="str">
        <f t="shared" si="38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39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5"/>
        <v/>
      </c>
      <c r="G462" s="101"/>
      <c r="H462" s="91">
        <f t="shared" si="36"/>
        <v>0</v>
      </c>
      <c r="I462" s="91" t="str">
        <f t="shared" si="37"/>
        <v/>
      </c>
      <c r="J462" s="91" t="str">
        <f t="shared" si="38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39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5"/>
        <v/>
      </c>
      <c r="G463" s="101"/>
      <c r="H463" s="91">
        <f t="shared" si="36"/>
        <v>0</v>
      </c>
      <c r="I463" s="91" t="str">
        <f t="shared" si="37"/>
        <v/>
      </c>
      <c r="J463" s="91" t="str">
        <f t="shared" si="38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39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5"/>
        <v/>
      </c>
      <c r="G464" s="101"/>
      <c r="H464" s="91">
        <f t="shared" si="36"/>
        <v>0</v>
      </c>
      <c r="I464" s="91" t="str">
        <f t="shared" si="37"/>
        <v/>
      </c>
      <c r="J464" s="91" t="str">
        <f t="shared" si="38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39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5"/>
        <v/>
      </c>
      <c r="G465" s="101"/>
      <c r="H465" s="91">
        <f t="shared" si="36"/>
        <v>0</v>
      </c>
      <c r="I465" s="91" t="str">
        <f t="shared" si="37"/>
        <v/>
      </c>
      <c r="J465" s="91" t="str">
        <f t="shared" si="38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39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5"/>
        <v/>
      </c>
      <c r="G466" s="101"/>
      <c r="H466" s="91">
        <f t="shared" si="36"/>
        <v>0</v>
      </c>
      <c r="I466" s="91" t="str">
        <f t="shared" si="37"/>
        <v/>
      </c>
      <c r="J466" s="91" t="str">
        <f t="shared" si="38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39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5"/>
        <v/>
      </c>
      <c r="G467" s="101"/>
      <c r="H467" s="91">
        <f t="shared" si="36"/>
        <v>0</v>
      </c>
      <c r="I467" s="91" t="str">
        <f t="shared" si="37"/>
        <v/>
      </c>
      <c r="J467" s="91" t="str">
        <f t="shared" si="38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39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5"/>
        <v/>
      </c>
      <c r="G468" s="101"/>
      <c r="H468" s="91">
        <f t="shared" si="36"/>
        <v>0</v>
      </c>
      <c r="I468" s="91" t="str">
        <f t="shared" si="37"/>
        <v/>
      </c>
      <c r="J468" s="91" t="str">
        <f t="shared" si="38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39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5"/>
        <v/>
      </c>
      <c r="G469" s="101"/>
      <c r="H469" s="91">
        <f t="shared" si="36"/>
        <v>0</v>
      </c>
      <c r="I469" s="91" t="str">
        <f t="shared" si="37"/>
        <v/>
      </c>
      <c r="J469" s="91" t="str">
        <f t="shared" si="38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39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5"/>
        <v/>
      </c>
      <c r="G470" s="101"/>
      <c r="H470" s="91">
        <f t="shared" si="36"/>
        <v>0</v>
      </c>
      <c r="I470" s="91" t="str">
        <f t="shared" si="37"/>
        <v/>
      </c>
      <c r="J470" s="91" t="str">
        <f t="shared" si="38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39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5"/>
        <v/>
      </c>
      <c r="G471" s="101"/>
      <c r="H471" s="91">
        <f t="shared" si="36"/>
        <v>0</v>
      </c>
      <c r="I471" s="91" t="str">
        <f t="shared" si="37"/>
        <v/>
      </c>
      <c r="J471" s="91" t="str">
        <f t="shared" si="38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39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5"/>
        <v/>
      </c>
      <c r="G472" s="101"/>
      <c r="H472" s="91">
        <f t="shared" si="36"/>
        <v>0</v>
      </c>
      <c r="I472" s="91" t="str">
        <f t="shared" si="37"/>
        <v/>
      </c>
      <c r="J472" s="91" t="str">
        <f t="shared" si="38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39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5"/>
        <v/>
      </c>
      <c r="G473" s="101"/>
      <c r="H473" s="91">
        <f t="shared" si="36"/>
        <v>0</v>
      </c>
      <c r="I473" s="91" t="str">
        <f t="shared" si="37"/>
        <v/>
      </c>
      <c r="J473" s="91" t="str">
        <f t="shared" si="38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39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5"/>
        <v/>
      </c>
      <c r="G474" s="101"/>
      <c r="H474" s="91">
        <f t="shared" si="36"/>
        <v>0</v>
      </c>
      <c r="I474" s="91" t="str">
        <f t="shared" si="37"/>
        <v/>
      </c>
      <c r="J474" s="91" t="str">
        <f t="shared" si="38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39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5"/>
        <v/>
      </c>
      <c r="G475" s="101"/>
      <c r="H475" s="91">
        <f t="shared" si="36"/>
        <v>0</v>
      </c>
      <c r="I475" s="91" t="str">
        <f t="shared" si="37"/>
        <v/>
      </c>
      <c r="J475" s="91" t="str">
        <f t="shared" si="38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39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5"/>
        <v/>
      </c>
      <c r="G476" s="101"/>
      <c r="H476" s="91">
        <f t="shared" si="36"/>
        <v>0</v>
      </c>
      <c r="I476" s="91" t="str">
        <f t="shared" si="37"/>
        <v/>
      </c>
      <c r="J476" s="91" t="str">
        <f t="shared" si="38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39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5"/>
        <v/>
      </c>
      <c r="G477" s="101"/>
      <c r="H477" s="91">
        <f t="shared" si="36"/>
        <v>0</v>
      </c>
      <c r="I477" s="91" t="str">
        <f t="shared" si="37"/>
        <v/>
      </c>
      <c r="J477" s="91" t="str">
        <f t="shared" si="38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39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5"/>
        <v/>
      </c>
      <c r="G478" s="101"/>
      <c r="H478" s="91">
        <f t="shared" si="36"/>
        <v>0</v>
      </c>
      <c r="I478" s="91" t="str">
        <f t="shared" si="37"/>
        <v/>
      </c>
      <c r="J478" s="91" t="str">
        <f t="shared" si="38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39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5"/>
        <v/>
      </c>
      <c r="G479" s="101"/>
      <c r="H479" s="91">
        <f t="shared" si="36"/>
        <v>0</v>
      </c>
      <c r="I479" s="91" t="str">
        <f t="shared" si="37"/>
        <v/>
      </c>
      <c r="J479" s="91" t="str">
        <f t="shared" si="38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39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5"/>
        <v/>
      </c>
      <c r="G480" s="101"/>
      <c r="H480" s="91">
        <f t="shared" si="36"/>
        <v>0</v>
      </c>
      <c r="I480" s="91" t="str">
        <f t="shared" si="37"/>
        <v/>
      </c>
      <c r="J480" s="91" t="str">
        <f t="shared" si="38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39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5"/>
        <v/>
      </c>
      <c r="G481" s="101"/>
      <c r="H481" s="91">
        <f t="shared" si="36"/>
        <v>0</v>
      </c>
      <c r="I481" s="91" t="str">
        <f t="shared" si="37"/>
        <v/>
      </c>
      <c r="J481" s="91" t="str">
        <f t="shared" si="38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39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5"/>
        <v/>
      </c>
      <c r="G482" s="101"/>
      <c r="H482" s="91">
        <f t="shared" si="36"/>
        <v>0</v>
      </c>
      <c r="I482" s="91" t="str">
        <f t="shared" si="37"/>
        <v/>
      </c>
      <c r="J482" s="91" t="str">
        <f t="shared" si="38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39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5"/>
        <v/>
      </c>
      <c r="G483" s="101"/>
      <c r="H483" s="91">
        <f t="shared" si="36"/>
        <v>0</v>
      </c>
      <c r="I483" s="91" t="str">
        <f t="shared" si="37"/>
        <v/>
      </c>
      <c r="J483" s="91" t="str">
        <f t="shared" si="38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39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5"/>
        <v/>
      </c>
      <c r="G484" s="101"/>
      <c r="H484" s="91">
        <f t="shared" si="36"/>
        <v>0</v>
      </c>
      <c r="I484" s="91" t="str">
        <f t="shared" si="37"/>
        <v/>
      </c>
      <c r="J484" s="91" t="str">
        <f t="shared" si="38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39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5"/>
        <v/>
      </c>
      <c r="G485" s="101"/>
      <c r="H485" s="91">
        <f t="shared" si="36"/>
        <v>0</v>
      </c>
      <c r="I485" s="91" t="str">
        <f t="shared" si="37"/>
        <v/>
      </c>
      <c r="J485" s="91" t="str">
        <f t="shared" si="38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39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5"/>
        <v/>
      </c>
      <c r="G486" s="101"/>
      <c r="H486" s="91">
        <f t="shared" si="36"/>
        <v>0</v>
      </c>
      <c r="I486" s="91" t="str">
        <f t="shared" si="37"/>
        <v/>
      </c>
      <c r="J486" s="91" t="str">
        <f t="shared" si="38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39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5"/>
        <v/>
      </c>
      <c r="G487" s="101"/>
      <c r="H487" s="91">
        <f t="shared" si="36"/>
        <v>0</v>
      </c>
      <c r="I487" s="91" t="str">
        <f t="shared" si="37"/>
        <v/>
      </c>
      <c r="J487" s="91" t="str">
        <f t="shared" si="38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39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5"/>
        <v/>
      </c>
      <c r="G488" s="101"/>
      <c r="H488" s="91">
        <f t="shared" si="36"/>
        <v>0</v>
      </c>
      <c r="I488" s="91" t="str">
        <f t="shared" si="37"/>
        <v/>
      </c>
      <c r="J488" s="91" t="str">
        <f t="shared" si="38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39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5"/>
        <v/>
      </c>
      <c r="G489" s="101"/>
      <c r="H489" s="91">
        <f t="shared" si="36"/>
        <v>0</v>
      </c>
      <c r="I489" s="91" t="str">
        <f t="shared" si="37"/>
        <v/>
      </c>
      <c r="J489" s="91" t="str">
        <f t="shared" si="38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39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5"/>
        <v/>
      </c>
      <c r="G490" s="101"/>
      <c r="H490" s="91">
        <f t="shared" si="36"/>
        <v>0</v>
      </c>
      <c r="I490" s="91" t="str">
        <f t="shared" si="37"/>
        <v/>
      </c>
      <c r="J490" s="91" t="str">
        <f t="shared" si="38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39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5"/>
        <v/>
      </c>
      <c r="G491" s="101"/>
      <c r="H491" s="91">
        <f t="shared" si="36"/>
        <v>0</v>
      </c>
      <c r="I491" s="91" t="str">
        <f t="shared" si="37"/>
        <v/>
      </c>
      <c r="J491" s="91" t="str">
        <f t="shared" si="38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39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5"/>
        <v/>
      </c>
      <c r="G492" s="101"/>
      <c r="H492" s="91">
        <f t="shared" si="36"/>
        <v>0</v>
      </c>
      <c r="I492" s="91" t="str">
        <f t="shared" si="37"/>
        <v/>
      </c>
      <c r="J492" s="91" t="str">
        <f t="shared" si="38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39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5"/>
        <v/>
      </c>
      <c r="G493" s="101"/>
      <c r="H493" s="91">
        <f t="shared" si="36"/>
        <v>0</v>
      </c>
      <c r="I493" s="91" t="str">
        <f t="shared" si="37"/>
        <v/>
      </c>
      <c r="J493" s="91" t="str">
        <f t="shared" si="38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39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5"/>
        <v/>
      </c>
      <c r="G494" s="101"/>
      <c r="H494" s="91">
        <f t="shared" si="36"/>
        <v>0</v>
      </c>
      <c r="I494" s="91" t="str">
        <f t="shared" si="37"/>
        <v/>
      </c>
      <c r="J494" s="91" t="str">
        <f t="shared" si="38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39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5"/>
        <v/>
      </c>
      <c r="G495" s="101"/>
      <c r="H495" s="91">
        <f t="shared" si="36"/>
        <v>0</v>
      </c>
      <c r="I495" s="91" t="str">
        <f t="shared" si="37"/>
        <v/>
      </c>
      <c r="J495" s="91" t="str">
        <f t="shared" si="38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39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5"/>
        <v/>
      </c>
      <c r="G496" s="101"/>
      <c r="H496" s="91">
        <f t="shared" si="36"/>
        <v>0</v>
      </c>
      <c r="I496" s="91" t="str">
        <f t="shared" si="37"/>
        <v/>
      </c>
      <c r="J496" s="91" t="str">
        <f t="shared" si="38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39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5"/>
        <v/>
      </c>
      <c r="G497" s="101"/>
      <c r="H497" s="91">
        <f t="shared" si="36"/>
        <v>0</v>
      </c>
      <c r="I497" s="91" t="str">
        <f t="shared" si="37"/>
        <v/>
      </c>
      <c r="J497" s="91" t="str">
        <f t="shared" si="38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39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5"/>
        <v/>
      </c>
      <c r="G498" s="101"/>
      <c r="H498" s="91">
        <f t="shared" si="36"/>
        <v>0</v>
      </c>
      <c r="I498" s="91" t="str">
        <f t="shared" si="37"/>
        <v/>
      </c>
      <c r="J498" s="91" t="str">
        <f t="shared" si="38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39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5"/>
        <v/>
      </c>
      <c r="G499" s="101"/>
      <c r="H499" s="91">
        <f t="shared" si="36"/>
        <v>0</v>
      </c>
      <c r="I499" s="91" t="str">
        <f t="shared" si="37"/>
        <v/>
      </c>
      <c r="J499" s="91" t="str">
        <f t="shared" si="38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39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5"/>
        <v/>
      </c>
      <c r="G500" s="101"/>
      <c r="H500" s="91">
        <f t="shared" si="36"/>
        <v>0</v>
      </c>
      <c r="I500" s="91" t="str">
        <f t="shared" si="37"/>
        <v/>
      </c>
      <c r="J500" s="91" t="str">
        <f t="shared" si="38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39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5"/>
        <v/>
      </c>
      <c r="G501" s="101"/>
      <c r="H501" s="91">
        <f t="shared" si="36"/>
        <v>0</v>
      </c>
      <c r="I501" s="91" t="str">
        <f t="shared" si="37"/>
        <v/>
      </c>
      <c r="J501" s="91" t="str">
        <f t="shared" si="38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39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5"/>
        <v/>
      </c>
      <c r="G502" s="101"/>
      <c r="H502" s="91">
        <f t="shared" si="36"/>
        <v>0</v>
      </c>
      <c r="I502" s="91" t="str">
        <f t="shared" si="37"/>
        <v/>
      </c>
      <c r="J502" s="91" t="str">
        <f t="shared" si="38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39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5"/>
        <v/>
      </c>
      <c r="G503" s="101"/>
      <c r="H503" s="91">
        <f t="shared" si="36"/>
        <v>0</v>
      </c>
      <c r="I503" s="91" t="str">
        <f t="shared" si="37"/>
        <v/>
      </c>
      <c r="J503" s="91" t="str">
        <f t="shared" si="38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39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5"/>
        <v/>
      </c>
      <c r="G504" s="101"/>
      <c r="H504" s="91">
        <f t="shared" si="36"/>
        <v>0</v>
      </c>
      <c r="I504" s="91" t="str">
        <f t="shared" si="37"/>
        <v/>
      </c>
      <c r="J504" s="91" t="str">
        <f t="shared" si="38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39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5"/>
        <v/>
      </c>
      <c r="G505" s="101"/>
      <c r="H505" s="91">
        <f t="shared" si="36"/>
        <v>0</v>
      </c>
      <c r="I505" s="91" t="str">
        <f t="shared" si="37"/>
        <v/>
      </c>
      <c r="J505" s="91" t="str">
        <f t="shared" si="38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39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5"/>
        <v/>
      </c>
      <c r="G506" s="101"/>
      <c r="H506" s="91">
        <f t="shared" si="36"/>
        <v>0</v>
      </c>
      <c r="I506" s="91" t="str">
        <f t="shared" si="37"/>
        <v/>
      </c>
      <c r="J506" s="91" t="str">
        <f t="shared" si="38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39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5"/>
        <v/>
      </c>
      <c r="G507" s="101"/>
      <c r="H507" s="91">
        <f t="shared" si="36"/>
        <v>0</v>
      </c>
      <c r="I507" s="91" t="str">
        <f t="shared" si="37"/>
        <v/>
      </c>
      <c r="J507" s="91" t="str">
        <f t="shared" si="38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39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5"/>
        <v/>
      </c>
      <c r="G508" s="101"/>
      <c r="H508" s="91">
        <f t="shared" si="36"/>
        <v>0</v>
      </c>
      <c r="I508" s="91" t="str">
        <f t="shared" si="37"/>
        <v/>
      </c>
      <c r="J508" s="91" t="str">
        <f t="shared" si="38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39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5"/>
        <v/>
      </c>
      <c r="G509" s="101"/>
      <c r="H509" s="91">
        <f t="shared" si="36"/>
        <v>0</v>
      </c>
      <c r="I509" s="91" t="str">
        <f t="shared" si="37"/>
        <v/>
      </c>
      <c r="J509" s="91" t="str">
        <f t="shared" si="38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39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5"/>
        <v/>
      </c>
      <c r="G510" s="101"/>
      <c r="H510" s="91">
        <f t="shared" si="36"/>
        <v>0</v>
      </c>
      <c r="I510" s="91" t="str">
        <f t="shared" si="37"/>
        <v/>
      </c>
      <c r="J510" s="91" t="str">
        <f t="shared" si="38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39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5"/>
        <v/>
      </c>
      <c r="G511" s="101"/>
      <c r="H511" s="91">
        <f t="shared" si="36"/>
        <v>0</v>
      </c>
      <c r="I511" s="91" t="str">
        <f t="shared" si="37"/>
        <v/>
      </c>
      <c r="J511" s="91" t="str">
        <f t="shared" si="38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39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5"/>
        <v/>
      </c>
      <c r="G512" s="101"/>
      <c r="H512" s="91">
        <f t="shared" si="36"/>
        <v>0</v>
      </c>
      <c r="I512" s="91" t="str">
        <f t="shared" si="37"/>
        <v/>
      </c>
      <c r="J512" s="91" t="str">
        <f t="shared" si="38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39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5"/>
        <v/>
      </c>
      <c r="G513" s="101"/>
      <c r="H513" s="91">
        <f t="shared" si="36"/>
        <v>0</v>
      </c>
      <c r="I513" s="91" t="str">
        <f t="shared" si="37"/>
        <v/>
      </c>
      <c r="J513" s="91" t="str">
        <f t="shared" si="38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39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0">IF(OR(D514="",E514=""),"",ROUND(D514*E514,2))</f>
        <v/>
      </c>
      <c r="G514" s="101"/>
      <c r="H514" s="91">
        <f t="shared" ref="H514:H577" si="41">IF(G514="Sim",IF(OR(F514="",D514="",L514=""),"",IF(L514="Sim",ROUND(F514-D514,2),0)),0)</f>
        <v>0</v>
      </c>
      <c r="I514" s="91" t="str">
        <f t="shared" ref="I514:I577" si="42">IF(G514="Sim",0,IF(OR(F514="",L514=""),"",F514))</f>
        <v/>
      </c>
      <c r="J514" s="91" t="str">
        <f t="shared" ref="J514:J577" si="43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4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0"/>
        <v/>
      </c>
      <c r="G515" s="101"/>
      <c r="H515" s="91">
        <f t="shared" si="41"/>
        <v>0</v>
      </c>
      <c r="I515" s="91" t="str">
        <f t="shared" si="42"/>
        <v/>
      </c>
      <c r="J515" s="91" t="str">
        <f t="shared" si="43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4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0"/>
        <v/>
      </c>
      <c r="G516" s="101"/>
      <c r="H516" s="91">
        <f t="shared" si="41"/>
        <v>0</v>
      </c>
      <c r="I516" s="91" t="str">
        <f t="shared" si="42"/>
        <v/>
      </c>
      <c r="J516" s="91" t="str">
        <f t="shared" si="43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4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0"/>
        <v/>
      </c>
      <c r="G517" s="101"/>
      <c r="H517" s="91">
        <f t="shared" si="41"/>
        <v>0</v>
      </c>
      <c r="I517" s="91" t="str">
        <f t="shared" si="42"/>
        <v/>
      </c>
      <c r="J517" s="91" t="str">
        <f t="shared" si="43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4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0"/>
        <v/>
      </c>
      <c r="G518" s="101"/>
      <c r="H518" s="91">
        <f t="shared" si="41"/>
        <v>0</v>
      </c>
      <c r="I518" s="91" t="str">
        <f t="shared" si="42"/>
        <v/>
      </c>
      <c r="J518" s="91" t="str">
        <f t="shared" si="43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4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0"/>
        <v/>
      </c>
      <c r="G519" s="101"/>
      <c r="H519" s="91">
        <f t="shared" si="41"/>
        <v>0</v>
      </c>
      <c r="I519" s="91" t="str">
        <f t="shared" si="42"/>
        <v/>
      </c>
      <c r="J519" s="91" t="str">
        <f t="shared" si="43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4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0"/>
        <v/>
      </c>
      <c r="G520" s="101"/>
      <c r="H520" s="91">
        <f t="shared" si="41"/>
        <v>0</v>
      </c>
      <c r="I520" s="91" t="str">
        <f t="shared" si="42"/>
        <v/>
      </c>
      <c r="J520" s="91" t="str">
        <f t="shared" si="43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4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0"/>
        <v/>
      </c>
      <c r="G521" s="101"/>
      <c r="H521" s="91">
        <f t="shared" si="41"/>
        <v>0</v>
      </c>
      <c r="I521" s="91" t="str">
        <f t="shared" si="42"/>
        <v/>
      </c>
      <c r="J521" s="91" t="str">
        <f t="shared" si="43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4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0"/>
        <v/>
      </c>
      <c r="G522" s="101"/>
      <c r="H522" s="91">
        <f t="shared" si="41"/>
        <v>0</v>
      </c>
      <c r="I522" s="91" t="str">
        <f t="shared" si="42"/>
        <v/>
      </c>
      <c r="J522" s="91" t="str">
        <f t="shared" si="43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4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0"/>
        <v/>
      </c>
      <c r="G523" s="101"/>
      <c r="H523" s="91">
        <f t="shared" si="41"/>
        <v>0</v>
      </c>
      <c r="I523" s="91" t="str">
        <f t="shared" si="42"/>
        <v/>
      </c>
      <c r="J523" s="91" t="str">
        <f t="shared" si="43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4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0"/>
        <v/>
      </c>
      <c r="G524" s="101"/>
      <c r="H524" s="91">
        <f t="shared" si="41"/>
        <v>0</v>
      </c>
      <c r="I524" s="91" t="str">
        <f t="shared" si="42"/>
        <v/>
      </c>
      <c r="J524" s="91" t="str">
        <f t="shared" si="43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4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0"/>
        <v/>
      </c>
      <c r="G525" s="101"/>
      <c r="H525" s="91">
        <f t="shared" si="41"/>
        <v>0</v>
      </c>
      <c r="I525" s="91" t="str">
        <f t="shared" si="42"/>
        <v/>
      </c>
      <c r="J525" s="91" t="str">
        <f t="shared" si="43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4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0"/>
        <v/>
      </c>
      <c r="G526" s="101"/>
      <c r="H526" s="91">
        <f t="shared" si="41"/>
        <v>0</v>
      </c>
      <c r="I526" s="91" t="str">
        <f t="shared" si="42"/>
        <v/>
      </c>
      <c r="J526" s="91" t="str">
        <f t="shared" si="43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4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0"/>
        <v/>
      </c>
      <c r="G527" s="101"/>
      <c r="H527" s="91">
        <f t="shared" si="41"/>
        <v>0</v>
      </c>
      <c r="I527" s="91" t="str">
        <f t="shared" si="42"/>
        <v/>
      </c>
      <c r="J527" s="91" t="str">
        <f t="shared" si="43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4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0"/>
        <v/>
      </c>
      <c r="G528" s="101"/>
      <c r="H528" s="91">
        <f t="shared" si="41"/>
        <v>0</v>
      </c>
      <c r="I528" s="91" t="str">
        <f t="shared" si="42"/>
        <v/>
      </c>
      <c r="J528" s="91" t="str">
        <f t="shared" si="43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4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0"/>
        <v/>
      </c>
      <c r="G529" s="101"/>
      <c r="H529" s="91">
        <f t="shared" si="41"/>
        <v>0</v>
      </c>
      <c r="I529" s="91" t="str">
        <f t="shared" si="42"/>
        <v/>
      </c>
      <c r="J529" s="91" t="str">
        <f t="shared" si="43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4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0"/>
        <v/>
      </c>
      <c r="G530" s="101"/>
      <c r="H530" s="91">
        <f t="shared" si="41"/>
        <v>0</v>
      </c>
      <c r="I530" s="91" t="str">
        <f t="shared" si="42"/>
        <v/>
      </c>
      <c r="J530" s="91" t="str">
        <f t="shared" si="43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4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0"/>
        <v/>
      </c>
      <c r="G531" s="101"/>
      <c r="H531" s="91">
        <f t="shared" si="41"/>
        <v>0</v>
      </c>
      <c r="I531" s="91" t="str">
        <f t="shared" si="42"/>
        <v/>
      </c>
      <c r="J531" s="91" t="str">
        <f t="shared" si="43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4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0"/>
        <v/>
      </c>
      <c r="G532" s="101"/>
      <c r="H532" s="91">
        <f t="shared" si="41"/>
        <v>0</v>
      </c>
      <c r="I532" s="91" t="str">
        <f t="shared" si="42"/>
        <v/>
      </c>
      <c r="J532" s="91" t="str">
        <f t="shared" si="43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4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0"/>
        <v/>
      </c>
      <c r="G533" s="101"/>
      <c r="H533" s="91">
        <f t="shared" si="41"/>
        <v>0</v>
      </c>
      <c r="I533" s="91" t="str">
        <f t="shared" si="42"/>
        <v/>
      </c>
      <c r="J533" s="91" t="str">
        <f t="shared" si="43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4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0"/>
        <v/>
      </c>
      <c r="G534" s="101"/>
      <c r="H534" s="91">
        <f t="shared" si="41"/>
        <v>0</v>
      </c>
      <c r="I534" s="91" t="str">
        <f t="shared" si="42"/>
        <v/>
      </c>
      <c r="J534" s="91" t="str">
        <f t="shared" si="43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4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0"/>
        <v/>
      </c>
      <c r="G535" s="101"/>
      <c r="H535" s="91">
        <f t="shared" si="41"/>
        <v>0</v>
      </c>
      <c r="I535" s="91" t="str">
        <f t="shared" si="42"/>
        <v/>
      </c>
      <c r="J535" s="91" t="str">
        <f t="shared" si="43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4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0"/>
        <v/>
      </c>
      <c r="G536" s="101"/>
      <c r="H536" s="91">
        <f t="shared" si="41"/>
        <v>0</v>
      </c>
      <c r="I536" s="91" t="str">
        <f t="shared" si="42"/>
        <v/>
      </c>
      <c r="J536" s="91" t="str">
        <f t="shared" si="43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4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0"/>
        <v/>
      </c>
      <c r="G537" s="101"/>
      <c r="H537" s="91">
        <f t="shared" si="41"/>
        <v>0</v>
      </c>
      <c r="I537" s="91" t="str">
        <f t="shared" si="42"/>
        <v/>
      </c>
      <c r="J537" s="91" t="str">
        <f t="shared" si="43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4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0"/>
        <v/>
      </c>
      <c r="G538" s="101"/>
      <c r="H538" s="91">
        <f t="shared" si="41"/>
        <v>0</v>
      </c>
      <c r="I538" s="91" t="str">
        <f t="shared" si="42"/>
        <v/>
      </c>
      <c r="J538" s="91" t="str">
        <f t="shared" si="43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4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0"/>
        <v/>
      </c>
      <c r="G539" s="101"/>
      <c r="H539" s="91">
        <f t="shared" si="41"/>
        <v>0</v>
      </c>
      <c r="I539" s="91" t="str">
        <f t="shared" si="42"/>
        <v/>
      </c>
      <c r="J539" s="91" t="str">
        <f t="shared" si="43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4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0"/>
        <v/>
      </c>
      <c r="G540" s="101"/>
      <c r="H540" s="91">
        <f t="shared" si="41"/>
        <v>0</v>
      </c>
      <c r="I540" s="91" t="str">
        <f t="shared" si="42"/>
        <v/>
      </c>
      <c r="J540" s="91" t="str">
        <f t="shared" si="43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4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0"/>
        <v/>
      </c>
      <c r="G541" s="101"/>
      <c r="H541" s="91">
        <f t="shared" si="41"/>
        <v>0</v>
      </c>
      <c r="I541" s="91" t="str">
        <f t="shared" si="42"/>
        <v/>
      </c>
      <c r="J541" s="91" t="str">
        <f t="shared" si="43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4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0"/>
        <v/>
      </c>
      <c r="G542" s="101"/>
      <c r="H542" s="91">
        <f t="shared" si="41"/>
        <v>0</v>
      </c>
      <c r="I542" s="91" t="str">
        <f t="shared" si="42"/>
        <v/>
      </c>
      <c r="J542" s="91" t="str">
        <f t="shared" si="43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4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0"/>
        <v/>
      </c>
      <c r="G543" s="101"/>
      <c r="H543" s="91">
        <f t="shared" si="41"/>
        <v>0</v>
      </c>
      <c r="I543" s="91" t="str">
        <f t="shared" si="42"/>
        <v/>
      </c>
      <c r="J543" s="91" t="str">
        <f t="shared" si="43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4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0"/>
        <v/>
      </c>
      <c r="G544" s="101"/>
      <c r="H544" s="91">
        <f t="shared" si="41"/>
        <v>0</v>
      </c>
      <c r="I544" s="91" t="str">
        <f t="shared" si="42"/>
        <v/>
      </c>
      <c r="J544" s="91" t="str">
        <f t="shared" si="43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4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0"/>
        <v/>
      </c>
      <c r="G545" s="101"/>
      <c r="H545" s="91">
        <f t="shared" si="41"/>
        <v>0</v>
      </c>
      <c r="I545" s="91" t="str">
        <f t="shared" si="42"/>
        <v/>
      </c>
      <c r="J545" s="91" t="str">
        <f t="shared" si="43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4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0"/>
        <v/>
      </c>
      <c r="G546" s="101"/>
      <c r="H546" s="91">
        <f t="shared" si="41"/>
        <v>0</v>
      </c>
      <c r="I546" s="91" t="str">
        <f t="shared" si="42"/>
        <v/>
      </c>
      <c r="J546" s="91" t="str">
        <f t="shared" si="43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4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0"/>
        <v/>
      </c>
      <c r="G547" s="101"/>
      <c r="H547" s="91">
        <f t="shared" si="41"/>
        <v>0</v>
      </c>
      <c r="I547" s="91" t="str">
        <f t="shared" si="42"/>
        <v/>
      </c>
      <c r="J547" s="91" t="str">
        <f t="shared" si="43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4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0"/>
        <v/>
      </c>
      <c r="G548" s="101"/>
      <c r="H548" s="91">
        <f t="shared" si="41"/>
        <v>0</v>
      </c>
      <c r="I548" s="91" t="str">
        <f t="shared" si="42"/>
        <v/>
      </c>
      <c r="J548" s="91" t="str">
        <f t="shared" si="43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4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0"/>
        <v/>
      </c>
      <c r="G549" s="101"/>
      <c r="H549" s="91">
        <f t="shared" si="41"/>
        <v>0</v>
      </c>
      <c r="I549" s="91" t="str">
        <f t="shared" si="42"/>
        <v/>
      </c>
      <c r="J549" s="91" t="str">
        <f t="shared" si="43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4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0"/>
        <v/>
      </c>
      <c r="G550" s="101"/>
      <c r="H550" s="91">
        <f t="shared" si="41"/>
        <v>0</v>
      </c>
      <c r="I550" s="91" t="str">
        <f t="shared" si="42"/>
        <v/>
      </c>
      <c r="J550" s="91" t="str">
        <f t="shared" si="43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4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0"/>
        <v/>
      </c>
      <c r="G551" s="101"/>
      <c r="H551" s="91">
        <f t="shared" si="41"/>
        <v>0</v>
      </c>
      <c r="I551" s="91" t="str">
        <f t="shared" si="42"/>
        <v/>
      </c>
      <c r="J551" s="91" t="str">
        <f t="shared" si="43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4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0"/>
        <v/>
      </c>
      <c r="G552" s="101"/>
      <c r="H552" s="91">
        <f t="shared" si="41"/>
        <v>0</v>
      </c>
      <c r="I552" s="91" t="str">
        <f t="shared" si="42"/>
        <v/>
      </c>
      <c r="J552" s="91" t="str">
        <f t="shared" si="43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4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0"/>
        <v/>
      </c>
      <c r="G553" s="101"/>
      <c r="H553" s="91">
        <f t="shared" si="41"/>
        <v>0</v>
      </c>
      <c r="I553" s="91" t="str">
        <f t="shared" si="42"/>
        <v/>
      </c>
      <c r="J553" s="91" t="str">
        <f t="shared" si="43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4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0"/>
        <v/>
      </c>
      <c r="G554" s="101"/>
      <c r="H554" s="91">
        <f t="shared" si="41"/>
        <v>0</v>
      </c>
      <c r="I554" s="91" t="str">
        <f t="shared" si="42"/>
        <v/>
      </c>
      <c r="J554" s="91" t="str">
        <f t="shared" si="43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4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0"/>
        <v/>
      </c>
      <c r="G555" s="101"/>
      <c r="H555" s="91">
        <f t="shared" si="41"/>
        <v>0</v>
      </c>
      <c r="I555" s="91" t="str">
        <f t="shared" si="42"/>
        <v/>
      </c>
      <c r="J555" s="91" t="str">
        <f t="shared" si="43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4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0"/>
        <v/>
      </c>
      <c r="G556" s="101"/>
      <c r="H556" s="91">
        <f t="shared" si="41"/>
        <v>0</v>
      </c>
      <c r="I556" s="91" t="str">
        <f t="shared" si="42"/>
        <v/>
      </c>
      <c r="J556" s="91" t="str">
        <f t="shared" si="43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4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0"/>
        <v/>
      </c>
      <c r="G557" s="101"/>
      <c r="H557" s="91">
        <f t="shared" si="41"/>
        <v>0</v>
      </c>
      <c r="I557" s="91" t="str">
        <f t="shared" si="42"/>
        <v/>
      </c>
      <c r="J557" s="91" t="str">
        <f t="shared" si="43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4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0"/>
        <v/>
      </c>
      <c r="G558" s="101"/>
      <c r="H558" s="91">
        <f t="shared" si="41"/>
        <v>0</v>
      </c>
      <c r="I558" s="91" t="str">
        <f t="shared" si="42"/>
        <v/>
      </c>
      <c r="J558" s="91" t="str">
        <f t="shared" si="43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4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0"/>
        <v/>
      </c>
      <c r="G559" s="101"/>
      <c r="H559" s="91">
        <f t="shared" si="41"/>
        <v>0</v>
      </c>
      <c r="I559" s="91" t="str">
        <f t="shared" si="42"/>
        <v/>
      </c>
      <c r="J559" s="91" t="str">
        <f t="shared" si="43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4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0"/>
        <v/>
      </c>
      <c r="G560" s="101"/>
      <c r="H560" s="91">
        <f t="shared" si="41"/>
        <v>0</v>
      </c>
      <c r="I560" s="91" t="str">
        <f t="shared" si="42"/>
        <v/>
      </c>
      <c r="J560" s="91" t="str">
        <f t="shared" si="43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4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0"/>
        <v/>
      </c>
      <c r="G561" s="101"/>
      <c r="H561" s="91">
        <f t="shared" si="41"/>
        <v>0</v>
      </c>
      <c r="I561" s="91" t="str">
        <f t="shared" si="42"/>
        <v/>
      </c>
      <c r="J561" s="91" t="str">
        <f t="shared" si="43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4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0"/>
        <v/>
      </c>
      <c r="G562" s="101"/>
      <c r="H562" s="91">
        <f t="shared" si="41"/>
        <v>0</v>
      </c>
      <c r="I562" s="91" t="str">
        <f t="shared" si="42"/>
        <v/>
      </c>
      <c r="J562" s="91" t="str">
        <f t="shared" si="43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4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0"/>
        <v/>
      </c>
      <c r="G563" s="101"/>
      <c r="H563" s="91">
        <f t="shared" si="41"/>
        <v>0</v>
      </c>
      <c r="I563" s="91" t="str">
        <f t="shared" si="42"/>
        <v/>
      </c>
      <c r="J563" s="91" t="str">
        <f t="shared" si="43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4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0"/>
        <v/>
      </c>
      <c r="G564" s="101"/>
      <c r="H564" s="91">
        <f t="shared" si="41"/>
        <v>0</v>
      </c>
      <c r="I564" s="91" t="str">
        <f t="shared" si="42"/>
        <v/>
      </c>
      <c r="J564" s="91" t="str">
        <f t="shared" si="43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4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0"/>
        <v/>
      </c>
      <c r="G565" s="101"/>
      <c r="H565" s="91">
        <f t="shared" si="41"/>
        <v>0</v>
      </c>
      <c r="I565" s="91" t="str">
        <f t="shared" si="42"/>
        <v/>
      </c>
      <c r="J565" s="91" t="str">
        <f t="shared" si="43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4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0"/>
        <v/>
      </c>
      <c r="G566" s="101"/>
      <c r="H566" s="91">
        <f t="shared" si="41"/>
        <v>0</v>
      </c>
      <c r="I566" s="91" t="str">
        <f t="shared" si="42"/>
        <v/>
      </c>
      <c r="J566" s="91" t="str">
        <f t="shared" si="43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4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0"/>
        <v/>
      </c>
      <c r="G567" s="101"/>
      <c r="H567" s="91">
        <f t="shared" si="41"/>
        <v>0</v>
      </c>
      <c r="I567" s="91" t="str">
        <f t="shared" si="42"/>
        <v/>
      </c>
      <c r="J567" s="91" t="str">
        <f t="shared" si="43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4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0"/>
        <v/>
      </c>
      <c r="G568" s="101"/>
      <c r="H568" s="91">
        <f t="shared" si="41"/>
        <v>0</v>
      </c>
      <c r="I568" s="91" t="str">
        <f t="shared" si="42"/>
        <v/>
      </c>
      <c r="J568" s="91" t="str">
        <f t="shared" si="43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4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0"/>
        <v/>
      </c>
      <c r="G569" s="101"/>
      <c r="H569" s="91">
        <f t="shared" si="41"/>
        <v>0</v>
      </c>
      <c r="I569" s="91" t="str">
        <f t="shared" si="42"/>
        <v/>
      </c>
      <c r="J569" s="91" t="str">
        <f t="shared" si="43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4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0"/>
        <v/>
      </c>
      <c r="G570" s="101"/>
      <c r="H570" s="91">
        <f t="shared" si="41"/>
        <v>0</v>
      </c>
      <c r="I570" s="91" t="str">
        <f t="shared" si="42"/>
        <v/>
      </c>
      <c r="J570" s="91" t="str">
        <f t="shared" si="43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4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0"/>
        <v/>
      </c>
      <c r="G571" s="101"/>
      <c r="H571" s="91">
        <f t="shared" si="41"/>
        <v>0</v>
      </c>
      <c r="I571" s="91" t="str">
        <f t="shared" si="42"/>
        <v/>
      </c>
      <c r="J571" s="91" t="str">
        <f t="shared" si="43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4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0"/>
        <v/>
      </c>
      <c r="G572" s="101"/>
      <c r="H572" s="91">
        <f t="shared" si="41"/>
        <v>0</v>
      </c>
      <c r="I572" s="91" t="str">
        <f t="shared" si="42"/>
        <v/>
      </c>
      <c r="J572" s="91" t="str">
        <f t="shared" si="43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4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0"/>
        <v/>
      </c>
      <c r="G573" s="101"/>
      <c r="H573" s="91">
        <f t="shared" si="41"/>
        <v>0</v>
      </c>
      <c r="I573" s="91" t="str">
        <f t="shared" si="42"/>
        <v/>
      </c>
      <c r="J573" s="91" t="str">
        <f t="shared" si="43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4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0"/>
        <v/>
      </c>
      <c r="G574" s="101"/>
      <c r="H574" s="91">
        <f t="shared" si="41"/>
        <v>0</v>
      </c>
      <c r="I574" s="91" t="str">
        <f t="shared" si="42"/>
        <v/>
      </c>
      <c r="J574" s="91" t="str">
        <f t="shared" si="43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4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0"/>
        <v/>
      </c>
      <c r="G575" s="101"/>
      <c r="H575" s="91">
        <f t="shared" si="41"/>
        <v>0</v>
      </c>
      <c r="I575" s="91" t="str">
        <f t="shared" si="42"/>
        <v/>
      </c>
      <c r="J575" s="91" t="str">
        <f t="shared" si="43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4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0"/>
        <v/>
      </c>
      <c r="G576" s="101"/>
      <c r="H576" s="91">
        <f t="shared" si="41"/>
        <v>0</v>
      </c>
      <c r="I576" s="91" t="str">
        <f t="shared" si="42"/>
        <v/>
      </c>
      <c r="J576" s="91" t="str">
        <f t="shared" si="43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4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0"/>
        <v/>
      </c>
      <c r="G577" s="101"/>
      <c r="H577" s="91">
        <f t="shared" si="41"/>
        <v>0</v>
      </c>
      <c r="I577" s="91" t="str">
        <f t="shared" si="42"/>
        <v/>
      </c>
      <c r="J577" s="91" t="str">
        <f t="shared" si="43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4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5">IF(OR(D578="",E578=""),"",ROUND(D578*E578,2))</f>
        <v/>
      </c>
      <c r="G578" s="101"/>
      <c r="H578" s="91">
        <f t="shared" ref="H578:H641" si="46">IF(G578="Sim",IF(OR(F578="",D578="",L578=""),"",IF(L578="Sim",ROUND(F578-D578,2),0)),0)</f>
        <v>0</v>
      </c>
      <c r="I578" s="91" t="str">
        <f t="shared" ref="I578:I641" si="47">IF(G578="Sim",0,IF(OR(F578="",L578=""),"",F578))</f>
        <v/>
      </c>
      <c r="J578" s="91" t="str">
        <f t="shared" ref="J578:J641" si="48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49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5"/>
        <v/>
      </c>
      <c r="G579" s="101"/>
      <c r="H579" s="91">
        <f t="shared" si="46"/>
        <v>0</v>
      </c>
      <c r="I579" s="91" t="str">
        <f t="shared" si="47"/>
        <v/>
      </c>
      <c r="J579" s="91" t="str">
        <f t="shared" si="48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49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5"/>
        <v/>
      </c>
      <c r="G580" s="101"/>
      <c r="H580" s="91">
        <f t="shared" si="46"/>
        <v>0</v>
      </c>
      <c r="I580" s="91" t="str">
        <f t="shared" si="47"/>
        <v/>
      </c>
      <c r="J580" s="91" t="str">
        <f t="shared" si="48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49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5"/>
        <v/>
      </c>
      <c r="G581" s="101"/>
      <c r="H581" s="91">
        <f t="shared" si="46"/>
        <v>0</v>
      </c>
      <c r="I581" s="91" t="str">
        <f t="shared" si="47"/>
        <v/>
      </c>
      <c r="J581" s="91" t="str">
        <f t="shared" si="48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49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5"/>
        <v/>
      </c>
      <c r="G582" s="101"/>
      <c r="H582" s="91">
        <f t="shared" si="46"/>
        <v>0</v>
      </c>
      <c r="I582" s="91" t="str">
        <f t="shared" si="47"/>
        <v/>
      </c>
      <c r="J582" s="91" t="str">
        <f t="shared" si="48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49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5"/>
        <v/>
      </c>
      <c r="G583" s="101"/>
      <c r="H583" s="91">
        <f t="shared" si="46"/>
        <v>0</v>
      </c>
      <c r="I583" s="91" t="str">
        <f t="shared" si="47"/>
        <v/>
      </c>
      <c r="J583" s="91" t="str">
        <f t="shared" si="48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49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5"/>
        <v/>
      </c>
      <c r="G584" s="101"/>
      <c r="H584" s="91">
        <f t="shared" si="46"/>
        <v>0</v>
      </c>
      <c r="I584" s="91" t="str">
        <f t="shared" si="47"/>
        <v/>
      </c>
      <c r="J584" s="91" t="str">
        <f t="shared" si="48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49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5"/>
        <v/>
      </c>
      <c r="G585" s="101"/>
      <c r="H585" s="91">
        <f t="shared" si="46"/>
        <v>0</v>
      </c>
      <c r="I585" s="91" t="str">
        <f t="shared" si="47"/>
        <v/>
      </c>
      <c r="J585" s="91" t="str">
        <f t="shared" si="48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49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5"/>
        <v/>
      </c>
      <c r="G586" s="101"/>
      <c r="H586" s="91">
        <f t="shared" si="46"/>
        <v>0</v>
      </c>
      <c r="I586" s="91" t="str">
        <f t="shared" si="47"/>
        <v/>
      </c>
      <c r="J586" s="91" t="str">
        <f t="shared" si="48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49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5"/>
        <v/>
      </c>
      <c r="G587" s="101"/>
      <c r="H587" s="91">
        <f t="shared" si="46"/>
        <v>0</v>
      </c>
      <c r="I587" s="91" t="str">
        <f t="shared" si="47"/>
        <v/>
      </c>
      <c r="J587" s="91" t="str">
        <f t="shared" si="48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49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5"/>
        <v/>
      </c>
      <c r="G588" s="101"/>
      <c r="H588" s="91">
        <f t="shared" si="46"/>
        <v>0</v>
      </c>
      <c r="I588" s="91" t="str">
        <f t="shared" si="47"/>
        <v/>
      </c>
      <c r="J588" s="91" t="str">
        <f t="shared" si="48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49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5"/>
        <v/>
      </c>
      <c r="G589" s="101"/>
      <c r="H589" s="91">
        <f t="shared" si="46"/>
        <v>0</v>
      </c>
      <c r="I589" s="91" t="str">
        <f t="shared" si="47"/>
        <v/>
      </c>
      <c r="J589" s="91" t="str">
        <f t="shared" si="48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49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5"/>
        <v/>
      </c>
      <c r="G590" s="101"/>
      <c r="H590" s="91">
        <f t="shared" si="46"/>
        <v>0</v>
      </c>
      <c r="I590" s="91" t="str">
        <f t="shared" si="47"/>
        <v/>
      </c>
      <c r="J590" s="91" t="str">
        <f t="shared" si="48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49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5"/>
        <v/>
      </c>
      <c r="G591" s="101"/>
      <c r="H591" s="91">
        <f t="shared" si="46"/>
        <v>0</v>
      </c>
      <c r="I591" s="91" t="str">
        <f t="shared" si="47"/>
        <v/>
      </c>
      <c r="J591" s="91" t="str">
        <f t="shared" si="48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49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5"/>
        <v/>
      </c>
      <c r="G592" s="101"/>
      <c r="H592" s="91">
        <f t="shared" si="46"/>
        <v>0</v>
      </c>
      <c r="I592" s="91" t="str">
        <f t="shared" si="47"/>
        <v/>
      </c>
      <c r="J592" s="91" t="str">
        <f t="shared" si="48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49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5"/>
        <v/>
      </c>
      <c r="G593" s="101"/>
      <c r="H593" s="91">
        <f t="shared" si="46"/>
        <v>0</v>
      </c>
      <c r="I593" s="91" t="str">
        <f t="shared" si="47"/>
        <v/>
      </c>
      <c r="J593" s="91" t="str">
        <f t="shared" si="48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49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5"/>
        <v/>
      </c>
      <c r="G594" s="101"/>
      <c r="H594" s="91">
        <f t="shared" si="46"/>
        <v>0</v>
      </c>
      <c r="I594" s="91" t="str">
        <f t="shared" si="47"/>
        <v/>
      </c>
      <c r="J594" s="91" t="str">
        <f t="shared" si="48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49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5"/>
        <v/>
      </c>
      <c r="G595" s="101"/>
      <c r="H595" s="91">
        <f t="shared" si="46"/>
        <v>0</v>
      </c>
      <c r="I595" s="91" t="str">
        <f t="shared" si="47"/>
        <v/>
      </c>
      <c r="J595" s="91" t="str">
        <f t="shared" si="48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49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5"/>
        <v/>
      </c>
      <c r="G596" s="101"/>
      <c r="H596" s="91">
        <f t="shared" si="46"/>
        <v>0</v>
      </c>
      <c r="I596" s="91" t="str">
        <f t="shared" si="47"/>
        <v/>
      </c>
      <c r="J596" s="91" t="str">
        <f t="shared" si="48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49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5"/>
        <v/>
      </c>
      <c r="G597" s="101"/>
      <c r="H597" s="91">
        <f t="shared" si="46"/>
        <v>0</v>
      </c>
      <c r="I597" s="91" t="str">
        <f t="shared" si="47"/>
        <v/>
      </c>
      <c r="J597" s="91" t="str">
        <f t="shared" si="48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49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5"/>
        <v/>
      </c>
      <c r="G598" s="101"/>
      <c r="H598" s="91">
        <f t="shared" si="46"/>
        <v>0</v>
      </c>
      <c r="I598" s="91" t="str">
        <f t="shared" si="47"/>
        <v/>
      </c>
      <c r="J598" s="91" t="str">
        <f t="shared" si="48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49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5"/>
        <v/>
      </c>
      <c r="G599" s="101"/>
      <c r="H599" s="91">
        <f t="shared" si="46"/>
        <v>0</v>
      </c>
      <c r="I599" s="91" t="str">
        <f t="shared" si="47"/>
        <v/>
      </c>
      <c r="J599" s="91" t="str">
        <f t="shared" si="48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49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5"/>
        <v/>
      </c>
      <c r="G600" s="101"/>
      <c r="H600" s="91">
        <f t="shared" si="46"/>
        <v>0</v>
      </c>
      <c r="I600" s="91" t="str">
        <f t="shared" si="47"/>
        <v/>
      </c>
      <c r="J600" s="91" t="str">
        <f t="shared" si="48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49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5"/>
        <v/>
      </c>
      <c r="G601" s="101"/>
      <c r="H601" s="91">
        <f t="shared" si="46"/>
        <v>0</v>
      </c>
      <c r="I601" s="91" t="str">
        <f t="shared" si="47"/>
        <v/>
      </c>
      <c r="J601" s="91" t="str">
        <f t="shared" si="48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49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5"/>
        <v/>
      </c>
      <c r="G602" s="101"/>
      <c r="H602" s="91">
        <f t="shared" si="46"/>
        <v>0</v>
      </c>
      <c r="I602" s="91" t="str">
        <f t="shared" si="47"/>
        <v/>
      </c>
      <c r="J602" s="91" t="str">
        <f t="shared" si="48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49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5"/>
        <v/>
      </c>
      <c r="G603" s="101"/>
      <c r="H603" s="91">
        <f t="shared" si="46"/>
        <v>0</v>
      </c>
      <c r="I603" s="91" t="str">
        <f t="shared" si="47"/>
        <v/>
      </c>
      <c r="J603" s="91" t="str">
        <f t="shared" si="48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49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5"/>
        <v/>
      </c>
      <c r="G604" s="101"/>
      <c r="H604" s="91">
        <f t="shared" si="46"/>
        <v>0</v>
      </c>
      <c r="I604" s="91" t="str">
        <f t="shared" si="47"/>
        <v/>
      </c>
      <c r="J604" s="91" t="str">
        <f t="shared" si="48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49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5"/>
        <v/>
      </c>
      <c r="G605" s="101"/>
      <c r="H605" s="91">
        <f t="shared" si="46"/>
        <v>0</v>
      </c>
      <c r="I605" s="91" t="str">
        <f t="shared" si="47"/>
        <v/>
      </c>
      <c r="J605" s="91" t="str">
        <f t="shared" si="48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49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5"/>
        <v/>
      </c>
      <c r="G606" s="101"/>
      <c r="H606" s="91">
        <f t="shared" si="46"/>
        <v>0</v>
      </c>
      <c r="I606" s="91" t="str">
        <f t="shared" si="47"/>
        <v/>
      </c>
      <c r="J606" s="91" t="str">
        <f t="shared" si="48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49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5"/>
        <v/>
      </c>
      <c r="G607" s="101"/>
      <c r="H607" s="91">
        <f t="shared" si="46"/>
        <v>0</v>
      </c>
      <c r="I607" s="91" t="str">
        <f t="shared" si="47"/>
        <v/>
      </c>
      <c r="J607" s="91" t="str">
        <f t="shared" si="48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49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5"/>
        <v/>
      </c>
      <c r="G608" s="101"/>
      <c r="H608" s="91">
        <f t="shared" si="46"/>
        <v>0</v>
      </c>
      <c r="I608" s="91" t="str">
        <f t="shared" si="47"/>
        <v/>
      </c>
      <c r="J608" s="91" t="str">
        <f t="shared" si="48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49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5"/>
        <v/>
      </c>
      <c r="G609" s="101"/>
      <c r="H609" s="91">
        <f t="shared" si="46"/>
        <v>0</v>
      </c>
      <c r="I609" s="91" t="str">
        <f t="shared" si="47"/>
        <v/>
      </c>
      <c r="J609" s="91" t="str">
        <f t="shared" si="48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49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5"/>
        <v/>
      </c>
      <c r="G610" s="101"/>
      <c r="H610" s="91">
        <f t="shared" si="46"/>
        <v>0</v>
      </c>
      <c r="I610" s="91" t="str">
        <f t="shared" si="47"/>
        <v/>
      </c>
      <c r="J610" s="91" t="str">
        <f t="shared" si="48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49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5"/>
        <v/>
      </c>
      <c r="G611" s="101"/>
      <c r="H611" s="91">
        <f t="shared" si="46"/>
        <v>0</v>
      </c>
      <c r="I611" s="91" t="str">
        <f t="shared" si="47"/>
        <v/>
      </c>
      <c r="J611" s="91" t="str">
        <f t="shared" si="48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49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5"/>
        <v/>
      </c>
      <c r="G612" s="101"/>
      <c r="H612" s="91">
        <f t="shared" si="46"/>
        <v>0</v>
      </c>
      <c r="I612" s="91" t="str">
        <f t="shared" si="47"/>
        <v/>
      </c>
      <c r="J612" s="91" t="str">
        <f t="shared" si="48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49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5"/>
        <v/>
      </c>
      <c r="G613" s="101"/>
      <c r="H613" s="91">
        <f t="shared" si="46"/>
        <v>0</v>
      </c>
      <c r="I613" s="91" t="str">
        <f t="shared" si="47"/>
        <v/>
      </c>
      <c r="J613" s="91" t="str">
        <f t="shared" si="48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49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5"/>
        <v/>
      </c>
      <c r="G614" s="101"/>
      <c r="H614" s="91">
        <f t="shared" si="46"/>
        <v>0</v>
      </c>
      <c r="I614" s="91" t="str">
        <f t="shared" si="47"/>
        <v/>
      </c>
      <c r="J614" s="91" t="str">
        <f t="shared" si="48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49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5"/>
        <v/>
      </c>
      <c r="G615" s="101"/>
      <c r="H615" s="91">
        <f t="shared" si="46"/>
        <v>0</v>
      </c>
      <c r="I615" s="91" t="str">
        <f t="shared" si="47"/>
        <v/>
      </c>
      <c r="J615" s="91" t="str">
        <f t="shared" si="48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49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5"/>
        <v/>
      </c>
      <c r="G616" s="101"/>
      <c r="H616" s="91">
        <f t="shared" si="46"/>
        <v>0</v>
      </c>
      <c r="I616" s="91" t="str">
        <f t="shared" si="47"/>
        <v/>
      </c>
      <c r="J616" s="91" t="str">
        <f t="shared" si="48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49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5"/>
        <v/>
      </c>
      <c r="G617" s="101"/>
      <c r="H617" s="91">
        <f t="shared" si="46"/>
        <v>0</v>
      </c>
      <c r="I617" s="91" t="str">
        <f t="shared" si="47"/>
        <v/>
      </c>
      <c r="J617" s="91" t="str">
        <f t="shared" si="48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49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5"/>
        <v/>
      </c>
      <c r="G618" s="101"/>
      <c r="H618" s="91">
        <f t="shared" si="46"/>
        <v>0</v>
      </c>
      <c r="I618" s="91" t="str">
        <f t="shared" si="47"/>
        <v/>
      </c>
      <c r="J618" s="91" t="str">
        <f t="shared" si="48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49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5"/>
        <v/>
      </c>
      <c r="G619" s="101"/>
      <c r="H619" s="91">
        <f t="shared" si="46"/>
        <v>0</v>
      </c>
      <c r="I619" s="91" t="str">
        <f t="shared" si="47"/>
        <v/>
      </c>
      <c r="J619" s="91" t="str">
        <f t="shared" si="48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49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5"/>
        <v/>
      </c>
      <c r="G620" s="101"/>
      <c r="H620" s="91">
        <f t="shared" si="46"/>
        <v>0</v>
      </c>
      <c r="I620" s="91" t="str">
        <f t="shared" si="47"/>
        <v/>
      </c>
      <c r="J620" s="91" t="str">
        <f t="shared" si="48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49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5"/>
        <v/>
      </c>
      <c r="G621" s="101"/>
      <c r="H621" s="91">
        <f t="shared" si="46"/>
        <v>0</v>
      </c>
      <c r="I621" s="91" t="str">
        <f t="shared" si="47"/>
        <v/>
      </c>
      <c r="J621" s="91" t="str">
        <f t="shared" si="48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49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5"/>
        <v/>
      </c>
      <c r="G622" s="101"/>
      <c r="H622" s="91">
        <f t="shared" si="46"/>
        <v>0</v>
      </c>
      <c r="I622" s="91" t="str">
        <f t="shared" si="47"/>
        <v/>
      </c>
      <c r="J622" s="91" t="str">
        <f t="shared" si="48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49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5"/>
        <v/>
      </c>
      <c r="G623" s="101"/>
      <c r="H623" s="91">
        <f t="shared" si="46"/>
        <v>0</v>
      </c>
      <c r="I623" s="91" t="str">
        <f t="shared" si="47"/>
        <v/>
      </c>
      <c r="J623" s="91" t="str">
        <f t="shared" si="48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49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5"/>
        <v/>
      </c>
      <c r="G624" s="101"/>
      <c r="H624" s="91">
        <f t="shared" si="46"/>
        <v>0</v>
      </c>
      <c r="I624" s="91" t="str">
        <f t="shared" si="47"/>
        <v/>
      </c>
      <c r="J624" s="91" t="str">
        <f t="shared" si="48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49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5"/>
        <v/>
      </c>
      <c r="G625" s="101"/>
      <c r="H625" s="91">
        <f t="shared" si="46"/>
        <v>0</v>
      </c>
      <c r="I625" s="91" t="str">
        <f t="shared" si="47"/>
        <v/>
      </c>
      <c r="J625" s="91" t="str">
        <f t="shared" si="48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49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5"/>
        <v/>
      </c>
      <c r="G626" s="101"/>
      <c r="H626" s="91">
        <f t="shared" si="46"/>
        <v>0</v>
      </c>
      <c r="I626" s="91" t="str">
        <f t="shared" si="47"/>
        <v/>
      </c>
      <c r="J626" s="91" t="str">
        <f t="shared" si="48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49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5"/>
        <v/>
      </c>
      <c r="G627" s="101"/>
      <c r="H627" s="91">
        <f t="shared" si="46"/>
        <v>0</v>
      </c>
      <c r="I627" s="91" t="str">
        <f t="shared" si="47"/>
        <v/>
      </c>
      <c r="J627" s="91" t="str">
        <f t="shared" si="48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49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5"/>
        <v/>
      </c>
      <c r="G628" s="101"/>
      <c r="H628" s="91">
        <f t="shared" si="46"/>
        <v>0</v>
      </c>
      <c r="I628" s="91" t="str">
        <f t="shared" si="47"/>
        <v/>
      </c>
      <c r="J628" s="91" t="str">
        <f t="shared" si="48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49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5"/>
        <v/>
      </c>
      <c r="G629" s="101"/>
      <c r="H629" s="91">
        <f t="shared" si="46"/>
        <v>0</v>
      </c>
      <c r="I629" s="91" t="str">
        <f t="shared" si="47"/>
        <v/>
      </c>
      <c r="J629" s="91" t="str">
        <f t="shared" si="48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49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5"/>
        <v/>
      </c>
      <c r="G630" s="101"/>
      <c r="H630" s="91">
        <f t="shared" si="46"/>
        <v>0</v>
      </c>
      <c r="I630" s="91" t="str">
        <f t="shared" si="47"/>
        <v/>
      </c>
      <c r="J630" s="91" t="str">
        <f t="shared" si="48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49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5"/>
        <v/>
      </c>
      <c r="G631" s="101"/>
      <c r="H631" s="91">
        <f t="shared" si="46"/>
        <v>0</v>
      </c>
      <c r="I631" s="91" t="str">
        <f t="shared" si="47"/>
        <v/>
      </c>
      <c r="J631" s="91" t="str">
        <f t="shared" si="48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49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5"/>
        <v/>
      </c>
      <c r="G632" s="101"/>
      <c r="H632" s="91">
        <f t="shared" si="46"/>
        <v>0</v>
      </c>
      <c r="I632" s="91" t="str">
        <f t="shared" si="47"/>
        <v/>
      </c>
      <c r="J632" s="91" t="str">
        <f t="shared" si="48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49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5"/>
        <v/>
      </c>
      <c r="G633" s="101"/>
      <c r="H633" s="91">
        <f t="shared" si="46"/>
        <v>0</v>
      </c>
      <c r="I633" s="91" t="str">
        <f t="shared" si="47"/>
        <v/>
      </c>
      <c r="J633" s="91" t="str">
        <f t="shared" si="48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49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5"/>
        <v/>
      </c>
      <c r="G634" s="101"/>
      <c r="H634" s="91">
        <f t="shared" si="46"/>
        <v>0</v>
      </c>
      <c r="I634" s="91" t="str">
        <f t="shared" si="47"/>
        <v/>
      </c>
      <c r="J634" s="91" t="str">
        <f t="shared" si="48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49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5"/>
        <v/>
      </c>
      <c r="G635" s="101"/>
      <c r="H635" s="91">
        <f t="shared" si="46"/>
        <v>0</v>
      </c>
      <c r="I635" s="91" t="str">
        <f t="shared" si="47"/>
        <v/>
      </c>
      <c r="J635" s="91" t="str">
        <f t="shared" si="48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49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5"/>
        <v/>
      </c>
      <c r="G636" s="101"/>
      <c r="H636" s="91">
        <f t="shared" si="46"/>
        <v>0</v>
      </c>
      <c r="I636" s="91" t="str">
        <f t="shared" si="47"/>
        <v/>
      </c>
      <c r="J636" s="91" t="str">
        <f t="shared" si="48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49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5"/>
        <v/>
      </c>
      <c r="G637" s="101"/>
      <c r="H637" s="91">
        <f t="shared" si="46"/>
        <v>0</v>
      </c>
      <c r="I637" s="91" t="str">
        <f t="shared" si="47"/>
        <v/>
      </c>
      <c r="J637" s="91" t="str">
        <f t="shared" si="48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49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5"/>
        <v/>
      </c>
      <c r="G638" s="101"/>
      <c r="H638" s="91">
        <f t="shared" si="46"/>
        <v>0</v>
      </c>
      <c r="I638" s="91" t="str">
        <f t="shared" si="47"/>
        <v/>
      </c>
      <c r="J638" s="91" t="str">
        <f t="shared" si="48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49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5"/>
        <v/>
      </c>
      <c r="G639" s="101"/>
      <c r="H639" s="91">
        <f t="shared" si="46"/>
        <v>0</v>
      </c>
      <c r="I639" s="91" t="str">
        <f t="shared" si="47"/>
        <v/>
      </c>
      <c r="J639" s="91" t="str">
        <f t="shared" si="48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49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5"/>
        <v/>
      </c>
      <c r="G640" s="101"/>
      <c r="H640" s="91">
        <f t="shared" si="46"/>
        <v>0</v>
      </c>
      <c r="I640" s="91" t="str">
        <f t="shared" si="47"/>
        <v/>
      </c>
      <c r="J640" s="91" t="str">
        <f t="shared" si="48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49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5"/>
        <v/>
      </c>
      <c r="G641" s="101"/>
      <c r="H641" s="91">
        <f t="shared" si="46"/>
        <v>0</v>
      </c>
      <c r="I641" s="91" t="str">
        <f t="shared" si="47"/>
        <v/>
      </c>
      <c r="J641" s="91" t="str">
        <f t="shared" si="48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49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0">IF(OR(D642="",E642=""),"",ROUND(D642*E642,2))</f>
        <v/>
      </c>
      <c r="G642" s="101"/>
      <c r="H642" s="91">
        <f t="shared" ref="H642:H705" si="51">IF(G642="Sim",IF(OR(F642="",D642="",L642=""),"",IF(L642="Sim",ROUND(F642-D642,2),0)),0)</f>
        <v>0</v>
      </c>
      <c r="I642" s="91" t="str">
        <f t="shared" ref="I642:I705" si="52">IF(G642="Sim",0,IF(OR(F642="",L642=""),"",F642))</f>
        <v/>
      </c>
      <c r="J642" s="91" t="str">
        <f t="shared" ref="J642:J705" si="53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4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0"/>
        <v/>
      </c>
      <c r="G643" s="101"/>
      <c r="H643" s="91">
        <f t="shared" si="51"/>
        <v>0</v>
      </c>
      <c r="I643" s="91" t="str">
        <f t="shared" si="52"/>
        <v/>
      </c>
      <c r="J643" s="91" t="str">
        <f t="shared" si="53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4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0"/>
        <v/>
      </c>
      <c r="G644" s="101"/>
      <c r="H644" s="91">
        <f t="shared" si="51"/>
        <v>0</v>
      </c>
      <c r="I644" s="91" t="str">
        <f t="shared" si="52"/>
        <v/>
      </c>
      <c r="J644" s="91" t="str">
        <f t="shared" si="53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4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0"/>
        <v/>
      </c>
      <c r="G645" s="101"/>
      <c r="H645" s="91">
        <f t="shared" si="51"/>
        <v>0</v>
      </c>
      <c r="I645" s="91" t="str">
        <f t="shared" si="52"/>
        <v/>
      </c>
      <c r="J645" s="91" t="str">
        <f t="shared" si="53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4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0"/>
        <v/>
      </c>
      <c r="G646" s="101"/>
      <c r="H646" s="91">
        <f t="shared" si="51"/>
        <v>0</v>
      </c>
      <c r="I646" s="91" t="str">
        <f t="shared" si="52"/>
        <v/>
      </c>
      <c r="J646" s="91" t="str">
        <f t="shared" si="53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4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0"/>
        <v/>
      </c>
      <c r="G647" s="101"/>
      <c r="H647" s="91">
        <f t="shared" si="51"/>
        <v>0</v>
      </c>
      <c r="I647" s="91" t="str">
        <f t="shared" si="52"/>
        <v/>
      </c>
      <c r="J647" s="91" t="str">
        <f t="shared" si="53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4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0"/>
        <v/>
      </c>
      <c r="G648" s="101"/>
      <c r="H648" s="91">
        <f t="shared" si="51"/>
        <v>0</v>
      </c>
      <c r="I648" s="91" t="str">
        <f t="shared" si="52"/>
        <v/>
      </c>
      <c r="J648" s="91" t="str">
        <f t="shared" si="53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4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0"/>
        <v/>
      </c>
      <c r="G649" s="101"/>
      <c r="H649" s="91">
        <f t="shared" si="51"/>
        <v>0</v>
      </c>
      <c r="I649" s="91" t="str">
        <f t="shared" si="52"/>
        <v/>
      </c>
      <c r="J649" s="91" t="str">
        <f t="shared" si="53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4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0"/>
        <v/>
      </c>
      <c r="G650" s="101"/>
      <c r="H650" s="91">
        <f t="shared" si="51"/>
        <v>0</v>
      </c>
      <c r="I650" s="91" t="str">
        <f t="shared" si="52"/>
        <v/>
      </c>
      <c r="J650" s="91" t="str">
        <f t="shared" si="53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4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0"/>
        <v/>
      </c>
      <c r="G651" s="101"/>
      <c r="H651" s="91">
        <f t="shared" si="51"/>
        <v>0</v>
      </c>
      <c r="I651" s="91" t="str">
        <f t="shared" si="52"/>
        <v/>
      </c>
      <c r="J651" s="91" t="str">
        <f t="shared" si="53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4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0"/>
        <v/>
      </c>
      <c r="G652" s="101"/>
      <c r="H652" s="91">
        <f t="shared" si="51"/>
        <v>0</v>
      </c>
      <c r="I652" s="91" t="str">
        <f t="shared" si="52"/>
        <v/>
      </c>
      <c r="J652" s="91" t="str">
        <f t="shared" si="53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4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0"/>
        <v/>
      </c>
      <c r="G653" s="101"/>
      <c r="H653" s="91">
        <f t="shared" si="51"/>
        <v>0</v>
      </c>
      <c r="I653" s="91" t="str">
        <f t="shared" si="52"/>
        <v/>
      </c>
      <c r="J653" s="91" t="str">
        <f t="shared" si="53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4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0"/>
        <v/>
      </c>
      <c r="G654" s="101"/>
      <c r="H654" s="91">
        <f t="shared" si="51"/>
        <v>0</v>
      </c>
      <c r="I654" s="91" t="str">
        <f t="shared" si="52"/>
        <v/>
      </c>
      <c r="J654" s="91" t="str">
        <f t="shared" si="53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4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0"/>
        <v/>
      </c>
      <c r="G655" s="101"/>
      <c r="H655" s="91">
        <f t="shared" si="51"/>
        <v>0</v>
      </c>
      <c r="I655" s="91" t="str">
        <f t="shared" si="52"/>
        <v/>
      </c>
      <c r="J655" s="91" t="str">
        <f t="shared" si="53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4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0"/>
        <v/>
      </c>
      <c r="G656" s="101"/>
      <c r="H656" s="91">
        <f t="shared" si="51"/>
        <v>0</v>
      </c>
      <c r="I656" s="91" t="str">
        <f t="shared" si="52"/>
        <v/>
      </c>
      <c r="J656" s="91" t="str">
        <f t="shared" si="53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4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0"/>
        <v/>
      </c>
      <c r="G657" s="101"/>
      <c r="H657" s="91">
        <f t="shared" si="51"/>
        <v>0</v>
      </c>
      <c r="I657" s="91" t="str">
        <f t="shared" si="52"/>
        <v/>
      </c>
      <c r="J657" s="91" t="str">
        <f t="shared" si="53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4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0"/>
        <v/>
      </c>
      <c r="G658" s="101"/>
      <c r="H658" s="91">
        <f t="shared" si="51"/>
        <v>0</v>
      </c>
      <c r="I658" s="91" t="str">
        <f t="shared" si="52"/>
        <v/>
      </c>
      <c r="J658" s="91" t="str">
        <f t="shared" si="53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4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0"/>
        <v/>
      </c>
      <c r="G659" s="101"/>
      <c r="H659" s="91">
        <f t="shared" si="51"/>
        <v>0</v>
      </c>
      <c r="I659" s="91" t="str">
        <f t="shared" si="52"/>
        <v/>
      </c>
      <c r="J659" s="91" t="str">
        <f t="shared" si="53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4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0"/>
        <v/>
      </c>
      <c r="G660" s="101"/>
      <c r="H660" s="91">
        <f t="shared" si="51"/>
        <v>0</v>
      </c>
      <c r="I660" s="91" t="str">
        <f t="shared" si="52"/>
        <v/>
      </c>
      <c r="J660" s="91" t="str">
        <f t="shared" si="53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4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0"/>
        <v/>
      </c>
      <c r="G661" s="101"/>
      <c r="H661" s="91">
        <f t="shared" si="51"/>
        <v>0</v>
      </c>
      <c r="I661" s="91" t="str">
        <f t="shared" si="52"/>
        <v/>
      </c>
      <c r="J661" s="91" t="str">
        <f t="shared" si="53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4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0"/>
        <v/>
      </c>
      <c r="G662" s="101"/>
      <c r="H662" s="91">
        <f t="shared" si="51"/>
        <v>0</v>
      </c>
      <c r="I662" s="91" t="str">
        <f t="shared" si="52"/>
        <v/>
      </c>
      <c r="J662" s="91" t="str">
        <f t="shared" si="53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4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0"/>
        <v/>
      </c>
      <c r="G663" s="101"/>
      <c r="H663" s="91">
        <f t="shared" si="51"/>
        <v>0</v>
      </c>
      <c r="I663" s="91" t="str">
        <f t="shared" si="52"/>
        <v/>
      </c>
      <c r="J663" s="91" t="str">
        <f t="shared" si="53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4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0"/>
        <v/>
      </c>
      <c r="G664" s="101"/>
      <c r="H664" s="91">
        <f t="shared" si="51"/>
        <v>0</v>
      </c>
      <c r="I664" s="91" t="str">
        <f t="shared" si="52"/>
        <v/>
      </c>
      <c r="J664" s="91" t="str">
        <f t="shared" si="53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4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0"/>
        <v/>
      </c>
      <c r="G665" s="101"/>
      <c r="H665" s="91">
        <f t="shared" si="51"/>
        <v>0</v>
      </c>
      <c r="I665" s="91" t="str">
        <f t="shared" si="52"/>
        <v/>
      </c>
      <c r="J665" s="91" t="str">
        <f t="shared" si="53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4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0"/>
        <v/>
      </c>
      <c r="G666" s="101"/>
      <c r="H666" s="91">
        <f t="shared" si="51"/>
        <v>0</v>
      </c>
      <c r="I666" s="91" t="str">
        <f t="shared" si="52"/>
        <v/>
      </c>
      <c r="J666" s="91" t="str">
        <f t="shared" si="53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4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0"/>
        <v/>
      </c>
      <c r="G667" s="101"/>
      <c r="H667" s="91">
        <f t="shared" si="51"/>
        <v>0</v>
      </c>
      <c r="I667" s="91" t="str">
        <f t="shared" si="52"/>
        <v/>
      </c>
      <c r="J667" s="91" t="str">
        <f t="shared" si="53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4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0"/>
        <v/>
      </c>
      <c r="G668" s="101"/>
      <c r="H668" s="91">
        <f t="shared" si="51"/>
        <v>0</v>
      </c>
      <c r="I668" s="91" t="str">
        <f t="shared" si="52"/>
        <v/>
      </c>
      <c r="J668" s="91" t="str">
        <f t="shared" si="53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4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0"/>
        <v/>
      </c>
      <c r="G669" s="101"/>
      <c r="H669" s="91">
        <f t="shared" si="51"/>
        <v>0</v>
      </c>
      <c r="I669" s="91" t="str">
        <f t="shared" si="52"/>
        <v/>
      </c>
      <c r="J669" s="91" t="str">
        <f t="shared" si="53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4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0"/>
        <v/>
      </c>
      <c r="G670" s="101"/>
      <c r="H670" s="91">
        <f t="shared" si="51"/>
        <v>0</v>
      </c>
      <c r="I670" s="91" t="str">
        <f t="shared" si="52"/>
        <v/>
      </c>
      <c r="J670" s="91" t="str">
        <f t="shared" si="53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4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0"/>
        <v/>
      </c>
      <c r="G671" s="101"/>
      <c r="H671" s="91">
        <f t="shared" si="51"/>
        <v>0</v>
      </c>
      <c r="I671" s="91" t="str">
        <f t="shared" si="52"/>
        <v/>
      </c>
      <c r="J671" s="91" t="str">
        <f t="shared" si="53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4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0"/>
        <v/>
      </c>
      <c r="G672" s="101"/>
      <c r="H672" s="91">
        <f t="shared" si="51"/>
        <v>0</v>
      </c>
      <c r="I672" s="91" t="str">
        <f t="shared" si="52"/>
        <v/>
      </c>
      <c r="J672" s="91" t="str">
        <f t="shared" si="53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4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0"/>
        <v/>
      </c>
      <c r="G673" s="101"/>
      <c r="H673" s="91">
        <f t="shared" si="51"/>
        <v>0</v>
      </c>
      <c r="I673" s="91" t="str">
        <f t="shared" si="52"/>
        <v/>
      </c>
      <c r="J673" s="91" t="str">
        <f t="shared" si="53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4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0"/>
        <v/>
      </c>
      <c r="G674" s="101"/>
      <c r="H674" s="91">
        <f t="shared" si="51"/>
        <v>0</v>
      </c>
      <c r="I674" s="91" t="str">
        <f t="shared" si="52"/>
        <v/>
      </c>
      <c r="J674" s="91" t="str">
        <f t="shared" si="53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4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0"/>
        <v/>
      </c>
      <c r="G675" s="101"/>
      <c r="H675" s="91">
        <f t="shared" si="51"/>
        <v>0</v>
      </c>
      <c r="I675" s="91" t="str">
        <f t="shared" si="52"/>
        <v/>
      </c>
      <c r="J675" s="91" t="str">
        <f t="shared" si="53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4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0"/>
        <v/>
      </c>
      <c r="G676" s="101"/>
      <c r="H676" s="91">
        <f t="shared" si="51"/>
        <v>0</v>
      </c>
      <c r="I676" s="91" t="str">
        <f t="shared" si="52"/>
        <v/>
      </c>
      <c r="J676" s="91" t="str">
        <f t="shared" si="53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4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0"/>
        <v/>
      </c>
      <c r="G677" s="101"/>
      <c r="H677" s="91">
        <f t="shared" si="51"/>
        <v>0</v>
      </c>
      <c r="I677" s="91" t="str">
        <f t="shared" si="52"/>
        <v/>
      </c>
      <c r="J677" s="91" t="str">
        <f t="shared" si="53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4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0"/>
        <v/>
      </c>
      <c r="G678" s="101"/>
      <c r="H678" s="91">
        <f t="shared" si="51"/>
        <v>0</v>
      </c>
      <c r="I678" s="91" t="str">
        <f t="shared" si="52"/>
        <v/>
      </c>
      <c r="J678" s="91" t="str">
        <f t="shared" si="53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4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0"/>
        <v/>
      </c>
      <c r="G679" s="101"/>
      <c r="H679" s="91">
        <f t="shared" si="51"/>
        <v>0</v>
      </c>
      <c r="I679" s="91" t="str">
        <f t="shared" si="52"/>
        <v/>
      </c>
      <c r="J679" s="91" t="str">
        <f t="shared" si="53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4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0"/>
        <v/>
      </c>
      <c r="G680" s="101"/>
      <c r="H680" s="91">
        <f t="shared" si="51"/>
        <v>0</v>
      </c>
      <c r="I680" s="91" t="str">
        <f t="shared" si="52"/>
        <v/>
      </c>
      <c r="J680" s="91" t="str">
        <f t="shared" si="53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4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0"/>
        <v/>
      </c>
      <c r="G681" s="101"/>
      <c r="H681" s="91">
        <f t="shared" si="51"/>
        <v>0</v>
      </c>
      <c r="I681" s="91" t="str">
        <f t="shared" si="52"/>
        <v/>
      </c>
      <c r="J681" s="91" t="str">
        <f t="shared" si="53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4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0"/>
        <v/>
      </c>
      <c r="G682" s="101"/>
      <c r="H682" s="91">
        <f t="shared" si="51"/>
        <v>0</v>
      </c>
      <c r="I682" s="91" t="str">
        <f t="shared" si="52"/>
        <v/>
      </c>
      <c r="J682" s="91" t="str">
        <f t="shared" si="53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4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0"/>
        <v/>
      </c>
      <c r="G683" s="101"/>
      <c r="H683" s="91">
        <f t="shared" si="51"/>
        <v>0</v>
      </c>
      <c r="I683" s="91" t="str">
        <f t="shared" si="52"/>
        <v/>
      </c>
      <c r="J683" s="91" t="str">
        <f t="shared" si="53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4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0"/>
        <v/>
      </c>
      <c r="G684" s="101"/>
      <c r="H684" s="91">
        <f t="shared" si="51"/>
        <v>0</v>
      </c>
      <c r="I684" s="91" t="str">
        <f t="shared" si="52"/>
        <v/>
      </c>
      <c r="J684" s="91" t="str">
        <f t="shared" si="53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4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0"/>
        <v/>
      </c>
      <c r="G685" s="101"/>
      <c r="H685" s="91">
        <f t="shared" si="51"/>
        <v>0</v>
      </c>
      <c r="I685" s="91" t="str">
        <f t="shared" si="52"/>
        <v/>
      </c>
      <c r="J685" s="91" t="str">
        <f t="shared" si="53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4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0"/>
        <v/>
      </c>
      <c r="G686" s="101"/>
      <c r="H686" s="91">
        <f t="shared" si="51"/>
        <v>0</v>
      </c>
      <c r="I686" s="91" t="str">
        <f t="shared" si="52"/>
        <v/>
      </c>
      <c r="J686" s="91" t="str">
        <f t="shared" si="53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4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0"/>
        <v/>
      </c>
      <c r="G687" s="101"/>
      <c r="H687" s="91">
        <f t="shared" si="51"/>
        <v>0</v>
      </c>
      <c r="I687" s="91" t="str">
        <f t="shared" si="52"/>
        <v/>
      </c>
      <c r="J687" s="91" t="str">
        <f t="shared" si="53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4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0"/>
        <v/>
      </c>
      <c r="G688" s="101"/>
      <c r="H688" s="91">
        <f t="shared" si="51"/>
        <v>0</v>
      </c>
      <c r="I688" s="91" t="str">
        <f t="shared" si="52"/>
        <v/>
      </c>
      <c r="J688" s="91" t="str">
        <f t="shared" si="53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4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0"/>
        <v/>
      </c>
      <c r="G689" s="101"/>
      <c r="H689" s="91">
        <f t="shared" si="51"/>
        <v>0</v>
      </c>
      <c r="I689" s="91" t="str">
        <f t="shared" si="52"/>
        <v/>
      </c>
      <c r="J689" s="91" t="str">
        <f t="shared" si="53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4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0"/>
        <v/>
      </c>
      <c r="G690" s="101"/>
      <c r="H690" s="91">
        <f t="shared" si="51"/>
        <v>0</v>
      </c>
      <c r="I690" s="91" t="str">
        <f t="shared" si="52"/>
        <v/>
      </c>
      <c r="J690" s="91" t="str">
        <f t="shared" si="53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4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0"/>
        <v/>
      </c>
      <c r="G691" s="101"/>
      <c r="H691" s="91">
        <f t="shared" si="51"/>
        <v>0</v>
      </c>
      <c r="I691" s="91" t="str">
        <f t="shared" si="52"/>
        <v/>
      </c>
      <c r="J691" s="91" t="str">
        <f t="shared" si="53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4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0"/>
        <v/>
      </c>
      <c r="G692" s="101"/>
      <c r="H692" s="91">
        <f t="shared" si="51"/>
        <v>0</v>
      </c>
      <c r="I692" s="91" t="str">
        <f t="shared" si="52"/>
        <v/>
      </c>
      <c r="J692" s="91" t="str">
        <f t="shared" si="53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4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0"/>
        <v/>
      </c>
      <c r="G693" s="101"/>
      <c r="H693" s="91">
        <f t="shared" si="51"/>
        <v>0</v>
      </c>
      <c r="I693" s="91" t="str">
        <f t="shared" si="52"/>
        <v/>
      </c>
      <c r="J693" s="91" t="str">
        <f t="shared" si="53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4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0"/>
        <v/>
      </c>
      <c r="G694" s="101"/>
      <c r="H694" s="91">
        <f t="shared" si="51"/>
        <v>0</v>
      </c>
      <c r="I694" s="91" t="str">
        <f t="shared" si="52"/>
        <v/>
      </c>
      <c r="J694" s="91" t="str">
        <f t="shared" si="53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4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0"/>
        <v/>
      </c>
      <c r="G695" s="101"/>
      <c r="H695" s="91">
        <f t="shared" si="51"/>
        <v>0</v>
      </c>
      <c r="I695" s="91" t="str">
        <f t="shared" si="52"/>
        <v/>
      </c>
      <c r="J695" s="91" t="str">
        <f t="shared" si="53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4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0"/>
        <v/>
      </c>
      <c r="G696" s="101"/>
      <c r="H696" s="91">
        <f t="shared" si="51"/>
        <v>0</v>
      </c>
      <c r="I696" s="91" t="str">
        <f t="shared" si="52"/>
        <v/>
      </c>
      <c r="J696" s="91" t="str">
        <f t="shared" si="53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4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0"/>
        <v/>
      </c>
      <c r="G697" s="101"/>
      <c r="H697" s="91">
        <f t="shared" si="51"/>
        <v>0</v>
      </c>
      <c r="I697" s="91" t="str">
        <f t="shared" si="52"/>
        <v/>
      </c>
      <c r="J697" s="91" t="str">
        <f t="shared" si="53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4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0"/>
        <v/>
      </c>
      <c r="G698" s="101"/>
      <c r="H698" s="91">
        <f t="shared" si="51"/>
        <v>0</v>
      </c>
      <c r="I698" s="91" t="str">
        <f t="shared" si="52"/>
        <v/>
      </c>
      <c r="J698" s="91" t="str">
        <f t="shared" si="53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4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0"/>
        <v/>
      </c>
      <c r="G699" s="101"/>
      <c r="H699" s="91">
        <f t="shared" si="51"/>
        <v>0</v>
      </c>
      <c r="I699" s="91" t="str">
        <f t="shared" si="52"/>
        <v/>
      </c>
      <c r="J699" s="91" t="str">
        <f t="shared" si="53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4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0"/>
        <v/>
      </c>
      <c r="G700" s="101"/>
      <c r="H700" s="91">
        <f t="shared" si="51"/>
        <v>0</v>
      </c>
      <c r="I700" s="91" t="str">
        <f t="shared" si="52"/>
        <v/>
      </c>
      <c r="J700" s="91" t="str">
        <f t="shared" si="53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4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0"/>
        <v/>
      </c>
      <c r="G701" s="101"/>
      <c r="H701" s="91">
        <f t="shared" si="51"/>
        <v>0</v>
      </c>
      <c r="I701" s="91" t="str">
        <f t="shared" si="52"/>
        <v/>
      </c>
      <c r="J701" s="91" t="str">
        <f t="shared" si="53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4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0"/>
        <v/>
      </c>
      <c r="G702" s="101"/>
      <c r="H702" s="91">
        <f t="shared" si="51"/>
        <v>0</v>
      </c>
      <c r="I702" s="91" t="str">
        <f t="shared" si="52"/>
        <v/>
      </c>
      <c r="J702" s="91" t="str">
        <f t="shared" si="53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4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0"/>
        <v/>
      </c>
      <c r="G703" s="101"/>
      <c r="H703" s="91">
        <f t="shared" si="51"/>
        <v>0</v>
      </c>
      <c r="I703" s="91" t="str">
        <f t="shared" si="52"/>
        <v/>
      </c>
      <c r="J703" s="91" t="str">
        <f t="shared" si="53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4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0"/>
        <v/>
      </c>
      <c r="G704" s="101"/>
      <c r="H704" s="91">
        <f t="shared" si="51"/>
        <v>0</v>
      </c>
      <c r="I704" s="91" t="str">
        <f t="shared" si="52"/>
        <v/>
      </c>
      <c r="J704" s="91" t="str">
        <f t="shared" si="53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4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0"/>
        <v/>
      </c>
      <c r="G705" s="101"/>
      <c r="H705" s="91">
        <f t="shared" si="51"/>
        <v>0</v>
      </c>
      <c r="I705" s="91" t="str">
        <f t="shared" si="52"/>
        <v/>
      </c>
      <c r="J705" s="91" t="str">
        <f t="shared" si="53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4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5">IF(OR(D706="",E706=""),"",ROUND(D706*E706,2))</f>
        <v/>
      </c>
      <c r="G706" s="101"/>
      <c r="H706" s="91">
        <f t="shared" ref="H706:H769" si="56">IF(G706="Sim",IF(OR(F706="",D706="",L706=""),"",IF(L706="Sim",ROUND(F706-D706,2),0)),0)</f>
        <v>0</v>
      </c>
      <c r="I706" s="91" t="str">
        <f t="shared" ref="I706:I769" si="57">IF(G706="Sim",0,IF(OR(F706="",L706=""),"",F706))</f>
        <v/>
      </c>
      <c r="J706" s="91" t="str">
        <f t="shared" ref="J706:J769" si="58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59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5"/>
        <v/>
      </c>
      <c r="G707" s="101"/>
      <c r="H707" s="91">
        <f t="shared" si="56"/>
        <v>0</v>
      </c>
      <c r="I707" s="91" t="str">
        <f t="shared" si="57"/>
        <v/>
      </c>
      <c r="J707" s="91" t="str">
        <f t="shared" si="58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59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5"/>
        <v/>
      </c>
      <c r="G708" s="101"/>
      <c r="H708" s="91">
        <f t="shared" si="56"/>
        <v>0</v>
      </c>
      <c r="I708" s="91" t="str">
        <f t="shared" si="57"/>
        <v/>
      </c>
      <c r="J708" s="91" t="str">
        <f t="shared" si="58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59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5"/>
        <v/>
      </c>
      <c r="G709" s="101"/>
      <c r="H709" s="91">
        <f t="shared" si="56"/>
        <v>0</v>
      </c>
      <c r="I709" s="91" t="str">
        <f t="shared" si="57"/>
        <v/>
      </c>
      <c r="J709" s="91" t="str">
        <f t="shared" si="58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59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5"/>
        <v/>
      </c>
      <c r="G710" s="101"/>
      <c r="H710" s="91">
        <f t="shared" si="56"/>
        <v>0</v>
      </c>
      <c r="I710" s="91" t="str">
        <f t="shared" si="57"/>
        <v/>
      </c>
      <c r="J710" s="91" t="str">
        <f t="shared" si="58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59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5"/>
        <v/>
      </c>
      <c r="G711" s="101"/>
      <c r="H711" s="91">
        <f t="shared" si="56"/>
        <v>0</v>
      </c>
      <c r="I711" s="91" t="str">
        <f t="shared" si="57"/>
        <v/>
      </c>
      <c r="J711" s="91" t="str">
        <f t="shared" si="58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59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5"/>
        <v/>
      </c>
      <c r="G712" s="101"/>
      <c r="H712" s="91">
        <f t="shared" si="56"/>
        <v>0</v>
      </c>
      <c r="I712" s="91" t="str">
        <f t="shared" si="57"/>
        <v/>
      </c>
      <c r="J712" s="91" t="str">
        <f t="shared" si="58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59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5"/>
        <v/>
      </c>
      <c r="G713" s="101"/>
      <c r="H713" s="91">
        <f t="shared" si="56"/>
        <v>0</v>
      </c>
      <c r="I713" s="91" t="str">
        <f t="shared" si="57"/>
        <v/>
      </c>
      <c r="J713" s="91" t="str">
        <f t="shared" si="58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59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5"/>
        <v/>
      </c>
      <c r="G714" s="101"/>
      <c r="H714" s="91">
        <f t="shared" si="56"/>
        <v>0</v>
      </c>
      <c r="I714" s="91" t="str">
        <f t="shared" si="57"/>
        <v/>
      </c>
      <c r="J714" s="91" t="str">
        <f t="shared" si="58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59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5"/>
        <v/>
      </c>
      <c r="G715" s="101"/>
      <c r="H715" s="91">
        <f t="shared" si="56"/>
        <v>0</v>
      </c>
      <c r="I715" s="91" t="str">
        <f t="shared" si="57"/>
        <v/>
      </c>
      <c r="J715" s="91" t="str">
        <f t="shared" si="58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59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5"/>
        <v/>
      </c>
      <c r="G716" s="101"/>
      <c r="H716" s="91">
        <f t="shared" si="56"/>
        <v>0</v>
      </c>
      <c r="I716" s="91" t="str">
        <f t="shared" si="57"/>
        <v/>
      </c>
      <c r="J716" s="91" t="str">
        <f t="shared" si="58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59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5"/>
        <v/>
      </c>
      <c r="G717" s="101"/>
      <c r="H717" s="91">
        <f t="shared" si="56"/>
        <v>0</v>
      </c>
      <c r="I717" s="91" t="str">
        <f t="shared" si="57"/>
        <v/>
      </c>
      <c r="J717" s="91" t="str">
        <f t="shared" si="58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59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5"/>
        <v/>
      </c>
      <c r="G718" s="101"/>
      <c r="H718" s="91">
        <f t="shared" si="56"/>
        <v>0</v>
      </c>
      <c r="I718" s="91" t="str">
        <f t="shared" si="57"/>
        <v/>
      </c>
      <c r="J718" s="91" t="str">
        <f t="shared" si="58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59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5"/>
        <v/>
      </c>
      <c r="G719" s="101"/>
      <c r="H719" s="91">
        <f t="shared" si="56"/>
        <v>0</v>
      </c>
      <c r="I719" s="91" t="str">
        <f t="shared" si="57"/>
        <v/>
      </c>
      <c r="J719" s="91" t="str">
        <f t="shared" si="58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59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5"/>
        <v/>
      </c>
      <c r="G720" s="101"/>
      <c r="H720" s="91">
        <f t="shared" si="56"/>
        <v>0</v>
      </c>
      <c r="I720" s="91" t="str">
        <f t="shared" si="57"/>
        <v/>
      </c>
      <c r="J720" s="91" t="str">
        <f t="shared" si="58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59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5"/>
        <v/>
      </c>
      <c r="G721" s="101"/>
      <c r="H721" s="91">
        <f t="shared" si="56"/>
        <v>0</v>
      </c>
      <c r="I721" s="91" t="str">
        <f t="shared" si="57"/>
        <v/>
      </c>
      <c r="J721" s="91" t="str">
        <f t="shared" si="58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59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5"/>
        <v/>
      </c>
      <c r="G722" s="101"/>
      <c r="H722" s="91">
        <f t="shared" si="56"/>
        <v>0</v>
      </c>
      <c r="I722" s="91" t="str">
        <f t="shared" si="57"/>
        <v/>
      </c>
      <c r="J722" s="91" t="str">
        <f t="shared" si="58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59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5"/>
        <v/>
      </c>
      <c r="G723" s="101"/>
      <c r="H723" s="91">
        <f t="shared" si="56"/>
        <v>0</v>
      </c>
      <c r="I723" s="91" t="str">
        <f t="shared" si="57"/>
        <v/>
      </c>
      <c r="J723" s="91" t="str">
        <f t="shared" si="58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59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5"/>
        <v/>
      </c>
      <c r="G724" s="101"/>
      <c r="H724" s="91">
        <f t="shared" si="56"/>
        <v>0</v>
      </c>
      <c r="I724" s="91" t="str">
        <f t="shared" si="57"/>
        <v/>
      </c>
      <c r="J724" s="91" t="str">
        <f t="shared" si="58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59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5"/>
        <v/>
      </c>
      <c r="G725" s="101"/>
      <c r="H725" s="91">
        <f t="shared" si="56"/>
        <v>0</v>
      </c>
      <c r="I725" s="91" t="str">
        <f t="shared" si="57"/>
        <v/>
      </c>
      <c r="J725" s="91" t="str">
        <f t="shared" si="58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59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5"/>
        <v/>
      </c>
      <c r="G726" s="101"/>
      <c r="H726" s="91">
        <f t="shared" si="56"/>
        <v>0</v>
      </c>
      <c r="I726" s="91" t="str">
        <f t="shared" si="57"/>
        <v/>
      </c>
      <c r="J726" s="91" t="str">
        <f t="shared" si="58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59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5"/>
        <v/>
      </c>
      <c r="G727" s="101"/>
      <c r="H727" s="91">
        <f t="shared" si="56"/>
        <v>0</v>
      </c>
      <c r="I727" s="91" t="str">
        <f t="shared" si="57"/>
        <v/>
      </c>
      <c r="J727" s="91" t="str">
        <f t="shared" si="58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59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5"/>
        <v/>
      </c>
      <c r="G728" s="101"/>
      <c r="H728" s="91">
        <f t="shared" si="56"/>
        <v>0</v>
      </c>
      <c r="I728" s="91" t="str">
        <f t="shared" si="57"/>
        <v/>
      </c>
      <c r="J728" s="91" t="str">
        <f t="shared" si="58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59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5"/>
        <v/>
      </c>
      <c r="G729" s="101"/>
      <c r="H729" s="91">
        <f t="shared" si="56"/>
        <v>0</v>
      </c>
      <c r="I729" s="91" t="str">
        <f t="shared" si="57"/>
        <v/>
      </c>
      <c r="J729" s="91" t="str">
        <f t="shared" si="58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59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5"/>
        <v/>
      </c>
      <c r="G730" s="101"/>
      <c r="H730" s="91">
        <f t="shared" si="56"/>
        <v>0</v>
      </c>
      <c r="I730" s="91" t="str">
        <f t="shared" si="57"/>
        <v/>
      </c>
      <c r="J730" s="91" t="str">
        <f t="shared" si="58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59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5"/>
        <v/>
      </c>
      <c r="G731" s="101"/>
      <c r="H731" s="91">
        <f t="shared" si="56"/>
        <v>0</v>
      </c>
      <c r="I731" s="91" t="str">
        <f t="shared" si="57"/>
        <v/>
      </c>
      <c r="J731" s="91" t="str">
        <f t="shared" si="58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59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5"/>
        <v/>
      </c>
      <c r="G732" s="101"/>
      <c r="H732" s="91">
        <f t="shared" si="56"/>
        <v>0</v>
      </c>
      <c r="I732" s="91" t="str">
        <f t="shared" si="57"/>
        <v/>
      </c>
      <c r="J732" s="91" t="str">
        <f t="shared" si="58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59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5"/>
        <v/>
      </c>
      <c r="G733" s="101"/>
      <c r="H733" s="91">
        <f t="shared" si="56"/>
        <v>0</v>
      </c>
      <c r="I733" s="91" t="str">
        <f t="shared" si="57"/>
        <v/>
      </c>
      <c r="J733" s="91" t="str">
        <f t="shared" si="58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59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5"/>
        <v/>
      </c>
      <c r="G734" s="101"/>
      <c r="H734" s="91">
        <f t="shared" si="56"/>
        <v>0</v>
      </c>
      <c r="I734" s="91" t="str">
        <f t="shared" si="57"/>
        <v/>
      </c>
      <c r="J734" s="91" t="str">
        <f t="shared" si="58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59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5"/>
        <v/>
      </c>
      <c r="G735" s="101"/>
      <c r="H735" s="91">
        <f t="shared" si="56"/>
        <v>0</v>
      </c>
      <c r="I735" s="91" t="str">
        <f t="shared" si="57"/>
        <v/>
      </c>
      <c r="J735" s="91" t="str">
        <f t="shared" si="58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59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5"/>
        <v/>
      </c>
      <c r="G736" s="101"/>
      <c r="H736" s="91">
        <f t="shared" si="56"/>
        <v>0</v>
      </c>
      <c r="I736" s="91" t="str">
        <f t="shared" si="57"/>
        <v/>
      </c>
      <c r="J736" s="91" t="str">
        <f t="shared" si="58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59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5"/>
        <v/>
      </c>
      <c r="G737" s="101"/>
      <c r="H737" s="91">
        <f t="shared" si="56"/>
        <v>0</v>
      </c>
      <c r="I737" s="91" t="str">
        <f t="shared" si="57"/>
        <v/>
      </c>
      <c r="J737" s="91" t="str">
        <f t="shared" si="58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59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5"/>
        <v/>
      </c>
      <c r="G738" s="101"/>
      <c r="H738" s="91">
        <f t="shared" si="56"/>
        <v>0</v>
      </c>
      <c r="I738" s="91" t="str">
        <f t="shared" si="57"/>
        <v/>
      </c>
      <c r="J738" s="91" t="str">
        <f t="shared" si="58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59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5"/>
        <v/>
      </c>
      <c r="G739" s="101"/>
      <c r="H739" s="91">
        <f t="shared" si="56"/>
        <v>0</v>
      </c>
      <c r="I739" s="91" t="str">
        <f t="shared" si="57"/>
        <v/>
      </c>
      <c r="J739" s="91" t="str">
        <f t="shared" si="58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59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5"/>
        <v/>
      </c>
      <c r="G740" s="101"/>
      <c r="H740" s="91">
        <f t="shared" si="56"/>
        <v>0</v>
      </c>
      <c r="I740" s="91" t="str">
        <f t="shared" si="57"/>
        <v/>
      </c>
      <c r="J740" s="91" t="str">
        <f t="shared" si="58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59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5"/>
        <v/>
      </c>
      <c r="G741" s="101"/>
      <c r="H741" s="91">
        <f t="shared" si="56"/>
        <v>0</v>
      </c>
      <c r="I741" s="91" t="str">
        <f t="shared" si="57"/>
        <v/>
      </c>
      <c r="J741" s="91" t="str">
        <f t="shared" si="58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59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5"/>
        <v/>
      </c>
      <c r="G742" s="101"/>
      <c r="H742" s="91">
        <f t="shared" si="56"/>
        <v>0</v>
      </c>
      <c r="I742" s="91" t="str">
        <f t="shared" si="57"/>
        <v/>
      </c>
      <c r="J742" s="91" t="str">
        <f t="shared" si="58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59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5"/>
        <v/>
      </c>
      <c r="G743" s="101"/>
      <c r="H743" s="91">
        <f t="shared" si="56"/>
        <v>0</v>
      </c>
      <c r="I743" s="91" t="str">
        <f t="shared" si="57"/>
        <v/>
      </c>
      <c r="J743" s="91" t="str">
        <f t="shared" si="58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59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5"/>
        <v/>
      </c>
      <c r="G744" s="101"/>
      <c r="H744" s="91">
        <f t="shared" si="56"/>
        <v>0</v>
      </c>
      <c r="I744" s="91" t="str">
        <f t="shared" si="57"/>
        <v/>
      </c>
      <c r="J744" s="91" t="str">
        <f t="shared" si="58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59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5"/>
        <v/>
      </c>
      <c r="G745" s="101"/>
      <c r="H745" s="91">
        <f t="shared" si="56"/>
        <v>0</v>
      </c>
      <c r="I745" s="91" t="str">
        <f t="shared" si="57"/>
        <v/>
      </c>
      <c r="J745" s="91" t="str">
        <f t="shared" si="58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59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5"/>
        <v/>
      </c>
      <c r="G746" s="101"/>
      <c r="H746" s="91">
        <f t="shared" si="56"/>
        <v>0</v>
      </c>
      <c r="I746" s="91" t="str">
        <f t="shared" si="57"/>
        <v/>
      </c>
      <c r="J746" s="91" t="str">
        <f t="shared" si="58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59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5"/>
        <v/>
      </c>
      <c r="G747" s="101"/>
      <c r="H747" s="91">
        <f t="shared" si="56"/>
        <v>0</v>
      </c>
      <c r="I747" s="91" t="str">
        <f t="shared" si="57"/>
        <v/>
      </c>
      <c r="J747" s="91" t="str">
        <f t="shared" si="58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59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5"/>
        <v/>
      </c>
      <c r="G748" s="101"/>
      <c r="H748" s="91">
        <f t="shared" si="56"/>
        <v>0</v>
      </c>
      <c r="I748" s="91" t="str">
        <f t="shared" si="57"/>
        <v/>
      </c>
      <c r="J748" s="91" t="str">
        <f t="shared" si="58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59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5"/>
        <v/>
      </c>
      <c r="G749" s="101"/>
      <c r="H749" s="91">
        <f t="shared" si="56"/>
        <v>0</v>
      </c>
      <c r="I749" s="91" t="str">
        <f t="shared" si="57"/>
        <v/>
      </c>
      <c r="J749" s="91" t="str">
        <f t="shared" si="58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59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5"/>
        <v/>
      </c>
      <c r="G750" s="101"/>
      <c r="H750" s="91">
        <f t="shared" si="56"/>
        <v>0</v>
      </c>
      <c r="I750" s="91" t="str">
        <f t="shared" si="57"/>
        <v/>
      </c>
      <c r="J750" s="91" t="str">
        <f t="shared" si="58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59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5"/>
        <v/>
      </c>
      <c r="G751" s="101"/>
      <c r="H751" s="91">
        <f t="shared" si="56"/>
        <v>0</v>
      </c>
      <c r="I751" s="91" t="str">
        <f t="shared" si="57"/>
        <v/>
      </c>
      <c r="J751" s="91" t="str">
        <f t="shared" si="58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59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5"/>
        <v/>
      </c>
      <c r="G752" s="101"/>
      <c r="H752" s="91">
        <f t="shared" si="56"/>
        <v>0</v>
      </c>
      <c r="I752" s="91" t="str">
        <f t="shared" si="57"/>
        <v/>
      </c>
      <c r="J752" s="91" t="str">
        <f t="shared" si="58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59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5"/>
        <v/>
      </c>
      <c r="G753" s="101"/>
      <c r="H753" s="91">
        <f t="shared" si="56"/>
        <v>0</v>
      </c>
      <c r="I753" s="91" t="str">
        <f t="shared" si="57"/>
        <v/>
      </c>
      <c r="J753" s="91" t="str">
        <f t="shared" si="58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59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5"/>
        <v/>
      </c>
      <c r="G754" s="101"/>
      <c r="H754" s="91">
        <f t="shared" si="56"/>
        <v>0</v>
      </c>
      <c r="I754" s="91" t="str">
        <f t="shared" si="57"/>
        <v/>
      </c>
      <c r="J754" s="91" t="str">
        <f t="shared" si="58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59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5"/>
        <v/>
      </c>
      <c r="G755" s="101"/>
      <c r="H755" s="91">
        <f t="shared" si="56"/>
        <v>0</v>
      </c>
      <c r="I755" s="91" t="str">
        <f t="shared" si="57"/>
        <v/>
      </c>
      <c r="J755" s="91" t="str">
        <f t="shared" si="58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59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5"/>
        <v/>
      </c>
      <c r="G756" s="101"/>
      <c r="H756" s="91">
        <f t="shared" si="56"/>
        <v>0</v>
      </c>
      <c r="I756" s="91" t="str">
        <f t="shared" si="57"/>
        <v/>
      </c>
      <c r="J756" s="91" t="str">
        <f t="shared" si="58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59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5"/>
        <v/>
      </c>
      <c r="G757" s="101"/>
      <c r="H757" s="91">
        <f t="shared" si="56"/>
        <v>0</v>
      </c>
      <c r="I757" s="91" t="str">
        <f t="shared" si="57"/>
        <v/>
      </c>
      <c r="J757" s="91" t="str">
        <f t="shared" si="58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59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5"/>
        <v/>
      </c>
      <c r="G758" s="101"/>
      <c r="H758" s="91">
        <f t="shared" si="56"/>
        <v>0</v>
      </c>
      <c r="I758" s="91" t="str">
        <f t="shared" si="57"/>
        <v/>
      </c>
      <c r="J758" s="91" t="str">
        <f t="shared" si="58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59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5"/>
        <v/>
      </c>
      <c r="G759" s="101"/>
      <c r="H759" s="91">
        <f t="shared" si="56"/>
        <v>0</v>
      </c>
      <c r="I759" s="91" t="str">
        <f t="shared" si="57"/>
        <v/>
      </c>
      <c r="J759" s="91" t="str">
        <f t="shared" si="58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59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5"/>
        <v/>
      </c>
      <c r="G760" s="101"/>
      <c r="H760" s="91">
        <f t="shared" si="56"/>
        <v>0</v>
      </c>
      <c r="I760" s="91" t="str">
        <f t="shared" si="57"/>
        <v/>
      </c>
      <c r="J760" s="91" t="str">
        <f t="shared" si="58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59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5"/>
        <v/>
      </c>
      <c r="G761" s="101"/>
      <c r="H761" s="91">
        <f t="shared" si="56"/>
        <v>0</v>
      </c>
      <c r="I761" s="91" t="str">
        <f t="shared" si="57"/>
        <v/>
      </c>
      <c r="J761" s="91" t="str">
        <f t="shared" si="58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59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5"/>
        <v/>
      </c>
      <c r="G762" s="101"/>
      <c r="H762" s="91">
        <f t="shared" si="56"/>
        <v>0</v>
      </c>
      <c r="I762" s="91" t="str">
        <f t="shared" si="57"/>
        <v/>
      </c>
      <c r="J762" s="91" t="str">
        <f t="shared" si="58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59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5"/>
        <v/>
      </c>
      <c r="G763" s="101"/>
      <c r="H763" s="91">
        <f t="shared" si="56"/>
        <v>0</v>
      </c>
      <c r="I763" s="91" t="str">
        <f t="shared" si="57"/>
        <v/>
      </c>
      <c r="J763" s="91" t="str">
        <f t="shared" si="58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59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5"/>
        <v/>
      </c>
      <c r="G764" s="101"/>
      <c r="H764" s="91">
        <f t="shared" si="56"/>
        <v>0</v>
      </c>
      <c r="I764" s="91" t="str">
        <f t="shared" si="57"/>
        <v/>
      </c>
      <c r="J764" s="91" t="str">
        <f t="shared" si="58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59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5"/>
        <v/>
      </c>
      <c r="G765" s="101"/>
      <c r="H765" s="91">
        <f t="shared" si="56"/>
        <v>0</v>
      </c>
      <c r="I765" s="91" t="str">
        <f t="shared" si="57"/>
        <v/>
      </c>
      <c r="J765" s="91" t="str">
        <f t="shared" si="58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59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5"/>
        <v/>
      </c>
      <c r="G766" s="101"/>
      <c r="H766" s="91">
        <f t="shared" si="56"/>
        <v>0</v>
      </c>
      <c r="I766" s="91" t="str">
        <f t="shared" si="57"/>
        <v/>
      </c>
      <c r="J766" s="91" t="str">
        <f t="shared" si="58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59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5"/>
        <v/>
      </c>
      <c r="G767" s="101"/>
      <c r="H767" s="91">
        <f t="shared" si="56"/>
        <v>0</v>
      </c>
      <c r="I767" s="91" t="str">
        <f t="shared" si="57"/>
        <v/>
      </c>
      <c r="J767" s="91" t="str">
        <f t="shared" si="58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59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5"/>
        <v/>
      </c>
      <c r="G768" s="101"/>
      <c r="H768" s="91">
        <f t="shared" si="56"/>
        <v>0</v>
      </c>
      <c r="I768" s="91" t="str">
        <f t="shared" si="57"/>
        <v/>
      </c>
      <c r="J768" s="91" t="str">
        <f t="shared" si="58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59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5"/>
        <v/>
      </c>
      <c r="G769" s="101"/>
      <c r="H769" s="91">
        <f t="shared" si="56"/>
        <v>0</v>
      </c>
      <c r="I769" s="91" t="str">
        <f t="shared" si="57"/>
        <v/>
      </c>
      <c r="J769" s="91" t="str">
        <f t="shared" si="58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59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0">IF(OR(D770="",E770=""),"",ROUND(D770*E770,2))</f>
        <v/>
      </c>
      <c r="G770" s="101"/>
      <c r="H770" s="91">
        <f t="shared" ref="H770:H833" si="61">IF(G770="Sim",IF(OR(F770="",D770="",L770=""),"",IF(L770="Sim",ROUND(F770-D770,2),0)),0)</f>
        <v>0</v>
      </c>
      <c r="I770" s="91" t="str">
        <f t="shared" ref="I770:I833" si="62">IF(G770="Sim",0,IF(OR(F770="",L770=""),"",F770))</f>
        <v/>
      </c>
      <c r="J770" s="91" t="str">
        <f t="shared" ref="J770:J833" si="63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4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0"/>
        <v/>
      </c>
      <c r="G771" s="101"/>
      <c r="H771" s="91">
        <f t="shared" si="61"/>
        <v>0</v>
      </c>
      <c r="I771" s="91" t="str">
        <f t="shared" si="62"/>
        <v/>
      </c>
      <c r="J771" s="91" t="str">
        <f t="shared" si="63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4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0"/>
        <v/>
      </c>
      <c r="G772" s="101"/>
      <c r="H772" s="91">
        <f t="shared" si="61"/>
        <v>0</v>
      </c>
      <c r="I772" s="91" t="str">
        <f t="shared" si="62"/>
        <v/>
      </c>
      <c r="J772" s="91" t="str">
        <f t="shared" si="63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4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0"/>
        <v/>
      </c>
      <c r="G773" s="101"/>
      <c r="H773" s="91">
        <f t="shared" si="61"/>
        <v>0</v>
      </c>
      <c r="I773" s="91" t="str">
        <f t="shared" si="62"/>
        <v/>
      </c>
      <c r="J773" s="91" t="str">
        <f t="shared" si="63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4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0"/>
        <v/>
      </c>
      <c r="G774" s="101"/>
      <c r="H774" s="91">
        <f t="shared" si="61"/>
        <v>0</v>
      </c>
      <c r="I774" s="91" t="str">
        <f t="shared" si="62"/>
        <v/>
      </c>
      <c r="J774" s="91" t="str">
        <f t="shared" si="63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4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0"/>
        <v/>
      </c>
      <c r="G775" s="101"/>
      <c r="H775" s="91">
        <f t="shared" si="61"/>
        <v>0</v>
      </c>
      <c r="I775" s="91" t="str">
        <f t="shared" si="62"/>
        <v/>
      </c>
      <c r="J775" s="91" t="str">
        <f t="shared" si="63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4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0"/>
        <v/>
      </c>
      <c r="G776" s="101"/>
      <c r="H776" s="91">
        <f t="shared" si="61"/>
        <v>0</v>
      </c>
      <c r="I776" s="91" t="str">
        <f t="shared" si="62"/>
        <v/>
      </c>
      <c r="J776" s="91" t="str">
        <f t="shared" si="63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4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0"/>
        <v/>
      </c>
      <c r="G777" s="101"/>
      <c r="H777" s="91">
        <f t="shared" si="61"/>
        <v>0</v>
      </c>
      <c r="I777" s="91" t="str">
        <f t="shared" si="62"/>
        <v/>
      </c>
      <c r="J777" s="91" t="str">
        <f t="shared" si="63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4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0"/>
        <v/>
      </c>
      <c r="G778" s="101"/>
      <c r="H778" s="91">
        <f t="shared" si="61"/>
        <v>0</v>
      </c>
      <c r="I778" s="91" t="str">
        <f t="shared" si="62"/>
        <v/>
      </c>
      <c r="J778" s="91" t="str">
        <f t="shared" si="63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4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0"/>
        <v/>
      </c>
      <c r="G779" s="101"/>
      <c r="H779" s="91">
        <f t="shared" si="61"/>
        <v>0</v>
      </c>
      <c r="I779" s="91" t="str">
        <f t="shared" si="62"/>
        <v/>
      </c>
      <c r="J779" s="91" t="str">
        <f t="shared" si="63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4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0"/>
        <v/>
      </c>
      <c r="G780" s="101"/>
      <c r="H780" s="91">
        <f t="shared" si="61"/>
        <v>0</v>
      </c>
      <c r="I780" s="91" t="str">
        <f t="shared" si="62"/>
        <v/>
      </c>
      <c r="J780" s="91" t="str">
        <f t="shared" si="63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4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0"/>
        <v/>
      </c>
      <c r="G781" s="101"/>
      <c r="H781" s="91">
        <f t="shared" si="61"/>
        <v>0</v>
      </c>
      <c r="I781" s="91" t="str">
        <f t="shared" si="62"/>
        <v/>
      </c>
      <c r="J781" s="91" t="str">
        <f t="shared" si="63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4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0"/>
        <v/>
      </c>
      <c r="G782" s="101"/>
      <c r="H782" s="91">
        <f t="shared" si="61"/>
        <v>0</v>
      </c>
      <c r="I782" s="91" t="str">
        <f t="shared" si="62"/>
        <v/>
      </c>
      <c r="J782" s="91" t="str">
        <f t="shared" si="63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4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0"/>
        <v/>
      </c>
      <c r="G783" s="101"/>
      <c r="H783" s="91">
        <f t="shared" si="61"/>
        <v>0</v>
      </c>
      <c r="I783" s="91" t="str">
        <f t="shared" si="62"/>
        <v/>
      </c>
      <c r="J783" s="91" t="str">
        <f t="shared" si="63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4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0"/>
        <v/>
      </c>
      <c r="G784" s="101"/>
      <c r="H784" s="91">
        <f t="shared" si="61"/>
        <v>0</v>
      </c>
      <c r="I784" s="91" t="str">
        <f t="shared" si="62"/>
        <v/>
      </c>
      <c r="J784" s="91" t="str">
        <f t="shared" si="63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4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0"/>
        <v/>
      </c>
      <c r="G785" s="101"/>
      <c r="H785" s="91">
        <f t="shared" si="61"/>
        <v>0</v>
      </c>
      <c r="I785" s="91" t="str">
        <f t="shared" si="62"/>
        <v/>
      </c>
      <c r="J785" s="91" t="str">
        <f t="shared" si="63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4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0"/>
        <v/>
      </c>
      <c r="G786" s="101"/>
      <c r="H786" s="91">
        <f t="shared" si="61"/>
        <v>0</v>
      </c>
      <c r="I786" s="91" t="str">
        <f t="shared" si="62"/>
        <v/>
      </c>
      <c r="J786" s="91" t="str">
        <f t="shared" si="63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4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0"/>
        <v/>
      </c>
      <c r="G787" s="101"/>
      <c r="H787" s="91">
        <f t="shared" si="61"/>
        <v>0</v>
      </c>
      <c r="I787" s="91" t="str">
        <f t="shared" si="62"/>
        <v/>
      </c>
      <c r="J787" s="91" t="str">
        <f t="shared" si="63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4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0"/>
        <v/>
      </c>
      <c r="G788" s="101"/>
      <c r="H788" s="91">
        <f t="shared" si="61"/>
        <v>0</v>
      </c>
      <c r="I788" s="91" t="str">
        <f t="shared" si="62"/>
        <v/>
      </c>
      <c r="J788" s="91" t="str">
        <f t="shared" si="63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4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0"/>
        <v/>
      </c>
      <c r="G789" s="101"/>
      <c r="H789" s="91">
        <f t="shared" si="61"/>
        <v>0</v>
      </c>
      <c r="I789" s="91" t="str">
        <f t="shared" si="62"/>
        <v/>
      </c>
      <c r="J789" s="91" t="str">
        <f t="shared" si="63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4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0"/>
        <v/>
      </c>
      <c r="G790" s="101"/>
      <c r="H790" s="91">
        <f t="shared" si="61"/>
        <v>0</v>
      </c>
      <c r="I790" s="91" t="str">
        <f t="shared" si="62"/>
        <v/>
      </c>
      <c r="J790" s="91" t="str">
        <f t="shared" si="63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4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0"/>
        <v/>
      </c>
      <c r="G791" s="101"/>
      <c r="H791" s="91">
        <f t="shared" si="61"/>
        <v>0</v>
      </c>
      <c r="I791" s="91" t="str">
        <f t="shared" si="62"/>
        <v/>
      </c>
      <c r="J791" s="91" t="str">
        <f t="shared" si="63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4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0"/>
        <v/>
      </c>
      <c r="G792" s="101"/>
      <c r="H792" s="91">
        <f t="shared" si="61"/>
        <v>0</v>
      </c>
      <c r="I792" s="91" t="str">
        <f t="shared" si="62"/>
        <v/>
      </c>
      <c r="J792" s="91" t="str">
        <f t="shared" si="63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4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0"/>
        <v/>
      </c>
      <c r="G793" s="101"/>
      <c r="H793" s="91">
        <f t="shared" si="61"/>
        <v>0</v>
      </c>
      <c r="I793" s="91" t="str">
        <f t="shared" si="62"/>
        <v/>
      </c>
      <c r="J793" s="91" t="str">
        <f t="shared" si="63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4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0"/>
        <v/>
      </c>
      <c r="G794" s="101"/>
      <c r="H794" s="91">
        <f t="shared" si="61"/>
        <v>0</v>
      </c>
      <c r="I794" s="91" t="str">
        <f t="shared" si="62"/>
        <v/>
      </c>
      <c r="J794" s="91" t="str">
        <f t="shared" si="63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4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0"/>
        <v/>
      </c>
      <c r="G795" s="101"/>
      <c r="H795" s="91">
        <f t="shared" si="61"/>
        <v>0</v>
      </c>
      <c r="I795" s="91" t="str">
        <f t="shared" si="62"/>
        <v/>
      </c>
      <c r="J795" s="91" t="str">
        <f t="shared" si="63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4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0"/>
        <v/>
      </c>
      <c r="G796" s="101"/>
      <c r="H796" s="91">
        <f t="shared" si="61"/>
        <v>0</v>
      </c>
      <c r="I796" s="91" t="str">
        <f t="shared" si="62"/>
        <v/>
      </c>
      <c r="J796" s="91" t="str">
        <f t="shared" si="63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4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0"/>
        <v/>
      </c>
      <c r="G797" s="101"/>
      <c r="H797" s="91">
        <f t="shared" si="61"/>
        <v>0</v>
      </c>
      <c r="I797" s="91" t="str">
        <f t="shared" si="62"/>
        <v/>
      </c>
      <c r="J797" s="91" t="str">
        <f t="shared" si="63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4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0"/>
        <v/>
      </c>
      <c r="G798" s="101"/>
      <c r="H798" s="91">
        <f t="shared" si="61"/>
        <v>0</v>
      </c>
      <c r="I798" s="91" t="str">
        <f t="shared" si="62"/>
        <v/>
      </c>
      <c r="J798" s="91" t="str">
        <f t="shared" si="63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4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0"/>
        <v/>
      </c>
      <c r="G799" s="101"/>
      <c r="H799" s="91">
        <f t="shared" si="61"/>
        <v>0</v>
      </c>
      <c r="I799" s="91" t="str">
        <f t="shared" si="62"/>
        <v/>
      </c>
      <c r="J799" s="91" t="str">
        <f t="shared" si="63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4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0"/>
        <v/>
      </c>
      <c r="G800" s="101"/>
      <c r="H800" s="91">
        <f t="shared" si="61"/>
        <v>0</v>
      </c>
      <c r="I800" s="91" t="str">
        <f t="shared" si="62"/>
        <v/>
      </c>
      <c r="J800" s="91" t="str">
        <f t="shared" si="63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4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0"/>
        <v/>
      </c>
      <c r="G801" s="101"/>
      <c r="H801" s="91">
        <f t="shared" si="61"/>
        <v>0</v>
      </c>
      <c r="I801" s="91" t="str">
        <f t="shared" si="62"/>
        <v/>
      </c>
      <c r="J801" s="91" t="str">
        <f t="shared" si="63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4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0"/>
        <v/>
      </c>
      <c r="G802" s="101"/>
      <c r="H802" s="91">
        <f t="shared" si="61"/>
        <v>0</v>
      </c>
      <c r="I802" s="91" t="str">
        <f t="shared" si="62"/>
        <v/>
      </c>
      <c r="J802" s="91" t="str">
        <f t="shared" si="63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4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0"/>
        <v/>
      </c>
      <c r="G803" s="101"/>
      <c r="H803" s="91">
        <f t="shared" si="61"/>
        <v>0</v>
      </c>
      <c r="I803" s="91" t="str">
        <f t="shared" si="62"/>
        <v/>
      </c>
      <c r="J803" s="91" t="str">
        <f t="shared" si="63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4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0"/>
        <v/>
      </c>
      <c r="G804" s="101"/>
      <c r="H804" s="91">
        <f t="shared" si="61"/>
        <v>0</v>
      </c>
      <c r="I804" s="91" t="str">
        <f t="shared" si="62"/>
        <v/>
      </c>
      <c r="J804" s="91" t="str">
        <f t="shared" si="63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4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0"/>
        <v/>
      </c>
      <c r="G805" s="101"/>
      <c r="H805" s="91">
        <f t="shared" si="61"/>
        <v>0</v>
      </c>
      <c r="I805" s="91" t="str">
        <f t="shared" si="62"/>
        <v/>
      </c>
      <c r="J805" s="91" t="str">
        <f t="shared" si="63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4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0"/>
        <v/>
      </c>
      <c r="G806" s="101"/>
      <c r="H806" s="91">
        <f t="shared" si="61"/>
        <v>0</v>
      </c>
      <c r="I806" s="91" t="str">
        <f t="shared" si="62"/>
        <v/>
      </c>
      <c r="J806" s="91" t="str">
        <f t="shared" si="63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4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0"/>
        <v/>
      </c>
      <c r="G807" s="101"/>
      <c r="H807" s="91">
        <f t="shared" si="61"/>
        <v>0</v>
      </c>
      <c r="I807" s="91" t="str">
        <f t="shared" si="62"/>
        <v/>
      </c>
      <c r="J807" s="91" t="str">
        <f t="shared" si="63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4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0"/>
        <v/>
      </c>
      <c r="G808" s="101"/>
      <c r="H808" s="91">
        <f t="shared" si="61"/>
        <v>0</v>
      </c>
      <c r="I808" s="91" t="str">
        <f t="shared" si="62"/>
        <v/>
      </c>
      <c r="J808" s="91" t="str">
        <f t="shared" si="63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4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0"/>
        <v/>
      </c>
      <c r="G809" s="101"/>
      <c r="H809" s="91">
        <f t="shared" si="61"/>
        <v>0</v>
      </c>
      <c r="I809" s="91" t="str">
        <f t="shared" si="62"/>
        <v/>
      </c>
      <c r="J809" s="91" t="str">
        <f t="shared" si="63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4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0"/>
        <v/>
      </c>
      <c r="G810" s="101"/>
      <c r="H810" s="91">
        <f t="shared" si="61"/>
        <v>0</v>
      </c>
      <c r="I810" s="91" t="str">
        <f t="shared" si="62"/>
        <v/>
      </c>
      <c r="J810" s="91" t="str">
        <f t="shared" si="63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4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0"/>
        <v/>
      </c>
      <c r="G811" s="101"/>
      <c r="H811" s="91">
        <f t="shared" si="61"/>
        <v>0</v>
      </c>
      <c r="I811" s="91" t="str">
        <f t="shared" si="62"/>
        <v/>
      </c>
      <c r="J811" s="91" t="str">
        <f t="shared" si="63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4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0"/>
        <v/>
      </c>
      <c r="G812" s="101"/>
      <c r="H812" s="91">
        <f t="shared" si="61"/>
        <v>0</v>
      </c>
      <c r="I812" s="91" t="str">
        <f t="shared" si="62"/>
        <v/>
      </c>
      <c r="J812" s="91" t="str">
        <f t="shared" si="63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4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0"/>
        <v/>
      </c>
      <c r="G813" s="101"/>
      <c r="H813" s="91">
        <f t="shared" si="61"/>
        <v>0</v>
      </c>
      <c r="I813" s="91" t="str">
        <f t="shared" si="62"/>
        <v/>
      </c>
      <c r="J813" s="91" t="str">
        <f t="shared" si="63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4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0"/>
        <v/>
      </c>
      <c r="G814" s="101"/>
      <c r="H814" s="91">
        <f t="shared" si="61"/>
        <v>0</v>
      </c>
      <c r="I814" s="91" t="str">
        <f t="shared" si="62"/>
        <v/>
      </c>
      <c r="J814" s="91" t="str">
        <f t="shared" si="63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4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0"/>
        <v/>
      </c>
      <c r="G815" s="101"/>
      <c r="H815" s="91">
        <f t="shared" si="61"/>
        <v>0</v>
      </c>
      <c r="I815" s="91" t="str">
        <f t="shared" si="62"/>
        <v/>
      </c>
      <c r="J815" s="91" t="str">
        <f t="shared" si="63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4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0"/>
        <v/>
      </c>
      <c r="G816" s="101"/>
      <c r="H816" s="91">
        <f t="shared" si="61"/>
        <v>0</v>
      </c>
      <c r="I816" s="91" t="str">
        <f t="shared" si="62"/>
        <v/>
      </c>
      <c r="J816" s="91" t="str">
        <f t="shared" si="63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4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0"/>
        <v/>
      </c>
      <c r="G817" s="101"/>
      <c r="H817" s="91">
        <f t="shared" si="61"/>
        <v>0</v>
      </c>
      <c r="I817" s="91" t="str">
        <f t="shared" si="62"/>
        <v/>
      </c>
      <c r="J817" s="91" t="str">
        <f t="shared" si="63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4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0"/>
        <v/>
      </c>
      <c r="G818" s="101"/>
      <c r="H818" s="91">
        <f t="shared" si="61"/>
        <v>0</v>
      </c>
      <c r="I818" s="91" t="str">
        <f t="shared" si="62"/>
        <v/>
      </c>
      <c r="J818" s="91" t="str">
        <f t="shared" si="63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4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0"/>
        <v/>
      </c>
      <c r="G819" s="101"/>
      <c r="H819" s="91">
        <f t="shared" si="61"/>
        <v>0</v>
      </c>
      <c r="I819" s="91" t="str">
        <f t="shared" si="62"/>
        <v/>
      </c>
      <c r="J819" s="91" t="str">
        <f t="shared" si="63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4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0"/>
        <v/>
      </c>
      <c r="G820" s="101"/>
      <c r="H820" s="91">
        <f t="shared" si="61"/>
        <v>0</v>
      </c>
      <c r="I820" s="91" t="str">
        <f t="shared" si="62"/>
        <v/>
      </c>
      <c r="J820" s="91" t="str">
        <f t="shared" si="63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4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0"/>
        <v/>
      </c>
      <c r="G821" s="101"/>
      <c r="H821" s="91">
        <f t="shared" si="61"/>
        <v>0</v>
      </c>
      <c r="I821" s="91" t="str">
        <f t="shared" si="62"/>
        <v/>
      </c>
      <c r="J821" s="91" t="str">
        <f t="shared" si="63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4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0"/>
        <v/>
      </c>
      <c r="G822" s="101"/>
      <c r="H822" s="91">
        <f t="shared" si="61"/>
        <v>0</v>
      </c>
      <c r="I822" s="91" t="str">
        <f t="shared" si="62"/>
        <v/>
      </c>
      <c r="J822" s="91" t="str">
        <f t="shared" si="63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4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0"/>
        <v/>
      </c>
      <c r="G823" s="101"/>
      <c r="H823" s="91">
        <f t="shared" si="61"/>
        <v>0</v>
      </c>
      <c r="I823" s="91" t="str">
        <f t="shared" si="62"/>
        <v/>
      </c>
      <c r="J823" s="91" t="str">
        <f t="shared" si="63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4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0"/>
        <v/>
      </c>
      <c r="G824" s="101"/>
      <c r="H824" s="91">
        <f t="shared" si="61"/>
        <v>0</v>
      </c>
      <c r="I824" s="91" t="str">
        <f t="shared" si="62"/>
        <v/>
      </c>
      <c r="J824" s="91" t="str">
        <f t="shared" si="63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4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0"/>
        <v/>
      </c>
      <c r="G825" s="101"/>
      <c r="H825" s="91">
        <f t="shared" si="61"/>
        <v>0</v>
      </c>
      <c r="I825" s="91" t="str">
        <f t="shared" si="62"/>
        <v/>
      </c>
      <c r="J825" s="91" t="str">
        <f t="shared" si="63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4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0"/>
        <v/>
      </c>
      <c r="G826" s="101"/>
      <c r="H826" s="91">
        <f t="shared" si="61"/>
        <v>0</v>
      </c>
      <c r="I826" s="91" t="str">
        <f t="shared" si="62"/>
        <v/>
      </c>
      <c r="J826" s="91" t="str">
        <f t="shared" si="63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4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0"/>
        <v/>
      </c>
      <c r="G827" s="101"/>
      <c r="H827" s="91">
        <f t="shared" si="61"/>
        <v>0</v>
      </c>
      <c r="I827" s="91" t="str">
        <f t="shared" si="62"/>
        <v/>
      </c>
      <c r="J827" s="91" t="str">
        <f t="shared" si="63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4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0"/>
        <v/>
      </c>
      <c r="G828" s="101"/>
      <c r="H828" s="91">
        <f t="shared" si="61"/>
        <v>0</v>
      </c>
      <c r="I828" s="91" t="str">
        <f t="shared" si="62"/>
        <v/>
      </c>
      <c r="J828" s="91" t="str">
        <f t="shared" si="63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4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0"/>
        <v/>
      </c>
      <c r="G829" s="101"/>
      <c r="H829" s="91">
        <f t="shared" si="61"/>
        <v>0</v>
      </c>
      <c r="I829" s="91" t="str">
        <f t="shared" si="62"/>
        <v/>
      </c>
      <c r="J829" s="91" t="str">
        <f t="shared" si="63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4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0"/>
        <v/>
      </c>
      <c r="G830" s="101"/>
      <c r="H830" s="91">
        <f t="shared" si="61"/>
        <v>0</v>
      </c>
      <c r="I830" s="91" t="str">
        <f t="shared" si="62"/>
        <v/>
      </c>
      <c r="J830" s="91" t="str">
        <f t="shared" si="63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4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0"/>
        <v/>
      </c>
      <c r="G831" s="101"/>
      <c r="H831" s="91">
        <f t="shared" si="61"/>
        <v>0</v>
      </c>
      <c r="I831" s="91" t="str">
        <f t="shared" si="62"/>
        <v/>
      </c>
      <c r="J831" s="91" t="str">
        <f t="shared" si="63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4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0"/>
        <v/>
      </c>
      <c r="G832" s="101"/>
      <c r="H832" s="91">
        <f t="shared" si="61"/>
        <v>0</v>
      </c>
      <c r="I832" s="91" t="str">
        <f t="shared" si="62"/>
        <v/>
      </c>
      <c r="J832" s="91" t="str">
        <f t="shared" si="63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4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0"/>
        <v/>
      </c>
      <c r="G833" s="101"/>
      <c r="H833" s="91">
        <f t="shared" si="61"/>
        <v>0</v>
      </c>
      <c r="I833" s="91" t="str">
        <f t="shared" si="62"/>
        <v/>
      </c>
      <c r="J833" s="91" t="str">
        <f t="shared" si="63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4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5">IF(OR(D834="",E834=""),"",ROUND(D834*E834,2))</f>
        <v/>
      </c>
      <c r="G834" s="101"/>
      <c r="H834" s="91">
        <f t="shared" ref="H834:H897" si="66">IF(G834="Sim",IF(OR(F834="",D834="",L834=""),"",IF(L834="Sim",ROUND(F834-D834,2),0)),0)</f>
        <v>0</v>
      </c>
      <c r="I834" s="91" t="str">
        <f t="shared" ref="I834:I897" si="67">IF(G834="Sim",0,IF(OR(F834="",L834=""),"",F834))</f>
        <v/>
      </c>
      <c r="J834" s="91" t="str">
        <f t="shared" ref="J834:J897" si="68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69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5"/>
        <v/>
      </c>
      <c r="G835" s="101"/>
      <c r="H835" s="91">
        <f t="shared" si="66"/>
        <v>0</v>
      </c>
      <c r="I835" s="91" t="str">
        <f t="shared" si="67"/>
        <v/>
      </c>
      <c r="J835" s="91" t="str">
        <f t="shared" si="68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69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5"/>
        <v/>
      </c>
      <c r="G836" s="101"/>
      <c r="H836" s="91">
        <f t="shared" si="66"/>
        <v>0</v>
      </c>
      <c r="I836" s="91" t="str">
        <f t="shared" si="67"/>
        <v/>
      </c>
      <c r="J836" s="91" t="str">
        <f t="shared" si="68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69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5"/>
        <v/>
      </c>
      <c r="G837" s="101"/>
      <c r="H837" s="91">
        <f t="shared" si="66"/>
        <v>0</v>
      </c>
      <c r="I837" s="91" t="str">
        <f t="shared" si="67"/>
        <v/>
      </c>
      <c r="J837" s="91" t="str">
        <f t="shared" si="68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69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5"/>
        <v/>
      </c>
      <c r="G838" s="101"/>
      <c r="H838" s="91">
        <f t="shared" si="66"/>
        <v>0</v>
      </c>
      <c r="I838" s="91" t="str">
        <f t="shared" si="67"/>
        <v/>
      </c>
      <c r="J838" s="91" t="str">
        <f t="shared" si="68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69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5"/>
        <v/>
      </c>
      <c r="G839" s="101"/>
      <c r="H839" s="91">
        <f t="shared" si="66"/>
        <v>0</v>
      </c>
      <c r="I839" s="91" t="str">
        <f t="shared" si="67"/>
        <v/>
      </c>
      <c r="J839" s="91" t="str">
        <f t="shared" si="68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69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5"/>
        <v/>
      </c>
      <c r="G840" s="101"/>
      <c r="H840" s="91">
        <f t="shared" si="66"/>
        <v>0</v>
      </c>
      <c r="I840" s="91" t="str">
        <f t="shared" si="67"/>
        <v/>
      </c>
      <c r="J840" s="91" t="str">
        <f t="shared" si="68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69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5"/>
        <v/>
      </c>
      <c r="G841" s="101"/>
      <c r="H841" s="91">
        <f t="shared" si="66"/>
        <v>0</v>
      </c>
      <c r="I841" s="91" t="str">
        <f t="shared" si="67"/>
        <v/>
      </c>
      <c r="J841" s="91" t="str">
        <f t="shared" si="68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69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5"/>
        <v/>
      </c>
      <c r="G842" s="101"/>
      <c r="H842" s="91">
        <f t="shared" si="66"/>
        <v>0</v>
      </c>
      <c r="I842" s="91" t="str">
        <f t="shared" si="67"/>
        <v/>
      </c>
      <c r="J842" s="91" t="str">
        <f t="shared" si="68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69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5"/>
        <v/>
      </c>
      <c r="G843" s="101"/>
      <c r="H843" s="91">
        <f t="shared" si="66"/>
        <v>0</v>
      </c>
      <c r="I843" s="91" t="str">
        <f t="shared" si="67"/>
        <v/>
      </c>
      <c r="J843" s="91" t="str">
        <f t="shared" si="68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69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5"/>
        <v/>
      </c>
      <c r="G844" s="101"/>
      <c r="H844" s="91">
        <f t="shared" si="66"/>
        <v>0</v>
      </c>
      <c r="I844" s="91" t="str">
        <f t="shared" si="67"/>
        <v/>
      </c>
      <c r="J844" s="91" t="str">
        <f t="shared" si="68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69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5"/>
        <v/>
      </c>
      <c r="G845" s="101"/>
      <c r="H845" s="91">
        <f t="shared" si="66"/>
        <v>0</v>
      </c>
      <c r="I845" s="91" t="str">
        <f t="shared" si="67"/>
        <v/>
      </c>
      <c r="J845" s="91" t="str">
        <f t="shared" si="68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69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5"/>
        <v/>
      </c>
      <c r="G846" s="101"/>
      <c r="H846" s="91">
        <f t="shared" si="66"/>
        <v>0</v>
      </c>
      <c r="I846" s="91" t="str">
        <f t="shared" si="67"/>
        <v/>
      </c>
      <c r="J846" s="91" t="str">
        <f t="shared" si="68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69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5"/>
        <v/>
      </c>
      <c r="G847" s="101"/>
      <c r="H847" s="91">
        <f t="shared" si="66"/>
        <v>0</v>
      </c>
      <c r="I847" s="91" t="str">
        <f t="shared" si="67"/>
        <v/>
      </c>
      <c r="J847" s="91" t="str">
        <f t="shared" si="68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69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5"/>
        <v/>
      </c>
      <c r="G848" s="101"/>
      <c r="H848" s="91">
        <f t="shared" si="66"/>
        <v>0</v>
      </c>
      <c r="I848" s="91" t="str">
        <f t="shared" si="67"/>
        <v/>
      </c>
      <c r="J848" s="91" t="str">
        <f t="shared" si="68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69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5"/>
        <v/>
      </c>
      <c r="G849" s="101"/>
      <c r="H849" s="91">
        <f t="shared" si="66"/>
        <v>0</v>
      </c>
      <c r="I849" s="91" t="str">
        <f t="shared" si="67"/>
        <v/>
      </c>
      <c r="J849" s="91" t="str">
        <f t="shared" si="68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69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5"/>
        <v/>
      </c>
      <c r="G850" s="101"/>
      <c r="H850" s="91">
        <f t="shared" si="66"/>
        <v>0</v>
      </c>
      <c r="I850" s="91" t="str">
        <f t="shared" si="67"/>
        <v/>
      </c>
      <c r="J850" s="91" t="str">
        <f t="shared" si="68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69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5"/>
        <v/>
      </c>
      <c r="G851" s="101"/>
      <c r="H851" s="91">
        <f t="shared" si="66"/>
        <v>0</v>
      </c>
      <c r="I851" s="91" t="str">
        <f t="shared" si="67"/>
        <v/>
      </c>
      <c r="J851" s="91" t="str">
        <f t="shared" si="68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69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5"/>
        <v/>
      </c>
      <c r="G852" s="101"/>
      <c r="H852" s="91">
        <f t="shared" si="66"/>
        <v>0</v>
      </c>
      <c r="I852" s="91" t="str">
        <f t="shared" si="67"/>
        <v/>
      </c>
      <c r="J852" s="91" t="str">
        <f t="shared" si="68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69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5"/>
        <v/>
      </c>
      <c r="G853" s="101"/>
      <c r="H853" s="91">
        <f t="shared" si="66"/>
        <v>0</v>
      </c>
      <c r="I853" s="91" t="str">
        <f t="shared" si="67"/>
        <v/>
      </c>
      <c r="J853" s="91" t="str">
        <f t="shared" si="68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69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5"/>
        <v/>
      </c>
      <c r="G854" s="101"/>
      <c r="H854" s="91">
        <f t="shared" si="66"/>
        <v>0</v>
      </c>
      <c r="I854" s="91" t="str">
        <f t="shared" si="67"/>
        <v/>
      </c>
      <c r="J854" s="91" t="str">
        <f t="shared" si="68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69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5"/>
        <v/>
      </c>
      <c r="G855" s="101"/>
      <c r="H855" s="91">
        <f t="shared" si="66"/>
        <v>0</v>
      </c>
      <c r="I855" s="91" t="str">
        <f t="shared" si="67"/>
        <v/>
      </c>
      <c r="J855" s="91" t="str">
        <f t="shared" si="68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69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5"/>
        <v/>
      </c>
      <c r="G856" s="101"/>
      <c r="H856" s="91">
        <f t="shared" si="66"/>
        <v>0</v>
      </c>
      <c r="I856" s="91" t="str">
        <f t="shared" si="67"/>
        <v/>
      </c>
      <c r="J856" s="91" t="str">
        <f t="shared" si="68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69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5"/>
        <v/>
      </c>
      <c r="G857" s="101"/>
      <c r="H857" s="91">
        <f t="shared" si="66"/>
        <v>0</v>
      </c>
      <c r="I857" s="91" t="str">
        <f t="shared" si="67"/>
        <v/>
      </c>
      <c r="J857" s="91" t="str">
        <f t="shared" si="68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69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5"/>
        <v/>
      </c>
      <c r="G858" s="101"/>
      <c r="H858" s="91">
        <f t="shared" si="66"/>
        <v>0</v>
      </c>
      <c r="I858" s="91" t="str">
        <f t="shared" si="67"/>
        <v/>
      </c>
      <c r="J858" s="91" t="str">
        <f t="shared" si="68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69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5"/>
        <v/>
      </c>
      <c r="G859" s="101"/>
      <c r="H859" s="91">
        <f t="shared" si="66"/>
        <v>0</v>
      </c>
      <c r="I859" s="91" t="str">
        <f t="shared" si="67"/>
        <v/>
      </c>
      <c r="J859" s="91" t="str">
        <f t="shared" si="68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69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5"/>
        <v/>
      </c>
      <c r="G860" s="101"/>
      <c r="H860" s="91">
        <f t="shared" si="66"/>
        <v>0</v>
      </c>
      <c r="I860" s="91" t="str">
        <f t="shared" si="67"/>
        <v/>
      </c>
      <c r="J860" s="91" t="str">
        <f t="shared" si="68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69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5"/>
        <v/>
      </c>
      <c r="G861" s="101"/>
      <c r="H861" s="91">
        <f t="shared" si="66"/>
        <v>0</v>
      </c>
      <c r="I861" s="91" t="str">
        <f t="shared" si="67"/>
        <v/>
      </c>
      <c r="J861" s="91" t="str">
        <f t="shared" si="68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69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5"/>
        <v/>
      </c>
      <c r="G862" s="101"/>
      <c r="H862" s="91">
        <f t="shared" si="66"/>
        <v>0</v>
      </c>
      <c r="I862" s="91" t="str">
        <f t="shared" si="67"/>
        <v/>
      </c>
      <c r="J862" s="91" t="str">
        <f t="shared" si="68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69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5"/>
        <v/>
      </c>
      <c r="G863" s="101"/>
      <c r="H863" s="91">
        <f t="shared" si="66"/>
        <v>0</v>
      </c>
      <c r="I863" s="91" t="str">
        <f t="shared" si="67"/>
        <v/>
      </c>
      <c r="J863" s="91" t="str">
        <f t="shared" si="68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69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5"/>
        <v/>
      </c>
      <c r="G864" s="101"/>
      <c r="H864" s="91">
        <f t="shared" si="66"/>
        <v>0</v>
      </c>
      <c r="I864" s="91" t="str">
        <f t="shared" si="67"/>
        <v/>
      </c>
      <c r="J864" s="91" t="str">
        <f t="shared" si="68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69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5"/>
        <v/>
      </c>
      <c r="G865" s="101"/>
      <c r="H865" s="91">
        <f t="shared" si="66"/>
        <v>0</v>
      </c>
      <c r="I865" s="91" t="str">
        <f t="shared" si="67"/>
        <v/>
      </c>
      <c r="J865" s="91" t="str">
        <f t="shared" si="68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69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5"/>
        <v/>
      </c>
      <c r="G866" s="101"/>
      <c r="H866" s="91">
        <f t="shared" si="66"/>
        <v>0</v>
      </c>
      <c r="I866" s="91" t="str">
        <f t="shared" si="67"/>
        <v/>
      </c>
      <c r="J866" s="91" t="str">
        <f t="shared" si="68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69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5"/>
        <v/>
      </c>
      <c r="G867" s="101"/>
      <c r="H867" s="91">
        <f t="shared" si="66"/>
        <v>0</v>
      </c>
      <c r="I867" s="91" t="str">
        <f t="shared" si="67"/>
        <v/>
      </c>
      <c r="J867" s="91" t="str">
        <f t="shared" si="68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69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5"/>
        <v/>
      </c>
      <c r="G868" s="101"/>
      <c r="H868" s="91">
        <f t="shared" si="66"/>
        <v>0</v>
      </c>
      <c r="I868" s="91" t="str">
        <f t="shared" si="67"/>
        <v/>
      </c>
      <c r="J868" s="91" t="str">
        <f t="shared" si="68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69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5"/>
        <v/>
      </c>
      <c r="G869" s="101"/>
      <c r="H869" s="91">
        <f t="shared" si="66"/>
        <v>0</v>
      </c>
      <c r="I869" s="91" t="str">
        <f t="shared" si="67"/>
        <v/>
      </c>
      <c r="J869" s="91" t="str">
        <f t="shared" si="68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69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5"/>
        <v/>
      </c>
      <c r="G870" s="101"/>
      <c r="H870" s="91">
        <f t="shared" si="66"/>
        <v>0</v>
      </c>
      <c r="I870" s="91" t="str">
        <f t="shared" si="67"/>
        <v/>
      </c>
      <c r="J870" s="91" t="str">
        <f t="shared" si="68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69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5"/>
        <v/>
      </c>
      <c r="G871" s="101"/>
      <c r="H871" s="91">
        <f t="shared" si="66"/>
        <v>0</v>
      </c>
      <c r="I871" s="91" t="str">
        <f t="shared" si="67"/>
        <v/>
      </c>
      <c r="J871" s="91" t="str">
        <f t="shared" si="68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69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5"/>
        <v/>
      </c>
      <c r="G872" s="101"/>
      <c r="H872" s="91">
        <f t="shared" si="66"/>
        <v>0</v>
      </c>
      <c r="I872" s="91" t="str">
        <f t="shared" si="67"/>
        <v/>
      </c>
      <c r="J872" s="91" t="str">
        <f t="shared" si="68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69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5"/>
        <v/>
      </c>
      <c r="G873" s="101"/>
      <c r="H873" s="91">
        <f t="shared" si="66"/>
        <v>0</v>
      </c>
      <c r="I873" s="91" t="str">
        <f t="shared" si="67"/>
        <v/>
      </c>
      <c r="J873" s="91" t="str">
        <f t="shared" si="68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69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5"/>
        <v/>
      </c>
      <c r="G874" s="101"/>
      <c r="H874" s="91">
        <f t="shared" si="66"/>
        <v>0</v>
      </c>
      <c r="I874" s="91" t="str">
        <f t="shared" si="67"/>
        <v/>
      </c>
      <c r="J874" s="91" t="str">
        <f t="shared" si="68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69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5"/>
        <v/>
      </c>
      <c r="G875" s="101"/>
      <c r="H875" s="91">
        <f t="shared" si="66"/>
        <v>0</v>
      </c>
      <c r="I875" s="91" t="str">
        <f t="shared" si="67"/>
        <v/>
      </c>
      <c r="J875" s="91" t="str">
        <f t="shared" si="68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69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5"/>
        <v/>
      </c>
      <c r="G876" s="101"/>
      <c r="H876" s="91">
        <f t="shared" si="66"/>
        <v>0</v>
      </c>
      <c r="I876" s="91" t="str">
        <f t="shared" si="67"/>
        <v/>
      </c>
      <c r="J876" s="91" t="str">
        <f t="shared" si="68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69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5"/>
        <v/>
      </c>
      <c r="G877" s="101"/>
      <c r="H877" s="91">
        <f t="shared" si="66"/>
        <v>0</v>
      </c>
      <c r="I877" s="91" t="str">
        <f t="shared" si="67"/>
        <v/>
      </c>
      <c r="J877" s="91" t="str">
        <f t="shared" si="68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69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5"/>
        <v/>
      </c>
      <c r="G878" s="101"/>
      <c r="H878" s="91">
        <f t="shared" si="66"/>
        <v>0</v>
      </c>
      <c r="I878" s="91" t="str">
        <f t="shared" si="67"/>
        <v/>
      </c>
      <c r="J878" s="91" t="str">
        <f t="shared" si="68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69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5"/>
        <v/>
      </c>
      <c r="G879" s="101"/>
      <c r="H879" s="91">
        <f t="shared" si="66"/>
        <v>0</v>
      </c>
      <c r="I879" s="91" t="str">
        <f t="shared" si="67"/>
        <v/>
      </c>
      <c r="J879" s="91" t="str">
        <f t="shared" si="68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69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5"/>
        <v/>
      </c>
      <c r="G880" s="101"/>
      <c r="H880" s="91">
        <f t="shared" si="66"/>
        <v>0</v>
      </c>
      <c r="I880" s="91" t="str">
        <f t="shared" si="67"/>
        <v/>
      </c>
      <c r="J880" s="91" t="str">
        <f t="shared" si="68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69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5"/>
        <v/>
      </c>
      <c r="G881" s="101"/>
      <c r="H881" s="91">
        <f t="shared" si="66"/>
        <v>0</v>
      </c>
      <c r="I881" s="91" t="str">
        <f t="shared" si="67"/>
        <v/>
      </c>
      <c r="J881" s="91" t="str">
        <f t="shared" si="68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69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5"/>
        <v/>
      </c>
      <c r="G882" s="101"/>
      <c r="H882" s="91">
        <f t="shared" si="66"/>
        <v>0</v>
      </c>
      <c r="I882" s="91" t="str">
        <f t="shared" si="67"/>
        <v/>
      </c>
      <c r="J882" s="91" t="str">
        <f t="shared" si="68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69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5"/>
        <v/>
      </c>
      <c r="G883" s="101"/>
      <c r="H883" s="91">
        <f t="shared" si="66"/>
        <v>0</v>
      </c>
      <c r="I883" s="91" t="str">
        <f t="shared" si="67"/>
        <v/>
      </c>
      <c r="J883" s="91" t="str">
        <f t="shared" si="68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69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5"/>
        <v/>
      </c>
      <c r="G884" s="101"/>
      <c r="H884" s="91">
        <f t="shared" si="66"/>
        <v>0</v>
      </c>
      <c r="I884" s="91" t="str">
        <f t="shared" si="67"/>
        <v/>
      </c>
      <c r="J884" s="91" t="str">
        <f t="shared" si="68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69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5"/>
        <v/>
      </c>
      <c r="G885" s="101"/>
      <c r="H885" s="91">
        <f t="shared" si="66"/>
        <v>0</v>
      </c>
      <c r="I885" s="91" t="str">
        <f t="shared" si="67"/>
        <v/>
      </c>
      <c r="J885" s="91" t="str">
        <f t="shared" si="68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69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5"/>
        <v/>
      </c>
      <c r="G886" s="101"/>
      <c r="H886" s="91">
        <f t="shared" si="66"/>
        <v>0</v>
      </c>
      <c r="I886" s="91" t="str">
        <f t="shared" si="67"/>
        <v/>
      </c>
      <c r="J886" s="91" t="str">
        <f t="shared" si="68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69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5"/>
        <v/>
      </c>
      <c r="G887" s="101"/>
      <c r="H887" s="91">
        <f t="shared" si="66"/>
        <v>0</v>
      </c>
      <c r="I887" s="91" t="str">
        <f t="shared" si="67"/>
        <v/>
      </c>
      <c r="J887" s="91" t="str">
        <f t="shared" si="68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69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5"/>
        <v/>
      </c>
      <c r="G888" s="101"/>
      <c r="H888" s="91">
        <f t="shared" si="66"/>
        <v>0</v>
      </c>
      <c r="I888" s="91" t="str">
        <f t="shared" si="67"/>
        <v/>
      </c>
      <c r="J888" s="91" t="str">
        <f t="shared" si="68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69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5"/>
        <v/>
      </c>
      <c r="G889" s="101"/>
      <c r="H889" s="91">
        <f t="shared" si="66"/>
        <v>0</v>
      </c>
      <c r="I889" s="91" t="str">
        <f t="shared" si="67"/>
        <v/>
      </c>
      <c r="J889" s="91" t="str">
        <f t="shared" si="68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69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5"/>
        <v/>
      </c>
      <c r="G890" s="101"/>
      <c r="H890" s="91">
        <f t="shared" si="66"/>
        <v>0</v>
      </c>
      <c r="I890" s="91" t="str">
        <f t="shared" si="67"/>
        <v/>
      </c>
      <c r="J890" s="91" t="str">
        <f t="shared" si="68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69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5"/>
        <v/>
      </c>
      <c r="G891" s="101"/>
      <c r="H891" s="91">
        <f t="shared" si="66"/>
        <v>0</v>
      </c>
      <c r="I891" s="91" t="str">
        <f t="shared" si="67"/>
        <v/>
      </c>
      <c r="J891" s="91" t="str">
        <f t="shared" si="68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69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5"/>
        <v/>
      </c>
      <c r="G892" s="101"/>
      <c r="H892" s="91">
        <f t="shared" si="66"/>
        <v>0</v>
      </c>
      <c r="I892" s="91" t="str">
        <f t="shared" si="67"/>
        <v/>
      </c>
      <c r="J892" s="91" t="str">
        <f t="shared" si="68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69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5"/>
        <v/>
      </c>
      <c r="G893" s="101"/>
      <c r="H893" s="91">
        <f t="shared" si="66"/>
        <v>0</v>
      </c>
      <c r="I893" s="91" t="str">
        <f t="shared" si="67"/>
        <v/>
      </c>
      <c r="J893" s="91" t="str">
        <f t="shared" si="68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69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5"/>
        <v/>
      </c>
      <c r="G894" s="101"/>
      <c r="H894" s="91">
        <f t="shared" si="66"/>
        <v>0</v>
      </c>
      <c r="I894" s="91" t="str">
        <f t="shared" si="67"/>
        <v/>
      </c>
      <c r="J894" s="91" t="str">
        <f t="shared" si="68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69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5"/>
        <v/>
      </c>
      <c r="G895" s="101"/>
      <c r="H895" s="91">
        <f t="shared" si="66"/>
        <v>0</v>
      </c>
      <c r="I895" s="91" t="str">
        <f t="shared" si="67"/>
        <v/>
      </c>
      <c r="J895" s="91" t="str">
        <f t="shared" si="68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69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5"/>
        <v/>
      </c>
      <c r="G896" s="101"/>
      <c r="H896" s="91">
        <f t="shared" si="66"/>
        <v>0</v>
      </c>
      <c r="I896" s="91" t="str">
        <f t="shared" si="67"/>
        <v/>
      </c>
      <c r="J896" s="91" t="str">
        <f t="shared" si="68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69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5"/>
        <v/>
      </c>
      <c r="G897" s="101"/>
      <c r="H897" s="91">
        <f t="shared" si="66"/>
        <v>0</v>
      </c>
      <c r="I897" s="91" t="str">
        <f t="shared" si="67"/>
        <v/>
      </c>
      <c r="J897" s="91" t="str">
        <f t="shared" si="68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69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0">IF(OR(D898="",E898=""),"",ROUND(D898*E898,2))</f>
        <v/>
      </c>
      <c r="G898" s="101"/>
      <c r="H898" s="91">
        <f t="shared" ref="H898:H961" si="71">IF(G898="Sim",IF(OR(F898="",D898="",L898=""),"",IF(L898="Sim",ROUND(F898-D898,2),0)),0)</f>
        <v>0</v>
      </c>
      <c r="I898" s="91" t="str">
        <f t="shared" ref="I898:I961" si="72">IF(G898="Sim",0,IF(OR(F898="",L898=""),"",F898))</f>
        <v/>
      </c>
      <c r="J898" s="91" t="str">
        <f t="shared" ref="J898:J961" si="73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4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0"/>
        <v/>
      </c>
      <c r="G899" s="101"/>
      <c r="H899" s="91">
        <f t="shared" si="71"/>
        <v>0</v>
      </c>
      <c r="I899" s="91" t="str">
        <f t="shared" si="72"/>
        <v/>
      </c>
      <c r="J899" s="91" t="str">
        <f t="shared" si="73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4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0"/>
        <v/>
      </c>
      <c r="G900" s="101"/>
      <c r="H900" s="91">
        <f t="shared" si="71"/>
        <v>0</v>
      </c>
      <c r="I900" s="91" t="str">
        <f t="shared" si="72"/>
        <v/>
      </c>
      <c r="J900" s="91" t="str">
        <f t="shared" si="73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4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0"/>
        <v/>
      </c>
      <c r="G901" s="101"/>
      <c r="H901" s="91">
        <f t="shared" si="71"/>
        <v>0</v>
      </c>
      <c r="I901" s="91" t="str">
        <f t="shared" si="72"/>
        <v/>
      </c>
      <c r="J901" s="91" t="str">
        <f t="shared" si="73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4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0"/>
        <v/>
      </c>
      <c r="G902" s="101"/>
      <c r="H902" s="91">
        <f t="shared" si="71"/>
        <v>0</v>
      </c>
      <c r="I902" s="91" t="str">
        <f t="shared" si="72"/>
        <v/>
      </c>
      <c r="J902" s="91" t="str">
        <f t="shared" si="73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4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0"/>
        <v/>
      </c>
      <c r="G903" s="101"/>
      <c r="H903" s="91">
        <f t="shared" si="71"/>
        <v>0</v>
      </c>
      <c r="I903" s="91" t="str">
        <f t="shared" si="72"/>
        <v/>
      </c>
      <c r="J903" s="91" t="str">
        <f t="shared" si="73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4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0"/>
        <v/>
      </c>
      <c r="G904" s="101"/>
      <c r="H904" s="91">
        <f t="shared" si="71"/>
        <v>0</v>
      </c>
      <c r="I904" s="91" t="str">
        <f t="shared" si="72"/>
        <v/>
      </c>
      <c r="J904" s="91" t="str">
        <f t="shared" si="73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4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0"/>
        <v/>
      </c>
      <c r="G905" s="101"/>
      <c r="H905" s="91">
        <f t="shared" si="71"/>
        <v>0</v>
      </c>
      <c r="I905" s="91" t="str">
        <f t="shared" si="72"/>
        <v/>
      </c>
      <c r="J905" s="91" t="str">
        <f t="shared" si="73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4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0"/>
        <v/>
      </c>
      <c r="G906" s="101"/>
      <c r="H906" s="91">
        <f t="shared" si="71"/>
        <v>0</v>
      </c>
      <c r="I906" s="91" t="str">
        <f t="shared" si="72"/>
        <v/>
      </c>
      <c r="J906" s="91" t="str">
        <f t="shared" si="73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4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0"/>
        <v/>
      </c>
      <c r="G907" s="101"/>
      <c r="H907" s="91">
        <f t="shared" si="71"/>
        <v>0</v>
      </c>
      <c r="I907" s="91" t="str">
        <f t="shared" si="72"/>
        <v/>
      </c>
      <c r="J907" s="91" t="str">
        <f t="shared" si="73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4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0"/>
        <v/>
      </c>
      <c r="G908" s="101"/>
      <c r="H908" s="91">
        <f t="shared" si="71"/>
        <v>0</v>
      </c>
      <c r="I908" s="91" t="str">
        <f t="shared" si="72"/>
        <v/>
      </c>
      <c r="J908" s="91" t="str">
        <f t="shared" si="73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4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0"/>
        <v/>
      </c>
      <c r="G909" s="101"/>
      <c r="H909" s="91">
        <f t="shared" si="71"/>
        <v>0</v>
      </c>
      <c r="I909" s="91" t="str">
        <f t="shared" si="72"/>
        <v/>
      </c>
      <c r="J909" s="91" t="str">
        <f t="shared" si="73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4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0"/>
        <v/>
      </c>
      <c r="G910" s="101"/>
      <c r="H910" s="91">
        <f t="shared" si="71"/>
        <v>0</v>
      </c>
      <c r="I910" s="91" t="str">
        <f t="shared" si="72"/>
        <v/>
      </c>
      <c r="J910" s="91" t="str">
        <f t="shared" si="73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4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0"/>
        <v/>
      </c>
      <c r="G911" s="101"/>
      <c r="H911" s="91">
        <f t="shared" si="71"/>
        <v>0</v>
      </c>
      <c r="I911" s="91" t="str">
        <f t="shared" si="72"/>
        <v/>
      </c>
      <c r="J911" s="91" t="str">
        <f t="shared" si="73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4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0"/>
        <v/>
      </c>
      <c r="G912" s="101"/>
      <c r="H912" s="91">
        <f t="shared" si="71"/>
        <v>0</v>
      </c>
      <c r="I912" s="91" t="str">
        <f t="shared" si="72"/>
        <v/>
      </c>
      <c r="J912" s="91" t="str">
        <f t="shared" si="73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4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0"/>
        <v/>
      </c>
      <c r="G913" s="101"/>
      <c r="H913" s="91">
        <f t="shared" si="71"/>
        <v>0</v>
      </c>
      <c r="I913" s="91" t="str">
        <f t="shared" si="72"/>
        <v/>
      </c>
      <c r="J913" s="91" t="str">
        <f t="shared" si="73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4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0"/>
        <v/>
      </c>
      <c r="G914" s="101"/>
      <c r="H914" s="91">
        <f t="shared" si="71"/>
        <v>0</v>
      </c>
      <c r="I914" s="91" t="str">
        <f t="shared" si="72"/>
        <v/>
      </c>
      <c r="J914" s="91" t="str">
        <f t="shared" si="73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4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0"/>
        <v/>
      </c>
      <c r="G915" s="101"/>
      <c r="H915" s="91">
        <f t="shared" si="71"/>
        <v>0</v>
      </c>
      <c r="I915" s="91" t="str">
        <f t="shared" si="72"/>
        <v/>
      </c>
      <c r="J915" s="91" t="str">
        <f t="shared" si="73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4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0"/>
        <v/>
      </c>
      <c r="G916" s="101"/>
      <c r="H916" s="91">
        <f t="shared" si="71"/>
        <v>0</v>
      </c>
      <c r="I916" s="91" t="str">
        <f t="shared" si="72"/>
        <v/>
      </c>
      <c r="J916" s="91" t="str">
        <f t="shared" si="73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4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0"/>
        <v/>
      </c>
      <c r="G917" s="101"/>
      <c r="H917" s="91">
        <f t="shared" si="71"/>
        <v>0</v>
      </c>
      <c r="I917" s="91" t="str">
        <f t="shared" si="72"/>
        <v/>
      </c>
      <c r="J917" s="91" t="str">
        <f t="shared" si="73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4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0"/>
        <v/>
      </c>
      <c r="G918" s="101"/>
      <c r="H918" s="91">
        <f t="shared" si="71"/>
        <v>0</v>
      </c>
      <c r="I918" s="91" t="str">
        <f t="shared" si="72"/>
        <v/>
      </c>
      <c r="J918" s="91" t="str">
        <f t="shared" si="73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4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0"/>
        <v/>
      </c>
      <c r="G919" s="101"/>
      <c r="H919" s="91">
        <f t="shared" si="71"/>
        <v>0</v>
      </c>
      <c r="I919" s="91" t="str">
        <f t="shared" si="72"/>
        <v/>
      </c>
      <c r="J919" s="91" t="str">
        <f t="shared" si="73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4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0"/>
        <v/>
      </c>
      <c r="G920" s="101"/>
      <c r="H920" s="91">
        <f t="shared" si="71"/>
        <v>0</v>
      </c>
      <c r="I920" s="91" t="str">
        <f t="shared" si="72"/>
        <v/>
      </c>
      <c r="J920" s="91" t="str">
        <f t="shared" si="73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4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0"/>
        <v/>
      </c>
      <c r="G921" s="101"/>
      <c r="H921" s="91">
        <f t="shared" si="71"/>
        <v>0</v>
      </c>
      <c r="I921" s="91" t="str">
        <f t="shared" si="72"/>
        <v/>
      </c>
      <c r="J921" s="91" t="str">
        <f t="shared" si="73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4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0"/>
        <v/>
      </c>
      <c r="G922" s="101"/>
      <c r="H922" s="91">
        <f t="shared" si="71"/>
        <v>0</v>
      </c>
      <c r="I922" s="91" t="str">
        <f t="shared" si="72"/>
        <v/>
      </c>
      <c r="J922" s="91" t="str">
        <f t="shared" si="73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4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0"/>
        <v/>
      </c>
      <c r="G923" s="101"/>
      <c r="H923" s="91">
        <f t="shared" si="71"/>
        <v>0</v>
      </c>
      <c r="I923" s="91" t="str">
        <f t="shared" si="72"/>
        <v/>
      </c>
      <c r="J923" s="91" t="str">
        <f t="shared" si="73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4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0"/>
        <v/>
      </c>
      <c r="G924" s="101"/>
      <c r="H924" s="91">
        <f t="shared" si="71"/>
        <v>0</v>
      </c>
      <c r="I924" s="91" t="str">
        <f t="shared" si="72"/>
        <v/>
      </c>
      <c r="J924" s="91" t="str">
        <f t="shared" si="73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4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0"/>
        <v/>
      </c>
      <c r="G925" s="101"/>
      <c r="H925" s="91">
        <f t="shared" si="71"/>
        <v>0</v>
      </c>
      <c r="I925" s="91" t="str">
        <f t="shared" si="72"/>
        <v/>
      </c>
      <c r="J925" s="91" t="str">
        <f t="shared" si="73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4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0"/>
        <v/>
      </c>
      <c r="G926" s="101"/>
      <c r="H926" s="91">
        <f t="shared" si="71"/>
        <v>0</v>
      </c>
      <c r="I926" s="91" t="str">
        <f t="shared" si="72"/>
        <v/>
      </c>
      <c r="J926" s="91" t="str">
        <f t="shared" si="73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4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0"/>
        <v/>
      </c>
      <c r="G927" s="101"/>
      <c r="H927" s="91">
        <f t="shared" si="71"/>
        <v>0</v>
      </c>
      <c r="I927" s="91" t="str">
        <f t="shared" si="72"/>
        <v/>
      </c>
      <c r="J927" s="91" t="str">
        <f t="shared" si="73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4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0"/>
        <v/>
      </c>
      <c r="G928" s="101"/>
      <c r="H928" s="91">
        <f t="shared" si="71"/>
        <v>0</v>
      </c>
      <c r="I928" s="91" t="str">
        <f t="shared" si="72"/>
        <v/>
      </c>
      <c r="J928" s="91" t="str">
        <f t="shared" si="73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4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0"/>
        <v/>
      </c>
      <c r="G929" s="101"/>
      <c r="H929" s="91">
        <f t="shared" si="71"/>
        <v>0</v>
      </c>
      <c r="I929" s="91" t="str">
        <f t="shared" si="72"/>
        <v/>
      </c>
      <c r="J929" s="91" t="str">
        <f t="shared" si="73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4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0"/>
        <v/>
      </c>
      <c r="G930" s="101"/>
      <c r="H930" s="91">
        <f t="shared" si="71"/>
        <v>0</v>
      </c>
      <c r="I930" s="91" t="str">
        <f t="shared" si="72"/>
        <v/>
      </c>
      <c r="J930" s="91" t="str">
        <f t="shared" si="73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4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0"/>
        <v/>
      </c>
      <c r="G931" s="101"/>
      <c r="H931" s="91">
        <f t="shared" si="71"/>
        <v>0</v>
      </c>
      <c r="I931" s="91" t="str">
        <f t="shared" si="72"/>
        <v/>
      </c>
      <c r="J931" s="91" t="str">
        <f t="shared" si="73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4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0"/>
        <v/>
      </c>
      <c r="G932" s="101"/>
      <c r="H932" s="91">
        <f t="shared" si="71"/>
        <v>0</v>
      </c>
      <c r="I932" s="91" t="str">
        <f t="shared" si="72"/>
        <v/>
      </c>
      <c r="J932" s="91" t="str">
        <f t="shared" si="73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4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0"/>
        <v/>
      </c>
      <c r="G933" s="101"/>
      <c r="H933" s="91">
        <f t="shared" si="71"/>
        <v>0</v>
      </c>
      <c r="I933" s="91" t="str">
        <f t="shared" si="72"/>
        <v/>
      </c>
      <c r="J933" s="91" t="str">
        <f t="shared" si="73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4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0"/>
        <v/>
      </c>
      <c r="G934" s="101"/>
      <c r="H934" s="91">
        <f t="shared" si="71"/>
        <v>0</v>
      </c>
      <c r="I934" s="91" t="str">
        <f t="shared" si="72"/>
        <v/>
      </c>
      <c r="J934" s="91" t="str">
        <f t="shared" si="73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4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0"/>
        <v/>
      </c>
      <c r="G935" s="101"/>
      <c r="H935" s="91">
        <f t="shared" si="71"/>
        <v>0</v>
      </c>
      <c r="I935" s="91" t="str">
        <f t="shared" si="72"/>
        <v/>
      </c>
      <c r="J935" s="91" t="str">
        <f t="shared" si="73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4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0"/>
        <v/>
      </c>
      <c r="G936" s="101"/>
      <c r="H936" s="91">
        <f t="shared" si="71"/>
        <v>0</v>
      </c>
      <c r="I936" s="91" t="str">
        <f t="shared" si="72"/>
        <v/>
      </c>
      <c r="J936" s="91" t="str">
        <f t="shared" si="73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4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0"/>
        <v/>
      </c>
      <c r="G937" s="101"/>
      <c r="H937" s="91">
        <f t="shared" si="71"/>
        <v>0</v>
      </c>
      <c r="I937" s="91" t="str">
        <f t="shared" si="72"/>
        <v/>
      </c>
      <c r="J937" s="91" t="str">
        <f t="shared" si="73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4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0"/>
        <v/>
      </c>
      <c r="G938" s="101"/>
      <c r="H938" s="91">
        <f t="shared" si="71"/>
        <v>0</v>
      </c>
      <c r="I938" s="91" t="str">
        <f t="shared" si="72"/>
        <v/>
      </c>
      <c r="J938" s="91" t="str">
        <f t="shared" si="73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4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0"/>
        <v/>
      </c>
      <c r="G939" s="101"/>
      <c r="H939" s="91">
        <f t="shared" si="71"/>
        <v>0</v>
      </c>
      <c r="I939" s="91" t="str">
        <f t="shared" si="72"/>
        <v/>
      </c>
      <c r="J939" s="91" t="str">
        <f t="shared" si="73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4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0"/>
        <v/>
      </c>
      <c r="G940" s="101"/>
      <c r="H940" s="91">
        <f t="shared" si="71"/>
        <v>0</v>
      </c>
      <c r="I940" s="91" t="str">
        <f t="shared" si="72"/>
        <v/>
      </c>
      <c r="J940" s="91" t="str">
        <f t="shared" si="73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4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0"/>
        <v/>
      </c>
      <c r="G941" s="101"/>
      <c r="H941" s="91">
        <f t="shared" si="71"/>
        <v>0</v>
      </c>
      <c r="I941" s="91" t="str">
        <f t="shared" si="72"/>
        <v/>
      </c>
      <c r="J941" s="91" t="str">
        <f t="shared" si="73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4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0"/>
        <v/>
      </c>
      <c r="G942" s="101"/>
      <c r="H942" s="91">
        <f t="shared" si="71"/>
        <v>0</v>
      </c>
      <c r="I942" s="91" t="str">
        <f t="shared" si="72"/>
        <v/>
      </c>
      <c r="J942" s="91" t="str">
        <f t="shared" si="73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4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0"/>
        <v/>
      </c>
      <c r="G943" s="101"/>
      <c r="H943" s="91">
        <f t="shared" si="71"/>
        <v>0</v>
      </c>
      <c r="I943" s="91" t="str">
        <f t="shared" si="72"/>
        <v/>
      </c>
      <c r="J943" s="91" t="str">
        <f t="shared" si="73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4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0"/>
        <v/>
      </c>
      <c r="G944" s="101"/>
      <c r="H944" s="91">
        <f t="shared" si="71"/>
        <v>0</v>
      </c>
      <c r="I944" s="91" t="str">
        <f t="shared" si="72"/>
        <v/>
      </c>
      <c r="J944" s="91" t="str">
        <f t="shared" si="73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4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0"/>
        <v/>
      </c>
      <c r="G945" s="101"/>
      <c r="H945" s="91">
        <f t="shared" si="71"/>
        <v>0</v>
      </c>
      <c r="I945" s="91" t="str">
        <f t="shared" si="72"/>
        <v/>
      </c>
      <c r="J945" s="91" t="str">
        <f t="shared" si="73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4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0"/>
        <v/>
      </c>
      <c r="G946" s="101"/>
      <c r="H946" s="91">
        <f t="shared" si="71"/>
        <v>0</v>
      </c>
      <c r="I946" s="91" t="str">
        <f t="shared" si="72"/>
        <v/>
      </c>
      <c r="J946" s="91" t="str">
        <f t="shared" si="73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4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0"/>
        <v/>
      </c>
      <c r="G947" s="101"/>
      <c r="H947" s="91">
        <f t="shared" si="71"/>
        <v>0</v>
      </c>
      <c r="I947" s="91" t="str">
        <f t="shared" si="72"/>
        <v/>
      </c>
      <c r="J947" s="91" t="str">
        <f t="shared" si="73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4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0"/>
        <v/>
      </c>
      <c r="G948" s="101"/>
      <c r="H948" s="91">
        <f t="shared" si="71"/>
        <v>0</v>
      </c>
      <c r="I948" s="91" t="str">
        <f t="shared" si="72"/>
        <v/>
      </c>
      <c r="J948" s="91" t="str">
        <f t="shared" si="73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4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0"/>
        <v/>
      </c>
      <c r="G949" s="101"/>
      <c r="H949" s="91">
        <f t="shared" si="71"/>
        <v>0</v>
      </c>
      <c r="I949" s="91" t="str">
        <f t="shared" si="72"/>
        <v/>
      </c>
      <c r="J949" s="91" t="str">
        <f t="shared" si="73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4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0"/>
        <v/>
      </c>
      <c r="G950" s="101"/>
      <c r="H950" s="91">
        <f t="shared" si="71"/>
        <v>0</v>
      </c>
      <c r="I950" s="91" t="str">
        <f t="shared" si="72"/>
        <v/>
      </c>
      <c r="J950" s="91" t="str">
        <f t="shared" si="73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4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0"/>
        <v/>
      </c>
      <c r="G951" s="101"/>
      <c r="H951" s="91">
        <f t="shared" si="71"/>
        <v>0</v>
      </c>
      <c r="I951" s="91" t="str">
        <f t="shared" si="72"/>
        <v/>
      </c>
      <c r="J951" s="91" t="str">
        <f t="shared" si="73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4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0"/>
        <v/>
      </c>
      <c r="G952" s="101"/>
      <c r="H952" s="91">
        <f t="shared" si="71"/>
        <v>0</v>
      </c>
      <c r="I952" s="91" t="str">
        <f t="shared" si="72"/>
        <v/>
      </c>
      <c r="J952" s="91" t="str">
        <f t="shared" si="73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4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0"/>
        <v/>
      </c>
      <c r="G953" s="101"/>
      <c r="H953" s="91">
        <f t="shared" si="71"/>
        <v>0</v>
      </c>
      <c r="I953" s="91" t="str">
        <f t="shared" si="72"/>
        <v/>
      </c>
      <c r="J953" s="91" t="str">
        <f t="shared" si="73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4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0"/>
        <v/>
      </c>
      <c r="G954" s="101"/>
      <c r="H954" s="91">
        <f t="shared" si="71"/>
        <v>0</v>
      </c>
      <c r="I954" s="91" t="str">
        <f t="shared" si="72"/>
        <v/>
      </c>
      <c r="J954" s="91" t="str">
        <f t="shared" si="73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4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0"/>
        <v/>
      </c>
      <c r="G955" s="101"/>
      <c r="H955" s="91">
        <f t="shared" si="71"/>
        <v>0</v>
      </c>
      <c r="I955" s="91" t="str">
        <f t="shared" si="72"/>
        <v/>
      </c>
      <c r="J955" s="91" t="str">
        <f t="shared" si="73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4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0"/>
        <v/>
      </c>
      <c r="G956" s="101"/>
      <c r="H956" s="91">
        <f t="shared" si="71"/>
        <v>0</v>
      </c>
      <c r="I956" s="91" t="str">
        <f t="shared" si="72"/>
        <v/>
      </c>
      <c r="J956" s="91" t="str">
        <f t="shared" si="73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4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0"/>
        <v/>
      </c>
      <c r="G957" s="101"/>
      <c r="H957" s="91">
        <f t="shared" si="71"/>
        <v>0</v>
      </c>
      <c r="I957" s="91" t="str">
        <f t="shared" si="72"/>
        <v/>
      </c>
      <c r="J957" s="91" t="str">
        <f t="shared" si="73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4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0"/>
        <v/>
      </c>
      <c r="G958" s="101"/>
      <c r="H958" s="91">
        <f t="shared" si="71"/>
        <v>0</v>
      </c>
      <c r="I958" s="91" t="str">
        <f t="shared" si="72"/>
        <v/>
      </c>
      <c r="J958" s="91" t="str">
        <f t="shared" si="73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4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0"/>
        <v/>
      </c>
      <c r="G959" s="101"/>
      <c r="H959" s="91">
        <f t="shared" si="71"/>
        <v>0</v>
      </c>
      <c r="I959" s="91" t="str">
        <f t="shared" si="72"/>
        <v/>
      </c>
      <c r="J959" s="91" t="str">
        <f t="shared" si="73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4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0"/>
        <v/>
      </c>
      <c r="G960" s="101"/>
      <c r="H960" s="91">
        <f t="shared" si="71"/>
        <v>0</v>
      </c>
      <c r="I960" s="91" t="str">
        <f t="shared" si="72"/>
        <v/>
      </c>
      <c r="J960" s="91" t="str">
        <f t="shared" si="73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4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0"/>
        <v/>
      </c>
      <c r="G961" s="101"/>
      <c r="H961" s="91">
        <f t="shared" si="71"/>
        <v>0</v>
      </c>
      <c r="I961" s="91" t="str">
        <f t="shared" si="72"/>
        <v/>
      </c>
      <c r="J961" s="91" t="str">
        <f t="shared" si="73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4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5">IF(OR(D962="",E962=""),"",ROUND(D962*E962,2))</f>
        <v/>
      </c>
      <c r="G962" s="101"/>
      <c r="H962" s="91">
        <f t="shared" ref="H962:H1025" si="76">IF(G962="Sim",IF(OR(F962="",D962="",L962=""),"",IF(L962="Sim",ROUND(F962-D962,2),0)),0)</f>
        <v>0</v>
      </c>
      <c r="I962" s="91" t="str">
        <f t="shared" ref="I962:I1025" si="77">IF(G962="Sim",0,IF(OR(F962="",L962=""),"",F962))</f>
        <v/>
      </c>
      <c r="J962" s="91" t="str">
        <f t="shared" ref="J962:J1025" si="78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79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5"/>
        <v/>
      </c>
      <c r="G963" s="101"/>
      <c r="H963" s="91">
        <f t="shared" si="76"/>
        <v>0</v>
      </c>
      <c r="I963" s="91" t="str">
        <f t="shared" si="77"/>
        <v/>
      </c>
      <c r="J963" s="91" t="str">
        <f t="shared" si="78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79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5"/>
        <v/>
      </c>
      <c r="G964" s="101"/>
      <c r="H964" s="91">
        <f t="shared" si="76"/>
        <v>0</v>
      </c>
      <c r="I964" s="91" t="str">
        <f t="shared" si="77"/>
        <v/>
      </c>
      <c r="J964" s="91" t="str">
        <f t="shared" si="78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79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5"/>
        <v/>
      </c>
      <c r="G965" s="101"/>
      <c r="H965" s="91">
        <f t="shared" si="76"/>
        <v>0</v>
      </c>
      <c r="I965" s="91" t="str">
        <f t="shared" si="77"/>
        <v/>
      </c>
      <c r="J965" s="91" t="str">
        <f t="shared" si="78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79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5"/>
        <v/>
      </c>
      <c r="G966" s="101"/>
      <c r="H966" s="91">
        <f t="shared" si="76"/>
        <v>0</v>
      </c>
      <c r="I966" s="91" t="str">
        <f t="shared" si="77"/>
        <v/>
      </c>
      <c r="J966" s="91" t="str">
        <f t="shared" si="78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79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5"/>
        <v/>
      </c>
      <c r="G967" s="101"/>
      <c r="H967" s="91">
        <f t="shared" si="76"/>
        <v>0</v>
      </c>
      <c r="I967" s="91" t="str">
        <f t="shared" si="77"/>
        <v/>
      </c>
      <c r="J967" s="91" t="str">
        <f t="shared" si="78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79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5"/>
        <v/>
      </c>
      <c r="G968" s="101"/>
      <c r="H968" s="91">
        <f t="shared" si="76"/>
        <v>0</v>
      </c>
      <c r="I968" s="91" t="str">
        <f t="shared" si="77"/>
        <v/>
      </c>
      <c r="J968" s="91" t="str">
        <f t="shared" si="78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79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5"/>
        <v/>
      </c>
      <c r="G969" s="101"/>
      <c r="H969" s="91">
        <f t="shared" si="76"/>
        <v>0</v>
      </c>
      <c r="I969" s="91" t="str">
        <f t="shared" si="77"/>
        <v/>
      </c>
      <c r="J969" s="91" t="str">
        <f t="shared" si="78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79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5"/>
        <v/>
      </c>
      <c r="G970" s="101"/>
      <c r="H970" s="91">
        <f t="shared" si="76"/>
        <v>0</v>
      </c>
      <c r="I970" s="91" t="str">
        <f t="shared" si="77"/>
        <v/>
      </c>
      <c r="J970" s="91" t="str">
        <f t="shared" si="78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79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5"/>
        <v/>
      </c>
      <c r="G971" s="101"/>
      <c r="H971" s="91">
        <f t="shared" si="76"/>
        <v>0</v>
      </c>
      <c r="I971" s="91" t="str">
        <f t="shared" si="77"/>
        <v/>
      </c>
      <c r="J971" s="91" t="str">
        <f t="shared" si="78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79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5"/>
        <v/>
      </c>
      <c r="G972" s="101"/>
      <c r="H972" s="91">
        <f t="shared" si="76"/>
        <v>0</v>
      </c>
      <c r="I972" s="91" t="str">
        <f t="shared" si="77"/>
        <v/>
      </c>
      <c r="J972" s="91" t="str">
        <f t="shared" si="78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79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5"/>
        <v/>
      </c>
      <c r="G973" s="101"/>
      <c r="H973" s="91">
        <f t="shared" si="76"/>
        <v>0</v>
      </c>
      <c r="I973" s="91" t="str">
        <f t="shared" si="77"/>
        <v/>
      </c>
      <c r="J973" s="91" t="str">
        <f t="shared" si="78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79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5"/>
        <v/>
      </c>
      <c r="G974" s="101"/>
      <c r="H974" s="91">
        <f t="shared" si="76"/>
        <v>0</v>
      </c>
      <c r="I974" s="91" t="str">
        <f t="shared" si="77"/>
        <v/>
      </c>
      <c r="J974" s="91" t="str">
        <f t="shared" si="78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79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5"/>
        <v/>
      </c>
      <c r="G975" s="101"/>
      <c r="H975" s="91">
        <f t="shared" si="76"/>
        <v>0</v>
      </c>
      <c r="I975" s="91" t="str">
        <f t="shared" si="77"/>
        <v/>
      </c>
      <c r="J975" s="91" t="str">
        <f t="shared" si="78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79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5"/>
        <v/>
      </c>
      <c r="G976" s="101"/>
      <c r="H976" s="91">
        <f t="shared" si="76"/>
        <v>0</v>
      </c>
      <c r="I976" s="91" t="str">
        <f t="shared" si="77"/>
        <v/>
      </c>
      <c r="J976" s="91" t="str">
        <f t="shared" si="78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79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5"/>
        <v/>
      </c>
      <c r="G977" s="101"/>
      <c r="H977" s="91">
        <f t="shared" si="76"/>
        <v>0</v>
      </c>
      <c r="I977" s="91" t="str">
        <f t="shared" si="77"/>
        <v/>
      </c>
      <c r="J977" s="91" t="str">
        <f t="shared" si="78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79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5"/>
        <v/>
      </c>
      <c r="G978" s="101"/>
      <c r="H978" s="91">
        <f t="shared" si="76"/>
        <v>0</v>
      </c>
      <c r="I978" s="91" t="str">
        <f t="shared" si="77"/>
        <v/>
      </c>
      <c r="J978" s="91" t="str">
        <f t="shared" si="78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79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5"/>
        <v/>
      </c>
      <c r="G979" s="101"/>
      <c r="H979" s="91">
        <f t="shared" si="76"/>
        <v>0</v>
      </c>
      <c r="I979" s="91" t="str">
        <f t="shared" si="77"/>
        <v/>
      </c>
      <c r="J979" s="91" t="str">
        <f t="shared" si="78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79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5"/>
        <v/>
      </c>
      <c r="G980" s="101"/>
      <c r="H980" s="91">
        <f t="shared" si="76"/>
        <v>0</v>
      </c>
      <c r="I980" s="91" t="str">
        <f t="shared" si="77"/>
        <v/>
      </c>
      <c r="J980" s="91" t="str">
        <f t="shared" si="78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79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5"/>
        <v/>
      </c>
      <c r="G981" s="101"/>
      <c r="H981" s="91">
        <f t="shared" si="76"/>
        <v>0</v>
      </c>
      <c r="I981" s="91" t="str">
        <f t="shared" si="77"/>
        <v/>
      </c>
      <c r="J981" s="91" t="str">
        <f t="shared" si="78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79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5"/>
        <v/>
      </c>
      <c r="G982" s="101"/>
      <c r="H982" s="91">
        <f t="shared" si="76"/>
        <v>0</v>
      </c>
      <c r="I982" s="91" t="str">
        <f t="shared" si="77"/>
        <v/>
      </c>
      <c r="J982" s="91" t="str">
        <f t="shared" si="78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79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5"/>
        <v/>
      </c>
      <c r="G983" s="101"/>
      <c r="H983" s="91">
        <f t="shared" si="76"/>
        <v>0</v>
      </c>
      <c r="I983" s="91" t="str">
        <f t="shared" si="77"/>
        <v/>
      </c>
      <c r="J983" s="91" t="str">
        <f t="shared" si="78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79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5"/>
        <v/>
      </c>
      <c r="G984" s="101"/>
      <c r="H984" s="91">
        <f t="shared" si="76"/>
        <v>0</v>
      </c>
      <c r="I984" s="91" t="str">
        <f t="shared" si="77"/>
        <v/>
      </c>
      <c r="J984" s="91" t="str">
        <f t="shared" si="78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79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5"/>
        <v/>
      </c>
      <c r="G985" s="101"/>
      <c r="H985" s="91">
        <f t="shared" si="76"/>
        <v>0</v>
      </c>
      <c r="I985" s="91" t="str">
        <f t="shared" si="77"/>
        <v/>
      </c>
      <c r="J985" s="91" t="str">
        <f t="shared" si="78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79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5"/>
        <v/>
      </c>
      <c r="G986" s="101"/>
      <c r="H986" s="91">
        <f t="shared" si="76"/>
        <v>0</v>
      </c>
      <c r="I986" s="91" t="str">
        <f t="shared" si="77"/>
        <v/>
      </c>
      <c r="J986" s="91" t="str">
        <f t="shared" si="78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79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5"/>
        <v/>
      </c>
      <c r="G987" s="101"/>
      <c r="H987" s="91">
        <f t="shared" si="76"/>
        <v>0</v>
      </c>
      <c r="I987" s="91" t="str">
        <f t="shared" si="77"/>
        <v/>
      </c>
      <c r="J987" s="91" t="str">
        <f t="shared" si="78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79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5"/>
        <v/>
      </c>
      <c r="G988" s="101"/>
      <c r="H988" s="91">
        <f t="shared" si="76"/>
        <v>0</v>
      </c>
      <c r="I988" s="91" t="str">
        <f t="shared" si="77"/>
        <v/>
      </c>
      <c r="J988" s="91" t="str">
        <f t="shared" si="78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79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5"/>
        <v/>
      </c>
      <c r="G989" s="101"/>
      <c r="H989" s="91">
        <f t="shared" si="76"/>
        <v>0</v>
      </c>
      <c r="I989" s="91" t="str">
        <f t="shared" si="77"/>
        <v/>
      </c>
      <c r="J989" s="91" t="str">
        <f t="shared" si="78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79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5"/>
        <v/>
      </c>
      <c r="G990" s="101"/>
      <c r="H990" s="91">
        <f t="shared" si="76"/>
        <v>0</v>
      </c>
      <c r="I990" s="91" t="str">
        <f t="shared" si="77"/>
        <v/>
      </c>
      <c r="J990" s="91" t="str">
        <f t="shared" si="78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79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5"/>
        <v/>
      </c>
      <c r="G991" s="101"/>
      <c r="H991" s="91">
        <f t="shared" si="76"/>
        <v>0</v>
      </c>
      <c r="I991" s="91" t="str">
        <f t="shared" si="77"/>
        <v/>
      </c>
      <c r="J991" s="91" t="str">
        <f t="shared" si="78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79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5"/>
        <v/>
      </c>
      <c r="G992" s="101"/>
      <c r="H992" s="91">
        <f t="shared" si="76"/>
        <v>0</v>
      </c>
      <c r="I992" s="91" t="str">
        <f t="shared" si="77"/>
        <v/>
      </c>
      <c r="J992" s="91" t="str">
        <f t="shared" si="78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79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5"/>
        <v/>
      </c>
      <c r="G993" s="101"/>
      <c r="H993" s="91">
        <f t="shared" si="76"/>
        <v>0</v>
      </c>
      <c r="I993" s="91" t="str">
        <f t="shared" si="77"/>
        <v/>
      </c>
      <c r="J993" s="91" t="str">
        <f t="shared" si="78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79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5"/>
        <v/>
      </c>
      <c r="G994" s="101"/>
      <c r="H994" s="91">
        <f t="shared" si="76"/>
        <v>0</v>
      </c>
      <c r="I994" s="91" t="str">
        <f t="shared" si="77"/>
        <v/>
      </c>
      <c r="J994" s="91" t="str">
        <f t="shared" si="78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79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5"/>
        <v/>
      </c>
      <c r="G995" s="101"/>
      <c r="H995" s="91">
        <f t="shared" si="76"/>
        <v>0</v>
      </c>
      <c r="I995" s="91" t="str">
        <f t="shared" si="77"/>
        <v/>
      </c>
      <c r="J995" s="91" t="str">
        <f t="shared" si="78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79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5"/>
        <v/>
      </c>
      <c r="G996" s="101"/>
      <c r="H996" s="91">
        <f t="shared" si="76"/>
        <v>0</v>
      </c>
      <c r="I996" s="91" t="str">
        <f t="shared" si="77"/>
        <v/>
      </c>
      <c r="J996" s="91" t="str">
        <f t="shared" si="78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79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5"/>
        <v/>
      </c>
      <c r="G997" s="101"/>
      <c r="H997" s="91">
        <f t="shared" si="76"/>
        <v>0</v>
      </c>
      <c r="I997" s="91" t="str">
        <f t="shared" si="77"/>
        <v/>
      </c>
      <c r="J997" s="91" t="str">
        <f t="shared" si="78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79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5"/>
        <v/>
      </c>
      <c r="G998" s="101"/>
      <c r="H998" s="91">
        <f t="shared" si="76"/>
        <v>0</v>
      </c>
      <c r="I998" s="91" t="str">
        <f t="shared" si="77"/>
        <v/>
      </c>
      <c r="J998" s="91" t="str">
        <f t="shared" si="78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79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5"/>
        <v/>
      </c>
      <c r="G999" s="101"/>
      <c r="H999" s="91">
        <f t="shared" si="76"/>
        <v>0</v>
      </c>
      <c r="I999" s="91" t="str">
        <f t="shared" si="77"/>
        <v/>
      </c>
      <c r="J999" s="91" t="str">
        <f t="shared" si="78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79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5"/>
        <v/>
      </c>
      <c r="G1000" s="101"/>
      <c r="H1000" s="91">
        <f t="shared" si="76"/>
        <v>0</v>
      </c>
      <c r="I1000" s="91" t="str">
        <f t="shared" si="77"/>
        <v/>
      </c>
      <c r="J1000" s="91" t="str">
        <f t="shared" si="78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79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5"/>
        <v/>
      </c>
      <c r="G1001" s="101"/>
      <c r="H1001" s="91">
        <f t="shared" si="76"/>
        <v>0</v>
      </c>
      <c r="I1001" s="91" t="str">
        <f t="shared" si="77"/>
        <v/>
      </c>
      <c r="J1001" s="91" t="str">
        <f t="shared" si="78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79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5"/>
        <v/>
      </c>
      <c r="G1002" s="101"/>
      <c r="H1002" s="91">
        <f t="shared" si="76"/>
        <v>0</v>
      </c>
      <c r="I1002" s="91" t="str">
        <f t="shared" si="77"/>
        <v/>
      </c>
      <c r="J1002" s="91" t="str">
        <f t="shared" si="78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79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5"/>
        <v/>
      </c>
      <c r="G1003" s="101"/>
      <c r="H1003" s="91">
        <f t="shared" si="76"/>
        <v>0</v>
      </c>
      <c r="I1003" s="91" t="str">
        <f t="shared" si="77"/>
        <v/>
      </c>
      <c r="J1003" s="91" t="str">
        <f t="shared" si="78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79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5"/>
        <v/>
      </c>
      <c r="G1004" s="101"/>
      <c r="H1004" s="91">
        <f t="shared" si="76"/>
        <v>0</v>
      </c>
      <c r="I1004" s="91" t="str">
        <f t="shared" si="77"/>
        <v/>
      </c>
      <c r="J1004" s="91" t="str">
        <f t="shared" si="78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79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5"/>
        <v/>
      </c>
      <c r="G1005" s="101"/>
      <c r="H1005" s="91">
        <f t="shared" si="76"/>
        <v>0</v>
      </c>
      <c r="I1005" s="91" t="str">
        <f t="shared" si="77"/>
        <v/>
      </c>
      <c r="J1005" s="91" t="str">
        <f t="shared" si="78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79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5"/>
        <v/>
      </c>
      <c r="G1006" s="101"/>
      <c r="H1006" s="91">
        <f t="shared" si="76"/>
        <v>0</v>
      </c>
      <c r="I1006" s="91" t="str">
        <f t="shared" si="77"/>
        <v/>
      </c>
      <c r="J1006" s="91" t="str">
        <f t="shared" si="78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79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5"/>
        <v/>
      </c>
      <c r="G1007" s="101"/>
      <c r="H1007" s="91">
        <f t="shared" si="76"/>
        <v>0</v>
      </c>
      <c r="I1007" s="91" t="str">
        <f t="shared" si="77"/>
        <v/>
      </c>
      <c r="J1007" s="91" t="str">
        <f t="shared" si="78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79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5"/>
        <v/>
      </c>
      <c r="G1008" s="101"/>
      <c r="H1008" s="91">
        <f t="shared" si="76"/>
        <v>0</v>
      </c>
      <c r="I1008" s="91" t="str">
        <f t="shared" si="77"/>
        <v/>
      </c>
      <c r="J1008" s="91" t="str">
        <f t="shared" si="78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79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5"/>
        <v/>
      </c>
      <c r="G1009" s="101"/>
      <c r="H1009" s="91">
        <f t="shared" si="76"/>
        <v>0</v>
      </c>
      <c r="I1009" s="91" t="str">
        <f t="shared" si="77"/>
        <v/>
      </c>
      <c r="J1009" s="91" t="str">
        <f t="shared" si="78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79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5"/>
        <v/>
      </c>
      <c r="G1010" s="101"/>
      <c r="H1010" s="91">
        <f t="shared" si="76"/>
        <v>0</v>
      </c>
      <c r="I1010" s="91" t="str">
        <f t="shared" si="77"/>
        <v/>
      </c>
      <c r="J1010" s="91" t="str">
        <f t="shared" si="78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79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5"/>
        <v/>
      </c>
      <c r="G1011" s="101"/>
      <c r="H1011" s="91">
        <f t="shared" si="76"/>
        <v>0</v>
      </c>
      <c r="I1011" s="91" t="str">
        <f t="shared" si="77"/>
        <v/>
      </c>
      <c r="J1011" s="91" t="str">
        <f t="shared" si="78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79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5"/>
        <v/>
      </c>
      <c r="G1012" s="101"/>
      <c r="H1012" s="91">
        <f t="shared" si="76"/>
        <v>0</v>
      </c>
      <c r="I1012" s="91" t="str">
        <f t="shared" si="77"/>
        <v/>
      </c>
      <c r="J1012" s="91" t="str">
        <f t="shared" si="78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79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5"/>
        <v/>
      </c>
      <c r="G1013" s="101"/>
      <c r="H1013" s="91">
        <f t="shared" si="76"/>
        <v>0</v>
      </c>
      <c r="I1013" s="91" t="str">
        <f t="shared" si="77"/>
        <v/>
      </c>
      <c r="J1013" s="91" t="str">
        <f t="shared" si="78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79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5"/>
        <v/>
      </c>
      <c r="G1014" s="101"/>
      <c r="H1014" s="91">
        <f t="shared" si="76"/>
        <v>0</v>
      </c>
      <c r="I1014" s="91" t="str">
        <f t="shared" si="77"/>
        <v/>
      </c>
      <c r="J1014" s="91" t="str">
        <f t="shared" si="78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79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5"/>
        <v/>
      </c>
      <c r="G1015" s="101"/>
      <c r="H1015" s="91">
        <f t="shared" si="76"/>
        <v>0</v>
      </c>
      <c r="I1015" s="91" t="str">
        <f t="shared" si="77"/>
        <v/>
      </c>
      <c r="J1015" s="91" t="str">
        <f t="shared" si="78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79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5"/>
        <v/>
      </c>
      <c r="G1016" s="101"/>
      <c r="H1016" s="91">
        <f t="shared" si="76"/>
        <v>0</v>
      </c>
      <c r="I1016" s="91" t="str">
        <f t="shared" si="77"/>
        <v/>
      </c>
      <c r="J1016" s="91" t="str">
        <f t="shared" si="78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79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5"/>
        <v/>
      </c>
      <c r="G1017" s="101"/>
      <c r="H1017" s="91">
        <f t="shared" si="76"/>
        <v>0</v>
      </c>
      <c r="I1017" s="91" t="str">
        <f t="shared" si="77"/>
        <v/>
      </c>
      <c r="J1017" s="91" t="str">
        <f t="shared" si="78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79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5"/>
        <v/>
      </c>
      <c r="G1018" s="101"/>
      <c r="H1018" s="91">
        <f t="shared" si="76"/>
        <v>0</v>
      </c>
      <c r="I1018" s="91" t="str">
        <f t="shared" si="77"/>
        <v/>
      </c>
      <c r="J1018" s="91" t="str">
        <f t="shared" si="78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79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5"/>
        <v/>
      </c>
      <c r="G1019" s="101"/>
      <c r="H1019" s="91">
        <f t="shared" si="76"/>
        <v>0</v>
      </c>
      <c r="I1019" s="91" t="str">
        <f t="shared" si="77"/>
        <v/>
      </c>
      <c r="J1019" s="91" t="str">
        <f t="shared" si="78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79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5"/>
        <v/>
      </c>
      <c r="G1020" s="101"/>
      <c r="H1020" s="91">
        <f t="shared" si="76"/>
        <v>0</v>
      </c>
      <c r="I1020" s="91" t="str">
        <f t="shared" si="77"/>
        <v/>
      </c>
      <c r="J1020" s="91" t="str">
        <f t="shared" si="78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79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5"/>
        <v/>
      </c>
      <c r="G1021" s="101"/>
      <c r="H1021" s="91">
        <f t="shared" si="76"/>
        <v>0</v>
      </c>
      <c r="I1021" s="91" t="str">
        <f t="shared" si="77"/>
        <v/>
      </c>
      <c r="J1021" s="91" t="str">
        <f t="shared" si="78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79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5"/>
        <v/>
      </c>
      <c r="G1022" s="101"/>
      <c r="H1022" s="91">
        <f t="shared" si="76"/>
        <v>0</v>
      </c>
      <c r="I1022" s="91" t="str">
        <f t="shared" si="77"/>
        <v/>
      </c>
      <c r="J1022" s="91" t="str">
        <f t="shared" si="78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79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5"/>
        <v/>
      </c>
      <c r="G1023" s="101"/>
      <c r="H1023" s="91">
        <f t="shared" si="76"/>
        <v>0</v>
      </c>
      <c r="I1023" s="91" t="str">
        <f t="shared" si="77"/>
        <v/>
      </c>
      <c r="J1023" s="91" t="str">
        <f t="shared" si="78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79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5"/>
        <v/>
      </c>
      <c r="G1024" s="101"/>
      <c r="H1024" s="91">
        <f t="shared" si="76"/>
        <v>0</v>
      </c>
      <c r="I1024" s="91" t="str">
        <f t="shared" si="77"/>
        <v/>
      </c>
      <c r="J1024" s="91" t="str">
        <f t="shared" si="78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79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5"/>
        <v/>
      </c>
      <c r="G1025" s="101"/>
      <c r="H1025" s="91">
        <f t="shared" si="76"/>
        <v>0</v>
      </c>
      <c r="I1025" s="91" t="str">
        <f t="shared" si="77"/>
        <v/>
      </c>
      <c r="J1025" s="91" t="str">
        <f t="shared" si="78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79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0">IF(OR(D1026="",E1026=""),"",ROUND(D1026*E1026,2))</f>
        <v/>
      </c>
      <c r="G1026" s="101"/>
      <c r="H1026" s="91">
        <f t="shared" ref="H1026:H1089" si="81">IF(G1026="Sim",IF(OR(F1026="",D1026="",L1026=""),"",IF(L1026="Sim",ROUND(F1026-D1026,2),0)),0)</f>
        <v>0</v>
      </c>
      <c r="I1026" s="91" t="str">
        <f t="shared" ref="I1026:I1089" si="82">IF(G1026="Sim",0,IF(OR(F1026="",L1026=""),"",F1026))</f>
        <v/>
      </c>
      <c r="J1026" s="91" t="str">
        <f t="shared" ref="J1026:J1089" si="83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4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0"/>
        <v/>
      </c>
      <c r="G1027" s="101"/>
      <c r="H1027" s="91">
        <f t="shared" si="81"/>
        <v>0</v>
      </c>
      <c r="I1027" s="91" t="str">
        <f t="shared" si="82"/>
        <v/>
      </c>
      <c r="J1027" s="91" t="str">
        <f t="shared" si="83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4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0"/>
        <v/>
      </c>
      <c r="G1028" s="101"/>
      <c r="H1028" s="91">
        <f t="shared" si="81"/>
        <v>0</v>
      </c>
      <c r="I1028" s="91" t="str">
        <f t="shared" si="82"/>
        <v/>
      </c>
      <c r="J1028" s="91" t="str">
        <f t="shared" si="83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4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0"/>
        <v/>
      </c>
      <c r="G1029" s="101"/>
      <c r="H1029" s="91">
        <f t="shared" si="81"/>
        <v>0</v>
      </c>
      <c r="I1029" s="91" t="str">
        <f t="shared" si="82"/>
        <v/>
      </c>
      <c r="J1029" s="91" t="str">
        <f t="shared" si="83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4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0"/>
        <v/>
      </c>
      <c r="G1030" s="101"/>
      <c r="H1030" s="91">
        <f t="shared" si="81"/>
        <v>0</v>
      </c>
      <c r="I1030" s="91" t="str">
        <f t="shared" si="82"/>
        <v/>
      </c>
      <c r="J1030" s="91" t="str">
        <f t="shared" si="83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4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0"/>
        <v/>
      </c>
      <c r="G1031" s="101"/>
      <c r="H1031" s="91">
        <f t="shared" si="81"/>
        <v>0</v>
      </c>
      <c r="I1031" s="91" t="str">
        <f t="shared" si="82"/>
        <v/>
      </c>
      <c r="J1031" s="91" t="str">
        <f t="shared" si="83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4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0"/>
        <v/>
      </c>
      <c r="G1032" s="101"/>
      <c r="H1032" s="91">
        <f t="shared" si="81"/>
        <v>0</v>
      </c>
      <c r="I1032" s="91" t="str">
        <f t="shared" si="82"/>
        <v/>
      </c>
      <c r="J1032" s="91" t="str">
        <f t="shared" si="83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4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0"/>
        <v/>
      </c>
      <c r="G1033" s="101"/>
      <c r="H1033" s="91">
        <f t="shared" si="81"/>
        <v>0</v>
      </c>
      <c r="I1033" s="91" t="str">
        <f t="shared" si="82"/>
        <v/>
      </c>
      <c r="J1033" s="91" t="str">
        <f t="shared" si="83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4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0"/>
        <v/>
      </c>
      <c r="G1034" s="101"/>
      <c r="H1034" s="91">
        <f t="shared" si="81"/>
        <v>0</v>
      </c>
      <c r="I1034" s="91" t="str">
        <f t="shared" si="82"/>
        <v/>
      </c>
      <c r="J1034" s="91" t="str">
        <f t="shared" si="83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4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0"/>
        <v/>
      </c>
      <c r="G1035" s="101"/>
      <c r="H1035" s="91">
        <f t="shared" si="81"/>
        <v>0</v>
      </c>
      <c r="I1035" s="91" t="str">
        <f t="shared" si="82"/>
        <v/>
      </c>
      <c r="J1035" s="91" t="str">
        <f t="shared" si="83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4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0"/>
        <v/>
      </c>
      <c r="G1036" s="101"/>
      <c r="H1036" s="91">
        <f t="shared" si="81"/>
        <v>0</v>
      </c>
      <c r="I1036" s="91" t="str">
        <f t="shared" si="82"/>
        <v/>
      </c>
      <c r="J1036" s="91" t="str">
        <f t="shared" si="83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4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0"/>
        <v/>
      </c>
      <c r="G1037" s="101"/>
      <c r="H1037" s="91">
        <f t="shared" si="81"/>
        <v>0</v>
      </c>
      <c r="I1037" s="91" t="str">
        <f t="shared" si="82"/>
        <v/>
      </c>
      <c r="J1037" s="91" t="str">
        <f t="shared" si="83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4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0"/>
        <v/>
      </c>
      <c r="G1038" s="101"/>
      <c r="H1038" s="91">
        <f t="shared" si="81"/>
        <v>0</v>
      </c>
      <c r="I1038" s="91" t="str">
        <f t="shared" si="82"/>
        <v/>
      </c>
      <c r="J1038" s="91" t="str">
        <f t="shared" si="83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4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0"/>
        <v/>
      </c>
      <c r="G1039" s="101"/>
      <c r="H1039" s="91">
        <f t="shared" si="81"/>
        <v>0</v>
      </c>
      <c r="I1039" s="91" t="str">
        <f t="shared" si="82"/>
        <v/>
      </c>
      <c r="J1039" s="91" t="str">
        <f t="shared" si="83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4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0"/>
        <v/>
      </c>
      <c r="G1040" s="101"/>
      <c r="H1040" s="91">
        <f t="shared" si="81"/>
        <v>0</v>
      </c>
      <c r="I1040" s="91" t="str">
        <f t="shared" si="82"/>
        <v/>
      </c>
      <c r="J1040" s="91" t="str">
        <f t="shared" si="83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4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0"/>
        <v/>
      </c>
      <c r="G1041" s="101"/>
      <c r="H1041" s="91">
        <f t="shared" si="81"/>
        <v>0</v>
      </c>
      <c r="I1041" s="91" t="str">
        <f t="shared" si="82"/>
        <v/>
      </c>
      <c r="J1041" s="91" t="str">
        <f t="shared" si="83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4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0"/>
        <v/>
      </c>
      <c r="G1042" s="101"/>
      <c r="H1042" s="91">
        <f t="shared" si="81"/>
        <v>0</v>
      </c>
      <c r="I1042" s="91" t="str">
        <f t="shared" si="82"/>
        <v/>
      </c>
      <c r="J1042" s="91" t="str">
        <f t="shared" si="83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4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0"/>
        <v/>
      </c>
      <c r="G1043" s="101"/>
      <c r="H1043" s="91">
        <f t="shared" si="81"/>
        <v>0</v>
      </c>
      <c r="I1043" s="91" t="str">
        <f t="shared" si="82"/>
        <v/>
      </c>
      <c r="J1043" s="91" t="str">
        <f t="shared" si="83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4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0"/>
        <v/>
      </c>
      <c r="G1044" s="101"/>
      <c r="H1044" s="91">
        <f t="shared" si="81"/>
        <v>0</v>
      </c>
      <c r="I1044" s="91" t="str">
        <f t="shared" si="82"/>
        <v/>
      </c>
      <c r="J1044" s="91" t="str">
        <f t="shared" si="83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4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0"/>
        <v/>
      </c>
      <c r="G1045" s="101"/>
      <c r="H1045" s="91">
        <f t="shared" si="81"/>
        <v>0</v>
      </c>
      <c r="I1045" s="91" t="str">
        <f t="shared" si="82"/>
        <v/>
      </c>
      <c r="J1045" s="91" t="str">
        <f t="shared" si="83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4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0"/>
        <v/>
      </c>
      <c r="G1046" s="101"/>
      <c r="H1046" s="91">
        <f t="shared" si="81"/>
        <v>0</v>
      </c>
      <c r="I1046" s="91" t="str">
        <f t="shared" si="82"/>
        <v/>
      </c>
      <c r="J1046" s="91" t="str">
        <f t="shared" si="83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4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0"/>
        <v/>
      </c>
      <c r="G1047" s="101"/>
      <c r="H1047" s="91">
        <f t="shared" si="81"/>
        <v>0</v>
      </c>
      <c r="I1047" s="91" t="str">
        <f t="shared" si="82"/>
        <v/>
      </c>
      <c r="J1047" s="91" t="str">
        <f t="shared" si="83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4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0"/>
        <v/>
      </c>
      <c r="G1048" s="101"/>
      <c r="H1048" s="91">
        <f t="shared" si="81"/>
        <v>0</v>
      </c>
      <c r="I1048" s="91" t="str">
        <f t="shared" si="82"/>
        <v/>
      </c>
      <c r="J1048" s="91" t="str">
        <f t="shared" si="83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4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0"/>
        <v/>
      </c>
      <c r="G1049" s="101"/>
      <c r="H1049" s="91">
        <f t="shared" si="81"/>
        <v>0</v>
      </c>
      <c r="I1049" s="91" t="str">
        <f t="shared" si="82"/>
        <v/>
      </c>
      <c r="J1049" s="91" t="str">
        <f t="shared" si="83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4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0"/>
        <v/>
      </c>
      <c r="G1050" s="101"/>
      <c r="H1050" s="91">
        <f t="shared" si="81"/>
        <v>0</v>
      </c>
      <c r="I1050" s="91" t="str">
        <f t="shared" si="82"/>
        <v/>
      </c>
      <c r="J1050" s="91" t="str">
        <f t="shared" si="83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4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0"/>
        <v/>
      </c>
      <c r="G1051" s="101"/>
      <c r="H1051" s="91">
        <f t="shared" si="81"/>
        <v>0</v>
      </c>
      <c r="I1051" s="91" t="str">
        <f t="shared" si="82"/>
        <v/>
      </c>
      <c r="J1051" s="91" t="str">
        <f t="shared" si="83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4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0"/>
        <v/>
      </c>
      <c r="G1052" s="101"/>
      <c r="H1052" s="91">
        <f t="shared" si="81"/>
        <v>0</v>
      </c>
      <c r="I1052" s="91" t="str">
        <f t="shared" si="82"/>
        <v/>
      </c>
      <c r="J1052" s="91" t="str">
        <f t="shared" si="83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4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0"/>
        <v/>
      </c>
      <c r="G1053" s="101"/>
      <c r="H1053" s="91">
        <f t="shared" si="81"/>
        <v>0</v>
      </c>
      <c r="I1053" s="91" t="str">
        <f t="shared" si="82"/>
        <v/>
      </c>
      <c r="J1053" s="91" t="str">
        <f t="shared" si="83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4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0"/>
        <v/>
      </c>
      <c r="G1054" s="101"/>
      <c r="H1054" s="91">
        <f t="shared" si="81"/>
        <v>0</v>
      </c>
      <c r="I1054" s="91" t="str">
        <f t="shared" si="82"/>
        <v/>
      </c>
      <c r="J1054" s="91" t="str">
        <f t="shared" si="83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4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0"/>
        <v/>
      </c>
      <c r="G1055" s="101"/>
      <c r="H1055" s="91">
        <f t="shared" si="81"/>
        <v>0</v>
      </c>
      <c r="I1055" s="91" t="str">
        <f t="shared" si="82"/>
        <v/>
      </c>
      <c r="J1055" s="91" t="str">
        <f t="shared" si="83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4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0"/>
        <v/>
      </c>
      <c r="G1056" s="101"/>
      <c r="H1056" s="91">
        <f t="shared" si="81"/>
        <v>0</v>
      </c>
      <c r="I1056" s="91" t="str">
        <f t="shared" si="82"/>
        <v/>
      </c>
      <c r="J1056" s="91" t="str">
        <f t="shared" si="83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4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0"/>
        <v/>
      </c>
      <c r="G1057" s="101"/>
      <c r="H1057" s="91">
        <f t="shared" si="81"/>
        <v>0</v>
      </c>
      <c r="I1057" s="91" t="str">
        <f t="shared" si="82"/>
        <v/>
      </c>
      <c r="J1057" s="91" t="str">
        <f t="shared" si="83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4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0"/>
        <v/>
      </c>
      <c r="G1058" s="101"/>
      <c r="H1058" s="91">
        <f t="shared" si="81"/>
        <v>0</v>
      </c>
      <c r="I1058" s="91" t="str">
        <f t="shared" si="82"/>
        <v/>
      </c>
      <c r="J1058" s="91" t="str">
        <f t="shared" si="83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4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0"/>
        <v/>
      </c>
      <c r="G1059" s="101"/>
      <c r="H1059" s="91">
        <f t="shared" si="81"/>
        <v>0</v>
      </c>
      <c r="I1059" s="91" t="str">
        <f t="shared" si="82"/>
        <v/>
      </c>
      <c r="J1059" s="91" t="str">
        <f t="shared" si="83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4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0"/>
        <v/>
      </c>
      <c r="G1060" s="101"/>
      <c r="H1060" s="91">
        <f t="shared" si="81"/>
        <v>0</v>
      </c>
      <c r="I1060" s="91" t="str">
        <f t="shared" si="82"/>
        <v/>
      </c>
      <c r="J1060" s="91" t="str">
        <f t="shared" si="83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4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0"/>
        <v/>
      </c>
      <c r="G1061" s="101"/>
      <c r="H1061" s="91">
        <f t="shared" si="81"/>
        <v>0</v>
      </c>
      <c r="I1061" s="91" t="str">
        <f t="shared" si="82"/>
        <v/>
      </c>
      <c r="J1061" s="91" t="str">
        <f t="shared" si="83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4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0"/>
        <v/>
      </c>
      <c r="G1062" s="101"/>
      <c r="H1062" s="91">
        <f t="shared" si="81"/>
        <v>0</v>
      </c>
      <c r="I1062" s="91" t="str">
        <f t="shared" si="82"/>
        <v/>
      </c>
      <c r="J1062" s="91" t="str">
        <f t="shared" si="83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4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0"/>
        <v/>
      </c>
      <c r="G1063" s="101"/>
      <c r="H1063" s="91">
        <f t="shared" si="81"/>
        <v>0</v>
      </c>
      <c r="I1063" s="91" t="str">
        <f t="shared" si="82"/>
        <v/>
      </c>
      <c r="J1063" s="91" t="str">
        <f t="shared" si="83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4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0"/>
        <v/>
      </c>
      <c r="G1064" s="101"/>
      <c r="H1064" s="91">
        <f t="shared" si="81"/>
        <v>0</v>
      </c>
      <c r="I1064" s="91" t="str">
        <f t="shared" si="82"/>
        <v/>
      </c>
      <c r="J1064" s="91" t="str">
        <f t="shared" si="83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4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0"/>
        <v/>
      </c>
      <c r="G1065" s="101"/>
      <c r="H1065" s="91">
        <f t="shared" si="81"/>
        <v>0</v>
      </c>
      <c r="I1065" s="91" t="str">
        <f t="shared" si="82"/>
        <v/>
      </c>
      <c r="J1065" s="91" t="str">
        <f t="shared" si="83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4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0"/>
        <v/>
      </c>
      <c r="G1066" s="101"/>
      <c r="H1066" s="91">
        <f t="shared" si="81"/>
        <v>0</v>
      </c>
      <c r="I1066" s="91" t="str">
        <f t="shared" si="82"/>
        <v/>
      </c>
      <c r="J1066" s="91" t="str">
        <f t="shared" si="83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4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0"/>
        <v/>
      </c>
      <c r="G1067" s="101"/>
      <c r="H1067" s="91">
        <f t="shared" si="81"/>
        <v>0</v>
      </c>
      <c r="I1067" s="91" t="str">
        <f t="shared" si="82"/>
        <v/>
      </c>
      <c r="J1067" s="91" t="str">
        <f t="shared" si="83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4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0"/>
        <v/>
      </c>
      <c r="G1068" s="101"/>
      <c r="H1068" s="91">
        <f t="shared" si="81"/>
        <v>0</v>
      </c>
      <c r="I1068" s="91" t="str">
        <f t="shared" si="82"/>
        <v/>
      </c>
      <c r="J1068" s="91" t="str">
        <f t="shared" si="83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4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0"/>
        <v/>
      </c>
      <c r="G1069" s="101"/>
      <c r="H1069" s="91">
        <f t="shared" si="81"/>
        <v>0</v>
      </c>
      <c r="I1069" s="91" t="str">
        <f t="shared" si="82"/>
        <v/>
      </c>
      <c r="J1069" s="91" t="str">
        <f t="shared" si="83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4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0"/>
        <v/>
      </c>
      <c r="G1070" s="101"/>
      <c r="H1070" s="91">
        <f t="shared" si="81"/>
        <v>0</v>
      </c>
      <c r="I1070" s="91" t="str">
        <f t="shared" si="82"/>
        <v/>
      </c>
      <c r="J1070" s="91" t="str">
        <f t="shared" si="83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4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0"/>
        <v/>
      </c>
      <c r="G1071" s="101"/>
      <c r="H1071" s="91">
        <f t="shared" si="81"/>
        <v>0</v>
      </c>
      <c r="I1071" s="91" t="str">
        <f t="shared" si="82"/>
        <v/>
      </c>
      <c r="J1071" s="91" t="str">
        <f t="shared" si="83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4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0"/>
        <v/>
      </c>
      <c r="G1072" s="101"/>
      <c r="H1072" s="91">
        <f t="shared" si="81"/>
        <v>0</v>
      </c>
      <c r="I1072" s="91" t="str">
        <f t="shared" si="82"/>
        <v/>
      </c>
      <c r="J1072" s="91" t="str">
        <f t="shared" si="83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4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0"/>
        <v/>
      </c>
      <c r="G1073" s="101"/>
      <c r="H1073" s="91">
        <f t="shared" si="81"/>
        <v>0</v>
      </c>
      <c r="I1073" s="91" t="str">
        <f t="shared" si="82"/>
        <v/>
      </c>
      <c r="J1073" s="91" t="str">
        <f t="shared" si="83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4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0"/>
        <v/>
      </c>
      <c r="G1074" s="101"/>
      <c r="H1074" s="91">
        <f t="shared" si="81"/>
        <v>0</v>
      </c>
      <c r="I1074" s="91" t="str">
        <f t="shared" si="82"/>
        <v/>
      </c>
      <c r="J1074" s="91" t="str">
        <f t="shared" si="83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4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0"/>
        <v/>
      </c>
      <c r="G1075" s="101"/>
      <c r="H1075" s="91">
        <f t="shared" si="81"/>
        <v>0</v>
      </c>
      <c r="I1075" s="91" t="str">
        <f t="shared" si="82"/>
        <v/>
      </c>
      <c r="J1075" s="91" t="str">
        <f t="shared" si="83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4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0"/>
        <v/>
      </c>
      <c r="G1076" s="101"/>
      <c r="H1076" s="91">
        <f t="shared" si="81"/>
        <v>0</v>
      </c>
      <c r="I1076" s="91" t="str">
        <f t="shared" si="82"/>
        <v/>
      </c>
      <c r="J1076" s="91" t="str">
        <f t="shared" si="83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4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0"/>
        <v/>
      </c>
      <c r="G1077" s="101"/>
      <c r="H1077" s="91">
        <f t="shared" si="81"/>
        <v>0</v>
      </c>
      <c r="I1077" s="91" t="str">
        <f t="shared" si="82"/>
        <v/>
      </c>
      <c r="J1077" s="91" t="str">
        <f t="shared" si="83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4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0"/>
        <v/>
      </c>
      <c r="G1078" s="101"/>
      <c r="H1078" s="91">
        <f t="shared" si="81"/>
        <v>0</v>
      </c>
      <c r="I1078" s="91" t="str">
        <f t="shared" si="82"/>
        <v/>
      </c>
      <c r="J1078" s="91" t="str">
        <f t="shared" si="83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4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0"/>
        <v/>
      </c>
      <c r="G1079" s="101"/>
      <c r="H1079" s="91">
        <f t="shared" si="81"/>
        <v>0</v>
      </c>
      <c r="I1079" s="91" t="str">
        <f t="shared" si="82"/>
        <v/>
      </c>
      <c r="J1079" s="91" t="str">
        <f t="shared" si="83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4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0"/>
        <v/>
      </c>
      <c r="G1080" s="101"/>
      <c r="H1080" s="91">
        <f t="shared" si="81"/>
        <v>0</v>
      </c>
      <c r="I1080" s="91" t="str">
        <f t="shared" si="82"/>
        <v/>
      </c>
      <c r="J1080" s="91" t="str">
        <f t="shared" si="83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4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0"/>
        <v/>
      </c>
      <c r="G1081" s="101"/>
      <c r="H1081" s="91">
        <f t="shared" si="81"/>
        <v>0</v>
      </c>
      <c r="I1081" s="91" t="str">
        <f t="shared" si="82"/>
        <v/>
      </c>
      <c r="J1081" s="91" t="str">
        <f t="shared" si="83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4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0"/>
        <v/>
      </c>
      <c r="G1082" s="101"/>
      <c r="H1082" s="91">
        <f t="shared" si="81"/>
        <v>0</v>
      </c>
      <c r="I1082" s="91" t="str">
        <f t="shared" si="82"/>
        <v/>
      </c>
      <c r="J1082" s="91" t="str">
        <f t="shared" si="83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4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0"/>
        <v/>
      </c>
      <c r="G1083" s="101"/>
      <c r="H1083" s="91">
        <f t="shared" si="81"/>
        <v>0</v>
      </c>
      <c r="I1083" s="91" t="str">
        <f t="shared" si="82"/>
        <v/>
      </c>
      <c r="J1083" s="91" t="str">
        <f t="shared" si="83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4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0"/>
        <v/>
      </c>
      <c r="G1084" s="101"/>
      <c r="H1084" s="91">
        <f t="shared" si="81"/>
        <v>0</v>
      </c>
      <c r="I1084" s="91" t="str">
        <f t="shared" si="82"/>
        <v/>
      </c>
      <c r="J1084" s="91" t="str">
        <f t="shared" si="83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4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0"/>
        <v/>
      </c>
      <c r="G1085" s="101"/>
      <c r="H1085" s="91">
        <f t="shared" si="81"/>
        <v>0</v>
      </c>
      <c r="I1085" s="91" t="str">
        <f t="shared" si="82"/>
        <v/>
      </c>
      <c r="J1085" s="91" t="str">
        <f t="shared" si="83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4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0"/>
        <v/>
      </c>
      <c r="G1086" s="101"/>
      <c r="H1086" s="91">
        <f t="shared" si="81"/>
        <v>0</v>
      </c>
      <c r="I1086" s="91" t="str">
        <f t="shared" si="82"/>
        <v/>
      </c>
      <c r="J1086" s="91" t="str">
        <f t="shared" si="83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4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0"/>
        <v/>
      </c>
      <c r="G1087" s="101"/>
      <c r="H1087" s="91">
        <f t="shared" si="81"/>
        <v>0</v>
      </c>
      <c r="I1087" s="91" t="str">
        <f t="shared" si="82"/>
        <v/>
      </c>
      <c r="J1087" s="91" t="str">
        <f t="shared" si="83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4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0"/>
        <v/>
      </c>
      <c r="G1088" s="101"/>
      <c r="H1088" s="91">
        <f t="shared" si="81"/>
        <v>0</v>
      </c>
      <c r="I1088" s="91" t="str">
        <f t="shared" si="82"/>
        <v/>
      </c>
      <c r="J1088" s="91" t="str">
        <f t="shared" si="83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4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0"/>
        <v/>
      </c>
      <c r="G1089" s="101"/>
      <c r="H1089" s="91">
        <f t="shared" si="81"/>
        <v>0</v>
      </c>
      <c r="I1089" s="91" t="str">
        <f t="shared" si="82"/>
        <v/>
      </c>
      <c r="J1089" s="91" t="str">
        <f t="shared" si="83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4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5">IF(OR(D1090="",E1090=""),"",ROUND(D1090*E1090,2))</f>
        <v/>
      </c>
      <c r="G1090" s="101"/>
      <c r="H1090" s="91">
        <f t="shared" ref="H1090:H1153" si="86">IF(G1090="Sim",IF(OR(F1090="",D1090="",L1090=""),"",IF(L1090="Sim",ROUND(F1090-D1090,2),0)),0)</f>
        <v>0</v>
      </c>
      <c r="I1090" s="91" t="str">
        <f t="shared" ref="I1090:I1153" si="87">IF(G1090="Sim",0,IF(OR(F1090="",L1090=""),"",F1090))</f>
        <v/>
      </c>
      <c r="J1090" s="91" t="str">
        <f t="shared" ref="J1090:J1153" si="88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89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5"/>
        <v/>
      </c>
      <c r="G1091" s="101"/>
      <c r="H1091" s="91">
        <f t="shared" si="86"/>
        <v>0</v>
      </c>
      <c r="I1091" s="91" t="str">
        <f t="shared" si="87"/>
        <v/>
      </c>
      <c r="J1091" s="91" t="str">
        <f t="shared" si="88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89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5"/>
        <v/>
      </c>
      <c r="G1092" s="101"/>
      <c r="H1092" s="91">
        <f t="shared" si="86"/>
        <v>0</v>
      </c>
      <c r="I1092" s="91" t="str">
        <f t="shared" si="87"/>
        <v/>
      </c>
      <c r="J1092" s="91" t="str">
        <f t="shared" si="88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89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5"/>
        <v/>
      </c>
      <c r="G1093" s="101"/>
      <c r="H1093" s="91">
        <f t="shared" si="86"/>
        <v>0</v>
      </c>
      <c r="I1093" s="91" t="str">
        <f t="shared" si="87"/>
        <v/>
      </c>
      <c r="J1093" s="91" t="str">
        <f t="shared" si="88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89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5"/>
        <v/>
      </c>
      <c r="G1094" s="101"/>
      <c r="H1094" s="91">
        <f t="shared" si="86"/>
        <v>0</v>
      </c>
      <c r="I1094" s="91" t="str">
        <f t="shared" si="87"/>
        <v/>
      </c>
      <c r="J1094" s="91" t="str">
        <f t="shared" si="88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89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5"/>
        <v/>
      </c>
      <c r="G1095" s="101"/>
      <c r="H1095" s="91">
        <f t="shared" si="86"/>
        <v>0</v>
      </c>
      <c r="I1095" s="91" t="str">
        <f t="shared" si="87"/>
        <v/>
      </c>
      <c r="J1095" s="91" t="str">
        <f t="shared" si="88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89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5"/>
        <v/>
      </c>
      <c r="G1096" s="101"/>
      <c r="H1096" s="91">
        <f t="shared" si="86"/>
        <v>0</v>
      </c>
      <c r="I1096" s="91" t="str">
        <f t="shared" si="87"/>
        <v/>
      </c>
      <c r="J1096" s="91" t="str">
        <f t="shared" si="88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89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5"/>
        <v/>
      </c>
      <c r="G1097" s="101"/>
      <c r="H1097" s="91">
        <f t="shared" si="86"/>
        <v>0</v>
      </c>
      <c r="I1097" s="91" t="str">
        <f t="shared" si="87"/>
        <v/>
      </c>
      <c r="J1097" s="91" t="str">
        <f t="shared" si="88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89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5"/>
        <v/>
      </c>
      <c r="G1098" s="101"/>
      <c r="H1098" s="91">
        <f t="shared" si="86"/>
        <v>0</v>
      </c>
      <c r="I1098" s="91" t="str">
        <f t="shared" si="87"/>
        <v/>
      </c>
      <c r="J1098" s="91" t="str">
        <f t="shared" si="88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89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5"/>
        <v/>
      </c>
      <c r="G1099" s="101"/>
      <c r="H1099" s="91">
        <f t="shared" si="86"/>
        <v>0</v>
      </c>
      <c r="I1099" s="91" t="str">
        <f t="shared" si="87"/>
        <v/>
      </c>
      <c r="J1099" s="91" t="str">
        <f t="shared" si="88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89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5"/>
        <v/>
      </c>
      <c r="G1100" s="101"/>
      <c r="H1100" s="91">
        <f t="shared" si="86"/>
        <v>0</v>
      </c>
      <c r="I1100" s="91" t="str">
        <f t="shared" si="87"/>
        <v/>
      </c>
      <c r="J1100" s="91" t="str">
        <f t="shared" si="88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89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5"/>
        <v/>
      </c>
      <c r="G1101" s="101"/>
      <c r="H1101" s="91">
        <f t="shared" si="86"/>
        <v>0</v>
      </c>
      <c r="I1101" s="91" t="str">
        <f t="shared" si="87"/>
        <v/>
      </c>
      <c r="J1101" s="91" t="str">
        <f t="shared" si="88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89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5"/>
        <v/>
      </c>
      <c r="G1102" s="101"/>
      <c r="H1102" s="91">
        <f t="shared" si="86"/>
        <v>0</v>
      </c>
      <c r="I1102" s="91" t="str">
        <f t="shared" si="87"/>
        <v/>
      </c>
      <c r="J1102" s="91" t="str">
        <f t="shared" si="88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89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5"/>
        <v/>
      </c>
      <c r="G1103" s="101"/>
      <c r="H1103" s="91">
        <f t="shared" si="86"/>
        <v>0</v>
      </c>
      <c r="I1103" s="91" t="str">
        <f t="shared" si="87"/>
        <v/>
      </c>
      <c r="J1103" s="91" t="str">
        <f t="shared" si="88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89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5"/>
        <v/>
      </c>
      <c r="G1104" s="101"/>
      <c r="H1104" s="91">
        <f t="shared" si="86"/>
        <v>0</v>
      </c>
      <c r="I1104" s="91" t="str">
        <f t="shared" si="87"/>
        <v/>
      </c>
      <c r="J1104" s="91" t="str">
        <f t="shared" si="88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89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5"/>
        <v/>
      </c>
      <c r="G1105" s="101"/>
      <c r="H1105" s="91">
        <f t="shared" si="86"/>
        <v>0</v>
      </c>
      <c r="I1105" s="91" t="str">
        <f t="shared" si="87"/>
        <v/>
      </c>
      <c r="J1105" s="91" t="str">
        <f t="shared" si="88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89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5"/>
        <v/>
      </c>
      <c r="G1106" s="101"/>
      <c r="H1106" s="91">
        <f t="shared" si="86"/>
        <v>0</v>
      </c>
      <c r="I1106" s="91" t="str">
        <f t="shared" si="87"/>
        <v/>
      </c>
      <c r="J1106" s="91" t="str">
        <f t="shared" si="88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89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5"/>
        <v/>
      </c>
      <c r="G1107" s="101"/>
      <c r="H1107" s="91">
        <f t="shared" si="86"/>
        <v>0</v>
      </c>
      <c r="I1107" s="91" t="str">
        <f t="shared" si="87"/>
        <v/>
      </c>
      <c r="J1107" s="91" t="str">
        <f t="shared" si="88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89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5"/>
        <v/>
      </c>
      <c r="G1108" s="101"/>
      <c r="H1108" s="91">
        <f t="shared" si="86"/>
        <v>0</v>
      </c>
      <c r="I1108" s="91" t="str">
        <f t="shared" si="87"/>
        <v/>
      </c>
      <c r="J1108" s="91" t="str">
        <f t="shared" si="88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89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5"/>
        <v/>
      </c>
      <c r="G1109" s="101"/>
      <c r="H1109" s="91">
        <f t="shared" si="86"/>
        <v>0</v>
      </c>
      <c r="I1109" s="91" t="str">
        <f t="shared" si="87"/>
        <v/>
      </c>
      <c r="J1109" s="91" t="str">
        <f t="shared" si="88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89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5"/>
        <v/>
      </c>
      <c r="G1110" s="101"/>
      <c r="H1110" s="91">
        <f t="shared" si="86"/>
        <v>0</v>
      </c>
      <c r="I1110" s="91" t="str">
        <f t="shared" si="87"/>
        <v/>
      </c>
      <c r="J1110" s="91" t="str">
        <f t="shared" si="88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89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5"/>
        <v/>
      </c>
      <c r="G1111" s="101"/>
      <c r="H1111" s="91">
        <f t="shared" si="86"/>
        <v>0</v>
      </c>
      <c r="I1111" s="91" t="str">
        <f t="shared" si="87"/>
        <v/>
      </c>
      <c r="J1111" s="91" t="str">
        <f t="shared" si="88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89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5"/>
        <v/>
      </c>
      <c r="G1112" s="101"/>
      <c r="H1112" s="91">
        <f t="shared" si="86"/>
        <v>0</v>
      </c>
      <c r="I1112" s="91" t="str">
        <f t="shared" si="87"/>
        <v/>
      </c>
      <c r="J1112" s="91" t="str">
        <f t="shared" si="88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89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5"/>
        <v/>
      </c>
      <c r="G1113" s="101"/>
      <c r="H1113" s="91">
        <f t="shared" si="86"/>
        <v>0</v>
      </c>
      <c r="I1113" s="91" t="str">
        <f t="shared" si="87"/>
        <v/>
      </c>
      <c r="J1113" s="91" t="str">
        <f t="shared" si="88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89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5"/>
        <v/>
      </c>
      <c r="G1114" s="101"/>
      <c r="H1114" s="91">
        <f t="shared" si="86"/>
        <v>0</v>
      </c>
      <c r="I1114" s="91" t="str">
        <f t="shared" si="87"/>
        <v/>
      </c>
      <c r="J1114" s="91" t="str">
        <f t="shared" si="88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89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5"/>
        <v/>
      </c>
      <c r="G1115" s="101"/>
      <c r="H1115" s="91">
        <f t="shared" si="86"/>
        <v>0</v>
      </c>
      <c r="I1115" s="91" t="str">
        <f t="shared" si="87"/>
        <v/>
      </c>
      <c r="J1115" s="91" t="str">
        <f t="shared" si="88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89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5"/>
        <v/>
      </c>
      <c r="G1116" s="101"/>
      <c r="H1116" s="91">
        <f t="shared" si="86"/>
        <v>0</v>
      </c>
      <c r="I1116" s="91" t="str">
        <f t="shared" si="87"/>
        <v/>
      </c>
      <c r="J1116" s="91" t="str">
        <f t="shared" si="88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89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5"/>
        <v/>
      </c>
      <c r="G1117" s="101"/>
      <c r="H1117" s="91">
        <f t="shared" si="86"/>
        <v>0</v>
      </c>
      <c r="I1117" s="91" t="str">
        <f t="shared" si="87"/>
        <v/>
      </c>
      <c r="J1117" s="91" t="str">
        <f t="shared" si="88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89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5"/>
        <v/>
      </c>
      <c r="G1118" s="101"/>
      <c r="H1118" s="91">
        <f t="shared" si="86"/>
        <v>0</v>
      </c>
      <c r="I1118" s="91" t="str">
        <f t="shared" si="87"/>
        <v/>
      </c>
      <c r="J1118" s="91" t="str">
        <f t="shared" si="88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89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5"/>
        <v/>
      </c>
      <c r="G1119" s="101"/>
      <c r="H1119" s="91">
        <f t="shared" si="86"/>
        <v>0</v>
      </c>
      <c r="I1119" s="91" t="str">
        <f t="shared" si="87"/>
        <v/>
      </c>
      <c r="J1119" s="91" t="str">
        <f t="shared" si="88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89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5"/>
        <v/>
      </c>
      <c r="G1120" s="101"/>
      <c r="H1120" s="91">
        <f t="shared" si="86"/>
        <v>0</v>
      </c>
      <c r="I1120" s="91" t="str">
        <f t="shared" si="87"/>
        <v/>
      </c>
      <c r="J1120" s="91" t="str">
        <f t="shared" si="88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89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5"/>
        <v/>
      </c>
      <c r="G1121" s="101"/>
      <c r="H1121" s="91">
        <f t="shared" si="86"/>
        <v>0</v>
      </c>
      <c r="I1121" s="91" t="str">
        <f t="shared" si="87"/>
        <v/>
      </c>
      <c r="J1121" s="91" t="str">
        <f t="shared" si="88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89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5"/>
        <v/>
      </c>
      <c r="G1122" s="101"/>
      <c r="H1122" s="91">
        <f t="shared" si="86"/>
        <v>0</v>
      </c>
      <c r="I1122" s="91" t="str">
        <f t="shared" si="87"/>
        <v/>
      </c>
      <c r="J1122" s="91" t="str">
        <f t="shared" si="88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89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5"/>
        <v/>
      </c>
      <c r="G1123" s="101"/>
      <c r="H1123" s="91">
        <f t="shared" si="86"/>
        <v>0</v>
      </c>
      <c r="I1123" s="91" t="str">
        <f t="shared" si="87"/>
        <v/>
      </c>
      <c r="J1123" s="91" t="str">
        <f t="shared" si="88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89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5"/>
        <v/>
      </c>
      <c r="G1124" s="101"/>
      <c r="H1124" s="91">
        <f t="shared" si="86"/>
        <v>0</v>
      </c>
      <c r="I1124" s="91" t="str">
        <f t="shared" si="87"/>
        <v/>
      </c>
      <c r="J1124" s="91" t="str">
        <f t="shared" si="88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89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5"/>
        <v/>
      </c>
      <c r="G1125" s="101"/>
      <c r="H1125" s="91">
        <f t="shared" si="86"/>
        <v>0</v>
      </c>
      <c r="I1125" s="91" t="str">
        <f t="shared" si="87"/>
        <v/>
      </c>
      <c r="J1125" s="91" t="str">
        <f t="shared" si="88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89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5"/>
        <v/>
      </c>
      <c r="G1126" s="101"/>
      <c r="H1126" s="91">
        <f t="shared" si="86"/>
        <v>0</v>
      </c>
      <c r="I1126" s="91" t="str">
        <f t="shared" si="87"/>
        <v/>
      </c>
      <c r="J1126" s="91" t="str">
        <f t="shared" si="88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89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5"/>
        <v/>
      </c>
      <c r="G1127" s="101"/>
      <c r="H1127" s="91">
        <f t="shared" si="86"/>
        <v>0</v>
      </c>
      <c r="I1127" s="91" t="str">
        <f t="shared" si="87"/>
        <v/>
      </c>
      <c r="J1127" s="91" t="str">
        <f t="shared" si="88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89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5"/>
        <v/>
      </c>
      <c r="G1128" s="101"/>
      <c r="H1128" s="91">
        <f t="shared" si="86"/>
        <v>0</v>
      </c>
      <c r="I1128" s="91" t="str">
        <f t="shared" si="87"/>
        <v/>
      </c>
      <c r="J1128" s="91" t="str">
        <f t="shared" si="88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89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5"/>
        <v/>
      </c>
      <c r="G1129" s="101"/>
      <c r="H1129" s="91">
        <f t="shared" si="86"/>
        <v>0</v>
      </c>
      <c r="I1129" s="91" t="str">
        <f t="shared" si="87"/>
        <v/>
      </c>
      <c r="J1129" s="91" t="str">
        <f t="shared" si="88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89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5"/>
        <v/>
      </c>
      <c r="G1130" s="101"/>
      <c r="H1130" s="91">
        <f t="shared" si="86"/>
        <v>0</v>
      </c>
      <c r="I1130" s="91" t="str">
        <f t="shared" si="87"/>
        <v/>
      </c>
      <c r="J1130" s="91" t="str">
        <f t="shared" si="88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89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5"/>
        <v/>
      </c>
      <c r="G1131" s="101"/>
      <c r="H1131" s="91">
        <f t="shared" si="86"/>
        <v>0</v>
      </c>
      <c r="I1131" s="91" t="str">
        <f t="shared" si="87"/>
        <v/>
      </c>
      <c r="J1131" s="91" t="str">
        <f t="shared" si="88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89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5"/>
        <v/>
      </c>
      <c r="G1132" s="101"/>
      <c r="H1132" s="91">
        <f t="shared" si="86"/>
        <v>0</v>
      </c>
      <c r="I1132" s="91" t="str">
        <f t="shared" si="87"/>
        <v/>
      </c>
      <c r="J1132" s="91" t="str">
        <f t="shared" si="88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89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5"/>
        <v/>
      </c>
      <c r="G1133" s="101"/>
      <c r="H1133" s="91">
        <f t="shared" si="86"/>
        <v>0</v>
      </c>
      <c r="I1133" s="91" t="str">
        <f t="shared" si="87"/>
        <v/>
      </c>
      <c r="J1133" s="91" t="str">
        <f t="shared" si="88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89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5"/>
        <v/>
      </c>
      <c r="G1134" s="101"/>
      <c r="H1134" s="91">
        <f t="shared" si="86"/>
        <v>0</v>
      </c>
      <c r="I1134" s="91" t="str">
        <f t="shared" si="87"/>
        <v/>
      </c>
      <c r="J1134" s="91" t="str">
        <f t="shared" si="88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89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5"/>
        <v/>
      </c>
      <c r="G1135" s="101"/>
      <c r="H1135" s="91">
        <f t="shared" si="86"/>
        <v>0</v>
      </c>
      <c r="I1135" s="91" t="str">
        <f t="shared" si="87"/>
        <v/>
      </c>
      <c r="J1135" s="91" t="str">
        <f t="shared" si="88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89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5"/>
        <v/>
      </c>
      <c r="G1136" s="101"/>
      <c r="H1136" s="91">
        <f t="shared" si="86"/>
        <v>0</v>
      </c>
      <c r="I1136" s="91" t="str">
        <f t="shared" si="87"/>
        <v/>
      </c>
      <c r="J1136" s="91" t="str">
        <f t="shared" si="88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89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5"/>
        <v/>
      </c>
      <c r="G1137" s="101"/>
      <c r="H1137" s="91">
        <f t="shared" si="86"/>
        <v>0</v>
      </c>
      <c r="I1137" s="91" t="str">
        <f t="shared" si="87"/>
        <v/>
      </c>
      <c r="J1137" s="91" t="str">
        <f t="shared" si="88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89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5"/>
        <v/>
      </c>
      <c r="G1138" s="101"/>
      <c r="H1138" s="91">
        <f t="shared" si="86"/>
        <v>0</v>
      </c>
      <c r="I1138" s="91" t="str">
        <f t="shared" si="87"/>
        <v/>
      </c>
      <c r="J1138" s="91" t="str">
        <f t="shared" si="88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89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5"/>
        <v/>
      </c>
      <c r="G1139" s="101"/>
      <c r="H1139" s="91">
        <f t="shared" si="86"/>
        <v>0</v>
      </c>
      <c r="I1139" s="91" t="str">
        <f t="shared" si="87"/>
        <v/>
      </c>
      <c r="J1139" s="91" t="str">
        <f t="shared" si="88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89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5"/>
        <v/>
      </c>
      <c r="G1140" s="101"/>
      <c r="H1140" s="91">
        <f t="shared" si="86"/>
        <v>0</v>
      </c>
      <c r="I1140" s="91" t="str">
        <f t="shared" si="87"/>
        <v/>
      </c>
      <c r="J1140" s="91" t="str">
        <f t="shared" si="88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89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5"/>
        <v/>
      </c>
      <c r="G1141" s="101"/>
      <c r="H1141" s="91">
        <f t="shared" si="86"/>
        <v>0</v>
      </c>
      <c r="I1141" s="91" t="str">
        <f t="shared" si="87"/>
        <v/>
      </c>
      <c r="J1141" s="91" t="str">
        <f t="shared" si="88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89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5"/>
        <v/>
      </c>
      <c r="G1142" s="101"/>
      <c r="H1142" s="91">
        <f t="shared" si="86"/>
        <v>0</v>
      </c>
      <c r="I1142" s="91" t="str">
        <f t="shared" si="87"/>
        <v/>
      </c>
      <c r="J1142" s="91" t="str">
        <f t="shared" si="88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89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5"/>
        <v/>
      </c>
      <c r="G1143" s="101"/>
      <c r="H1143" s="91">
        <f t="shared" si="86"/>
        <v>0</v>
      </c>
      <c r="I1143" s="91" t="str">
        <f t="shared" si="87"/>
        <v/>
      </c>
      <c r="J1143" s="91" t="str">
        <f t="shared" si="88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89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5"/>
        <v/>
      </c>
      <c r="G1144" s="101"/>
      <c r="H1144" s="91">
        <f t="shared" si="86"/>
        <v>0</v>
      </c>
      <c r="I1144" s="91" t="str">
        <f t="shared" si="87"/>
        <v/>
      </c>
      <c r="J1144" s="91" t="str">
        <f t="shared" si="88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89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5"/>
        <v/>
      </c>
      <c r="G1145" s="101"/>
      <c r="H1145" s="91">
        <f t="shared" si="86"/>
        <v>0</v>
      </c>
      <c r="I1145" s="91" t="str">
        <f t="shared" si="87"/>
        <v/>
      </c>
      <c r="J1145" s="91" t="str">
        <f t="shared" si="88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89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5"/>
        <v/>
      </c>
      <c r="G1146" s="101"/>
      <c r="H1146" s="91">
        <f t="shared" si="86"/>
        <v>0</v>
      </c>
      <c r="I1146" s="91" t="str">
        <f t="shared" si="87"/>
        <v/>
      </c>
      <c r="J1146" s="91" t="str">
        <f t="shared" si="88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89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5"/>
        <v/>
      </c>
      <c r="G1147" s="101"/>
      <c r="H1147" s="91">
        <f t="shared" si="86"/>
        <v>0</v>
      </c>
      <c r="I1147" s="91" t="str">
        <f t="shared" si="87"/>
        <v/>
      </c>
      <c r="J1147" s="91" t="str">
        <f t="shared" si="88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89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5"/>
        <v/>
      </c>
      <c r="G1148" s="101"/>
      <c r="H1148" s="91">
        <f t="shared" si="86"/>
        <v>0</v>
      </c>
      <c r="I1148" s="91" t="str">
        <f t="shared" si="87"/>
        <v/>
      </c>
      <c r="J1148" s="91" t="str">
        <f t="shared" si="88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89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5"/>
        <v/>
      </c>
      <c r="G1149" s="101"/>
      <c r="H1149" s="91">
        <f t="shared" si="86"/>
        <v>0</v>
      </c>
      <c r="I1149" s="91" t="str">
        <f t="shared" si="87"/>
        <v/>
      </c>
      <c r="J1149" s="91" t="str">
        <f t="shared" si="88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89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5"/>
        <v/>
      </c>
      <c r="G1150" s="101"/>
      <c r="H1150" s="91">
        <f t="shared" si="86"/>
        <v>0</v>
      </c>
      <c r="I1150" s="91" t="str">
        <f t="shared" si="87"/>
        <v/>
      </c>
      <c r="J1150" s="91" t="str">
        <f t="shared" si="88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89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5"/>
        <v/>
      </c>
      <c r="G1151" s="101"/>
      <c r="H1151" s="91">
        <f t="shared" si="86"/>
        <v>0</v>
      </c>
      <c r="I1151" s="91" t="str">
        <f t="shared" si="87"/>
        <v/>
      </c>
      <c r="J1151" s="91" t="str">
        <f t="shared" si="88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89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5"/>
        <v/>
      </c>
      <c r="G1152" s="101"/>
      <c r="H1152" s="91">
        <f t="shared" si="86"/>
        <v>0</v>
      </c>
      <c r="I1152" s="91" t="str">
        <f t="shared" si="87"/>
        <v/>
      </c>
      <c r="J1152" s="91" t="str">
        <f t="shared" si="88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89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5"/>
        <v/>
      </c>
      <c r="G1153" s="101"/>
      <c r="H1153" s="91">
        <f t="shared" si="86"/>
        <v>0</v>
      </c>
      <c r="I1153" s="91" t="str">
        <f t="shared" si="87"/>
        <v/>
      </c>
      <c r="J1153" s="91" t="str">
        <f t="shared" si="88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89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0">IF(OR(D1154="",E1154=""),"",ROUND(D1154*E1154,2))</f>
        <v/>
      </c>
      <c r="G1154" s="101"/>
      <c r="H1154" s="91">
        <f t="shared" ref="H1154:H1217" si="91">IF(G1154="Sim",IF(OR(F1154="",D1154="",L1154=""),"",IF(L1154="Sim",ROUND(F1154-D1154,2),0)),0)</f>
        <v>0</v>
      </c>
      <c r="I1154" s="91" t="str">
        <f t="shared" ref="I1154:I1217" si="92">IF(G1154="Sim",0,IF(OR(F1154="",L1154=""),"",F1154))</f>
        <v/>
      </c>
      <c r="J1154" s="91" t="str">
        <f t="shared" ref="J1154:J1217" si="93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4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0"/>
        <v/>
      </c>
      <c r="G1155" s="101"/>
      <c r="H1155" s="91">
        <f t="shared" si="91"/>
        <v>0</v>
      </c>
      <c r="I1155" s="91" t="str">
        <f t="shared" si="92"/>
        <v/>
      </c>
      <c r="J1155" s="91" t="str">
        <f t="shared" si="93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4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0"/>
        <v/>
      </c>
      <c r="G1156" s="101"/>
      <c r="H1156" s="91">
        <f t="shared" si="91"/>
        <v>0</v>
      </c>
      <c r="I1156" s="91" t="str">
        <f t="shared" si="92"/>
        <v/>
      </c>
      <c r="J1156" s="91" t="str">
        <f t="shared" si="93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4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0"/>
        <v/>
      </c>
      <c r="G1157" s="101"/>
      <c r="H1157" s="91">
        <f t="shared" si="91"/>
        <v>0</v>
      </c>
      <c r="I1157" s="91" t="str">
        <f t="shared" si="92"/>
        <v/>
      </c>
      <c r="J1157" s="91" t="str">
        <f t="shared" si="93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4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0"/>
        <v/>
      </c>
      <c r="G1158" s="101"/>
      <c r="H1158" s="91">
        <f t="shared" si="91"/>
        <v>0</v>
      </c>
      <c r="I1158" s="91" t="str">
        <f t="shared" si="92"/>
        <v/>
      </c>
      <c r="J1158" s="91" t="str">
        <f t="shared" si="93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4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0"/>
        <v/>
      </c>
      <c r="G1159" s="101"/>
      <c r="H1159" s="91">
        <f t="shared" si="91"/>
        <v>0</v>
      </c>
      <c r="I1159" s="91" t="str">
        <f t="shared" si="92"/>
        <v/>
      </c>
      <c r="J1159" s="91" t="str">
        <f t="shared" si="93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4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0"/>
        <v/>
      </c>
      <c r="G1160" s="101"/>
      <c r="H1160" s="91">
        <f t="shared" si="91"/>
        <v>0</v>
      </c>
      <c r="I1160" s="91" t="str">
        <f t="shared" si="92"/>
        <v/>
      </c>
      <c r="J1160" s="91" t="str">
        <f t="shared" si="93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4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0"/>
        <v/>
      </c>
      <c r="G1161" s="101"/>
      <c r="H1161" s="91">
        <f t="shared" si="91"/>
        <v>0</v>
      </c>
      <c r="I1161" s="91" t="str">
        <f t="shared" si="92"/>
        <v/>
      </c>
      <c r="J1161" s="91" t="str">
        <f t="shared" si="93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4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0"/>
        <v/>
      </c>
      <c r="G1162" s="101"/>
      <c r="H1162" s="91">
        <f t="shared" si="91"/>
        <v>0</v>
      </c>
      <c r="I1162" s="91" t="str">
        <f t="shared" si="92"/>
        <v/>
      </c>
      <c r="J1162" s="91" t="str">
        <f t="shared" si="93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4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0"/>
        <v/>
      </c>
      <c r="G1163" s="101"/>
      <c r="H1163" s="91">
        <f t="shared" si="91"/>
        <v>0</v>
      </c>
      <c r="I1163" s="91" t="str">
        <f t="shared" si="92"/>
        <v/>
      </c>
      <c r="J1163" s="91" t="str">
        <f t="shared" si="93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4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0"/>
        <v/>
      </c>
      <c r="G1164" s="101"/>
      <c r="H1164" s="91">
        <f t="shared" si="91"/>
        <v>0</v>
      </c>
      <c r="I1164" s="91" t="str">
        <f t="shared" si="92"/>
        <v/>
      </c>
      <c r="J1164" s="91" t="str">
        <f t="shared" si="93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4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0"/>
        <v/>
      </c>
      <c r="G1165" s="101"/>
      <c r="H1165" s="91">
        <f t="shared" si="91"/>
        <v>0</v>
      </c>
      <c r="I1165" s="91" t="str">
        <f t="shared" si="92"/>
        <v/>
      </c>
      <c r="J1165" s="91" t="str">
        <f t="shared" si="93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4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0"/>
        <v/>
      </c>
      <c r="G1166" s="101"/>
      <c r="H1166" s="91">
        <f t="shared" si="91"/>
        <v>0</v>
      </c>
      <c r="I1166" s="91" t="str">
        <f t="shared" si="92"/>
        <v/>
      </c>
      <c r="J1166" s="91" t="str">
        <f t="shared" si="93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4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0"/>
        <v/>
      </c>
      <c r="G1167" s="101"/>
      <c r="H1167" s="91">
        <f t="shared" si="91"/>
        <v>0</v>
      </c>
      <c r="I1167" s="91" t="str">
        <f t="shared" si="92"/>
        <v/>
      </c>
      <c r="J1167" s="91" t="str">
        <f t="shared" si="93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4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0"/>
        <v/>
      </c>
      <c r="G1168" s="101"/>
      <c r="H1168" s="91">
        <f t="shared" si="91"/>
        <v>0</v>
      </c>
      <c r="I1168" s="91" t="str">
        <f t="shared" si="92"/>
        <v/>
      </c>
      <c r="J1168" s="91" t="str">
        <f t="shared" si="93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4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0"/>
        <v/>
      </c>
      <c r="G1169" s="101"/>
      <c r="H1169" s="91">
        <f t="shared" si="91"/>
        <v>0</v>
      </c>
      <c r="I1169" s="91" t="str">
        <f t="shared" si="92"/>
        <v/>
      </c>
      <c r="J1169" s="91" t="str">
        <f t="shared" si="93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4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0"/>
        <v/>
      </c>
      <c r="G1170" s="101"/>
      <c r="H1170" s="91">
        <f t="shared" si="91"/>
        <v>0</v>
      </c>
      <c r="I1170" s="91" t="str">
        <f t="shared" si="92"/>
        <v/>
      </c>
      <c r="J1170" s="91" t="str">
        <f t="shared" si="93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4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0"/>
        <v/>
      </c>
      <c r="G1171" s="101"/>
      <c r="H1171" s="91">
        <f t="shared" si="91"/>
        <v>0</v>
      </c>
      <c r="I1171" s="91" t="str">
        <f t="shared" si="92"/>
        <v/>
      </c>
      <c r="J1171" s="91" t="str">
        <f t="shared" si="93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4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0"/>
        <v/>
      </c>
      <c r="G1172" s="101"/>
      <c r="H1172" s="91">
        <f t="shared" si="91"/>
        <v>0</v>
      </c>
      <c r="I1172" s="91" t="str">
        <f t="shared" si="92"/>
        <v/>
      </c>
      <c r="J1172" s="91" t="str">
        <f t="shared" si="93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4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0"/>
        <v/>
      </c>
      <c r="G1173" s="101"/>
      <c r="H1173" s="91">
        <f t="shared" si="91"/>
        <v>0</v>
      </c>
      <c r="I1173" s="91" t="str">
        <f t="shared" si="92"/>
        <v/>
      </c>
      <c r="J1173" s="91" t="str">
        <f t="shared" si="93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4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0"/>
        <v/>
      </c>
      <c r="G1174" s="101"/>
      <c r="H1174" s="91">
        <f t="shared" si="91"/>
        <v>0</v>
      </c>
      <c r="I1174" s="91" t="str">
        <f t="shared" si="92"/>
        <v/>
      </c>
      <c r="J1174" s="91" t="str">
        <f t="shared" si="93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4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0"/>
        <v/>
      </c>
      <c r="G1175" s="101"/>
      <c r="H1175" s="91">
        <f t="shared" si="91"/>
        <v>0</v>
      </c>
      <c r="I1175" s="91" t="str">
        <f t="shared" si="92"/>
        <v/>
      </c>
      <c r="J1175" s="91" t="str">
        <f t="shared" si="93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4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0"/>
        <v/>
      </c>
      <c r="G1176" s="101"/>
      <c r="H1176" s="91">
        <f t="shared" si="91"/>
        <v>0</v>
      </c>
      <c r="I1176" s="91" t="str">
        <f t="shared" si="92"/>
        <v/>
      </c>
      <c r="J1176" s="91" t="str">
        <f t="shared" si="93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4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0"/>
        <v/>
      </c>
      <c r="G1177" s="101"/>
      <c r="H1177" s="91">
        <f t="shared" si="91"/>
        <v>0</v>
      </c>
      <c r="I1177" s="91" t="str">
        <f t="shared" si="92"/>
        <v/>
      </c>
      <c r="J1177" s="91" t="str">
        <f t="shared" si="93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4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0"/>
        <v/>
      </c>
      <c r="G1178" s="101"/>
      <c r="H1178" s="91">
        <f t="shared" si="91"/>
        <v>0</v>
      </c>
      <c r="I1178" s="91" t="str">
        <f t="shared" si="92"/>
        <v/>
      </c>
      <c r="J1178" s="91" t="str">
        <f t="shared" si="93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4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0"/>
        <v/>
      </c>
      <c r="G1179" s="101"/>
      <c r="H1179" s="91">
        <f t="shared" si="91"/>
        <v>0</v>
      </c>
      <c r="I1179" s="91" t="str">
        <f t="shared" si="92"/>
        <v/>
      </c>
      <c r="J1179" s="91" t="str">
        <f t="shared" si="93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4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0"/>
        <v/>
      </c>
      <c r="G1180" s="101"/>
      <c r="H1180" s="91">
        <f t="shared" si="91"/>
        <v>0</v>
      </c>
      <c r="I1180" s="91" t="str">
        <f t="shared" si="92"/>
        <v/>
      </c>
      <c r="J1180" s="91" t="str">
        <f t="shared" si="93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4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0"/>
        <v/>
      </c>
      <c r="G1181" s="101"/>
      <c r="H1181" s="91">
        <f t="shared" si="91"/>
        <v>0</v>
      </c>
      <c r="I1181" s="91" t="str">
        <f t="shared" si="92"/>
        <v/>
      </c>
      <c r="J1181" s="91" t="str">
        <f t="shared" si="93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4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0"/>
        <v/>
      </c>
      <c r="G1182" s="101"/>
      <c r="H1182" s="91">
        <f t="shared" si="91"/>
        <v>0</v>
      </c>
      <c r="I1182" s="91" t="str">
        <f t="shared" si="92"/>
        <v/>
      </c>
      <c r="J1182" s="91" t="str">
        <f t="shared" si="93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4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0"/>
        <v/>
      </c>
      <c r="G1183" s="101"/>
      <c r="H1183" s="91">
        <f t="shared" si="91"/>
        <v>0</v>
      </c>
      <c r="I1183" s="91" t="str">
        <f t="shared" si="92"/>
        <v/>
      </c>
      <c r="J1183" s="91" t="str">
        <f t="shared" si="93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4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0"/>
        <v/>
      </c>
      <c r="G1184" s="101"/>
      <c r="H1184" s="91">
        <f t="shared" si="91"/>
        <v>0</v>
      </c>
      <c r="I1184" s="91" t="str">
        <f t="shared" si="92"/>
        <v/>
      </c>
      <c r="J1184" s="91" t="str">
        <f t="shared" si="93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4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0"/>
        <v/>
      </c>
      <c r="G1185" s="101"/>
      <c r="H1185" s="91">
        <f t="shared" si="91"/>
        <v>0</v>
      </c>
      <c r="I1185" s="91" t="str">
        <f t="shared" si="92"/>
        <v/>
      </c>
      <c r="J1185" s="91" t="str">
        <f t="shared" si="93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4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0"/>
        <v/>
      </c>
      <c r="G1186" s="101"/>
      <c r="H1186" s="91">
        <f t="shared" si="91"/>
        <v>0</v>
      </c>
      <c r="I1186" s="91" t="str">
        <f t="shared" si="92"/>
        <v/>
      </c>
      <c r="J1186" s="91" t="str">
        <f t="shared" si="93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4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0"/>
        <v/>
      </c>
      <c r="G1187" s="101"/>
      <c r="H1187" s="91">
        <f t="shared" si="91"/>
        <v>0</v>
      </c>
      <c r="I1187" s="91" t="str">
        <f t="shared" si="92"/>
        <v/>
      </c>
      <c r="J1187" s="91" t="str">
        <f t="shared" si="93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4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0"/>
        <v/>
      </c>
      <c r="G1188" s="101"/>
      <c r="H1188" s="91">
        <f t="shared" si="91"/>
        <v>0</v>
      </c>
      <c r="I1188" s="91" t="str">
        <f t="shared" si="92"/>
        <v/>
      </c>
      <c r="J1188" s="91" t="str">
        <f t="shared" si="93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4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0"/>
        <v/>
      </c>
      <c r="G1189" s="101"/>
      <c r="H1189" s="91">
        <f t="shared" si="91"/>
        <v>0</v>
      </c>
      <c r="I1189" s="91" t="str">
        <f t="shared" si="92"/>
        <v/>
      </c>
      <c r="J1189" s="91" t="str">
        <f t="shared" si="93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4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0"/>
        <v/>
      </c>
      <c r="G1190" s="101"/>
      <c r="H1190" s="91">
        <f t="shared" si="91"/>
        <v>0</v>
      </c>
      <c r="I1190" s="91" t="str">
        <f t="shared" si="92"/>
        <v/>
      </c>
      <c r="J1190" s="91" t="str">
        <f t="shared" si="93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4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0"/>
        <v/>
      </c>
      <c r="G1191" s="101"/>
      <c r="H1191" s="91">
        <f t="shared" si="91"/>
        <v>0</v>
      </c>
      <c r="I1191" s="91" t="str">
        <f t="shared" si="92"/>
        <v/>
      </c>
      <c r="J1191" s="91" t="str">
        <f t="shared" si="93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4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0"/>
        <v/>
      </c>
      <c r="G1192" s="101"/>
      <c r="H1192" s="91">
        <f t="shared" si="91"/>
        <v>0</v>
      </c>
      <c r="I1192" s="91" t="str">
        <f t="shared" si="92"/>
        <v/>
      </c>
      <c r="J1192" s="91" t="str">
        <f t="shared" si="93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4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0"/>
        <v/>
      </c>
      <c r="G1193" s="101"/>
      <c r="H1193" s="91">
        <f t="shared" si="91"/>
        <v>0</v>
      </c>
      <c r="I1193" s="91" t="str">
        <f t="shared" si="92"/>
        <v/>
      </c>
      <c r="J1193" s="91" t="str">
        <f t="shared" si="93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4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0"/>
        <v/>
      </c>
      <c r="G1194" s="101"/>
      <c r="H1194" s="91">
        <f t="shared" si="91"/>
        <v>0</v>
      </c>
      <c r="I1194" s="91" t="str">
        <f t="shared" si="92"/>
        <v/>
      </c>
      <c r="J1194" s="91" t="str">
        <f t="shared" si="93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4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0"/>
        <v/>
      </c>
      <c r="G1195" s="101"/>
      <c r="H1195" s="91">
        <f t="shared" si="91"/>
        <v>0</v>
      </c>
      <c r="I1195" s="91" t="str">
        <f t="shared" si="92"/>
        <v/>
      </c>
      <c r="J1195" s="91" t="str">
        <f t="shared" si="93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4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0"/>
        <v/>
      </c>
      <c r="G1196" s="101"/>
      <c r="H1196" s="91">
        <f t="shared" si="91"/>
        <v>0</v>
      </c>
      <c r="I1196" s="91" t="str">
        <f t="shared" si="92"/>
        <v/>
      </c>
      <c r="J1196" s="91" t="str">
        <f t="shared" si="93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4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0"/>
        <v/>
      </c>
      <c r="G1197" s="101"/>
      <c r="H1197" s="91">
        <f t="shared" si="91"/>
        <v>0</v>
      </c>
      <c r="I1197" s="91" t="str">
        <f t="shared" si="92"/>
        <v/>
      </c>
      <c r="J1197" s="91" t="str">
        <f t="shared" si="93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4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0"/>
        <v/>
      </c>
      <c r="G1198" s="101"/>
      <c r="H1198" s="91">
        <f t="shared" si="91"/>
        <v>0</v>
      </c>
      <c r="I1198" s="91" t="str">
        <f t="shared" si="92"/>
        <v/>
      </c>
      <c r="J1198" s="91" t="str">
        <f t="shared" si="93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4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0"/>
        <v/>
      </c>
      <c r="G1199" s="101"/>
      <c r="H1199" s="91">
        <f t="shared" si="91"/>
        <v>0</v>
      </c>
      <c r="I1199" s="91" t="str">
        <f t="shared" si="92"/>
        <v/>
      </c>
      <c r="J1199" s="91" t="str">
        <f t="shared" si="93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4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0"/>
        <v/>
      </c>
      <c r="G1200" s="101"/>
      <c r="H1200" s="91">
        <f t="shared" si="91"/>
        <v>0</v>
      </c>
      <c r="I1200" s="91" t="str">
        <f t="shared" si="92"/>
        <v/>
      </c>
      <c r="J1200" s="91" t="str">
        <f t="shared" si="93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4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0"/>
        <v/>
      </c>
      <c r="G1201" s="101"/>
      <c r="H1201" s="91">
        <f t="shared" si="91"/>
        <v>0</v>
      </c>
      <c r="I1201" s="91" t="str">
        <f t="shared" si="92"/>
        <v/>
      </c>
      <c r="J1201" s="91" t="str">
        <f t="shared" si="93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4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0"/>
        <v/>
      </c>
      <c r="G1202" s="101"/>
      <c r="H1202" s="91">
        <f t="shared" si="91"/>
        <v>0</v>
      </c>
      <c r="I1202" s="91" t="str">
        <f t="shared" si="92"/>
        <v/>
      </c>
      <c r="J1202" s="91" t="str">
        <f t="shared" si="93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4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0"/>
        <v/>
      </c>
      <c r="G1203" s="101"/>
      <c r="H1203" s="91">
        <f t="shared" si="91"/>
        <v>0</v>
      </c>
      <c r="I1203" s="91" t="str">
        <f t="shared" si="92"/>
        <v/>
      </c>
      <c r="J1203" s="91" t="str">
        <f t="shared" si="93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4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0"/>
        <v/>
      </c>
      <c r="G1204" s="101"/>
      <c r="H1204" s="91">
        <f t="shared" si="91"/>
        <v>0</v>
      </c>
      <c r="I1204" s="91" t="str">
        <f t="shared" si="92"/>
        <v/>
      </c>
      <c r="J1204" s="91" t="str">
        <f t="shared" si="93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4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0"/>
        <v/>
      </c>
      <c r="G1205" s="101"/>
      <c r="H1205" s="91">
        <f t="shared" si="91"/>
        <v>0</v>
      </c>
      <c r="I1205" s="91" t="str">
        <f t="shared" si="92"/>
        <v/>
      </c>
      <c r="J1205" s="91" t="str">
        <f t="shared" si="93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4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0"/>
        <v/>
      </c>
      <c r="G1206" s="101"/>
      <c r="H1206" s="91">
        <f t="shared" si="91"/>
        <v>0</v>
      </c>
      <c r="I1206" s="91" t="str">
        <f t="shared" si="92"/>
        <v/>
      </c>
      <c r="J1206" s="91" t="str">
        <f t="shared" si="93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4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0"/>
        <v/>
      </c>
      <c r="G1207" s="101"/>
      <c r="H1207" s="91">
        <f t="shared" si="91"/>
        <v>0</v>
      </c>
      <c r="I1207" s="91" t="str">
        <f t="shared" si="92"/>
        <v/>
      </c>
      <c r="J1207" s="91" t="str">
        <f t="shared" si="93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4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0"/>
        <v/>
      </c>
      <c r="G1208" s="101"/>
      <c r="H1208" s="91">
        <f t="shared" si="91"/>
        <v>0</v>
      </c>
      <c r="I1208" s="91" t="str">
        <f t="shared" si="92"/>
        <v/>
      </c>
      <c r="J1208" s="91" t="str">
        <f t="shared" si="93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4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0"/>
        <v/>
      </c>
      <c r="G1209" s="101"/>
      <c r="H1209" s="91">
        <f t="shared" si="91"/>
        <v>0</v>
      </c>
      <c r="I1209" s="91" t="str">
        <f t="shared" si="92"/>
        <v/>
      </c>
      <c r="J1209" s="91" t="str">
        <f t="shared" si="93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4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0"/>
        <v/>
      </c>
      <c r="G1210" s="101"/>
      <c r="H1210" s="91">
        <f t="shared" si="91"/>
        <v>0</v>
      </c>
      <c r="I1210" s="91" t="str">
        <f t="shared" si="92"/>
        <v/>
      </c>
      <c r="J1210" s="91" t="str">
        <f t="shared" si="93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4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0"/>
        <v/>
      </c>
      <c r="G1211" s="101"/>
      <c r="H1211" s="91">
        <f t="shared" si="91"/>
        <v>0</v>
      </c>
      <c r="I1211" s="91" t="str">
        <f t="shared" si="92"/>
        <v/>
      </c>
      <c r="J1211" s="91" t="str">
        <f t="shared" si="93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4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0"/>
        <v/>
      </c>
      <c r="G1212" s="101"/>
      <c r="H1212" s="91">
        <f t="shared" si="91"/>
        <v>0</v>
      </c>
      <c r="I1212" s="91" t="str">
        <f t="shared" si="92"/>
        <v/>
      </c>
      <c r="J1212" s="91" t="str">
        <f t="shared" si="93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4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0"/>
        <v/>
      </c>
      <c r="G1213" s="101"/>
      <c r="H1213" s="91">
        <f t="shared" si="91"/>
        <v>0</v>
      </c>
      <c r="I1213" s="91" t="str">
        <f t="shared" si="92"/>
        <v/>
      </c>
      <c r="J1213" s="91" t="str">
        <f t="shared" si="93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4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0"/>
        <v/>
      </c>
      <c r="G1214" s="101"/>
      <c r="H1214" s="91">
        <f t="shared" si="91"/>
        <v>0</v>
      </c>
      <c r="I1214" s="91" t="str">
        <f t="shared" si="92"/>
        <v/>
      </c>
      <c r="J1214" s="91" t="str">
        <f t="shared" si="93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4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0"/>
        <v/>
      </c>
      <c r="G1215" s="101"/>
      <c r="H1215" s="91">
        <f t="shared" si="91"/>
        <v>0</v>
      </c>
      <c r="I1215" s="91" t="str">
        <f t="shared" si="92"/>
        <v/>
      </c>
      <c r="J1215" s="91" t="str">
        <f t="shared" si="93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4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0"/>
        <v/>
      </c>
      <c r="G1216" s="101"/>
      <c r="H1216" s="91">
        <f t="shared" si="91"/>
        <v>0</v>
      </c>
      <c r="I1216" s="91" t="str">
        <f t="shared" si="92"/>
        <v/>
      </c>
      <c r="J1216" s="91" t="str">
        <f t="shared" si="93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4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0"/>
        <v/>
      </c>
      <c r="G1217" s="101"/>
      <c r="H1217" s="91">
        <f t="shared" si="91"/>
        <v>0</v>
      </c>
      <c r="I1217" s="91" t="str">
        <f t="shared" si="92"/>
        <v/>
      </c>
      <c r="J1217" s="91" t="str">
        <f t="shared" si="93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4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5">IF(OR(D1218="",E1218=""),"",ROUND(D1218*E1218,2))</f>
        <v/>
      </c>
      <c r="G1218" s="101"/>
      <c r="H1218" s="91">
        <f t="shared" ref="H1218:H1281" si="96">IF(G1218="Sim",IF(OR(F1218="",D1218="",L1218=""),"",IF(L1218="Sim",ROUND(F1218-D1218,2),0)),0)</f>
        <v>0</v>
      </c>
      <c r="I1218" s="91" t="str">
        <f t="shared" ref="I1218:I1281" si="97">IF(G1218="Sim",0,IF(OR(F1218="",L1218=""),"",F1218))</f>
        <v/>
      </c>
      <c r="J1218" s="91" t="str">
        <f t="shared" ref="J1218:J1281" si="98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99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5"/>
        <v/>
      </c>
      <c r="G1219" s="101"/>
      <c r="H1219" s="91">
        <f t="shared" si="96"/>
        <v>0</v>
      </c>
      <c r="I1219" s="91" t="str">
        <f t="shared" si="97"/>
        <v/>
      </c>
      <c r="J1219" s="91" t="str">
        <f t="shared" si="98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99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5"/>
        <v/>
      </c>
      <c r="G1220" s="101"/>
      <c r="H1220" s="91">
        <f t="shared" si="96"/>
        <v>0</v>
      </c>
      <c r="I1220" s="91" t="str">
        <f t="shared" si="97"/>
        <v/>
      </c>
      <c r="J1220" s="91" t="str">
        <f t="shared" si="98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99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5"/>
        <v/>
      </c>
      <c r="G1221" s="101"/>
      <c r="H1221" s="91">
        <f t="shared" si="96"/>
        <v>0</v>
      </c>
      <c r="I1221" s="91" t="str">
        <f t="shared" si="97"/>
        <v/>
      </c>
      <c r="J1221" s="91" t="str">
        <f t="shared" si="98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99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5"/>
        <v/>
      </c>
      <c r="G1222" s="101"/>
      <c r="H1222" s="91">
        <f t="shared" si="96"/>
        <v>0</v>
      </c>
      <c r="I1222" s="91" t="str">
        <f t="shared" si="97"/>
        <v/>
      </c>
      <c r="J1222" s="91" t="str">
        <f t="shared" si="98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99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5"/>
        <v/>
      </c>
      <c r="G1223" s="101"/>
      <c r="H1223" s="91">
        <f t="shared" si="96"/>
        <v>0</v>
      </c>
      <c r="I1223" s="91" t="str">
        <f t="shared" si="97"/>
        <v/>
      </c>
      <c r="J1223" s="91" t="str">
        <f t="shared" si="98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99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5"/>
        <v/>
      </c>
      <c r="G1224" s="101"/>
      <c r="H1224" s="91">
        <f t="shared" si="96"/>
        <v>0</v>
      </c>
      <c r="I1224" s="91" t="str">
        <f t="shared" si="97"/>
        <v/>
      </c>
      <c r="J1224" s="91" t="str">
        <f t="shared" si="98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99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5"/>
        <v/>
      </c>
      <c r="G1225" s="101"/>
      <c r="H1225" s="91">
        <f t="shared" si="96"/>
        <v>0</v>
      </c>
      <c r="I1225" s="91" t="str">
        <f t="shared" si="97"/>
        <v/>
      </c>
      <c r="J1225" s="91" t="str">
        <f t="shared" si="98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99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5"/>
        <v/>
      </c>
      <c r="G1226" s="101"/>
      <c r="H1226" s="91">
        <f t="shared" si="96"/>
        <v>0</v>
      </c>
      <c r="I1226" s="91" t="str">
        <f t="shared" si="97"/>
        <v/>
      </c>
      <c r="J1226" s="91" t="str">
        <f t="shared" si="98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99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5"/>
        <v/>
      </c>
      <c r="G1227" s="101"/>
      <c r="H1227" s="91">
        <f t="shared" si="96"/>
        <v>0</v>
      </c>
      <c r="I1227" s="91" t="str">
        <f t="shared" si="97"/>
        <v/>
      </c>
      <c r="J1227" s="91" t="str">
        <f t="shared" si="98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99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5"/>
        <v/>
      </c>
      <c r="G1228" s="101"/>
      <c r="H1228" s="91">
        <f t="shared" si="96"/>
        <v>0</v>
      </c>
      <c r="I1228" s="91" t="str">
        <f t="shared" si="97"/>
        <v/>
      </c>
      <c r="J1228" s="91" t="str">
        <f t="shared" si="98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99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5"/>
        <v/>
      </c>
      <c r="G1229" s="101"/>
      <c r="H1229" s="91">
        <f t="shared" si="96"/>
        <v>0</v>
      </c>
      <c r="I1229" s="91" t="str">
        <f t="shared" si="97"/>
        <v/>
      </c>
      <c r="J1229" s="91" t="str">
        <f t="shared" si="98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99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5"/>
        <v/>
      </c>
      <c r="G1230" s="101"/>
      <c r="H1230" s="91">
        <f t="shared" si="96"/>
        <v>0</v>
      </c>
      <c r="I1230" s="91" t="str">
        <f t="shared" si="97"/>
        <v/>
      </c>
      <c r="J1230" s="91" t="str">
        <f t="shared" si="98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99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5"/>
        <v/>
      </c>
      <c r="G1231" s="101"/>
      <c r="H1231" s="91">
        <f t="shared" si="96"/>
        <v>0</v>
      </c>
      <c r="I1231" s="91" t="str">
        <f t="shared" si="97"/>
        <v/>
      </c>
      <c r="J1231" s="91" t="str">
        <f t="shared" si="98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99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5"/>
        <v/>
      </c>
      <c r="G1232" s="101"/>
      <c r="H1232" s="91">
        <f t="shared" si="96"/>
        <v>0</v>
      </c>
      <c r="I1232" s="91" t="str">
        <f t="shared" si="97"/>
        <v/>
      </c>
      <c r="J1232" s="91" t="str">
        <f t="shared" si="98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99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5"/>
        <v/>
      </c>
      <c r="G1233" s="101"/>
      <c r="H1233" s="91">
        <f t="shared" si="96"/>
        <v>0</v>
      </c>
      <c r="I1233" s="91" t="str">
        <f t="shared" si="97"/>
        <v/>
      </c>
      <c r="J1233" s="91" t="str">
        <f t="shared" si="98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99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5"/>
        <v/>
      </c>
      <c r="G1234" s="101"/>
      <c r="H1234" s="91">
        <f t="shared" si="96"/>
        <v>0</v>
      </c>
      <c r="I1234" s="91" t="str">
        <f t="shared" si="97"/>
        <v/>
      </c>
      <c r="J1234" s="91" t="str">
        <f t="shared" si="98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99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5"/>
        <v/>
      </c>
      <c r="G1235" s="101"/>
      <c r="H1235" s="91">
        <f t="shared" si="96"/>
        <v>0</v>
      </c>
      <c r="I1235" s="91" t="str">
        <f t="shared" si="97"/>
        <v/>
      </c>
      <c r="J1235" s="91" t="str">
        <f t="shared" si="98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99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5"/>
        <v/>
      </c>
      <c r="G1236" s="101"/>
      <c r="H1236" s="91">
        <f t="shared" si="96"/>
        <v>0</v>
      </c>
      <c r="I1236" s="91" t="str">
        <f t="shared" si="97"/>
        <v/>
      </c>
      <c r="J1236" s="91" t="str">
        <f t="shared" si="98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99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5"/>
        <v/>
      </c>
      <c r="G1237" s="101"/>
      <c r="H1237" s="91">
        <f t="shared" si="96"/>
        <v>0</v>
      </c>
      <c r="I1237" s="91" t="str">
        <f t="shared" si="97"/>
        <v/>
      </c>
      <c r="J1237" s="91" t="str">
        <f t="shared" si="98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99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5"/>
        <v/>
      </c>
      <c r="G1238" s="101"/>
      <c r="H1238" s="91">
        <f t="shared" si="96"/>
        <v>0</v>
      </c>
      <c r="I1238" s="91" t="str">
        <f t="shared" si="97"/>
        <v/>
      </c>
      <c r="J1238" s="91" t="str">
        <f t="shared" si="98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99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5"/>
        <v/>
      </c>
      <c r="G1239" s="101"/>
      <c r="H1239" s="91">
        <f t="shared" si="96"/>
        <v>0</v>
      </c>
      <c r="I1239" s="91" t="str">
        <f t="shared" si="97"/>
        <v/>
      </c>
      <c r="J1239" s="91" t="str">
        <f t="shared" si="98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99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5"/>
        <v/>
      </c>
      <c r="G1240" s="101"/>
      <c r="H1240" s="91">
        <f t="shared" si="96"/>
        <v>0</v>
      </c>
      <c r="I1240" s="91" t="str">
        <f t="shared" si="97"/>
        <v/>
      </c>
      <c r="J1240" s="91" t="str">
        <f t="shared" si="98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99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5"/>
        <v/>
      </c>
      <c r="G1241" s="101"/>
      <c r="H1241" s="91">
        <f t="shared" si="96"/>
        <v>0</v>
      </c>
      <c r="I1241" s="91" t="str">
        <f t="shared" si="97"/>
        <v/>
      </c>
      <c r="J1241" s="91" t="str">
        <f t="shared" si="98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99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5"/>
        <v/>
      </c>
      <c r="G1242" s="101"/>
      <c r="H1242" s="91">
        <f t="shared" si="96"/>
        <v>0</v>
      </c>
      <c r="I1242" s="91" t="str">
        <f t="shared" si="97"/>
        <v/>
      </c>
      <c r="J1242" s="91" t="str">
        <f t="shared" si="98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99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5"/>
        <v/>
      </c>
      <c r="G1243" s="101"/>
      <c r="H1243" s="91">
        <f t="shared" si="96"/>
        <v>0</v>
      </c>
      <c r="I1243" s="91" t="str">
        <f t="shared" si="97"/>
        <v/>
      </c>
      <c r="J1243" s="91" t="str">
        <f t="shared" si="98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99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5"/>
        <v/>
      </c>
      <c r="G1244" s="101"/>
      <c r="H1244" s="91">
        <f t="shared" si="96"/>
        <v>0</v>
      </c>
      <c r="I1244" s="91" t="str">
        <f t="shared" si="97"/>
        <v/>
      </c>
      <c r="J1244" s="91" t="str">
        <f t="shared" si="98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99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5"/>
        <v/>
      </c>
      <c r="G1245" s="101"/>
      <c r="H1245" s="91">
        <f t="shared" si="96"/>
        <v>0</v>
      </c>
      <c r="I1245" s="91" t="str">
        <f t="shared" si="97"/>
        <v/>
      </c>
      <c r="J1245" s="91" t="str">
        <f t="shared" si="98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99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5"/>
        <v/>
      </c>
      <c r="G1246" s="101"/>
      <c r="H1246" s="91">
        <f t="shared" si="96"/>
        <v>0</v>
      </c>
      <c r="I1246" s="91" t="str">
        <f t="shared" si="97"/>
        <v/>
      </c>
      <c r="J1246" s="91" t="str">
        <f t="shared" si="98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99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5"/>
        <v/>
      </c>
      <c r="G1247" s="101"/>
      <c r="H1247" s="91">
        <f t="shared" si="96"/>
        <v>0</v>
      </c>
      <c r="I1247" s="91" t="str">
        <f t="shared" si="97"/>
        <v/>
      </c>
      <c r="J1247" s="91" t="str">
        <f t="shared" si="98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99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5"/>
        <v/>
      </c>
      <c r="G1248" s="101"/>
      <c r="H1248" s="91">
        <f t="shared" si="96"/>
        <v>0</v>
      </c>
      <c r="I1248" s="91" t="str">
        <f t="shared" si="97"/>
        <v/>
      </c>
      <c r="J1248" s="91" t="str">
        <f t="shared" si="98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99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5"/>
        <v/>
      </c>
      <c r="G1249" s="101"/>
      <c r="H1249" s="91">
        <f t="shared" si="96"/>
        <v>0</v>
      </c>
      <c r="I1249" s="91" t="str">
        <f t="shared" si="97"/>
        <v/>
      </c>
      <c r="J1249" s="91" t="str">
        <f t="shared" si="98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99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5"/>
        <v/>
      </c>
      <c r="G1250" s="101"/>
      <c r="H1250" s="91">
        <f t="shared" si="96"/>
        <v>0</v>
      </c>
      <c r="I1250" s="91" t="str">
        <f t="shared" si="97"/>
        <v/>
      </c>
      <c r="J1250" s="91" t="str">
        <f t="shared" si="98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99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5"/>
        <v/>
      </c>
      <c r="G1251" s="101"/>
      <c r="H1251" s="91">
        <f t="shared" si="96"/>
        <v>0</v>
      </c>
      <c r="I1251" s="91" t="str">
        <f t="shared" si="97"/>
        <v/>
      </c>
      <c r="J1251" s="91" t="str">
        <f t="shared" si="98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99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5"/>
        <v/>
      </c>
      <c r="G1252" s="101"/>
      <c r="H1252" s="91">
        <f t="shared" si="96"/>
        <v>0</v>
      </c>
      <c r="I1252" s="91" t="str">
        <f t="shared" si="97"/>
        <v/>
      </c>
      <c r="J1252" s="91" t="str">
        <f t="shared" si="98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99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5"/>
        <v/>
      </c>
      <c r="G1253" s="101"/>
      <c r="H1253" s="91">
        <f t="shared" si="96"/>
        <v>0</v>
      </c>
      <c r="I1253" s="91" t="str">
        <f t="shared" si="97"/>
        <v/>
      </c>
      <c r="J1253" s="91" t="str">
        <f t="shared" si="98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99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5"/>
        <v/>
      </c>
      <c r="G1254" s="101"/>
      <c r="H1254" s="91">
        <f t="shared" si="96"/>
        <v>0</v>
      </c>
      <c r="I1254" s="91" t="str">
        <f t="shared" si="97"/>
        <v/>
      </c>
      <c r="J1254" s="91" t="str">
        <f t="shared" si="98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99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5"/>
        <v/>
      </c>
      <c r="G1255" s="101"/>
      <c r="H1255" s="91">
        <f t="shared" si="96"/>
        <v>0</v>
      </c>
      <c r="I1255" s="91" t="str">
        <f t="shared" si="97"/>
        <v/>
      </c>
      <c r="J1255" s="91" t="str">
        <f t="shared" si="98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99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5"/>
        <v/>
      </c>
      <c r="G1256" s="101"/>
      <c r="H1256" s="91">
        <f t="shared" si="96"/>
        <v>0</v>
      </c>
      <c r="I1256" s="91" t="str">
        <f t="shared" si="97"/>
        <v/>
      </c>
      <c r="J1256" s="91" t="str">
        <f t="shared" si="98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99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5"/>
        <v/>
      </c>
      <c r="G1257" s="101"/>
      <c r="H1257" s="91">
        <f t="shared" si="96"/>
        <v>0</v>
      </c>
      <c r="I1257" s="91" t="str">
        <f t="shared" si="97"/>
        <v/>
      </c>
      <c r="J1257" s="91" t="str">
        <f t="shared" si="98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99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5"/>
        <v/>
      </c>
      <c r="G1258" s="101"/>
      <c r="H1258" s="91">
        <f t="shared" si="96"/>
        <v>0</v>
      </c>
      <c r="I1258" s="91" t="str">
        <f t="shared" si="97"/>
        <v/>
      </c>
      <c r="J1258" s="91" t="str">
        <f t="shared" si="98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99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5"/>
        <v/>
      </c>
      <c r="G1259" s="101"/>
      <c r="H1259" s="91">
        <f t="shared" si="96"/>
        <v>0</v>
      </c>
      <c r="I1259" s="91" t="str">
        <f t="shared" si="97"/>
        <v/>
      </c>
      <c r="J1259" s="91" t="str">
        <f t="shared" si="98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99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5"/>
        <v/>
      </c>
      <c r="G1260" s="101"/>
      <c r="H1260" s="91">
        <f t="shared" si="96"/>
        <v>0</v>
      </c>
      <c r="I1260" s="91" t="str">
        <f t="shared" si="97"/>
        <v/>
      </c>
      <c r="J1260" s="91" t="str">
        <f t="shared" si="98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99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5"/>
        <v/>
      </c>
      <c r="G1261" s="101"/>
      <c r="H1261" s="91">
        <f t="shared" si="96"/>
        <v>0</v>
      </c>
      <c r="I1261" s="91" t="str">
        <f t="shared" si="97"/>
        <v/>
      </c>
      <c r="J1261" s="91" t="str">
        <f t="shared" si="98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99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5"/>
        <v/>
      </c>
      <c r="G1262" s="101"/>
      <c r="H1262" s="91">
        <f t="shared" si="96"/>
        <v>0</v>
      </c>
      <c r="I1262" s="91" t="str">
        <f t="shared" si="97"/>
        <v/>
      </c>
      <c r="J1262" s="91" t="str">
        <f t="shared" si="98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99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5"/>
        <v/>
      </c>
      <c r="G1263" s="101"/>
      <c r="H1263" s="91">
        <f t="shared" si="96"/>
        <v>0</v>
      </c>
      <c r="I1263" s="91" t="str">
        <f t="shared" si="97"/>
        <v/>
      </c>
      <c r="J1263" s="91" t="str">
        <f t="shared" si="98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99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5"/>
        <v/>
      </c>
      <c r="G1264" s="101"/>
      <c r="H1264" s="91">
        <f t="shared" si="96"/>
        <v>0</v>
      </c>
      <c r="I1264" s="91" t="str">
        <f t="shared" si="97"/>
        <v/>
      </c>
      <c r="J1264" s="91" t="str">
        <f t="shared" si="98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99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5"/>
        <v/>
      </c>
      <c r="G1265" s="101"/>
      <c r="H1265" s="91">
        <f t="shared" si="96"/>
        <v>0</v>
      </c>
      <c r="I1265" s="91" t="str">
        <f t="shared" si="97"/>
        <v/>
      </c>
      <c r="J1265" s="91" t="str">
        <f t="shared" si="98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99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5"/>
        <v/>
      </c>
      <c r="G1266" s="101"/>
      <c r="H1266" s="91">
        <f t="shared" si="96"/>
        <v>0</v>
      </c>
      <c r="I1266" s="91" t="str">
        <f t="shared" si="97"/>
        <v/>
      </c>
      <c r="J1266" s="91" t="str">
        <f t="shared" si="98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99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5"/>
        <v/>
      </c>
      <c r="G1267" s="101"/>
      <c r="H1267" s="91">
        <f t="shared" si="96"/>
        <v>0</v>
      </c>
      <c r="I1267" s="91" t="str">
        <f t="shared" si="97"/>
        <v/>
      </c>
      <c r="J1267" s="91" t="str">
        <f t="shared" si="98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99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5"/>
        <v/>
      </c>
      <c r="G1268" s="101"/>
      <c r="H1268" s="91">
        <f t="shared" si="96"/>
        <v>0</v>
      </c>
      <c r="I1268" s="91" t="str">
        <f t="shared" si="97"/>
        <v/>
      </c>
      <c r="J1268" s="91" t="str">
        <f t="shared" si="98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99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5"/>
        <v/>
      </c>
      <c r="G1269" s="101"/>
      <c r="H1269" s="91">
        <f t="shared" si="96"/>
        <v>0</v>
      </c>
      <c r="I1269" s="91" t="str">
        <f t="shared" si="97"/>
        <v/>
      </c>
      <c r="J1269" s="91" t="str">
        <f t="shared" si="98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99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5"/>
        <v/>
      </c>
      <c r="G1270" s="101"/>
      <c r="H1270" s="91">
        <f t="shared" si="96"/>
        <v>0</v>
      </c>
      <c r="I1270" s="91" t="str">
        <f t="shared" si="97"/>
        <v/>
      </c>
      <c r="J1270" s="91" t="str">
        <f t="shared" si="98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99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5"/>
        <v/>
      </c>
      <c r="G1271" s="101"/>
      <c r="H1271" s="91">
        <f t="shared" si="96"/>
        <v>0</v>
      </c>
      <c r="I1271" s="91" t="str">
        <f t="shared" si="97"/>
        <v/>
      </c>
      <c r="J1271" s="91" t="str">
        <f t="shared" si="98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99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5"/>
        <v/>
      </c>
      <c r="G1272" s="101"/>
      <c r="H1272" s="91">
        <f t="shared" si="96"/>
        <v>0</v>
      </c>
      <c r="I1272" s="91" t="str">
        <f t="shared" si="97"/>
        <v/>
      </c>
      <c r="J1272" s="91" t="str">
        <f t="shared" si="98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99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5"/>
        <v/>
      </c>
      <c r="G1273" s="101"/>
      <c r="H1273" s="91">
        <f t="shared" si="96"/>
        <v>0</v>
      </c>
      <c r="I1273" s="91" t="str">
        <f t="shared" si="97"/>
        <v/>
      </c>
      <c r="J1273" s="91" t="str">
        <f t="shared" si="98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99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5"/>
        <v/>
      </c>
      <c r="G1274" s="101"/>
      <c r="H1274" s="91">
        <f t="shared" si="96"/>
        <v>0</v>
      </c>
      <c r="I1274" s="91" t="str">
        <f t="shared" si="97"/>
        <v/>
      </c>
      <c r="J1274" s="91" t="str">
        <f t="shared" si="98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99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5"/>
        <v/>
      </c>
      <c r="G1275" s="101"/>
      <c r="H1275" s="91">
        <f t="shared" si="96"/>
        <v>0</v>
      </c>
      <c r="I1275" s="91" t="str">
        <f t="shared" si="97"/>
        <v/>
      </c>
      <c r="J1275" s="91" t="str">
        <f t="shared" si="98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99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5"/>
        <v/>
      </c>
      <c r="G1276" s="101"/>
      <c r="H1276" s="91">
        <f t="shared" si="96"/>
        <v>0</v>
      </c>
      <c r="I1276" s="91" t="str">
        <f t="shared" si="97"/>
        <v/>
      </c>
      <c r="J1276" s="91" t="str">
        <f t="shared" si="98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99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5"/>
        <v/>
      </c>
      <c r="G1277" s="101"/>
      <c r="H1277" s="91">
        <f t="shared" si="96"/>
        <v>0</v>
      </c>
      <c r="I1277" s="91" t="str">
        <f t="shared" si="97"/>
        <v/>
      </c>
      <c r="J1277" s="91" t="str">
        <f t="shared" si="98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99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5"/>
        <v/>
      </c>
      <c r="G1278" s="101"/>
      <c r="H1278" s="91">
        <f t="shared" si="96"/>
        <v>0</v>
      </c>
      <c r="I1278" s="91" t="str">
        <f t="shared" si="97"/>
        <v/>
      </c>
      <c r="J1278" s="91" t="str">
        <f t="shared" si="98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99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5"/>
        <v/>
      </c>
      <c r="G1279" s="101"/>
      <c r="H1279" s="91">
        <f t="shared" si="96"/>
        <v>0</v>
      </c>
      <c r="I1279" s="91" t="str">
        <f t="shared" si="97"/>
        <v/>
      </c>
      <c r="J1279" s="91" t="str">
        <f t="shared" si="98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99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5"/>
        <v/>
      </c>
      <c r="G1280" s="101"/>
      <c r="H1280" s="91">
        <f t="shared" si="96"/>
        <v>0</v>
      </c>
      <c r="I1280" s="91" t="str">
        <f t="shared" si="97"/>
        <v/>
      </c>
      <c r="J1280" s="91" t="str">
        <f t="shared" si="98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99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5"/>
        <v/>
      </c>
      <c r="G1281" s="101"/>
      <c r="H1281" s="91">
        <f t="shared" si="96"/>
        <v>0</v>
      </c>
      <c r="I1281" s="91" t="str">
        <f t="shared" si="97"/>
        <v/>
      </c>
      <c r="J1281" s="91" t="str">
        <f t="shared" si="98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99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0">IF(OR(D1282="",E1282=""),"",ROUND(D1282*E1282,2))</f>
        <v/>
      </c>
      <c r="G1282" s="101"/>
      <c r="H1282" s="91">
        <f t="shared" ref="H1282:H1345" si="101">IF(G1282="Sim",IF(OR(F1282="",D1282="",L1282=""),"",IF(L1282="Sim",ROUND(F1282-D1282,2),0)),0)</f>
        <v>0</v>
      </c>
      <c r="I1282" s="91" t="str">
        <f t="shared" ref="I1282:I1345" si="102">IF(G1282="Sim",0,IF(OR(F1282="",L1282=""),"",F1282))</f>
        <v/>
      </c>
      <c r="J1282" s="91" t="str">
        <f t="shared" ref="J1282:J1345" si="103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4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0"/>
        <v/>
      </c>
      <c r="G1283" s="101"/>
      <c r="H1283" s="91">
        <f t="shared" si="101"/>
        <v>0</v>
      </c>
      <c r="I1283" s="91" t="str">
        <f t="shared" si="102"/>
        <v/>
      </c>
      <c r="J1283" s="91" t="str">
        <f t="shared" si="103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4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0"/>
        <v/>
      </c>
      <c r="G1284" s="101"/>
      <c r="H1284" s="91">
        <f t="shared" si="101"/>
        <v>0</v>
      </c>
      <c r="I1284" s="91" t="str">
        <f t="shared" si="102"/>
        <v/>
      </c>
      <c r="J1284" s="91" t="str">
        <f t="shared" si="103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4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0"/>
        <v/>
      </c>
      <c r="G1285" s="101"/>
      <c r="H1285" s="91">
        <f t="shared" si="101"/>
        <v>0</v>
      </c>
      <c r="I1285" s="91" t="str">
        <f t="shared" si="102"/>
        <v/>
      </c>
      <c r="J1285" s="91" t="str">
        <f t="shared" si="103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4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0"/>
        <v/>
      </c>
      <c r="G1286" s="101"/>
      <c r="H1286" s="91">
        <f t="shared" si="101"/>
        <v>0</v>
      </c>
      <c r="I1286" s="91" t="str">
        <f t="shared" si="102"/>
        <v/>
      </c>
      <c r="J1286" s="91" t="str">
        <f t="shared" si="103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4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0"/>
        <v/>
      </c>
      <c r="G1287" s="101"/>
      <c r="H1287" s="91">
        <f t="shared" si="101"/>
        <v>0</v>
      </c>
      <c r="I1287" s="91" t="str">
        <f t="shared" si="102"/>
        <v/>
      </c>
      <c r="J1287" s="91" t="str">
        <f t="shared" si="103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4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0"/>
        <v/>
      </c>
      <c r="G1288" s="101"/>
      <c r="H1288" s="91">
        <f t="shared" si="101"/>
        <v>0</v>
      </c>
      <c r="I1288" s="91" t="str">
        <f t="shared" si="102"/>
        <v/>
      </c>
      <c r="J1288" s="91" t="str">
        <f t="shared" si="103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4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0"/>
        <v/>
      </c>
      <c r="G1289" s="101"/>
      <c r="H1289" s="91">
        <f t="shared" si="101"/>
        <v>0</v>
      </c>
      <c r="I1289" s="91" t="str">
        <f t="shared" si="102"/>
        <v/>
      </c>
      <c r="J1289" s="91" t="str">
        <f t="shared" si="103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4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0"/>
        <v/>
      </c>
      <c r="G1290" s="101"/>
      <c r="H1290" s="91">
        <f t="shared" si="101"/>
        <v>0</v>
      </c>
      <c r="I1290" s="91" t="str">
        <f t="shared" si="102"/>
        <v/>
      </c>
      <c r="J1290" s="91" t="str">
        <f t="shared" si="103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4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0"/>
        <v/>
      </c>
      <c r="G1291" s="101"/>
      <c r="H1291" s="91">
        <f t="shared" si="101"/>
        <v>0</v>
      </c>
      <c r="I1291" s="91" t="str">
        <f t="shared" si="102"/>
        <v/>
      </c>
      <c r="J1291" s="91" t="str">
        <f t="shared" si="103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4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0"/>
        <v/>
      </c>
      <c r="G1292" s="101"/>
      <c r="H1292" s="91">
        <f t="shared" si="101"/>
        <v>0</v>
      </c>
      <c r="I1292" s="91" t="str">
        <f t="shared" si="102"/>
        <v/>
      </c>
      <c r="J1292" s="91" t="str">
        <f t="shared" si="103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4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0"/>
        <v/>
      </c>
      <c r="G1293" s="101"/>
      <c r="H1293" s="91">
        <f t="shared" si="101"/>
        <v>0</v>
      </c>
      <c r="I1293" s="91" t="str">
        <f t="shared" si="102"/>
        <v/>
      </c>
      <c r="J1293" s="91" t="str">
        <f t="shared" si="103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4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0"/>
        <v/>
      </c>
      <c r="G1294" s="101"/>
      <c r="H1294" s="91">
        <f t="shared" si="101"/>
        <v>0</v>
      </c>
      <c r="I1294" s="91" t="str">
        <f t="shared" si="102"/>
        <v/>
      </c>
      <c r="J1294" s="91" t="str">
        <f t="shared" si="103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4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0"/>
        <v/>
      </c>
      <c r="G1295" s="101"/>
      <c r="H1295" s="91">
        <f t="shared" si="101"/>
        <v>0</v>
      </c>
      <c r="I1295" s="91" t="str">
        <f t="shared" si="102"/>
        <v/>
      </c>
      <c r="J1295" s="91" t="str">
        <f t="shared" si="103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4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0"/>
        <v/>
      </c>
      <c r="G1296" s="101"/>
      <c r="H1296" s="91">
        <f t="shared" si="101"/>
        <v>0</v>
      </c>
      <c r="I1296" s="91" t="str">
        <f t="shared" si="102"/>
        <v/>
      </c>
      <c r="J1296" s="91" t="str">
        <f t="shared" si="103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4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0"/>
        <v/>
      </c>
      <c r="G1297" s="101"/>
      <c r="H1297" s="91">
        <f t="shared" si="101"/>
        <v>0</v>
      </c>
      <c r="I1297" s="91" t="str">
        <f t="shared" si="102"/>
        <v/>
      </c>
      <c r="J1297" s="91" t="str">
        <f t="shared" si="103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4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0"/>
        <v/>
      </c>
      <c r="G1298" s="101"/>
      <c r="H1298" s="91">
        <f t="shared" si="101"/>
        <v>0</v>
      </c>
      <c r="I1298" s="91" t="str">
        <f t="shared" si="102"/>
        <v/>
      </c>
      <c r="J1298" s="91" t="str">
        <f t="shared" si="103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4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0"/>
        <v/>
      </c>
      <c r="G1299" s="101"/>
      <c r="H1299" s="91">
        <f t="shared" si="101"/>
        <v>0</v>
      </c>
      <c r="I1299" s="91" t="str">
        <f t="shared" si="102"/>
        <v/>
      </c>
      <c r="J1299" s="91" t="str">
        <f t="shared" si="103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4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0"/>
        <v/>
      </c>
      <c r="G1300" s="101"/>
      <c r="H1300" s="91">
        <f t="shared" si="101"/>
        <v>0</v>
      </c>
      <c r="I1300" s="91" t="str">
        <f t="shared" si="102"/>
        <v/>
      </c>
      <c r="J1300" s="91" t="str">
        <f t="shared" si="103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4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0"/>
        <v/>
      </c>
      <c r="G1301" s="101"/>
      <c r="H1301" s="91">
        <f t="shared" si="101"/>
        <v>0</v>
      </c>
      <c r="I1301" s="91" t="str">
        <f t="shared" si="102"/>
        <v/>
      </c>
      <c r="J1301" s="91" t="str">
        <f t="shared" si="103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4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0"/>
        <v/>
      </c>
      <c r="G1302" s="101"/>
      <c r="H1302" s="91">
        <f t="shared" si="101"/>
        <v>0</v>
      </c>
      <c r="I1302" s="91" t="str">
        <f t="shared" si="102"/>
        <v/>
      </c>
      <c r="J1302" s="91" t="str">
        <f t="shared" si="103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4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0"/>
        <v/>
      </c>
      <c r="G1303" s="101"/>
      <c r="H1303" s="91">
        <f t="shared" si="101"/>
        <v>0</v>
      </c>
      <c r="I1303" s="91" t="str">
        <f t="shared" si="102"/>
        <v/>
      </c>
      <c r="J1303" s="91" t="str">
        <f t="shared" si="103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4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0"/>
        <v/>
      </c>
      <c r="G1304" s="101"/>
      <c r="H1304" s="91">
        <f t="shared" si="101"/>
        <v>0</v>
      </c>
      <c r="I1304" s="91" t="str">
        <f t="shared" si="102"/>
        <v/>
      </c>
      <c r="J1304" s="91" t="str">
        <f t="shared" si="103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4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0"/>
        <v/>
      </c>
      <c r="G1305" s="101"/>
      <c r="H1305" s="91">
        <f t="shared" si="101"/>
        <v>0</v>
      </c>
      <c r="I1305" s="91" t="str">
        <f t="shared" si="102"/>
        <v/>
      </c>
      <c r="J1305" s="91" t="str">
        <f t="shared" si="103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4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0"/>
        <v/>
      </c>
      <c r="G1306" s="101"/>
      <c r="H1306" s="91">
        <f t="shared" si="101"/>
        <v>0</v>
      </c>
      <c r="I1306" s="91" t="str">
        <f t="shared" si="102"/>
        <v/>
      </c>
      <c r="J1306" s="91" t="str">
        <f t="shared" si="103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4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0"/>
        <v/>
      </c>
      <c r="G1307" s="101"/>
      <c r="H1307" s="91">
        <f t="shared" si="101"/>
        <v>0</v>
      </c>
      <c r="I1307" s="91" t="str">
        <f t="shared" si="102"/>
        <v/>
      </c>
      <c r="J1307" s="91" t="str">
        <f t="shared" si="103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4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0"/>
        <v/>
      </c>
      <c r="G1308" s="101"/>
      <c r="H1308" s="91">
        <f t="shared" si="101"/>
        <v>0</v>
      </c>
      <c r="I1308" s="91" t="str">
        <f t="shared" si="102"/>
        <v/>
      </c>
      <c r="J1308" s="91" t="str">
        <f t="shared" si="103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4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0"/>
        <v/>
      </c>
      <c r="G1309" s="101"/>
      <c r="H1309" s="91">
        <f t="shared" si="101"/>
        <v>0</v>
      </c>
      <c r="I1309" s="91" t="str">
        <f t="shared" si="102"/>
        <v/>
      </c>
      <c r="J1309" s="91" t="str">
        <f t="shared" si="103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4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0"/>
        <v/>
      </c>
      <c r="G1310" s="101"/>
      <c r="H1310" s="91">
        <f t="shared" si="101"/>
        <v>0</v>
      </c>
      <c r="I1310" s="91" t="str">
        <f t="shared" si="102"/>
        <v/>
      </c>
      <c r="J1310" s="91" t="str">
        <f t="shared" si="103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4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0"/>
        <v/>
      </c>
      <c r="G1311" s="101"/>
      <c r="H1311" s="91">
        <f t="shared" si="101"/>
        <v>0</v>
      </c>
      <c r="I1311" s="91" t="str">
        <f t="shared" si="102"/>
        <v/>
      </c>
      <c r="J1311" s="91" t="str">
        <f t="shared" si="103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4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0"/>
        <v/>
      </c>
      <c r="G1312" s="101"/>
      <c r="H1312" s="91">
        <f t="shared" si="101"/>
        <v>0</v>
      </c>
      <c r="I1312" s="91" t="str">
        <f t="shared" si="102"/>
        <v/>
      </c>
      <c r="J1312" s="91" t="str">
        <f t="shared" si="103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4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0"/>
        <v/>
      </c>
      <c r="G1313" s="101"/>
      <c r="H1313" s="91">
        <f t="shared" si="101"/>
        <v>0</v>
      </c>
      <c r="I1313" s="91" t="str">
        <f t="shared" si="102"/>
        <v/>
      </c>
      <c r="J1313" s="91" t="str">
        <f t="shared" si="103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4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0"/>
        <v/>
      </c>
      <c r="G1314" s="101"/>
      <c r="H1314" s="91">
        <f t="shared" si="101"/>
        <v>0</v>
      </c>
      <c r="I1314" s="91" t="str">
        <f t="shared" si="102"/>
        <v/>
      </c>
      <c r="J1314" s="91" t="str">
        <f t="shared" si="103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4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0"/>
        <v/>
      </c>
      <c r="G1315" s="101"/>
      <c r="H1315" s="91">
        <f t="shared" si="101"/>
        <v>0</v>
      </c>
      <c r="I1315" s="91" t="str">
        <f t="shared" si="102"/>
        <v/>
      </c>
      <c r="J1315" s="91" t="str">
        <f t="shared" si="103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4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0"/>
        <v/>
      </c>
      <c r="G1316" s="101"/>
      <c r="H1316" s="91">
        <f t="shared" si="101"/>
        <v>0</v>
      </c>
      <c r="I1316" s="91" t="str">
        <f t="shared" si="102"/>
        <v/>
      </c>
      <c r="J1316" s="91" t="str">
        <f t="shared" si="103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4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0"/>
        <v/>
      </c>
      <c r="G1317" s="101"/>
      <c r="H1317" s="91">
        <f t="shared" si="101"/>
        <v>0</v>
      </c>
      <c r="I1317" s="91" t="str">
        <f t="shared" si="102"/>
        <v/>
      </c>
      <c r="J1317" s="91" t="str">
        <f t="shared" si="103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4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0"/>
        <v/>
      </c>
      <c r="G1318" s="101"/>
      <c r="H1318" s="91">
        <f t="shared" si="101"/>
        <v>0</v>
      </c>
      <c r="I1318" s="91" t="str">
        <f t="shared" si="102"/>
        <v/>
      </c>
      <c r="J1318" s="91" t="str">
        <f t="shared" si="103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4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0"/>
        <v/>
      </c>
      <c r="G1319" s="101"/>
      <c r="H1319" s="91">
        <f t="shared" si="101"/>
        <v>0</v>
      </c>
      <c r="I1319" s="91" t="str">
        <f t="shared" si="102"/>
        <v/>
      </c>
      <c r="J1319" s="91" t="str">
        <f t="shared" si="103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4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0"/>
        <v/>
      </c>
      <c r="G1320" s="101"/>
      <c r="H1320" s="91">
        <f t="shared" si="101"/>
        <v>0</v>
      </c>
      <c r="I1320" s="91" t="str">
        <f t="shared" si="102"/>
        <v/>
      </c>
      <c r="J1320" s="91" t="str">
        <f t="shared" si="103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4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0"/>
        <v/>
      </c>
      <c r="G1321" s="101"/>
      <c r="H1321" s="91">
        <f t="shared" si="101"/>
        <v>0</v>
      </c>
      <c r="I1321" s="91" t="str">
        <f t="shared" si="102"/>
        <v/>
      </c>
      <c r="J1321" s="91" t="str">
        <f t="shared" si="103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4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0"/>
        <v/>
      </c>
      <c r="G1322" s="101"/>
      <c r="H1322" s="91">
        <f t="shared" si="101"/>
        <v>0</v>
      </c>
      <c r="I1322" s="91" t="str">
        <f t="shared" si="102"/>
        <v/>
      </c>
      <c r="J1322" s="91" t="str">
        <f t="shared" si="103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4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0"/>
        <v/>
      </c>
      <c r="G1323" s="101"/>
      <c r="H1323" s="91">
        <f t="shared" si="101"/>
        <v>0</v>
      </c>
      <c r="I1323" s="91" t="str">
        <f t="shared" si="102"/>
        <v/>
      </c>
      <c r="J1323" s="91" t="str">
        <f t="shared" si="103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4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0"/>
        <v/>
      </c>
      <c r="G1324" s="101"/>
      <c r="H1324" s="91">
        <f t="shared" si="101"/>
        <v>0</v>
      </c>
      <c r="I1324" s="91" t="str">
        <f t="shared" si="102"/>
        <v/>
      </c>
      <c r="J1324" s="91" t="str">
        <f t="shared" si="103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4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0"/>
        <v/>
      </c>
      <c r="G1325" s="101"/>
      <c r="H1325" s="91">
        <f t="shared" si="101"/>
        <v>0</v>
      </c>
      <c r="I1325" s="91" t="str">
        <f t="shared" si="102"/>
        <v/>
      </c>
      <c r="J1325" s="91" t="str">
        <f t="shared" si="103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4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0"/>
        <v/>
      </c>
      <c r="G1326" s="101"/>
      <c r="H1326" s="91">
        <f t="shared" si="101"/>
        <v>0</v>
      </c>
      <c r="I1326" s="91" t="str">
        <f t="shared" si="102"/>
        <v/>
      </c>
      <c r="J1326" s="91" t="str">
        <f t="shared" si="103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4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0"/>
        <v/>
      </c>
      <c r="G1327" s="101"/>
      <c r="H1327" s="91">
        <f t="shared" si="101"/>
        <v>0</v>
      </c>
      <c r="I1327" s="91" t="str">
        <f t="shared" si="102"/>
        <v/>
      </c>
      <c r="J1327" s="91" t="str">
        <f t="shared" si="103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4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0"/>
        <v/>
      </c>
      <c r="G1328" s="101"/>
      <c r="H1328" s="91">
        <f t="shared" si="101"/>
        <v>0</v>
      </c>
      <c r="I1328" s="91" t="str">
        <f t="shared" si="102"/>
        <v/>
      </c>
      <c r="J1328" s="91" t="str">
        <f t="shared" si="103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4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0"/>
        <v/>
      </c>
      <c r="G1329" s="101"/>
      <c r="H1329" s="91">
        <f t="shared" si="101"/>
        <v>0</v>
      </c>
      <c r="I1329" s="91" t="str">
        <f t="shared" si="102"/>
        <v/>
      </c>
      <c r="J1329" s="91" t="str">
        <f t="shared" si="103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4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0"/>
        <v/>
      </c>
      <c r="G1330" s="101"/>
      <c r="H1330" s="91">
        <f t="shared" si="101"/>
        <v>0</v>
      </c>
      <c r="I1330" s="91" t="str">
        <f t="shared" si="102"/>
        <v/>
      </c>
      <c r="J1330" s="91" t="str">
        <f t="shared" si="103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4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0"/>
        <v/>
      </c>
      <c r="G1331" s="101"/>
      <c r="H1331" s="91">
        <f t="shared" si="101"/>
        <v>0</v>
      </c>
      <c r="I1331" s="91" t="str">
        <f t="shared" si="102"/>
        <v/>
      </c>
      <c r="J1331" s="91" t="str">
        <f t="shared" si="103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4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0"/>
        <v/>
      </c>
      <c r="G1332" s="101"/>
      <c r="H1332" s="91">
        <f t="shared" si="101"/>
        <v>0</v>
      </c>
      <c r="I1332" s="91" t="str">
        <f t="shared" si="102"/>
        <v/>
      </c>
      <c r="J1332" s="91" t="str">
        <f t="shared" si="103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4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0"/>
        <v/>
      </c>
      <c r="G1333" s="101"/>
      <c r="H1333" s="91">
        <f t="shared" si="101"/>
        <v>0</v>
      </c>
      <c r="I1333" s="91" t="str">
        <f t="shared" si="102"/>
        <v/>
      </c>
      <c r="J1333" s="91" t="str">
        <f t="shared" si="103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4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0"/>
        <v/>
      </c>
      <c r="G1334" s="101"/>
      <c r="H1334" s="91">
        <f t="shared" si="101"/>
        <v>0</v>
      </c>
      <c r="I1334" s="91" t="str">
        <f t="shared" si="102"/>
        <v/>
      </c>
      <c r="J1334" s="91" t="str">
        <f t="shared" si="103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4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0"/>
        <v/>
      </c>
      <c r="G1335" s="101"/>
      <c r="H1335" s="91">
        <f t="shared" si="101"/>
        <v>0</v>
      </c>
      <c r="I1335" s="91" t="str">
        <f t="shared" si="102"/>
        <v/>
      </c>
      <c r="J1335" s="91" t="str">
        <f t="shared" si="103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4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0"/>
        <v/>
      </c>
      <c r="G1336" s="101"/>
      <c r="H1336" s="91">
        <f t="shared" si="101"/>
        <v>0</v>
      </c>
      <c r="I1336" s="91" t="str">
        <f t="shared" si="102"/>
        <v/>
      </c>
      <c r="J1336" s="91" t="str">
        <f t="shared" si="103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4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0"/>
        <v/>
      </c>
      <c r="G1337" s="101"/>
      <c r="H1337" s="91">
        <f t="shared" si="101"/>
        <v>0</v>
      </c>
      <c r="I1337" s="91" t="str">
        <f t="shared" si="102"/>
        <v/>
      </c>
      <c r="J1337" s="91" t="str">
        <f t="shared" si="103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4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0"/>
        <v/>
      </c>
      <c r="G1338" s="101"/>
      <c r="H1338" s="91">
        <f t="shared" si="101"/>
        <v>0</v>
      </c>
      <c r="I1338" s="91" t="str">
        <f t="shared" si="102"/>
        <v/>
      </c>
      <c r="J1338" s="91" t="str">
        <f t="shared" si="103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4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0"/>
        <v/>
      </c>
      <c r="G1339" s="101"/>
      <c r="H1339" s="91">
        <f t="shared" si="101"/>
        <v>0</v>
      </c>
      <c r="I1339" s="91" t="str">
        <f t="shared" si="102"/>
        <v/>
      </c>
      <c r="J1339" s="91" t="str">
        <f t="shared" si="103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4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0"/>
        <v/>
      </c>
      <c r="G1340" s="101"/>
      <c r="H1340" s="91">
        <f t="shared" si="101"/>
        <v>0</v>
      </c>
      <c r="I1340" s="91" t="str">
        <f t="shared" si="102"/>
        <v/>
      </c>
      <c r="J1340" s="91" t="str">
        <f t="shared" si="103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4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0"/>
        <v/>
      </c>
      <c r="G1341" s="101"/>
      <c r="H1341" s="91">
        <f t="shared" si="101"/>
        <v>0</v>
      </c>
      <c r="I1341" s="91" t="str">
        <f t="shared" si="102"/>
        <v/>
      </c>
      <c r="J1341" s="91" t="str">
        <f t="shared" si="103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4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0"/>
        <v/>
      </c>
      <c r="G1342" s="101"/>
      <c r="H1342" s="91">
        <f t="shared" si="101"/>
        <v>0</v>
      </c>
      <c r="I1342" s="91" t="str">
        <f t="shared" si="102"/>
        <v/>
      </c>
      <c r="J1342" s="91" t="str">
        <f t="shared" si="103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4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0"/>
        <v/>
      </c>
      <c r="G1343" s="101"/>
      <c r="H1343" s="91">
        <f t="shared" si="101"/>
        <v>0</v>
      </c>
      <c r="I1343" s="91" t="str">
        <f t="shared" si="102"/>
        <v/>
      </c>
      <c r="J1343" s="91" t="str">
        <f t="shared" si="103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4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0"/>
        <v/>
      </c>
      <c r="G1344" s="101"/>
      <c r="H1344" s="91">
        <f t="shared" si="101"/>
        <v>0</v>
      </c>
      <c r="I1344" s="91" t="str">
        <f t="shared" si="102"/>
        <v/>
      </c>
      <c r="J1344" s="91" t="str">
        <f t="shared" si="103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4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0"/>
        <v/>
      </c>
      <c r="G1345" s="101"/>
      <c r="H1345" s="91">
        <f t="shared" si="101"/>
        <v>0</v>
      </c>
      <c r="I1345" s="91" t="str">
        <f t="shared" si="102"/>
        <v/>
      </c>
      <c r="J1345" s="91" t="str">
        <f t="shared" si="103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4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5">IF(OR(D1346="",E1346=""),"",ROUND(D1346*E1346,2))</f>
        <v/>
      </c>
      <c r="G1346" s="101"/>
      <c r="H1346" s="91">
        <f t="shared" ref="H1346:H1409" si="106">IF(G1346="Sim",IF(OR(F1346="",D1346="",L1346=""),"",IF(L1346="Sim",ROUND(F1346-D1346,2),0)),0)</f>
        <v>0</v>
      </c>
      <c r="I1346" s="91" t="str">
        <f t="shared" ref="I1346:I1409" si="107">IF(G1346="Sim",0,IF(OR(F1346="",L1346=""),"",F1346))</f>
        <v/>
      </c>
      <c r="J1346" s="91" t="str">
        <f t="shared" ref="J1346:J1409" si="108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09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5"/>
        <v/>
      </c>
      <c r="G1347" s="101"/>
      <c r="H1347" s="91">
        <f t="shared" si="106"/>
        <v>0</v>
      </c>
      <c r="I1347" s="91" t="str">
        <f t="shared" si="107"/>
        <v/>
      </c>
      <c r="J1347" s="91" t="str">
        <f t="shared" si="108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09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5"/>
        <v/>
      </c>
      <c r="G1348" s="101"/>
      <c r="H1348" s="91">
        <f t="shared" si="106"/>
        <v>0</v>
      </c>
      <c r="I1348" s="91" t="str">
        <f t="shared" si="107"/>
        <v/>
      </c>
      <c r="J1348" s="91" t="str">
        <f t="shared" si="108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09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5"/>
        <v/>
      </c>
      <c r="G1349" s="101"/>
      <c r="H1349" s="91">
        <f t="shared" si="106"/>
        <v>0</v>
      </c>
      <c r="I1349" s="91" t="str">
        <f t="shared" si="107"/>
        <v/>
      </c>
      <c r="J1349" s="91" t="str">
        <f t="shared" si="108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09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5"/>
        <v/>
      </c>
      <c r="G1350" s="101"/>
      <c r="H1350" s="91">
        <f t="shared" si="106"/>
        <v>0</v>
      </c>
      <c r="I1350" s="91" t="str">
        <f t="shared" si="107"/>
        <v/>
      </c>
      <c r="J1350" s="91" t="str">
        <f t="shared" si="108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09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5"/>
        <v/>
      </c>
      <c r="G1351" s="101"/>
      <c r="H1351" s="91">
        <f t="shared" si="106"/>
        <v>0</v>
      </c>
      <c r="I1351" s="91" t="str">
        <f t="shared" si="107"/>
        <v/>
      </c>
      <c r="J1351" s="91" t="str">
        <f t="shared" si="108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09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5"/>
        <v/>
      </c>
      <c r="G1352" s="101"/>
      <c r="H1352" s="91">
        <f t="shared" si="106"/>
        <v>0</v>
      </c>
      <c r="I1352" s="91" t="str">
        <f t="shared" si="107"/>
        <v/>
      </c>
      <c r="J1352" s="91" t="str">
        <f t="shared" si="108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09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5"/>
        <v/>
      </c>
      <c r="G1353" s="101"/>
      <c r="H1353" s="91">
        <f t="shared" si="106"/>
        <v>0</v>
      </c>
      <c r="I1353" s="91" t="str">
        <f t="shared" si="107"/>
        <v/>
      </c>
      <c r="J1353" s="91" t="str">
        <f t="shared" si="108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09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5"/>
        <v/>
      </c>
      <c r="G1354" s="101"/>
      <c r="H1354" s="91">
        <f t="shared" si="106"/>
        <v>0</v>
      </c>
      <c r="I1354" s="91" t="str">
        <f t="shared" si="107"/>
        <v/>
      </c>
      <c r="J1354" s="91" t="str">
        <f t="shared" si="108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09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5"/>
        <v/>
      </c>
      <c r="G1355" s="101"/>
      <c r="H1355" s="91">
        <f t="shared" si="106"/>
        <v>0</v>
      </c>
      <c r="I1355" s="91" t="str">
        <f t="shared" si="107"/>
        <v/>
      </c>
      <c r="J1355" s="91" t="str">
        <f t="shared" si="108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09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5"/>
        <v/>
      </c>
      <c r="G1356" s="101"/>
      <c r="H1356" s="91">
        <f t="shared" si="106"/>
        <v>0</v>
      </c>
      <c r="I1356" s="91" t="str">
        <f t="shared" si="107"/>
        <v/>
      </c>
      <c r="J1356" s="91" t="str">
        <f t="shared" si="108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09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5"/>
        <v/>
      </c>
      <c r="G1357" s="101"/>
      <c r="H1357" s="91">
        <f t="shared" si="106"/>
        <v>0</v>
      </c>
      <c r="I1357" s="91" t="str">
        <f t="shared" si="107"/>
        <v/>
      </c>
      <c r="J1357" s="91" t="str">
        <f t="shared" si="108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09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5"/>
        <v/>
      </c>
      <c r="G1358" s="101"/>
      <c r="H1358" s="91">
        <f t="shared" si="106"/>
        <v>0</v>
      </c>
      <c r="I1358" s="91" t="str">
        <f t="shared" si="107"/>
        <v/>
      </c>
      <c r="J1358" s="91" t="str">
        <f t="shared" si="108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09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5"/>
        <v/>
      </c>
      <c r="G1359" s="101"/>
      <c r="H1359" s="91">
        <f t="shared" si="106"/>
        <v>0</v>
      </c>
      <c r="I1359" s="91" t="str">
        <f t="shared" si="107"/>
        <v/>
      </c>
      <c r="J1359" s="91" t="str">
        <f t="shared" si="108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09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5"/>
        <v/>
      </c>
      <c r="G1360" s="101"/>
      <c r="H1360" s="91">
        <f t="shared" si="106"/>
        <v>0</v>
      </c>
      <c r="I1360" s="91" t="str">
        <f t="shared" si="107"/>
        <v/>
      </c>
      <c r="J1360" s="91" t="str">
        <f t="shared" si="108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09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5"/>
        <v/>
      </c>
      <c r="G1361" s="101"/>
      <c r="H1361" s="91">
        <f t="shared" si="106"/>
        <v>0</v>
      </c>
      <c r="I1361" s="91" t="str">
        <f t="shared" si="107"/>
        <v/>
      </c>
      <c r="J1361" s="91" t="str">
        <f t="shared" si="108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09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5"/>
        <v/>
      </c>
      <c r="G1362" s="101"/>
      <c r="H1362" s="91">
        <f t="shared" si="106"/>
        <v>0</v>
      </c>
      <c r="I1362" s="91" t="str">
        <f t="shared" si="107"/>
        <v/>
      </c>
      <c r="J1362" s="91" t="str">
        <f t="shared" si="108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09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5"/>
        <v/>
      </c>
      <c r="G1363" s="101"/>
      <c r="H1363" s="91">
        <f t="shared" si="106"/>
        <v>0</v>
      </c>
      <c r="I1363" s="91" t="str">
        <f t="shared" si="107"/>
        <v/>
      </c>
      <c r="J1363" s="91" t="str">
        <f t="shared" si="108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09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5"/>
        <v/>
      </c>
      <c r="G1364" s="101"/>
      <c r="H1364" s="91">
        <f t="shared" si="106"/>
        <v>0</v>
      </c>
      <c r="I1364" s="91" t="str">
        <f t="shared" si="107"/>
        <v/>
      </c>
      <c r="J1364" s="91" t="str">
        <f t="shared" si="108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09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5"/>
        <v/>
      </c>
      <c r="G1365" s="101"/>
      <c r="H1365" s="91">
        <f t="shared" si="106"/>
        <v>0</v>
      </c>
      <c r="I1365" s="91" t="str">
        <f t="shared" si="107"/>
        <v/>
      </c>
      <c r="J1365" s="91" t="str">
        <f t="shared" si="108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09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5"/>
        <v/>
      </c>
      <c r="G1366" s="101"/>
      <c r="H1366" s="91">
        <f t="shared" si="106"/>
        <v>0</v>
      </c>
      <c r="I1366" s="91" t="str">
        <f t="shared" si="107"/>
        <v/>
      </c>
      <c r="J1366" s="91" t="str">
        <f t="shared" si="108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09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5"/>
        <v/>
      </c>
      <c r="G1367" s="101"/>
      <c r="H1367" s="91">
        <f t="shared" si="106"/>
        <v>0</v>
      </c>
      <c r="I1367" s="91" t="str">
        <f t="shared" si="107"/>
        <v/>
      </c>
      <c r="J1367" s="91" t="str">
        <f t="shared" si="108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09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5"/>
        <v/>
      </c>
      <c r="G1368" s="101"/>
      <c r="H1368" s="91">
        <f t="shared" si="106"/>
        <v>0</v>
      </c>
      <c r="I1368" s="91" t="str">
        <f t="shared" si="107"/>
        <v/>
      </c>
      <c r="J1368" s="91" t="str">
        <f t="shared" si="108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09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5"/>
        <v/>
      </c>
      <c r="G1369" s="101"/>
      <c r="H1369" s="91">
        <f t="shared" si="106"/>
        <v>0</v>
      </c>
      <c r="I1369" s="91" t="str">
        <f t="shared" si="107"/>
        <v/>
      </c>
      <c r="J1369" s="91" t="str">
        <f t="shared" si="108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09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5"/>
        <v/>
      </c>
      <c r="G1370" s="101"/>
      <c r="H1370" s="91">
        <f t="shared" si="106"/>
        <v>0</v>
      </c>
      <c r="I1370" s="91" t="str">
        <f t="shared" si="107"/>
        <v/>
      </c>
      <c r="J1370" s="91" t="str">
        <f t="shared" si="108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09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5"/>
        <v/>
      </c>
      <c r="G1371" s="101"/>
      <c r="H1371" s="91">
        <f t="shared" si="106"/>
        <v>0</v>
      </c>
      <c r="I1371" s="91" t="str">
        <f t="shared" si="107"/>
        <v/>
      </c>
      <c r="J1371" s="91" t="str">
        <f t="shared" si="108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09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5"/>
        <v/>
      </c>
      <c r="G1372" s="101"/>
      <c r="H1372" s="91">
        <f t="shared" si="106"/>
        <v>0</v>
      </c>
      <c r="I1372" s="91" t="str">
        <f t="shared" si="107"/>
        <v/>
      </c>
      <c r="J1372" s="91" t="str">
        <f t="shared" si="108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09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5"/>
        <v/>
      </c>
      <c r="G1373" s="101"/>
      <c r="H1373" s="91">
        <f t="shared" si="106"/>
        <v>0</v>
      </c>
      <c r="I1373" s="91" t="str">
        <f t="shared" si="107"/>
        <v/>
      </c>
      <c r="J1373" s="91" t="str">
        <f t="shared" si="108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09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5"/>
        <v/>
      </c>
      <c r="G1374" s="101"/>
      <c r="H1374" s="91">
        <f t="shared" si="106"/>
        <v>0</v>
      </c>
      <c r="I1374" s="91" t="str">
        <f t="shared" si="107"/>
        <v/>
      </c>
      <c r="J1374" s="91" t="str">
        <f t="shared" si="108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09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5"/>
        <v/>
      </c>
      <c r="G1375" s="101"/>
      <c r="H1375" s="91">
        <f t="shared" si="106"/>
        <v>0</v>
      </c>
      <c r="I1375" s="91" t="str">
        <f t="shared" si="107"/>
        <v/>
      </c>
      <c r="J1375" s="91" t="str">
        <f t="shared" si="108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09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5"/>
        <v/>
      </c>
      <c r="G1376" s="101"/>
      <c r="H1376" s="91">
        <f t="shared" si="106"/>
        <v>0</v>
      </c>
      <c r="I1376" s="91" t="str">
        <f t="shared" si="107"/>
        <v/>
      </c>
      <c r="J1376" s="91" t="str">
        <f t="shared" si="108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09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5"/>
        <v/>
      </c>
      <c r="G1377" s="101"/>
      <c r="H1377" s="91">
        <f t="shared" si="106"/>
        <v>0</v>
      </c>
      <c r="I1377" s="91" t="str">
        <f t="shared" si="107"/>
        <v/>
      </c>
      <c r="J1377" s="91" t="str">
        <f t="shared" si="108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09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5"/>
        <v/>
      </c>
      <c r="G1378" s="101"/>
      <c r="H1378" s="91">
        <f t="shared" si="106"/>
        <v>0</v>
      </c>
      <c r="I1378" s="91" t="str">
        <f t="shared" si="107"/>
        <v/>
      </c>
      <c r="J1378" s="91" t="str">
        <f t="shared" si="108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09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5"/>
        <v/>
      </c>
      <c r="G1379" s="101"/>
      <c r="H1379" s="91">
        <f t="shared" si="106"/>
        <v>0</v>
      </c>
      <c r="I1379" s="91" t="str">
        <f t="shared" si="107"/>
        <v/>
      </c>
      <c r="J1379" s="91" t="str">
        <f t="shared" si="108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09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5"/>
        <v/>
      </c>
      <c r="G1380" s="101"/>
      <c r="H1380" s="91">
        <f t="shared" si="106"/>
        <v>0</v>
      </c>
      <c r="I1380" s="91" t="str">
        <f t="shared" si="107"/>
        <v/>
      </c>
      <c r="J1380" s="91" t="str">
        <f t="shared" si="108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09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5"/>
        <v/>
      </c>
      <c r="G1381" s="101"/>
      <c r="H1381" s="91">
        <f t="shared" si="106"/>
        <v>0</v>
      </c>
      <c r="I1381" s="91" t="str">
        <f t="shared" si="107"/>
        <v/>
      </c>
      <c r="J1381" s="91" t="str">
        <f t="shared" si="108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09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5"/>
        <v/>
      </c>
      <c r="G1382" s="101"/>
      <c r="H1382" s="91">
        <f t="shared" si="106"/>
        <v>0</v>
      </c>
      <c r="I1382" s="91" t="str">
        <f t="shared" si="107"/>
        <v/>
      </c>
      <c r="J1382" s="91" t="str">
        <f t="shared" si="108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09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5"/>
        <v/>
      </c>
      <c r="G1383" s="101"/>
      <c r="H1383" s="91">
        <f t="shared" si="106"/>
        <v>0</v>
      </c>
      <c r="I1383" s="91" t="str">
        <f t="shared" si="107"/>
        <v/>
      </c>
      <c r="J1383" s="91" t="str">
        <f t="shared" si="108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09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5"/>
        <v/>
      </c>
      <c r="G1384" s="101"/>
      <c r="H1384" s="91">
        <f t="shared" si="106"/>
        <v>0</v>
      </c>
      <c r="I1384" s="91" t="str">
        <f t="shared" si="107"/>
        <v/>
      </c>
      <c r="J1384" s="91" t="str">
        <f t="shared" si="108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09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5"/>
        <v/>
      </c>
      <c r="G1385" s="101"/>
      <c r="H1385" s="91">
        <f t="shared" si="106"/>
        <v>0</v>
      </c>
      <c r="I1385" s="91" t="str">
        <f t="shared" si="107"/>
        <v/>
      </c>
      <c r="J1385" s="91" t="str">
        <f t="shared" si="108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09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5"/>
        <v/>
      </c>
      <c r="G1386" s="101"/>
      <c r="H1386" s="91">
        <f t="shared" si="106"/>
        <v>0</v>
      </c>
      <c r="I1386" s="91" t="str">
        <f t="shared" si="107"/>
        <v/>
      </c>
      <c r="J1386" s="91" t="str">
        <f t="shared" si="108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09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5"/>
        <v/>
      </c>
      <c r="G1387" s="101"/>
      <c r="H1387" s="91">
        <f t="shared" si="106"/>
        <v>0</v>
      </c>
      <c r="I1387" s="91" t="str">
        <f t="shared" si="107"/>
        <v/>
      </c>
      <c r="J1387" s="91" t="str">
        <f t="shared" si="108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09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5"/>
        <v/>
      </c>
      <c r="G1388" s="101"/>
      <c r="H1388" s="91">
        <f t="shared" si="106"/>
        <v>0</v>
      </c>
      <c r="I1388" s="91" t="str">
        <f t="shared" si="107"/>
        <v/>
      </c>
      <c r="J1388" s="91" t="str">
        <f t="shared" si="108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09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5"/>
        <v/>
      </c>
      <c r="G1389" s="101"/>
      <c r="H1389" s="91">
        <f t="shared" si="106"/>
        <v>0</v>
      </c>
      <c r="I1389" s="91" t="str">
        <f t="shared" si="107"/>
        <v/>
      </c>
      <c r="J1389" s="91" t="str">
        <f t="shared" si="108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09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5"/>
        <v/>
      </c>
      <c r="G1390" s="101"/>
      <c r="H1390" s="91">
        <f t="shared" si="106"/>
        <v>0</v>
      </c>
      <c r="I1390" s="91" t="str">
        <f t="shared" si="107"/>
        <v/>
      </c>
      <c r="J1390" s="91" t="str">
        <f t="shared" si="108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09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5"/>
        <v/>
      </c>
      <c r="G1391" s="101"/>
      <c r="H1391" s="91">
        <f t="shared" si="106"/>
        <v>0</v>
      </c>
      <c r="I1391" s="91" t="str">
        <f t="shared" si="107"/>
        <v/>
      </c>
      <c r="J1391" s="91" t="str">
        <f t="shared" si="108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09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5"/>
        <v/>
      </c>
      <c r="G1392" s="101"/>
      <c r="H1392" s="91">
        <f t="shared" si="106"/>
        <v>0</v>
      </c>
      <c r="I1392" s="91" t="str">
        <f t="shared" si="107"/>
        <v/>
      </c>
      <c r="J1392" s="91" t="str">
        <f t="shared" si="108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09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5"/>
        <v/>
      </c>
      <c r="G1393" s="101"/>
      <c r="H1393" s="91">
        <f t="shared" si="106"/>
        <v>0</v>
      </c>
      <c r="I1393" s="91" t="str">
        <f t="shared" si="107"/>
        <v/>
      </c>
      <c r="J1393" s="91" t="str">
        <f t="shared" si="108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09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5"/>
        <v/>
      </c>
      <c r="G1394" s="101"/>
      <c r="H1394" s="91">
        <f t="shared" si="106"/>
        <v>0</v>
      </c>
      <c r="I1394" s="91" t="str">
        <f t="shared" si="107"/>
        <v/>
      </c>
      <c r="J1394" s="91" t="str">
        <f t="shared" si="108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09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5"/>
        <v/>
      </c>
      <c r="G1395" s="101"/>
      <c r="H1395" s="91">
        <f t="shared" si="106"/>
        <v>0</v>
      </c>
      <c r="I1395" s="91" t="str">
        <f t="shared" si="107"/>
        <v/>
      </c>
      <c r="J1395" s="91" t="str">
        <f t="shared" si="108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09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5"/>
        <v/>
      </c>
      <c r="G1396" s="101"/>
      <c r="H1396" s="91">
        <f t="shared" si="106"/>
        <v>0</v>
      </c>
      <c r="I1396" s="91" t="str">
        <f t="shared" si="107"/>
        <v/>
      </c>
      <c r="J1396" s="91" t="str">
        <f t="shared" si="108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09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5"/>
        <v/>
      </c>
      <c r="G1397" s="101"/>
      <c r="H1397" s="91">
        <f t="shared" si="106"/>
        <v>0</v>
      </c>
      <c r="I1397" s="91" t="str">
        <f t="shared" si="107"/>
        <v/>
      </c>
      <c r="J1397" s="91" t="str">
        <f t="shared" si="108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09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5"/>
        <v/>
      </c>
      <c r="G1398" s="101"/>
      <c r="H1398" s="91">
        <f t="shared" si="106"/>
        <v>0</v>
      </c>
      <c r="I1398" s="91" t="str">
        <f t="shared" si="107"/>
        <v/>
      </c>
      <c r="J1398" s="91" t="str">
        <f t="shared" si="108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09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5"/>
        <v/>
      </c>
      <c r="G1399" s="101"/>
      <c r="H1399" s="91">
        <f t="shared" si="106"/>
        <v>0</v>
      </c>
      <c r="I1399" s="91" t="str">
        <f t="shared" si="107"/>
        <v/>
      </c>
      <c r="J1399" s="91" t="str">
        <f t="shared" si="108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09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5"/>
        <v/>
      </c>
      <c r="G1400" s="101"/>
      <c r="H1400" s="91">
        <f t="shared" si="106"/>
        <v>0</v>
      </c>
      <c r="I1400" s="91" t="str">
        <f t="shared" si="107"/>
        <v/>
      </c>
      <c r="J1400" s="91" t="str">
        <f t="shared" si="108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09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5"/>
        <v/>
      </c>
      <c r="G1401" s="101"/>
      <c r="H1401" s="91">
        <f t="shared" si="106"/>
        <v>0</v>
      </c>
      <c r="I1401" s="91" t="str">
        <f t="shared" si="107"/>
        <v/>
      </c>
      <c r="J1401" s="91" t="str">
        <f t="shared" si="108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09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5"/>
        <v/>
      </c>
      <c r="G1402" s="101"/>
      <c r="H1402" s="91">
        <f t="shared" si="106"/>
        <v>0</v>
      </c>
      <c r="I1402" s="91" t="str">
        <f t="shared" si="107"/>
        <v/>
      </c>
      <c r="J1402" s="91" t="str">
        <f t="shared" si="108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09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5"/>
        <v/>
      </c>
      <c r="G1403" s="101"/>
      <c r="H1403" s="91">
        <f t="shared" si="106"/>
        <v>0</v>
      </c>
      <c r="I1403" s="91" t="str">
        <f t="shared" si="107"/>
        <v/>
      </c>
      <c r="J1403" s="91" t="str">
        <f t="shared" si="108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09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5"/>
        <v/>
      </c>
      <c r="G1404" s="101"/>
      <c r="H1404" s="91">
        <f t="shared" si="106"/>
        <v>0</v>
      </c>
      <c r="I1404" s="91" t="str">
        <f t="shared" si="107"/>
        <v/>
      </c>
      <c r="J1404" s="91" t="str">
        <f t="shared" si="108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09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5"/>
        <v/>
      </c>
      <c r="G1405" s="101"/>
      <c r="H1405" s="91">
        <f t="shared" si="106"/>
        <v>0</v>
      </c>
      <c r="I1405" s="91" t="str">
        <f t="shared" si="107"/>
        <v/>
      </c>
      <c r="J1405" s="91" t="str">
        <f t="shared" si="108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09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5"/>
        <v/>
      </c>
      <c r="G1406" s="101"/>
      <c r="H1406" s="91">
        <f t="shared" si="106"/>
        <v>0</v>
      </c>
      <c r="I1406" s="91" t="str">
        <f t="shared" si="107"/>
        <v/>
      </c>
      <c r="J1406" s="91" t="str">
        <f t="shared" si="108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09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5"/>
        <v/>
      </c>
      <c r="G1407" s="101"/>
      <c r="H1407" s="91">
        <f t="shared" si="106"/>
        <v>0</v>
      </c>
      <c r="I1407" s="91" t="str">
        <f t="shared" si="107"/>
        <v/>
      </c>
      <c r="J1407" s="91" t="str">
        <f t="shared" si="108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09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5"/>
        <v/>
      </c>
      <c r="G1408" s="101"/>
      <c r="H1408" s="91">
        <f t="shared" si="106"/>
        <v>0</v>
      </c>
      <c r="I1408" s="91" t="str">
        <f t="shared" si="107"/>
        <v/>
      </c>
      <c r="J1408" s="91" t="str">
        <f t="shared" si="108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09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5"/>
        <v/>
      </c>
      <c r="G1409" s="101"/>
      <c r="H1409" s="91">
        <f t="shared" si="106"/>
        <v>0</v>
      </c>
      <c r="I1409" s="91" t="str">
        <f t="shared" si="107"/>
        <v/>
      </c>
      <c r="J1409" s="91" t="str">
        <f t="shared" si="108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09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0">IF(OR(D1410="",E1410=""),"",ROUND(D1410*E1410,2))</f>
        <v/>
      </c>
      <c r="G1410" s="101"/>
      <c r="H1410" s="91">
        <f t="shared" ref="H1410:H1473" si="111">IF(G1410="Sim",IF(OR(F1410="",D1410="",L1410=""),"",IF(L1410="Sim",ROUND(F1410-D1410,2),0)),0)</f>
        <v>0</v>
      </c>
      <c r="I1410" s="91" t="str">
        <f t="shared" ref="I1410:I1473" si="112">IF(G1410="Sim",0,IF(OR(F1410="",L1410=""),"",F1410))</f>
        <v/>
      </c>
      <c r="J1410" s="91" t="str">
        <f t="shared" ref="J1410:J1473" si="113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4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0"/>
        <v/>
      </c>
      <c r="G1411" s="101"/>
      <c r="H1411" s="91">
        <f t="shared" si="111"/>
        <v>0</v>
      </c>
      <c r="I1411" s="91" t="str">
        <f t="shared" si="112"/>
        <v/>
      </c>
      <c r="J1411" s="91" t="str">
        <f t="shared" si="113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4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0"/>
        <v/>
      </c>
      <c r="G1412" s="101"/>
      <c r="H1412" s="91">
        <f t="shared" si="111"/>
        <v>0</v>
      </c>
      <c r="I1412" s="91" t="str">
        <f t="shared" si="112"/>
        <v/>
      </c>
      <c r="J1412" s="91" t="str">
        <f t="shared" si="113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4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0"/>
        <v/>
      </c>
      <c r="G1413" s="101"/>
      <c r="H1413" s="91">
        <f t="shared" si="111"/>
        <v>0</v>
      </c>
      <c r="I1413" s="91" t="str">
        <f t="shared" si="112"/>
        <v/>
      </c>
      <c r="J1413" s="91" t="str">
        <f t="shared" si="113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4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0"/>
        <v/>
      </c>
      <c r="G1414" s="101"/>
      <c r="H1414" s="91">
        <f t="shared" si="111"/>
        <v>0</v>
      </c>
      <c r="I1414" s="91" t="str">
        <f t="shared" si="112"/>
        <v/>
      </c>
      <c r="J1414" s="91" t="str">
        <f t="shared" si="113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4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0"/>
        <v/>
      </c>
      <c r="G1415" s="101"/>
      <c r="H1415" s="91">
        <f t="shared" si="111"/>
        <v>0</v>
      </c>
      <c r="I1415" s="91" t="str">
        <f t="shared" si="112"/>
        <v/>
      </c>
      <c r="J1415" s="91" t="str">
        <f t="shared" si="113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4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0"/>
        <v/>
      </c>
      <c r="G1416" s="101"/>
      <c r="H1416" s="91">
        <f t="shared" si="111"/>
        <v>0</v>
      </c>
      <c r="I1416" s="91" t="str">
        <f t="shared" si="112"/>
        <v/>
      </c>
      <c r="J1416" s="91" t="str">
        <f t="shared" si="113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4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0"/>
        <v/>
      </c>
      <c r="G1417" s="101"/>
      <c r="H1417" s="91">
        <f t="shared" si="111"/>
        <v>0</v>
      </c>
      <c r="I1417" s="91" t="str">
        <f t="shared" si="112"/>
        <v/>
      </c>
      <c r="J1417" s="91" t="str">
        <f t="shared" si="113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4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0"/>
        <v/>
      </c>
      <c r="G1418" s="101"/>
      <c r="H1418" s="91">
        <f t="shared" si="111"/>
        <v>0</v>
      </c>
      <c r="I1418" s="91" t="str">
        <f t="shared" si="112"/>
        <v/>
      </c>
      <c r="J1418" s="91" t="str">
        <f t="shared" si="113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4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0"/>
        <v/>
      </c>
      <c r="G1419" s="101"/>
      <c r="H1419" s="91">
        <f t="shared" si="111"/>
        <v>0</v>
      </c>
      <c r="I1419" s="91" t="str">
        <f t="shared" si="112"/>
        <v/>
      </c>
      <c r="J1419" s="91" t="str">
        <f t="shared" si="113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4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0"/>
        <v/>
      </c>
      <c r="G1420" s="101"/>
      <c r="H1420" s="91">
        <f t="shared" si="111"/>
        <v>0</v>
      </c>
      <c r="I1420" s="91" t="str">
        <f t="shared" si="112"/>
        <v/>
      </c>
      <c r="J1420" s="91" t="str">
        <f t="shared" si="113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4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0"/>
        <v/>
      </c>
      <c r="G1421" s="101"/>
      <c r="H1421" s="91">
        <f t="shared" si="111"/>
        <v>0</v>
      </c>
      <c r="I1421" s="91" t="str">
        <f t="shared" si="112"/>
        <v/>
      </c>
      <c r="J1421" s="91" t="str">
        <f t="shared" si="113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4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0"/>
        <v/>
      </c>
      <c r="G1422" s="101"/>
      <c r="H1422" s="91">
        <f t="shared" si="111"/>
        <v>0</v>
      </c>
      <c r="I1422" s="91" t="str">
        <f t="shared" si="112"/>
        <v/>
      </c>
      <c r="J1422" s="91" t="str">
        <f t="shared" si="113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4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0"/>
        <v/>
      </c>
      <c r="G1423" s="101"/>
      <c r="H1423" s="91">
        <f t="shared" si="111"/>
        <v>0</v>
      </c>
      <c r="I1423" s="91" t="str">
        <f t="shared" si="112"/>
        <v/>
      </c>
      <c r="J1423" s="91" t="str">
        <f t="shared" si="113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4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0"/>
        <v/>
      </c>
      <c r="G1424" s="101"/>
      <c r="H1424" s="91">
        <f t="shared" si="111"/>
        <v>0</v>
      </c>
      <c r="I1424" s="91" t="str">
        <f t="shared" si="112"/>
        <v/>
      </c>
      <c r="J1424" s="91" t="str">
        <f t="shared" si="113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4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0"/>
        <v/>
      </c>
      <c r="G1425" s="101"/>
      <c r="H1425" s="91">
        <f t="shared" si="111"/>
        <v>0</v>
      </c>
      <c r="I1425" s="91" t="str">
        <f t="shared" si="112"/>
        <v/>
      </c>
      <c r="J1425" s="91" t="str">
        <f t="shared" si="113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4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0"/>
        <v/>
      </c>
      <c r="G1426" s="101"/>
      <c r="H1426" s="91">
        <f t="shared" si="111"/>
        <v>0</v>
      </c>
      <c r="I1426" s="91" t="str">
        <f t="shared" si="112"/>
        <v/>
      </c>
      <c r="J1426" s="91" t="str">
        <f t="shared" si="113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4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0"/>
        <v/>
      </c>
      <c r="G1427" s="101"/>
      <c r="H1427" s="91">
        <f t="shared" si="111"/>
        <v>0</v>
      </c>
      <c r="I1427" s="91" t="str">
        <f t="shared" si="112"/>
        <v/>
      </c>
      <c r="J1427" s="91" t="str">
        <f t="shared" si="113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4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0"/>
        <v/>
      </c>
      <c r="G1428" s="101"/>
      <c r="H1428" s="91">
        <f t="shared" si="111"/>
        <v>0</v>
      </c>
      <c r="I1428" s="91" t="str">
        <f t="shared" si="112"/>
        <v/>
      </c>
      <c r="J1428" s="91" t="str">
        <f t="shared" si="113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4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0"/>
        <v/>
      </c>
      <c r="G1429" s="101"/>
      <c r="H1429" s="91">
        <f t="shared" si="111"/>
        <v>0</v>
      </c>
      <c r="I1429" s="91" t="str">
        <f t="shared" si="112"/>
        <v/>
      </c>
      <c r="J1429" s="91" t="str">
        <f t="shared" si="113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4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0"/>
        <v/>
      </c>
      <c r="G1430" s="101"/>
      <c r="H1430" s="91">
        <f t="shared" si="111"/>
        <v>0</v>
      </c>
      <c r="I1430" s="91" t="str">
        <f t="shared" si="112"/>
        <v/>
      </c>
      <c r="J1430" s="91" t="str">
        <f t="shared" si="113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4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0"/>
        <v/>
      </c>
      <c r="G1431" s="101"/>
      <c r="H1431" s="91">
        <f t="shared" si="111"/>
        <v>0</v>
      </c>
      <c r="I1431" s="91" t="str">
        <f t="shared" si="112"/>
        <v/>
      </c>
      <c r="J1431" s="91" t="str">
        <f t="shared" si="113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4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0"/>
        <v/>
      </c>
      <c r="G1432" s="101"/>
      <c r="H1432" s="91">
        <f t="shared" si="111"/>
        <v>0</v>
      </c>
      <c r="I1432" s="91" t="str">
        <f t="shared" si="112"/>
        <v/>
      </c>
      <c r="J1432" s="91" t="str">
        <f t="shared" si="113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4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0"/>
        <v/>
      </c>
      <c r="G1433" s="101"/>
      <c r="H1433" s="91">
        <f t="shared" si="111"/>
        <v>0</v>
      </c>
      <c r="I1433" s="91" t="str">
        <f t="shared" si="112"/>
        <v/>
      </c>
      <c r="J1433" s="91" t="str">
        <f t="shared" si="113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4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0"/>
        <v/>
      </c>
      <c r="G1434" s="101"/>
      <c r="H1434" s="91">
        <f t="shared" si="111"/>
        <v>0</v>
      </c>
      <c r="I1434" s="91" t="str">
        <f t="shared" si="112"/>
        <v/>
      </c>
      <c r="J1434" s="91" t="str">
        <f t="shared" si="113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4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0"/>
        <v/>
      </c>
      <c r="G1435" s="101"/>
      <c r="H1435" s="91">
        <f t="shared" si="111"/>
        <v>0</v>
      </c>
      <c r="I1435" s="91" t="str">
        <f t="shared" si="112"/>
        <v/>
      </c>
      <c r="J1435" s="91" t="str">
        <f t="shared" si="113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4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0"/>
        <v/>
      </c>
      <c r="G1436" s="101"/>
      <c r="H1436" s="91">
        <f t="shared" si="111"/>
        <v>0</v>
      </c>
      <c r="I1436" s="91" t="str">
        <f t="shared" si="112"/>
        <v/>
      </c>
      <c r="J1436" s="91" t="str">
        <f t="shared" si="113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4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0"/>
        <v/>
      </c>
      <c r="G1437" s="101"/>
      <c r="H1437" s="91">
        <f t="shared" si="111"/>
        <v>0</v>
      </c>
      <c r="I1437" s="91" t="str">
        <f t="shared" si="112"/>
        <v/>
      </c>
      <c r="J1437" s="91" t="str">
        <f t="shared" si="113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4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0"/>
        <v/>
      </c>
      <c r="G1438" s="101"/>
      <c r="H1438" s="91">
        <f t="shared" si="111"/>
        <v>0</v>
      </c>
      <c r="I1438" s="91" t="str">
        <f t="shared" si="112"/>
        <v/>
      </c>
      <c r="J1438" s="91" t="str">
        <f t="shared" si="113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4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0"/>
        <v/>
      </c>
      <c r="G1439" s="101"/>
      <c r="H1439" s="91">
        <f t="shared" si="111"/>
        <v>0</v>
      </c>
      <c r="I1439" s="91" t="str">
        <f t="shared" si="112"/>
        <v/>
      </c>
      <c r="J1439" s="91" t="str">
        <f t="shared" si="113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4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0"/>
        <v/>
      </c>
      <c r="G1440" s="101"/>
      <c r="H1440" s="91">
        <f t="shared" si="111"/>
        <v>0</v>
      </c>
      <c r="I1440" s="91" t="str">
        <f t="shared" si="112"/>
        <v/>
      </c>
      <c r="J1440" s="91" t="str">
        <f t="shared" si="113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4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0"/>
        <v/>
      </c>
      <c r="G1441" s="101"/>
      <c r="H1441" s="91">
        <f t="shared" si="111"/>
        <v>0</v>
      </c>
      <c r="I1441" s="91" t="str">
        <f t="shared" si="112"/>
        <v/>
      </c>
      <c r="J1441" s="91" t="str">
        <f t="shared" si="113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4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0"/>
        <v/>
      </c>
      <c r="G1442" s="101"/>
      <c r="H1442" s="91">
        <f t="shared" si="111"/>
        <v>0</v>
      </c>
      <c r="I1442" s="91" t="str">
        <f t="shared" si="112"/>
        <v/>
      </c>
      <c r="J1442" s="91" t="str">
        <f t="shared" si="113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4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0"/>
        <v/>
      </c>
      <c r="G1443" s="101"/>
      <c r="H1443" s="91">
        <f t="shared" si="111"/>
        <v>0</v>
      </c>
      <c r="I1443" s="91" t="str">
        <f t="shared" si="112"/>
        <v/>
      </c>
      <c r="J1443" s="91" t="str">
        <f t="shared" si="113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4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0"/>
        <v/>
      </c>
      <c r="G1444" s="101"/>
      <c r="H1444" s="91">
        <f t="shared" si="111"/>
        <v>0</v>
      </c>
      <c r="I1444" s="91" t="str">
        <f t="shared" si="112"/>
        <v/>
      </c>
      <c r="J1444" s="91" t="str">
        <f t="shared" si="113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4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0"/>
        <v/>
      </c>
      <c r="G1445" s="101"/>
      <c r="H1445" s="91">
        <f t="shared" si="111"/>
        <v>0</v>
      </c>
      <c r="I1445" s="91" t="str">
        <f t="shared" si="112"/>
        <v/>
      </c>
      <c r="J1445" s="91" t="str">
        <f t="shared" si="113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4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0"/>
        <v/>
      </c>
      <c r="G1446" s="101"/>
      <c r="H1446" s="91">
        <f t="shared" si="111"/>
        <v>0</v>
      </c>
      <c r="I1446" s="91" t="str">
        <f t="shared" si="112"/>
        <v/>
      </c>
      <c r="J1446" s="91" t="str">
        <f t="shared" si="113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4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0"/>
        <v/>
      </c>
      <c r="G1447" s="101"/>
      <c r="H1447" s="91">
        <f t="shared" si="111"/>
        <v>0</v>
      </c>
      <c r="I1447" s="91" t="str">
        <f t="shared" si="112"/>
        <v/>
      </c>
      <c r="J1447" s="91" t="str">
        <f t="shared" si="113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4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0"/>
        <v/>
      </c>
      <c r="G1448" s="101"/>
      <c r="H1448" s="91">
        <f t="shared" si="111"/>
        <v>0</v>
      </c>
      <c r="I1448" s="91" t="str">
        <f t="shared" si="112"/>
        <v/>
      </c>
      <c r="J1448" s="91" t="str">
        <f t="shared" si="113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4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0"/>
        <v/>
      </c>
      <c r="G1449" s="101"/>
      <c r="H1449" s="91">
        <f t="shared" si="111"/>
        <v>0</v>
      </c>
      <c r="I1449" s="91" t="str">
        <f t="shared" si="112"/>
        <v/>
      </c>
      <c r="J1449" s="91" t="str">
        <f t="shared" si="113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4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0"/>
        <v/>
      </c>
      <c r="G1450" s="101"/>
      <c r="H1450" s="91">
        <f t="shared" si="111"/>
        <v>0</v>
      </c>
      <c r="I1450" s="91" t="str">
        <f t="shared" si="112"/>
        <v/>
      </c>
      <c r="J1450" s="91" t="str">
        <f t="shared" si="113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4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0"/>
        <v/>
      </c>
      <c r="G1451" s="101"/>
      <c r="H1451" s="91">
        <f t="shared" si="111"/>
        <v>0</v>
      </c>
      <c r="I1451" s="91" t="str">
        <f t="shared" si="112"/>
        <v/>
      </c>
      <c r="J1451" s="91" t="str">
        <f t="shared" si="113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4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0"/>
        <v/>
      </c>
      <c r="G1452" s="101"/>
      <c r="H1452" s="91">
        <f t="shared" si="111"/>
        <v>0</v>
      </c>
      <c r="I1452" s="91" t="str">
        <f t="shared" si="112"/>
        <v/>
      </c>
      <c r="J1452" s="91" t="str">
        <f t="shared" si="113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4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0"/>
        <v/>
      </c>
      <c r="G1453" s="101"/>
      <c r="H1453" s="91">
        <f t="shared" si="111"/>
        <v>0</v>
      </c>
      <c r="I1453" s="91" t="str">
        <f t="shared" si="112"/>
        <v/>
      </c>
      <c r="J1453" s="91" t="str">
        <f t="shared" si="113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4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0"/>
        <v/>
      </c>
      <c r="G1454" s="101"/>
      <c r="H1454" s="91">
        <f t="shared" si="111"/>
        <v>0</v>
      </c>
      <c r="I1454" s="91" t="str">
        <f t="shared" si="112"/>
        <v/>
      </c>
      <c r="J1454" s="91" t="str">
        <f t="shared" si="113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4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0"/>
        <v/>
      </c>
      <c r="G1455" s="101"/>
      <c r="H1455" s="91">
        <f t="shared" si="111"/>
        <v>0</v>
      </c>
      <c r="I1455" s="91" t="str">
        <f t="shared" si="112"/>
        <v/>
      </c>
      <c r="J1455" s="91" t="str">
        <f t="shared" si="113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4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0"/>
        <v/>
      </c>
      <c r="G1456" s="101"/>
      <c r="H1456" s="91">
        <f t="shared" si="111"/>
        <v>0</v>
      </c>
      <c r="I1456" s="91" t="str">
        <f t="shared" si="112"/>
        <v/>
      </c>
      <c r="J1456" s="91" t="str">
        <f t="shared" si="113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4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0"/>
        <v/>
      </c>
      <c r="G1457" s="101"/>
      <c r="H1457" s="91">
        <f t="shared" si="111"/>
        <v>0</v>
      </c>
      <c r="I1457" s="91" t="str">
        <f t="shared" si="112"/>
        <v/>
      </c>
      <c r="J1457" s="91" t="str">
        <f t="shared" si="113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4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0"/>
        <v/>
      </c>
      <c r="G1458" s="101"/>
      <c r="H1458" s="91">
        <f t="shared" si="111"/>
        <v>0</v>
      </c>
      <c r="I1458" s="91" t="str">
        <f t="shared" si="112"/>
        <v/>
      </c>
      <c r="J1458" s="91" t="str">
        <f t="shared" si="113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4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0"/>
        <v/>
      </c>
      <c r="G1459" s="101"/>
      <c r="H1459" s="91">
        <f t="shared" si="111"/>
        <v>0</v>
      </c>
      <c r="I1459" s="91" t="str">
        <f t="shared" si="112"/>
        <v/>
      </c>
      <c r="J1459" s="91" t="str">
        <f t="shared" si="113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4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0"/>
        <v/>
      </c>
      <c r="G1460" s="101"/>
      <c r="H1460" s="91">
        <f t="shared" si="111"/>
        <v>0</v>
      </c>
      <c r="I1460" s="91" t="str">
        <f t="shared" si="112"/>
        <v/>
      </c>
      <c r="J1460" s="91" t="str">
        <f t="shared" si="113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4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0"/>
        <v/>
      </c>
      <c r="G1461" s="101"/>
      <c r="H1461" s="91">
        <f t="shared" si="111"/>
        <v>0</v>
      </c>
      <c r="I1461" s="91" t="str">
        <f t="shared" si="112"/>
        <v/>
      </c>
      <c r="J1461" s="91" t="str">
        <f t="shared" si="113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4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0"/>
        <v/>
      </c>
      <c r="G1462" s="101"/>
      <c r="H1462" s="91">
        <f t="shared" si="111"/>
        <v>0</v>
      </c>
      <c r="I1462" s="91" t="str">
        <f t="shared" si="112"/>
        <v/>
      </c>
      <c r="J1462" s="91" t="str">
        <f t="shared" si="113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4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0"/>
        <v/>
      </c>
      <c r="G1463" s="101"/>
      <c r="H1463" s="91">
        <f t="shared" si="111"/>
        <v>0</v>
      </c>
      <c r="I1463" s="91" t="str">
        <f t="shared" si="112"/>
        <v/>
      </c>
      <c r="J1463" s="91" t="str">
        <f t="shared" si="113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4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0"/>
        <v/>
      </c>
      <c r="G1464" s="101"/>
      <c r="H1464" s="91">
        <f t="shared" si="111"/>
        <v>0</v>
      </c>
      <c r="I1464" s="91" t="str">
        <f t="shared" si="112"/>
        <v/>
      </c>
      <c r="J1464" s="91" t="str">
        <f t="shared" si="113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4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0"/>
        <v/>
      </c>
      <c r="G1465" s="101"/>
      <c r="H1465" s="91">
        <f t="shared" si="111"/>
        <v>0</v>
      </c>
      <c r="I1465" s="91" t="str">
        <f t="shared" si="112"/>
        <v/>
      </c>
      <c r="J1465" s="91" t="str">
        <f t="shared" si="113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4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0"/>
        <v/>
      </c>
      <c r="G1466" s="101"/>
      <c r="H1466" s="91">
        <f t="shared" si="111"/>
        <v>0</v>
      </c>
      <c r="I1466" s="91" t="str">
        <f t="shared" si="112"/>
        <v/>
      </c>
      <c r="J1466" s="91" t="str">
        <f t="shared" si="113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4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0"/>
        <v/>
      </c>
      <c r="G1467" s="101"/>
      <c r="H1467" s="91">
        <f t="shared" si="111"/>
        <v>0</v>
      </c>
      <c r="I1467" s="91" t="str">
        <f t="shared" si="112"/>
        <v/>
      </c>
      <c r="J1467" s="91" t="str">
        <f t="shared" si="113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4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0"/>
        <v/>
      </c>
      <c r="G1468" s="101"/>
      <c r="H1468" s="91">
        <f t="shared" si="111"/>
        <v>0</v>
      </c>
      <c r="I1468" s="91" t="str">
        <f t="shared" si="112"/>
        <v/>
      </c>
      <c r="J1468" s="91" t="str">
        <f t="shared" si="113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4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0"/>
        <v/>
      </c>
      <c r="G1469" s="101"/>
      <c r="H1469" s="91">
        <f t="shared" si="111"/>
        <v>0</v>
      </c>
      <c r="I1469" s="91" t="str">
        <f t="shared" si="112"/>
        <v/>
      </c>
      <c r="J1469" s="91" t="str">
        <f t="shared" si="113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4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0"/>
        <v/>
      </c>
      <c r="G1470" s="101"/>
      <c r="H1470" s="91">
        <f t="shared" si="111"/>
        <v>0</v>
      </c>
      <c r="I1470" s="91" t="str">
        <f t="shared" si="112"/>
        <v/>
      </c>
      <c r="J1470" s="91" t="str">
        <f t="shared" si="113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4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0"/>
        <v/>
      </c>
      <c r="G1471" s="101"/>
      <c r="H1471" s="91">
        <f t="shared" si="111"/>
        <v>0</v>
      </c>
      <c r="I1471" s="91" t="str">
        <f t="shared" si="112"/>
        <v/>
      </c>
      <c r="J1471" s="91" t="str">
        <f t="shared" si="113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4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0"/>
        <v/>
      </c>
      <c r="G1472" s="101"/>
      <c r="H1472" s="91">
        <f t="shared" si="111"/>
        <v>0</v>
      </c>
      <c r="I1472" s="91" t="str">
        <f t="shared" si="112"/>
        <v/>
      </c>
      <c r="J1472" s="91" t="str">
        <f t="shared" si="113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4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0"/>
        <v/>
      </c>
      <c r="G1473" s="101"/>
      <c r="H1473" s="91">
        <f t="shared" si="111"/>
        <v>0</v>
      </c>
      <c r="I1473" s="91" t="str">
        <f t="shared" si="112"/>
        <v/>
      </c>
      <c r="J1473" s="91" t="str">
        <f t="shared" si="113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4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5">IF(OR(D1474="",E1474=""),"",ROUND(D1474*E1474,2))</f>
        <v/>
      </c>
      <c r="G1474" s="101"/>
      <c r="H1474" s="91">
        <f t="shared" ref="H1474:H1537" si="116">IF(G1474="Sim",IF(OR(F1474="",D1474="",L1474=""),"",IF(L1474="Sim",ROUND(F1474-D1474,2),0)),0)</f>
        <v>0</v>
      </c>
      <c r="I1474" s="91" t="str">
        <f t="shared" ref="I1474:I1537" si="117">IF(G1474="Sim",0,IF(OR(F1474="",L1474=""),"",F1474))</f>
        <v/>
      </c>
      <c r="J1474" s="91" t="str">
        <f t="shared" ref="J1474:J1537" si="118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19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5"/>
        <v/>
      </c>
      <c r="G1475" s="101"/>
      <c r="H1475" s="91">
        <f t="shared" si="116"/>
        <v>0</v>
      </c>
      <c r="I1475" s="91" t="str">
        <f t="shared" si="117"/>
        <v/>
      </c>
      <c r="J1475" s="91" t="str">
        <f t="shared" si="118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19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5"/>
        <v/>
      </c>
      <c r="G1476" s="101"/>
      <c r="H1476" s="91">
        <f t="shared" si="116"/>
        <v>0</v>
      </c>
      <c r="I1476" s="91" t="str">
        <f t="shared" si="117"/>
        <v/>
      </c>
      <c r="J1476" s="91" t="str">
        <f t="shared" si="118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19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5"/>
        <v/>
      </c>
      <c r="G1477" s="101"/>
      <c r="H1477" s="91">
        <f t="shared" si="116"/>
        <v>0</v>
      </c>
      <c r="I1477" s="91" t="str">
        <f t="shared" si="117"/>
        <v/>
      </c>
      <c r="J1477" s="91" t="str">
        <f t="shared" si="118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19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5"/>
        <v/>
      </c>
      <c r="G1478" s="101"/>
      <c r="H1478" s="91">
        <f t="shared" si="116"/>
        <v>0</v>
      </c>
      <c r="I1478" s="91" t="str">
        <f t="shared" si="117"/>
        <v/>
      </c>
      <c r="J1478" s="91" t="str">
        <f t="shared" si="118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19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5"/>
        <v/>
      </c>
      <c r="G1479" s="101"/>
      <c r="H1479" s="91">
        <f t="shared" si="116"/>
        <v>0</v>
      </c>
      <c r="I1479" s="91" t="str">
        <f t="shared" si="117"/>
        <v/>
      </c>
      <c r="J1479" s="91" t="str">
        <f t="shared" si="118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19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5"/>
        <v/>
      </c>
      <c r="G1480" s="101"/>
      <c r="H1480" s="91">
        <f t="shared" si="116"/>
        <v>0</v>
      </c>
      <c r="I1480" s="91" t="str">
        <f t="shared" si="117"/>
        <v/>
      </c>
      <c r="J1480" s="91" t="str">
        <f t="shared" si="118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19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5"/>
        <v/>
      </c>
      <c r="G1481" s="101"/>
      <c r="H1481" s="91">
        <f t="shared" si="116"/>
        <v>0</v>
      </c>
      <c r="I1481" s="91" t="str">
        <f t="shared" si="117"/>
        <v/>
      </c>
      <c r="J1481" s="91" t="str">
        <f t="shared" si="118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19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5"/>
        <v/>
      </c>
      <c r="G1482" s="101"/>
      <c r="H1482" s="91">
        <f t="shared" si="116"/>
        <v>0</v>
      </c>
      <c r="I1482" s="91" t="str">
        <f t="shared" si="117"/>
        <v/>
      </c>
      <c r="J1482" s="91" t="str">
        <f t="shared" si="118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19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5"/>
        <v/>
      </c>
      <c r="G1483" s="101"/>
      <c r="H1483" s="91">
        <f t="shared" si="116"/>
        <v>0</v>
      </c>
      <c r="I1483" s="91" t="str">
        <f t="shared" si="117"/>
        <v/>
      </c>
      <c r="J1483" s="91" t="str">
        <f t="shared" si="118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19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5"/>
        <v/>
      </c>
      <c r="G1484" s="101"/>
      <c r="H1484" s="91">
        <f t="shared" si="116"/>
        <v>0</v>
      </c>
      <c r="I1484" s="91" t="str">
        <f t="shared" si="117"/>
        <v/>
      </c>
      <c r="J1484" s="91" t="str">
        <f t="shared" si="118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19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5"/>
        <v/>
      </c>
      <c r="G1485" s="101"/>
      <c r="H1485" s="91">
        <f t="shared" si="116"/>
        <v>0</v>
      </c>
      <c r="I1485" s="91" t="str">
        <f t="shared" si="117"/>
        <v/>
      </c>
      <c r="J1485" s="91" t="str">
        <f t="shared" si="118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19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5"/>
        <v/>
      </c>
      <c r="G1486" s="101"/>
      <c r="H1486" s="91">
        <f t="shared" si="116"/>
        <v>0</v>
      </c>
      <c r="I1486" s="91" t="str">
        <f t="shared" si="117"/>
        <v/>
      </c>
      <c r="J1486" s="91" t="str">
        <f t="shared" si="118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19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5"/>
        <v/>
      </c>
      <c r="G1487" s="101"/>
      <c r="H1487" s="91">
        <f t="shared" si="116"/>
        <v>0</v>
      </c>
      <c r="I1487" s="91" t="str">
        <f t="shared" si="117"/>
        <v/>
      </c>
      <c r="J1487" s="91" t="str">
        <f t="shared" si="118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19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5"/>
        <v/>
      </c>
      <c r="G1488" s="101"/>
      <c r="H1488" s="91">
        <f t="shared" si="116"/>
        <v>0</v>
      </c>
      <c r="I1488" s="91" t="str">
        <f t="shared" si="117"/>
        <v/>
      </c>
      <c r="J1488" s="91" t="str">
        <f t="shared" si="118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19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5"/>
        <v/>
      </c>
      <c r="G1489" s="101"/>
      <c r="H1489" s="91">
        <f t="shared" si="116"/>
        <v>0</v>
      </c>
      <c r="I1489" s="91" t="str">
        <f t="shared" si="117"/>
        <v/>
      </c>
      <c r="J1489" s="91" t="str">
        <f t="shared" si="118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19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5"/>
        <v/>
      </c>
      <c r="G1490" s="101"/>
      <c r="H1490" s="91">
        <f t="shared" si="116"/>
        <v>0</v>
      </c>
      <c r="I1490" s="91" t="str">
        <f t="shared" si="117"/>
        <v/>
      </c>
      <c r="J1490" s="91" t="str">
        <f t="shared" si="118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19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5"/>
        <v/>
      </c>
      <c r="G1491" s="101"/>
      <c r="H1491" s="91">
        <f t="shared" si="116"/>
        <v>0</v>
      </c>
      <c r="I1491" s="91" t="str">
        <f t="shared" si="117"/>
        <v/>
      </c>
      <c r="J1491" s="91" t="str">
        <f t="shared" si="118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19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5"/>
        <v/>
      </c>
      <c r="G1492" s="101"/>
      <c r="H1492" s="91">
        <f t="shared" si="116"/>
        <v>0</v>
      </c>
      <c r="I1492" s="91" t="str">
        <f t="shared" si="117"/>
        <v/>
      </c>
      <c r="J1492" s="91" t="str">
        <f t="shared" si="118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19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5"/>
        <v/>
      </c>
      <c r="G1493" s="101"/>
      <c r="H1493" s="91">
        <f t="shared" si="116"/>
        <v>0</v>
      </c>
      <c r="I1493" s="91" t="str">
        <f t="shared" si="117"/>
        <v/>
      </c>
      <c r="J1493" s="91" t="str">
        <f t="shared" si="118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19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5"/>
        <v/>
      </c>
      <c r="G1494" s="101"/>
      <c r="H1494" s="91">
        <f t="shared" si="116"/>
        <v>0</v>
      </c>
      <c r="I1494" s="91" t="str">
        <f t="shared" si="117"/>
        <v/>
      </c>
      <c r="J1494" s="91" t="str">
        <f t="shared" si="118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19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5"/>
        <v/>
      </c>
      <c r="G1495" s="101"/>
      <c r="H1495" s="91">
        <f t="shared" si="116"/>
        <v>0</v>
      </c>
      <c r="I1495" s="91" t="str">
        <f t="shared" si="117"/>
        <v/>
      </c>
      <c r="J1495" s="91" t="str">
        <f t="shared" si="118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19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5"/>
        <v/>
      </c>
      <c r="G1496" s="101"/>
      <c r="H1496" s="91">
        <f t="shared" si="116"/>
        <v>0</v>
      </c>
      <c r="I1496" s="91" t="str">
        <f t="shared" si="117"/>
        <v/>
      </c>
      <c r="J1496" s="91" t="str">
        <f t="shared" si="118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19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5"/>
        <v/>
      </c>
      <c r="G1497" s="101"/>
      <c r="H1497" s="91">
        <f t="shared" si="116"/>
        <v>0</v>
      </c>
      <c r="I1497" s="91" t="str">
        <f t="shared" si="117"/>
        <v/>
      </c>
      <c r="J1497" s="91" t="str">
        <f t="shared" si="118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19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5"/>
        <v/>
      </c>
      <c r="G1498" s="101"/>
      <c r="H1498" s="91">
        <f t="shared" si="116"/>
        <v>0</v>
      </c>
      <c r="I1498" s="91" t="str">
        <f t="shared" si="117"/>
        <v/>
      </c>
      <c r="J1498" s="91" t="str">
        <f t="shared" si="118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19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5"/>
        <v/>
      </c>
      <c r="G1499" s="101"/>
      <c r="H1499" s="91">
        <f t="shared" si="116"/>
        <v>0</v>
      </c>
      <c r="I1499" s="91" t="str">
        <f t="shared" si="117"/>
        <v/>
      </c>
      <c r="J1499" s="91" t="str">
        <f t="shared" si="118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19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5"/>
        <v/>
      </c>
      <c r="G1500" s="101"/>
      <c r="H1500" s="91">
        <f t="shared" si="116"/>
        <v>0</v>
      </c>
      <c r="I1500" s="91" t="str">
        <f t="shared" si="117"/>
        <v/>
      </c>
      <c r="J1500" s="91" t="str">
        <f t="shared" si="118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19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5"/>
        <v/>
      </c>
      <c r="G1501" s="101"/>
      <c r="H1501" s="91">
        <f t="shared" si="116"/>
        <v>0</v>
      </c>
      <c r="I1501" s="91" t="str">
        <f t="shared" si="117"/>
        <v/>
      </c>
      <c r="J1501" s="91" t="str">
        <f t="shared" si="118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19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5"/>
        <v/>
      </c>
      <c r="G1502" s="101"/>
      <c r="H1502" s="91">
        <f t="shared" si="116"/>
        <v>0</v>
      </c>
      <c r="I1502" s="91" t="str">
        <f t="shared" si="117"/>
        <v/>
      </c>
      <c r="J1502" s="91" t="str">
        <f t="shared" si="118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19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5"/>
        <v/>
      </c>
      <c r="G1503" s="101"/>
      <c r="H1503" s="91">
        <f t="shared" si="116"/>
        <v>0</v>
      </c>
      <c r="I1503" s="91" t="str">
        <f t="shared" si="117"/>
        <v/>
      </c>
      <c r="J1503" s="91" t="str">
        <f t="shared" si="118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19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5"/>
        <v/>
      </c>
      <c r="G1504" s="101"/>
      <c r="H1504" s="91">
        <f t="shared" si="116"/>
        <v>0</v>
      </c>
      <c r="I1504" s="91" t="str">
        <f t="shared" si="117"/>
        <v/>
      </c>
      <c r="J1504" s="91" t="str">
        <f t="shared" si="118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19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5"/>
        <v/>
      </c>
      <c r="G1505" s="101"/>
      <c r="H1505" s="91">
        <f t="shared" si="116"/>
        <v>0</v>
      </c>
      <c r="I1505" s="91" t="str">
        <f t="shared" si="117"/>
        <v/>
      </c>
      <c r="J1505" s="91" t="str">
        <f t="shared" si="118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19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5"/>
        <v/>
      </c>
      <c r="G1506" s="101"/>
      <c r="H1506" s="91">
        <f t="shared" si="116"/>
        <v>0</v>
      </c>
      <c r="I1506" s="91" t="str">
        <f t="shared" si="117"/>
        <v/>
      </c>
      <c r="J1506" s="91" t="str">
        <f t="shared" si="118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19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5"/>
        <v/>
      </c>
      <c r="G1507" s="101"/>
      <c r="H1507" s="91">
        <f t="shared" si="116"/>
        <v>0</v>
      </c>
      <c r="I1507" s="91" t="str">
        <f t="shared" si="117"/>
        <v/>
      </c>
      <c r="J1507" s="91" t="str">
        <f t="shared" si="118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19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5"/>
        <v/>
      </c>
      <c r="G1508" s="101"/>
      <c r="H1508" s="91">
        <f t="shared" si="116"/>
        <v>0</v>
      </c>
      <c r="I1508" s="91" t="str">
        <f t="shared" si="117"/>
        <v/>
      </c>
      <c r="J1508" s="91" t="str">
        <f t="shared" si="118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19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5"/>
        <v/>
      </c>
      <c r="G1509" s="101"/>
      <c r="H1509" s="91">
        <f t="shared" si="116"/>
        <v>0</v>
      </c>
      <c r="I1509" s="91" t="str">
        <f t="shared" si="117"/>
        <v/>
      </c>
      <c r="J1509" s="91" t="str">
        <f t="shared" si="118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19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5"/>
        <v/>
      </c>
      <c r="G1510" s="101"/>
      <c r="H1510" s="91">
        <f t="shared" si="116"/>
        <v>0</v>
      </c>
      <c r="I1510" s="91" t="str">
        <f t="shared" si="117"/>
        <v/>
      </c>
      <c r="J1510" s="91" t="str">
        <f t="shared" si="118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19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5"/>
        <v/>
      </c>
      <c r="G1511" s="101"/>
      <c r="H1511" s="91">
        <f t="shared" si="116"/>
        <v>0</v>
      </c>
      <c r="I1511" s="91" t="str">
        <f t="shared" si="117"/>
        <v/>
      </c>
      <c r="J1511" s="91" t="str">
        <f t="shared" si="118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19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5"/>
        <v/>
      </c>
      <c r="G1512" s="101"/>
      <c r="H1512" s="91">
        <f t="shared" si="116"/>
        <v>0</v>
      </c>
      <c r="I1512" s="91" t="str">
        <f t="shared" si="117"/>
        <v/>
      </c>
      <c r="J1512" s="91" t="str">
        <f t="shared" si="118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19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5"/>
        <v/>
      </c>
      <c r="G1513" s="101"/>
      <c r="H1513" s="91">
        <f t="shared" si="116"/>
        <v>0</v>
      </c>
      <c r="I1513" s="91" t="str">
        <f t="shared" si="117"/>
        <v/>
      </c>
      <c r="J1513" s="91" t="str">
        <f t="shared" si="118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19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5"/>
        <v/>
      </c>
      <c r="G1514" s="101"/>
      <c r="H1514" s="91">
        <f t="shared" si="116"/>
        <v>0</v>
      </c>
      <c r="I1514" s="91" t="str">
        <f t="shared" si="117"/>
        <v/>
      </c>
      <c r="J1514" s="91" t="str">
        <f t="shared" si="118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19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5"/>
        <v/>
      </c>
      <c r="G1515" s="101"/>
      <c r="H1515" s="91">
        <f t="shared" si="116"/>
        <v>0</v>
      </c>
      <c r="I1515" s="91" t="str">
        <f t="shared" si="117"/>
        <v/>
      </c>
      <c r="J1515" s="91" t="str">
        <f t="shared" si="118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19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5"/>
        <v/>
      </c>
      <c r="G1516" s="101"/>
      <c r="H1516" s="91">
        <f t="shared" si="116"/>
        <v>0</v>
      </c>
      <c r="I1516" s="91" t="str">
        <f t="shared" si="117"/>
        <v/>
      </c>
      <c r="J1516" s="91" t="str">
        <f t="shared" si="118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19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5"/>
        <v/>
      </c>
      <c r="G1517" s="101"/>
      <c r="H1517" s="91">
        <f t="shared" si="116"/>
        <v>0</v>
      </c>
      <c r="I1517" s="91" t="str">
        <f t="shared" si="117"/>
        <v/>
      </c>
      <c r="J1517" s="91" t="str">
        <f t="shared" si="118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19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5"/>
        <v/>
      </c>
      <c r="G1518" s="101"/>
      <c r="H1518" s="91">
        <f t="shared" si="116"/>
        <v>0</v>
      </c>
      <c r="I1518" s="91" t="str">
        <f t="shared" si="117"/>
        <v/>
      </c>
      <c r="J1518" s="91" t="str">
        <f t="shared" si="118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19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5"/>
        <v/>
      </c>
      <c r="G1519" s="101"/>
      <c r="H1519" s="91">
        <f t="shared" si="116"/>
        <v>0</v>
      </c>
      <c r="I1519" s="91" t="str">
        <f t="shared" si="117"/>
        <v/>
      </c>
      <c r="J1519" s="91" t="str">
        <f t="shared" si="118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19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5"/>
        <v/>
      </c>
      <c r="G1520" s="101"/>
      <c r="H1520" s="91">
        <f t="shared" si="116"/>
        <v>0</v>
      </c>
      <c r="I1520" s="91" t="str">
        <f t="shared" si="117"/>
        <v/>
      </c>
      <c r="J1520" s="91" t="str">
        <f t="shared" si="118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19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5"/>
        <v/>
      </c>
      <c r="G1521" s="101"/>
      <c r="H1521" s="91">
        <f t="shared" si="116"/>
        <v>0</v>
      </c>
      <c r="I1521" s="91" t="str">
        <f t="shared" si="117"/>
        <v/>
      </c>
      <c r="J1521" s="91" t="str">
        <f t="shared" si="118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19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5"/>
        <v/>
      </c>
      <c r="G1522" s="101"/>
      <c r="H1522" s="91">
        <f t="shared" si="116"/>
        <v>0</v>
      </c>
      <c r="I1522" s="91" t="str">
        <f t="shared" si="117"/>
        <v/>
      </c>
      <c r="J1522" s="91" t="str">
        <f t="shared" si="118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19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5"/>
        <v/>
      </c>
      <c r="G1523" s="101"/>
      <c r="H1523" s="91">
        <f t="shared" si="116"/>
        <v>0</v>
      </c>
      <c r="I1523" s="91" t="str">
        <f t="shared" si="117"/>
        <v/>
      </c>
      <c r="J1523" s="91" t="str">
        <f t="shared" si="118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19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5"/>
        <v/>
      </c>
      <c r="G1524" s="101"/>
      <c r="H1524" s="91">
        <f t="shared" si="116"/>
        <v>0</v>
      </c>
      <c r="I1524" s="91" t="str">
        <f t="shared" si="117"/>
        <v/>
      </c>
      <c r="J1524" s="91" t="str">
        <f t="shared" si="118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19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5"/>
        <v/>
      </c>
      <c r="G1525" s="101"/>
      <c r="H1525" s="91">
        <f t="shared" si="116"/>
        <v>0</v>
      </c>
      <c r="I1525" s="91" t="str">
        <f t="shared" si="117"/>
        <v/>
      </c>
      <c r="J1525" s="91" t="str">
        <f t="shared" si="118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19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5"/>
        <v/>
      </c>
      <c r="G1526" s="101"/>
      <c r="H1526" s="91">
        <f t="shared" si="116"/>
        <v>0</v>
      </c>
      <c r="I1526" s="91" t="str">
        <f t="shared" si="117"/>
        <v/>
      </c>
      <c r="J1526" s="91" t="str">
        <f t="shared" si="118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19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5"/>
        <v/>
      </c>
      <c r="G1527" s="101"/>
      <c r="H1527" s="91">
        <f t="shared" si="116"/>
        <v>0</v>
      </c>
      <c r="I1527" s="91" t="str">
        <f t="shared" si="117"/>
        <v/>
      </c>
      <c r="J1527" s="91" t="str">
        <f t="shared" si="118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19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5"/>
        <v/>
      </c>
      <c r="G1528" s="101"/>
      <c r="H1528" s="91">
        <f t="shared" si="116"/>
        <v>0</v>
      </c>
      <c r="I1528" s="91" t="str">
        <f t="shared" si="117"/>
        <v/>
      </c>
      <c r="J1528" s="91" t="str">
        <f t="shared" si="118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19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5"/>
        <v/>
      </c>
      <c r="G1529" s="101"/>
      <c r="H1529" s="91">
        <f t="shared" si="116"/>
        <v>0</v>
      </c>
      <c r="I1529" s="91" t="str">
        <f t="shared" si="117"/>
        <v/>
      </c>
      <c r="J1529" s="91" t="str">
        <f t="shared" si="118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19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5"/>
        <v/>
      </c>
      <c r="G1530" s="101"/>
      <c r="H1530" s="91">
        <f t="shared" si="116"/>
        <v>0</v>
      </c>
      <c r="I1530" s="91" t="str">
        <f t="shared" si="117"/>
        <v/>
      </c>
      <c r="J1530" s="91" t="str">
        <f t="shared" si="118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19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5"/>
        <v/>
      </c>
      <c r="G1531" s="101"/>
      <c r="H1531" s="91">
        <f t="shared" si="116"/>
        <v>0</v>
      </c>
      <c r="I1531" s="91" t="str">
        <f t="shared" si="117"/>
        <v/>
      </c>
      <c r="J1531" s="91" t="str">
        <f t="shared" si="118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19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5"/>
        <v/>
      </c>
      <c r="G1532" s="101"/>
      <c r="H1532" s="91">
        <f t="shared" si="116"/>
        <v>0</v>
      </c>
      <c r="I1532" s="91" t="str">
        <f t="shared" si="117"/>
        <v/>
      </c>
      <c r="J1532" s="91" t="str">
        <f t="shared" si="118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19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5"/>
        <v/>
      </c>
      <c r="G1533" s="101"/>
      <c r="H1533" s="91">
        <f t="shared" si="116"/>
        <v>0</v>
      </c>
      <c r="I1533" s="91" t="str">
        <f t="shared" si="117"/>
        <v/>
      </c>
      <c r="J1533" s="91" t="str">
        <f t="shared" si="118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19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5"/>
        <v/>
      </c>
      <c r="G1534" s="101"/>
      <c r="H1534" s="91">
        <f t="shared" si="116"/>
        <v>0</v>
      </c>
      <c r="I1534" s="91" t="str">
        <f t="shared" si="117"/>
        <v/>
      </c>
      <c r="J1534" s="91" t="str">
        <f t="shared" si="118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19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5"/>
        <v/>
      </c>
      <c r="G1535" s="101"/>
      <c r="H1535" s="91">
        <f t="shared" si="116"/>
        <v>0</v>
      </c>
      <c r="I1535" s="91" t="str">
        <f t="shared" si="117"/>
        <v/>
      </c>
      <c r="J1535" s="91" t="str">
        <f t="shared" si="118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19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5"/>
        <v/>
      </c>
      <c r="G1536" s="101"/>
      <c r="H1536" s="91">
        <f t="shared" si="116"/>
        <v>0</v>
      </c>
      <c r="I1536" s="91" t="str">
        <f t="shared" si="117"/>
        <v/>
      </c>
      <c r="J1536" s="91" t="str">
        <f t="shared" si="118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19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5"/>
        <v/>
      </c>
      <c r="G1537" s="101"/>
      <c r="H1537" s="91">
        <f t="shared" si="116"/>
        <v>0</v>
      </c>
      <c r="I1537" s="91" t="str">
        <f t="shared" si="117"/>
        <v/>
      </c>
      <c r="J1537" s="91" t="str">
        <f t="shared" si="118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19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0">IF(OR(D1538="",E1538=""),"",ROUND(D1538*E1538,2))</f>
        <v/>
      </c>
      <c r="G1538" s="101"/>
      <c r="H1538" s="91">
        <f t="shared" ref="H1538:H1601" si="121">IF(G1538="Sim",IF(OR(F1538="",D1538="",L1538=""),"",IF(L1538="Sim",ROUND(F1538-D1538,2),0)),0)</f>
        <v>0</v>
      </c>
      <c r="I1538" s="91" t="str">
        <f t="shared" ref="I1538:I1601" si="122">IF(G1538="Sim",0,IF(OR(F1538="",L1538=""),"",F1538))</f>
        <v/>
      </c>
      <c r="J1538" s="91" t="str">
        <f t="shared" ref="J1538:J1601" si="123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4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0"/>
        <v/>
      </c>
      <c r="G1539" s="101"/>
      <c r="H1539" s="91">
        <f t="shared" si="121"/>
        <v>0</v>
      </c>
      <c r="I1539" s="91" t="str">
        <f t="shared" si="122"/>
        <v/>
      </c>
      <c r="J1539" s="91" t="str">
        <f t="shared" si="123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4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0"/>
        <v/>
      </c>
      <c r="G1540" s="101"/>
      <c r="H1540" s="91">
        <f t="shared" si="121"/>
        <v>0</v>
      </c>
      <c r="I1540" s="91" t="str">
        <f t="shared" si="122"/>
        <v/>
      </c>
      <c r="J1540" s="91" t="str">
        <f t="shared" si="123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4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0"/>
        <v/>
      </c>
      <c r="G1541" s="101"/>
      <c r="H1541" s="91">
        <f t="shared" si="121"/>
        <v>0</v>
      </c>
      <c r="I1541" s="91" t="str">
        <f t="shared" si="122"/>
        <v/>
      </c>
      <c r="J1541" s="91" t="str">
        <f t="shared" si="123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4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0"/>
        <v/>
      </c>
      <c r="G1542" s="101"/>
      <c r="H1542" s="91">
        <f t="shared" si="121"/>
        <v>0</v>
      </c>
      <c r="I1542" s="91" t="str">
        <f t="shared" si="122"/>
        <v/>
      </c>
      <c r="J1542" s="91" t="str">
        <f t="shared" si="123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4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0"/>
        <v/>
      </c>
      <c r="G1543" s="101"/>
      <c r="H1543" s="91">
        <f t="shared" si="121"/>
        <v>0</v>
      </c>
      <c r="I1543" s="91" t="str">
        <f t="shared" si="122"/>
        <v/>
      </c>
      <c r="J1543" s="91" t="str">
        <f t="shared" si="123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4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0"/>
        <v/>
      </c>
      <c r="G1544" s="101"/>
      <c r="H1544" s="91">
        <f t="shared" si="121"/>
        <v>0</v>
      </c>
      <c r="I1544" s="91" t="str">
        <f t="shared" si="122"/>
        <v/>
      </c>
      <c r="J1544" s="91" t="str">
        <f t="shared" si="123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4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0"/>
        <v/>
      </c>
      <c r="G1545" s="101"/>
      <c r="H1545" s="91">
        <f t="shared" si="121"/>
        <v>0</v>
      </c>
      <c r="I1545" s="91" t="str">
        <f t="shared" si="122"/>
        <v/>
      </c>
      <c r="J1545" s="91" t="str">
        <f t="shared" si="123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4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0"/>
        <v/>
      </c>
      <c r="G1546" s="101"/>
      <c r="H1546" s="91">
        <f t="shared" si="121"/>
        <v>0</v>
      </c>
      <c r="I1546" s="91" t="str">
        <f t="shared" si="122"/>
        <v/>
      </c>
      <c r="J1546" s="91" t="str">
        <f t="shared" si="123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4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0"/>
        <v/>
      </c>
      <c r="G1547" s="101"/>
      <c r="H1547" s="91">
        <f t="shared" si="121"/>
        <v>0</v>
      </c>
      <c r="I1547" s="91" t="str">
        <f t="shared" si="122"/>
        <v/>
      </c>
      <c r="J1547" s="91" t="str">
        <f t="shared" si="123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4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0"/>
        <v/>
      </c>
      <c r="G1548" s="101"/>
      <c r="H1548" s="91">
        <f t="shared" si="121"/>
        <v>0</v>
      </c>
      <c r="I1548" s="91" t="str">
        <f t="shared" si="122"/>
        <v/>
      </c>
      <c r="J1548" s="91" t="str">
        <f t="shared" si="123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4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0"/>
        <v/>
      </c>
      <c r="G1549" s="101"/>
      <c r="H1549" s="91">
        <f t="shared" si="121"/>
        <v>0</v>
      </c>
      <c r="I1549" s="91" t="str">
        <f t="shared" si="122"/>
        <v/>
      </c>
      <c r="J1549" s="91" t="str">
        <f t="shared" si="123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4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0"/>
        <v/>
      </c>
      <c r="G1550" s="101"/>
      <c r="H1550" s="91">
        <f t="shared" si="121"/>
        <v>0</v>
      </c>
      <c r="I1550" s="91" t="str">
        <f t="shared" si="122"/>
        <v/>
      </c>
      <c r="J1550" s="91" t="str">
        <f t="shared" si="123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4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0"/>
        <v/>
      </c>
      <c r="G1551" s="101"/>
      <c r="H1551" s="91">
        <f t="shared" si="121"/>
        <v>0</v>
      </c>
      <c r="I1551" s="91" t="str">
        <f t="shared" si="122"/>
        <v/>
      </c>
      <c r="J1551" s="91" t="str">
        <f t="shared" si="123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4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0"/>
        <v/>
      </c>
      <c r="G1552" s="101"/>
      <c r="H1552" s="91">
        <f t="shared" si="121"/>
        <v>0</v>
      </c>
      <c r="I1552" s="91" t="str">
        <f t="shared" si="122"/>
        <v/>
      </c>
      <c r="J1552" s="91" t="str">
        <f t="shared" si="123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4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0"/>
        <v/>
      </c>
      <c r="G1553" s="101"/>
      <c r="H1553" s="91">
        <f t="shared" si="121"/>
        <v>0</v>
      </c>
      <c r="I1553" s="91" t="str">
        <f t="shared" si="122"/>
        <v/>
      </c>
      <c r="J1553" s="91" t="str">
        <f t="shared" si="123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4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0"/>
        <v/>
      </c>
      <c r="G1554" s="101"/>
      <c r="H1554" s="91">
        <f t="shared" si="121"/>
        <v>0</v>
      </c>
      <c r="I1554" s="91" t="str">
        <f t="shared" si="122"/>
        <v/>
      </c>
      <c r="J1554" s="91" t="str">
        <f t="shared" si="123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4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0"/>
        <v/>
      </c>
      <c r="G1555" s="101"/>
      <c r="H1555" s="91">
        <f t="shared" si="121"/>
        <v>0</v>
      </c>
      <c r="I1555" s="91" t="str">
        <f t="shared" si="122"/>
        <v/>
      </c>
      <c r="J1555" s="91" t="str">
        <f t="shared" si="123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4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0"/>
        <v/>
      </c>
      <c r="G1556" s="101"/>
      <c r="H1556" s="91">
        <f t="shared" si="121"/>
        <v>0</v>
      </c>
      <c r="I1556" s="91" t="str">
        <f t="shared" si="122"/>
        <v/>
      </c>
      <c r="J1556" s="91" t="str">
        <f t="shared" si="123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4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0"/>
        <v/>
      </c>
      <c r="G1557" s="101"/>
      <c r="H1557" s="91">
        <f t="shared" si="121"/>
        <v>0</v>
      </c>
      <c r="I1557" s="91" t="str">
        <f t="shared" si="122"/>
        <v/>
      </c>
      <c r="J1557" s="91" t="str">
        <f t="shared" si="123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4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0"/>
        <v/>
      </c>
      <c r="G1558" s="101"/>
      <c r="H1558" s="91">
        <f t="shared" si="121"/>
        <v>0</v>
      </c>
      <c r="I1558" s="91" t="str">
        <f t="shared" si="122"/>
        <v/>
      </c>
      <c r="J1558" s="91" t="str">
        <f t="shared" si="123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4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0"/>
        <v/>
      </c>
      <c r="G1559" s="101"/>
      <c r="H1559" s="91">
        <f t="shared" si="121"/>
        <v>0</v>
      </c>
      <c r="I1559" s="91" t="str">
        <f t="shared" si="122"/>
        <v/>
      </c>
      <c r="J1559" s="91" t="str">
        <f t="shared" si="123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4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0"/>
        <v/>
      </c>
      <c r="G1560" s="101"/>
      <c r="H1560" s="91">
        <f t="shared" si="121"/>
        <v>0</v>
      </c>
      <c r="I1560" s="91" t="str">
        <f t="shared" si="122"/>
        <v/>
      </c>
      <c r="J1560" s="91" t="str">
        <f t="shared" si="123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4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0"/>
        <v/>
      </c>
      <c r="G1561" s="101"/>
      <c r="H1561" s="91">
        <f t="shared" si="121"/>
        <v>0</v>
      </c>
      <c r="I1561" s="91" t="str">
        <f t="shared" si="122"/>
        <v/>
      </c>
      <c r="J1561" s="91" t="str">
        <f t="shared" si="123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4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0"/>
        <v/>
      </c>
      <c r="G1562" s="101"/>
      <c r="H1562" s="91">
        <f t="shared" si="121"/>
        <v>0</v>
      </c>
      <c r="I1562" s="91" t="str">
        <f t="shared" si="122"/>
        <v/>
      </c>
      <c r="J1562" s="91" t="str">
        <f t="shared" si="123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4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0"/>
        <v/>
      </c>
      <c r="G1563" s="101"/>
      <c r="H1563" s="91">
        <f t="shared" si="121"/>
        <v>0</v>
      </c>
      <c r="I1563" s="91" t="str">
        <f t="shared" si="122"/>
        <v/>
      </c>
      <c r="J1563" s="91" t="str">
        <f t="shared" si="123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4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0"/>
        <v/>
      </c>
      <c r="G1564" s="101"/>
      <c r="H1564" s="91">
        <f t="shared" si="121"/>
        <v>0</v>
      </c>
      <c r="I1564" s="91" t="str">
        <f t="shared" si="122"/>
        <v/>
      </c>
      <c r="J1564" s="91" t="str">
        <f t="shared" si="123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4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0"/>
        <v/>
      </c>
      <c r="G1565" s="101"/>
      <c r="H1565" s="91">
        <f t="shared" si="121"/>
        <v>0</v>
      </c>
      <c r="I1565" s="91" t="str">
        <f t="shared" si="122"/>
        <v/>
      </c>
      <c r="J1565" s="91" t="str">
        <f t="shared" si="123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4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0"/>
        <v/>
      </c>
      <c r="G1566" s="101"/>
      <c r="H1566" s="91">
        <f t="shared" si="121"/>
        <v>0</v>
      </c>
      <c r="I1566" s="91" t="str">
        <f t="shared" si="122"/>
        <v/>
      </c>
      <c r="J1566" s="91" t="str">
        <f t="shared" si="123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4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0"/>
        <v/>
      </c>
      <c r="G1567" s="101"/>
      <c r="H1567" s="91">
        <f t="shared" si="121"/>
        <v>0</v>
      </c>
      <c r="I1567" s="91" t="str">
        <f t="shared" si="122"/>
        <v/>
      </c>
      <c r="J1567" s="91" t="str">
        <f t="shared" si="123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4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0"/>
        <v/>
      </c>
      <c r="G1568" s="101"/>
      <c r="H1568" s="91">
        <f t="shared" si="121"/>
        <v>0</v>
      </c>
      <c r="I1568" s="91" t="str">
        <f t="shared" si="122"/>
        <v/>
      </c>
      <c r="J1568" s="91" t="str">
        <f t="shared" si="123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4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0"/>
        <v/>
      </c>
      <c r="G1569" s="101"/>
      <c r="H1569" s="91">
        <f t="shared" si="121"/>
        <v>0</v>
      </c>
      <c r="I1569" s="91" t="str">
        <f t="shared" si="122"/>
        <v/>
      </c>
      <c r="J1569" s="91" t="str">
        <f t="shared" si="123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4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0"/>
        <v/>
      </c>
      <c r="G1570" s="101"/>
      <c r="H1570" s="91">
        <f t="shared" si="121"/>
        <v>0</v>
      </c>
      <c r="I1570" s="91" t="str">
        <f t="shared" si="122"/>
        <v/>
      </c>
      <c r="J1570" s="91" t="str">
        <f t="shared" si="123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4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0"/>
        <v/>
      </c>
      <c r="G1571" s="101"/>
      <c r="H1571" s="91">
        <f t="shared" si="121"/>
        <v>0</v>
      </c>
      <c r="I1571" s="91" t="str">
        <f t="shared" si="122"/>
        <v/>
      </c>
      <c r="J1571" s="91" t="str">
        <f t="shared" si="123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4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0"/>
        <v/>
      </c>
      <c r="G1572" s="101"/>
      <c r="H1572" s="91">
        <f t="shared" si="121"/>
        <v>0</v>
      </c>
      <c r="I1572" s="91" t="str">
        <f t="shared" si="122"/>
        <v/>
      </c>
      <c r="J1572" s="91" t="str">
        <f t="shared" si="123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4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0"/>
        <v/>
      </c>
      <c r="G1573" s="101"/>
      <c r="H1573" s="91">
        <f t="shared" si="121"/>
        <v>0</v>
      </c>
      <c r="I1573" s="91" t="str">
        <f t="shared" si="122"/>
        <v/>
      </c>
      <c r="J1573" s="91" t="str">
        <f t="shared" si="123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4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0"/>
        <v/>
      </c>
      <c r="G1574" s="101"/>
      <c r="H1574" s="91">
        <f t="shared" si="121"/>
        <v>0</v>
      </c>
      <c r="I1574" s="91" t="str">
        <f t="shared" si="122"/>
        <v/>
      </c>
      <c r="J1574" s="91" t="str">
        <f t="shared" si="123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4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0"/>
        <v/>
      </c>
      <c r="G1575" s="101"/>
      <c r="H1575" s="91">
        <f t="shared" si="121"/>
        <v>0</v>
      </c>
      <c r="I1575" s="91" t="str">
        <f t="shared" si="122"/>
        <v/>
      </c>
      <c r="J1575" s="91" t="str">
        <f t="shared" si="123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4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0"/>
        <v/>
      </c>
      <c r="G1576" s="101"/>
      <c r="H1576" s="91">
        <f t="shared" si="121"/>
        <v>0</v>
      </c>
      <c r="I1576" s="91" t="str">
        <f t="shared" si="122"/>
        <v/>
      </c>
      <c r="J1576" s="91" t="str">
        <f t="shared" si="123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4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0"/>
        <v/>
      </c>
      <c r="G1577" s="101"/>
      <c r="H1577" s="91">
        <f t="shared" si="121"/>
        <v>0</v>
      </c>
      <c r="I1577" s="91" t="str">
        <f t="shared" si="122"/>
        <v/>
      </c>
      <c r="J1577" s="91" t="str">
        <f t="shared" si="123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4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0"/>
        <v/>
      </c>
      <c r="G1578" s="101"/>
      <c r="H1578" s="91">
        <f t="shared" si="121"/>
        <v>0</v>
      </c>
      <c r="I1578" s="91" t="str">
        <f t="shared" si="122"/>
        <v/>
      </c>
      <c r="J1578" s="91" t="str">
        <f t="shared" si="123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4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0"/>
        <v/>
      </c>
      <c r="G1579" s="101"/>
      <c r="H1579" s="91">
        <f t="shared" si="121"/>
        <v>0</v>
      </c>
      <c r="I1579" s="91" t="str">
        <f t="shared" si="122"/>
        <v/>
      </c>
      <c r="J1579" s="91" t="str">
        <f t="shared" si="123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4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0"/>
        <v/>
      </c>
      <c r="G1580" s="101"/>
      <c r="H1580" s="91">
        <f t="shared" si="121"/>
        <v>0</v>
      </c>
      <c r="I1580" s="91" t="str">
        <f t="shared" si="122"/>
        <v/>
      </c>
      <c r="J1580" s="91" t="str">
        <f t="shared" si="123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4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0"/>
        <v/>
      </c>
      <c r="G1581" s="101"/>
      <c r="H1581" s="91">
        <f t="shared" si="121"/>
        <v>0</v>
      </c>
      <c r="I1581" s="91" t="str">
        <f t="shared" si="122"/>
        <v/>
      </c>
      <c r="J1581" s="91" t="str">
        <f t="shared" si="123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4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0"/>
        <v/>
      </c>
      <c r="G1582" s="101"/>
      <c r="H1582" s="91">
        <f t="shared" si="121"/>
        <v>0</v>
      </c>
      <c r="I1582" s="91" t="str">
        <f t="shared" si="122"/>
        <v/>
      </c>
      <c r="J1582" s="91" t="str">
        <f t="shared" si="123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4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0"/>
        <v/>
      </c>
      <c r="G1583" s="101"/>
      <c r="H1583" s="91">
        <f t="shared" si="121"/>
        <v>0</v>
      </c>
      <c r="I1583" s="91" t="str">
        <f t="shared" si="122"/>
        <v/>
      </c>
      <c r="J1583" s="91" t="str">
        <f t="shared" si="123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4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0"/>
        <v/>
      </c>
      <c r="G1584" s="101"/>
      <c r="H1584" s="91">
        <f t="shared" si="121"/>
        <v>0</v>
      </c>
      <c r="I1584" s="91" t="str">
        <f t="shared" si="122"/>
        <v/>
      </c>
      <c r="J1584" s="91" t="str">
        <f t="shared" si="123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4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0"/>
        <v/>
      </c>
      <c r="G1585" s="101"/>
      <c r="H1585" s="91">
        <f t="shared" si="121"/>
        <v>0</v>
      </c>
      <c r="I1585" s="91" t="str">
        <f t="shared" si="122"/>
        <v/>
      </c>
      <c r="J1585" s="91" t="str">
        <f t="shared" si="123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4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0"/>
        <v/>
      </c>
      <c r="G1586" s="101"/>
      <c r="H1586" s="91">
        <f t="shared" si="121"/>
        <v>0</v>
      </c>
      <c r="I1586" s="91" t="str">
        <f t="shared" si="122"/>
        <v/>
      </c>
      <c r="J1586" s="91" t="str">
        <f t="shared" si="123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4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0"/>
        <v/>
      </c>
      <c r="G1587" s="101"/>
      <c r="H1587" s="91">
        <f t="shared" si="121"/>
        <v>0</v>
      </c>
      <c r="I1587" s="91" t="str">
        <f t="shared" si="122"/>
        <v/>
      </c>
      <c r="J1587" s="91" t="str">
        <f t="shared" si="123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4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0"/>
        <v/>
      </c>
      <c r="G1588" s="101"/>
      <c r="H1588" s="91">
        <f t="shared" si="121"/>
        <v>0</v>
      </c>
      <c r="I1588" s="91" t="str">
        <f t="shared" si="122"/>
        <v/>
      </c>
      <c r="J1588" s="91" t="str">
        <f t="shared" si="123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4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0"/>
        <v/>
      </c>
      <c r="G1589" s="101"/>
      <c r="H1589" s="91">
        <f t="shared" si="121"/>
        <v>0</v>
      </c>
      <c r="I1589" s="91" t="str">
        <f t="shared" si="122"/>
        <v/>
      </c>
      <c r="J1589" s="91" t="str">
        <f t="shared" si="123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4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0"/>
        <v/>
      </c>
      <c r="G1590" s="101"/>
      <c r="H1590" s="91">
        <f t="shared" si="121"/>
        <v>0</v>
      </c>
      <c r="I1590" s="91" t="str">
        <f t="shared" si="122"/>
        <v/>
      </c>
      <c r="J1590" s="91" t="str">
        <f t="shared" si="123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4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0"/>
        <v/>
      </c>
      <c r="G1591" s="101"/>
      <c r="H1591" s="91">
        <f t="shared" si="121"/>
        <v>0</v>
      </c>
      <c r="I1591" s="91" t="str">
        <f t="shared" si="122"/>
        <v/>
      </c>
      <c r="J1591" s="91" t="str">
        <f t="shared" si="123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4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0"/>
        <v/>
      </c>
      <c r="G1592" s="101"/>
      <c r="H1592" s="91">
        <f t="shared" si="121"/>
        <v>0</v>
      </c>
      <c r="I1592" s="91" t="str">
        <f t="shared" si="122"/>
        <v/>
      </c>
      <c r="J1592" s="91" t="str">
        <f t="shared" si="123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4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0"/>
        <v/>
      </c>
      <c r="G1593" s="101"/>
      <c r="H1593" s="91">
        <f t="shared" si="121"/>
        <v>0</v>
      </c>
      <c r="I1593" s="91" t="str">
        <f t="shared" si="122"/>
        <v/>
      </c>
      <c r="J1593" s="91" t="str">
        <f t="shared" si="123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4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0"/>
        <v/>
      </c>
      <c r="G1594" s="101"/>
      <c r="H1594" s="91">
        <f t="shared" si="121"/>
        <v>0</v>
      </c>
      <c r="I1594" s="91" t="str">
        <f t="shared" si="122"/>
        <v/>
      </c>
      <c r="J1594" s="91" t="str">
        <f t="shared" si="123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4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0"/>
        <v/>
      </c>
      <c r="G1595" s="101"/>
      <c r="H1595" s="91">
        <f t="shared" si="121"/>
        <v>0</v>
      </c>
      <c r="I1595" s="91" t="str">
        <f t="shared" si="122"/>
        <v/>
      </c>
      <c r="J1595" s="91" t="str">
        <f t="shared" si="123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4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0"/>
        <v/>
      </c>
      <c r="G1596" s="101"/>
      <c r="H1596" s="91">
        <f t="shared" si="121"/>
        <v>0</v>
      </c>
      <c r="I1596" s="91" t="str">
        <f t="shared" si="122"/>
        <v/>
      </c>
      <c r="J1596" s="91" t="str">
        <f t="shared" si="123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4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0"/>
        <v/>
      </c>
      <c r="G1597" s="101"/>
      <c r="H1597" s="91">
        <f t="shared" si="121"/>
        <v>0</v>
      </c>
      <c r="I1597" s="91" t="str">
        <f t="shared" si="122"/>
        <v/>
      </c>
      <c r="J1597" s="91" t="str">
        <f t="shared" si="123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4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0"/>
        <v/>
      </c>
      <c r="G1598" s="101"/>
      <c r="H1598" s="91">
        <f t="shared" si="121"/>
        <v>0</v>
      </c>
      <c r="I1598" s="91" t="str">
        <f t="shared" si="122"/>
        <v/>
      </c>
      <c r="J1598" s="91" t="str">
        <f t="shared" si="123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4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0"/>
        <v/>
      </c>
      <c r="G1599" s="101"/>
      <c r="H1599" s="91">
        <f t="shared" si="121"/>
        <v>0</v>
      </c>
      <c r="I1599" s="91" t="str">
        <f t="shared" si="122"/>
        <v/>
      </c>
      <c r="J1599" s="91" t="str">
        <f t="shared" si="123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4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0"/>
        <v/>
      </c>
      <c r="G1600" s="101"/>
      <c r="H1600" s="91">
        <f t="shared" si="121"/>
        <v>0</v>
      </c>
      <c r="I1600" s="91" t="str">
        <f t="shared" si="122"/>
        <v/>
      </c>
      <c r="J1600" s="91" t="str">
        <f t="shared" si="123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4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0"/>
        <v/>
      </c>
      <c r="G1601" s="101"/>
      <c r="H1601" s="91">
        <f t="shared" si="121"/>
        <v>0</v>
      </c>
      <c r="I1601" s="91" t="str">
        <f t="shared" si="122"/>
        <v/>
      </c>
      <c r="J1601" s="91" t="str">
        <f t="shared" si="123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4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5">IF(OR(D1602="",E1602=""),"",ROUND(D1602*E1602,2))</f>
        <v/>
      </c>
      <c r="G1602" s="101"/>
      <c r="H1602" s="91">
        <f t="shared" ref="H1602:H1665" si="126">IF(G1602="Sim",IF(OR(F1602="",D1602="",L1602=""),"",IF(L1602="Sim",ROUND(F1602-D1602,2),0)),0)</f>
        <v>0</v>
      </c>
      <c r="I1602" s="91" t="str">
        <f t="shared" ref="I1602:I1665" si="127">IF(G1602="Sim",0,IF(OR(F1602="",L1602=""),"",F1602))</f>
        <v/>
      </c>
      <c r="J1602" s="91" t="str">
        <f t="shared" ref="J1602:J1665" si="128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29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5"/>
        <v/>
      </c>
      <c r="G1603" s="101"/>
      <c r="H1603" s="91">
        <f t="shared" si="126"/>
        <v>0</v>
      </c>
      <c r="I1603" s="91" t="str">
        <f t="shared" si="127"/>
        <v/>
      </c>
      <c r="J1603" s="91" t="str">
        <f t="shared" si="128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29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5"/>
        <v/>
      </c>
      <c r="G1604" s="101"/>
      <c r="H1604" s="91">
        <f t="shared" si="126"/>
        <v>0</v>
      </c>
      <c r="I1604" s="91" t="str">
        <f t="shared" si="127"/>
        <v/>
      </c>
      <c r="J1604" s="91" t="str">
        <f t="shared" si="128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29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5"/>
        <v/>
      </c>
      <c r="G1605" s="101"/>
      <c r="H1605" s="91">
        <f t="shared" si="126"/>
        <v>0</v>
      </c>
      <c r="I1605" s="91" t="str">
        <f t="shared" si="127"/>
        <v/>
      </c>
      <c r="J1605" s="91" t="str">
        <f t="shared" si="128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29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5"/>
        <v/>
      </c>
      <c r="G1606" s="101"/>
      <c r="H1606" s="91">
        <f t="shared" si="126"/>
        <v>0</v>
      </c>
      <c r="I1606" s="91" t="str">
        <f t="shared" si="127"/>
        <v/>
      </c>
      <c r="J1606" s="91" t="str">
        <f t="shared" si="128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29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5"/>
        <v/>
      </c>
      <c r="G1607" s="101"/>
      <c r="H1607" s="91">
        <f t="shared" si="126"/>
        <v>0</v>
      </c>
      <c r="I1607" s="91" t="str">
        <f t="shared" si="127"/>
        <v/>
      </c>
      <c r="J1607" s="91" t="str">
        <f t="shared" si="128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29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5"/>
        <v/>
      </c>
      <c r="G1608" s="101"/>
      <c r="H1608" s="91">
        <f t="shared" si="126"/>
        <v>0</v>
      </c>
      <c r="I1608" s="91" t="str">
        <f t="shared" si="127"/>
        <v/>
      </c>
      <c r="J1608" s="91" t="str">
        <f t="shared" si="128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29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5"/>
        <v/>
      </c>
      <c r="G1609" s="101"/>
      <c r="H1609" s="91">
        <f t="shared" si="126"/>
        <v>0</v>
      </c>
      <c r="I1609" s="91" t="str">
        <f t="shared" si="127"/>
        <v/>
      </c>
      <c r="J1609" s="91" t="str">
        <f t="shared" si="128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29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5"/>
        <v/>
      </c>
      <c r="G1610" s="101"/>
      <c r="H1610" s="91">
        <f t="shared" si="126"/>
        <v>0</v>
      </c>
      <c r="I1610" s="91" t="str">
        <f t="shared" si="127"/>
        <v/>
      </c>
      <c r="J1610" s="91" t="str">
        <f t="shared" si="128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29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5"/>
        <v/>
      </c>
      <c r="G1611" s="101"/>
      <c r="H1611" s="91">
        <f t="shared" si="126"/>
        <v>0</v>
      </c>
      <c r="I1611" s="91" t="str">
        <f t="shared" si="127"/>
        <v/>
      </c>
      <c r="J1611" s="91" t="str">
        <f t="shared" si="128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29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5"/>
        <v/>
      </c>
      <c r="G1612" s="101"/>
      <c r="H1612" s="91">
        <f t="shared" si="126"/>
        <v>0</v>
      </c>
      <c r="I1612" s="91" t="str">
        <f t="shared" si="127"/>
        <v/>
      </c>
      <c r="J1612" s="91" t="str">
        <f t="shared" si="128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29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5"/>
        <v/>
      </c>
      <c r="G1613" s="101"/>
      <c r="H1613" s="91">
        <f t="shared" si="126"/>
        <v>0</v>
      </c>
      <c r="I1613" s="91" t="str">
        <f t="shared" si="127"/>
        <v/>
      </c>
      <c r="J1613" s="91" t="str">
        <f t="shared" si="128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29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5"/>
        <v/>
      </c>
      <c r="G1614" s="101"/>
      <c r="H1614" s="91">
        <f t="shared" si="126"/>
        <v>0</v>
      </c>
      <c r="I1614" s="91" t="str">
        <f t="shared" si="127"/>
        <v/>
      </c>
      <c r="J1614" s="91" t="str">
        <f t="shared" si="128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29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5"/>
        <v/>
      </c>
      <c r="G1615" s="101"/>
      <c r="H1615" s="91">
        <f t="shared" si="126"/>
        <v>0</v>
      </c>
      <c r="I1615" s="91" t="str">
        <f t="shared" si="127"/>
        <v/>
      </c>
      <c r="J1615" s="91" t="str">
        <f t="shared" si="128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29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5"/>
        <v/>
      </c>
      <c r="G1616" s="101"/>
      <c r="H1616" s="91">
        <f t="shared" si="126"/>
        <v>0</v>
      </c>
      <c r="I1616" s="91" t="str">
        <f t="shared" si="127"/>
        <v/>
      </c>
      <c r="J1616" s="91" t="str">
        <f t="shared" si="128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29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5"/>
        <v/>
      </c>
      <c r="G1617" s="101"/>
      <c r="H1617" s="91">
        <f t="shared" si="126"/>
        <v>0</v>
      </c>
      <c r="I1617" s="91" t="str">
        <f t="shared" si="127"/>
        <v/>
      </c>
      <c r="J1617" s="91" t="str">
        <f t="shared" si="128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29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5"/>
        <v/>
      </c>
      <c r="G1618" s="101"/>
      <c r="H1618" s="91">
        <f t="shared" si="126"/>
        <v>0</v>
      </c>
      <c r="I1618" s="91" t="str">
        <f t="shared" si="127"/>
        <v/>
      </c>
      <c r="J1618" s="91" t="str">
        <f t="shared" si="128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29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5"/>
        <v/>
      </c>
      <c r="G1619" s="101"/>
      <c r="H1619" s="91">
        <f t="shared" si="126"/>
        <v>0</v>
      </c>
      <c r="I1619" s="91" t="str">
        <f t="shared" si="127"/>
        <v/>
      </c>
      <c r="J1619" s="91" t="str">
        <f t="shared" si="128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29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5"/>
        <v/>
      </c>
      <c r="G1620" s="101"/>
      <c r="H1620" s="91">
        <f t="shared" si="126"/>
        <v>0</v>
      </c>
      <c r="I1620" s="91" t="str">
        <f t="shared" si="127"/>
        <v/>
      </c>
      <c r="J1620" s="91" t="str">
        <f t="shared" si="128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29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5"/>
        <v/>
      </c>
      <c r="G1621" s="101"/>
      <c r="H1621" s="91">
        <f t="shared" si="126"/>
        <v>0</v>
      </c>
      <c r="I1621" s="91" t="str">
        <f t="shared" si="127"/>
        <v/>
      </c>
      <c r="J1621" s="91" t="str">
        <f t="shared" si="128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29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5"/>
        <v/>
      </c>
      <c r="G1622" s="101"/>
      <c r="H1622" s="91">
        <f t="shared" si="126"/>
        <v>0</v>
      </c>
      <c r="I1622" s="91" t="str">
        <f t="shared" si="127"/>
        <v/>
      </c>
      <c r="J1622" s="91" t="str">
        <f t="shared" si="128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29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5"/>
        <v/>
      </c>
      <c r="G1623" s="101"/>
      <c r="H1623" s="91">
        <f t="shared" si="126"/>
        <v>0</v>
      </c>
      <c r="I1623" s="91" t="str">
        <f t="shared" si="127"/>
        <v/>
      </c>
      <c r="J1623" s="91" t="str">
        <f t="shared" si="128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29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5"/>
        <v/>
      </c>
      <c r="G1624" s="101"/>
      <c r="H1624" s="91">
        <f t="shared" si="126"/>
        <v>0</v>
      </c>
      <c r="I1624" s="91" t="str">
        <f t="shared" si="127"/>
        <v/>
      </c>
      <c r="J1624" s="91" t="str">
        <f t="shared" si="128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29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5"/>
        <v/>
      </c>
      <c r="G1625" s="101"/>
      <c r="H1625" s="91">
        <f t="shared" si="126"/>
        <v>0</v>
      </c>
      <c r="I1625" s="91" t="str">
        <f t="shared" si="127"/>
        <v/>
      </c>
      <c r="J1625" s="91" t="str">
        <f t="shared" si="128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29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5"/>
        <v/>
      </c>
      <c r="G1626" s="101"/>
      <c r="H1626" s="91">
        <f t="shared" si="126"/>
        <v>0</v>
      </c>
      <c r="I1626" s="91" t="str">
        <f t="shared" si="127"/>
        <v/>
      </c>
      <c r="J1626" s="91" t="str">
        <f t="shared" si="128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29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5"/>
        <v/>
      </c>
      <c r="G1627" s="101"/>
      <c r="H1627" s="91">
        <f t="shared" si="126"/>
        <v>0</v>
      </c>
      <c r="I1627" s="91" t="str">
        <f t="shared" si="127"/>
        <v/>
      </c>
      <c r="J1627" s="91" t="str">
        <f t="shared" si="128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29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5"/>
        <v/>
      </c>
      <c r="G1628" s="101"/>
      <c r="H1628" s="91">
        <f t="shared" si="126"/>
        <v>0</v>
      </c>
      <c r="I1628" s="91" t="str">
        <f t="shared" si="127"/>
        <v/>
      </c>
      <c r="J1628" s="91" t="str">
        <f t="shared" si="128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29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5"/>
        <v/>
      </c>
      <c r="G1629" s="101"/>
      <c r="H1629" s="91">
        <f t="shared" si="126"/>
        <v>0</v>
      </c>
      <c r="I1629" s="91" t="str">
        <f t="shared" si="127"/>
        <v/>
      </c>
      <c r="J1629" s="91" t="str">
        <f t="shared" si="128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29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5"/>
        <v/>
      </c>
      <c r="G1630" s="101"/>
      <c r="H1630" s="91">
        <f t="shared" si="126"/>
        <v>0</v>
      </c>
      <c r="I1630" s="91" t="str">
        <f t="shared" si="127"/>
        <v/>
      </c>
      <c r="J1630" s="91" t="str">
        <f t="shared" si="128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29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5"/>
        <v/>
      </c>
      <c r="G1631" s="101"/>
      <c r="H1631" s="91">
        <f t="shared" si="126"/>
        <v>0</v>
      </c>
      <c r="I1631" s="91" t="str">
        <f t="shared" si="127"/>
        <v/>
      </c>
      <c r="J1631" s="91" t="str">
        <f t="shared" si="128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29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5"/>
        <v/>
      </c>
      <c r="G1632" s="101"/>
      <c r="H1632" s="91">
        <f t="shared" si="126"/>
        <v>0</v>
      </c>
      <c r="I1632" s="91" t="str">
        <f t="shared" si="127"/>
        <v/>
      </c>
      <c r="J1632" s="91" t="str">
        <f t="shared" si="128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29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5"/>
        <v/>
      </c>
      <c r="G1633" s="101"/>
      <c r="H1633" s="91">
        <f t="shared" si="126"/>
        <v>0</v>
      </c>
      <c r="I1633" s="91" t="str">
        <f t="shared" si="127"/>
        <v/>
      </c>
      <c r="J1633" s="91" t="str">
        <f t="shared" si="128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29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5"/>
        <v/>
      </c>
      <c r="G1634" s="101"/>
      <c r="H1634" s="91">
        <f t="shared" si="126"/>
        <v>0</v>
      </c>
      <c r="I1634" s="91" t="str">
        <f t="shared" si="127"/>
        <v/>
      </c>
      <c r="J1634" s="91" t="str">
        <f t="shared" si="128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29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5"/>
        <v/>
      </c>
      <c r="G1635" s="101"/>
      <c r="H1635" s="91">
        <f t="shared" si="126"/>
        <v>0</v>
      </c>
      <c r="I1635" s="91" t="str">
        <f t="shared" si="127"/>
        <v/>
      </c>
      <c r="J1635" s="91" t="str">
        <f t="shared" si="128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29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5"/>
        <v/>
      </c>
      <c r="G1636" s="101"/>
      <c r="H1636" s="91">
        <f t="shared" si="126"/>
        <v>0</v>
      </c>
      <c r="I1636" s="91" t="str">
        <f t="shared" si="127"/>
        <v/>
      </c>
      <c r="J1636" s="91" t="str">
        <f t="shared" si="128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29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5"/>
        <v/>
      </c>
      <c r="G1637" s="101"/>
      <c r="H1637" s="91">
        <f t="shared" si="126"/>
        <v>0</v>
      </c>
      <c r="I1637" s="91" t="str">
        <f t="shared" si="127"/>
        <v/>
      </c>
      <c r="J1637" s="91" t="str">
        <f t="shared" si="128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29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5"/>
        <v/>
      </c>
      <c r="G1638" s="101"/>
      <c r="H1638" s="91">
        <f t="shared" si="126"/>
        <v>0</v>
      </c>
      <c r="I1638" s="91" t="str">
        <f t="shared" si="127"/>
        <v/>
      </c>
      <c r="J1638" s="91" t="str">
        <f t="shared" si="128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29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5"/>
        <v/>
      </c>
      <c r="G1639" s="101"/>
      <c r="H1639" s="91">
        <f t="shared" si="126"/>
        <v>0</v>
      </c>
      <c r="I1639" s="91" t="str">
        <f t="shared" si="127"/>
        <v/>
      </c>
      <c r="J1639" s="91" t="str">
        <f t="shared" si="128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29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5"/>
        <v/>
      </c>
      <c r="G1640" s="101"/>
      <c r="H1640" s="91">
        <f t="shared" si="126"/>
        <v>0</v>
      </c>
      <c r="I1640" s="91" t="str">
        <f t="shared" si="127"/>
        <v/>
      </c>
      <c r="J1640" s="91" t="str">
        <f t="shared" si="128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29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5"/>
        <v/>
      </c>
      <c r="G1641" s="101"/>
      <c r="H1641" s="91">
        <f t="shared" si="126"/>
        <v>0</v>
      </c>
      <c r="I1641" s="91" t="str">
        <f t="shared" si="127"/>
        <v/>
      </c>
      <c r="J1641" s="91" t="str">
        <f t="shared" si="128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29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5"/>
        <v/>
      </c>
      <c r="G1642" s="101"/>
      <c r="H1642" s="91">
        <f t="shared" si="126"/>
        <v>0</v>
      </c>
      <c r="I1642" s="91" t="str">
        <f t="shared" si="127"/>
        <v/>
      </c>
      <c r="J1642" s="91" t="str">
        <f t="shared" si="128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29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5"/>
        <v/>
      </c>
      <c r="G1643" s="101"/>
      <c r="H1643" s="91">
        <f t="shared" si="126"/>
        <v>0</v>
      </c>
      <c r="I1643" s="91" t="str">
        <f t="shared" si="127"/>
        <v/>
      </c>
      <c r="J1643" s="91" t="str">
        <f t="shared" si="128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29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5"/>
        <v/>
      </c>
      <c r="G1644" s="101"/>
      <c r="H1644" s="91">
        <f t="shared" si="126"/>
        <v>0</v>
      </c>
      <c r="I1644" s="91" t="str">
        <f t="shared" si="127"/>
        <v/>
      </c>
      <c r="J1644" s="91" t="str">
        <f t="shared" si="128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29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5"/>
        <v/>
      </c>
      <c r="G1645" s="101"/>
      <c r="H1645" s="91">
        <f t="shared" si="126"/>
        <v>0</v>
      </c>
      <c r="I1645" s="91" t="str">
        <f t="shared" si="127"/>
        <v/>
      </c>
      <c r="J1645" s="91" t="str">
        <f t="shared" si="128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29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5"/>
        <v/>
      </c>
      <c r="G1646" s="101"/>
      <c r="H1646" s="91">
        <f t="shared" si="126"/>
        <v>0</v>
      </c>
      <c r="I1646" s="91" t="str">
        <f t="shared" si="127"/>
        <v/>
      </c>
      <c r="J1646" s="91" t="str">
        <f t="shared" si="128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29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5"/>
        <v/>
      </c>
      <c r="G1647" s="101"/>
      <c r="H1647" s="91">
        <f t="shared" si="126"/>
        <v>0</v>
      </c>
      <c r="I1647" s="91" t="str">
        <f t="shared" si="127"/>
        <v/>
      </c>
      <c r="J1647" s="91" t="str">
        <f t="shared" si="128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29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5"/>
        <v/>
      </c>
      <c r="G1648" s="101"/>
      <c r="H1648" s="91">
        <f t="shared" si="126"/>
        <v>0</v>
      </c>
      <c r="I1648" s="91" t="str">
        <f t="shared" si="127"/>
        <v/>
      </c>
      <c r="J1648" s="91" t="str">
        <f t="shared" si="128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29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5"/>
        <v/>
      </c>
      <c r="G1649" s="101"/>
      <c r="H1649" s="91">
        <f t="shared" si="126"/>
        <v>0</v>
      </c>
      <c r="I1649" s="91" t="str">
        <f t="shared" si="127"/>
        <v/>
      </c>
      <c r="J1649" s="91" t="str">
        <f t="shared" si="128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29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5"/>
        <v/>
      </c>
      <c r="G1650" s="101"/>
      <c r="H1650" s="91">
        <f t="shared" si="126"/>
        <v>0</v>
      </c>
      <c r="I1650" s="91" t="str">
        <f t="shared" si="127"/>
        <v/>
      </c>
      <c r="J1650" s="91" t="str">
        <f t="shared" si="128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29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5"/>
        <v/>
      </c>
      <c r="G1651" s="101"/>
      <c r="H1651" s="91">
        <f t="shared" si="126"/>
        <v>0</v>
      </c>
      <c r="I1651" s="91" t="str">
        <f t="shared" si="127"/>
        <v/>
      </c>
      <c r="J1651" s="91" t="str">
        <f t="shared" si="128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29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5"/>
        <v/>
      </c>
      <c r="G1652" s="101"/>
      <c r="H1652" s="91">
        <f t="shared" si="126"/>
        <v>0</v>
      </c>
      <c r="I1652" s="91" t="str">
        <f t="shared" si="127"/>
        <v/>
      </c>
      <c r="J1652" s="91" t="str">
        <f t="shared" si="128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29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5"/>
        <v/>
      </c>
      <c r="G1653" s="101"/>
      <c r="H1653" s="91">
        <f t="shared" si="126"/>
        <v>0</v>
      </c>
      <c r="I1653" s="91" t="str">
        <f t="shared" si="127"/>
        <v/>
      </c>
      <c r="J1653" s="91" t="str">
        <f t="shared" si="128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29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5"/>
        <v/>
      </c>
      <c r="G1654" s="101"/>
      <c r="H1654" s="91">
        <f t="shared" si="126"/>
        <v>0</v>
      </c>
      <c r="I1654" s="91" t="str">
        <f t="shared" si="127"/>
        <v/>
      </c>
      <c r="J1654" s="91" t="str">
        <f t="shared" si="128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29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5"/>
        <v/>
      </c>
      <c r="G1655" s="101"/>
      <c r="H1655" s="91">
        <f t="shared" si="126"/>
        <v>0</v>
      </c>
      <c r="I1655" s="91" t="str">
        <f t="shared" si="127"/>
        <v/>
      </c>
      <c r="J1655" s="91" t="str">
        <f t="shared" si="128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29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5"/>
        <v/>
      </c>
      <c r="G1656" s="101"/>
      <c r="H1656" s="91">
        <f t="shared" si="126"/>
        <v>0</v>
      </c>
      <c r="I1656" s="91" t="str">
        <f t="shared" si="127"/>
        <v/>
      </c>
      <c r="J1656" s="91" t="str">
        <f t="shared" si="128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29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5"/>
        <v/>
      </c>
      <c r="G1657" s="101"/>
      <c r="H1657" s="91">
        <f t="shared" si="126"/>
        <v>0</v>
      </c>
      <c r="I1657" s="91" t="str">
        <f t="shared" si="127"/>
        <v/>
      </c>
      <c r="J1657" s="91" t="str">
        <f t="shared" si="128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29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5"/>
        <v/>
      </c>
      <c r="G1658" s="101"/>
      <c r="H1658" s="91">
        <f t="shared" si="126"/>
        <v>0</v>
      </c>
      <c r="I1658" s="91" t="str">
        <f t="shared" si="127"/>
        <v/>
      </c>
      <c r="J1658" s="91" t="str">
        <f t="shared" si="128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29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5"/>
        <v/>
      </c>
      <c r="G1659" s="101"/>
      <c r="H1659" s="91">
        <f t="shared" si="126"/>
        <v>0</v>
      </c>
      <c r="I1659" s="91" t="str">
        <f t="shared" si="127"/>
        <v/>
      </c>
      <c r="J1659" s="91" t="str">
        <f t="shared" si="128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29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5"/>
        <v/>
      </c>
      <c r="G1660" s="101"/>
      <c r="H1660" s="91">
        <f t="shared" si="126"/>
        <v>0</v>
      </c>
      <c r="I1660" s="91" t="str">
        <f t="shared" si="127"/>
        <v/>
      </c>
      <c r="J1660" s="91" t="str">
        <f t="shared" si="128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29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5"/>
        <v/>
      </c>
      <c r="G1661" s="101"/>
      <c r="H1661" s="91">
        <f t="shared" si="126"/>
        <v>0</v>
      </c>
      <c r="I1661" s="91" t="str">
        <f t="shared" si="127"/>
        <v/>
      </c>
      <c r="J1661" s="91" t="str">
        <f t="shared" si="128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29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5"/>
        <v/>
      </c>
      <c r="G1662" s="101"/>
      <c r="H1662" s="91">
        <f t="shared" si="126"/>
        <v>0</v>
      </c>
      <c r="I1662" s="91" t="str">
        <f t="shared" si="127"/>
        <v/>
      </c>
      <c r="J1662" s="91" t="str">
        <f t="shared" si="128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29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5"/>
        <v/>
      </c>
      <c r="G1663" s="101"/>
      <c r="H1663" s="91">
        <f t="shared" si="126"/>
        <v>0</v>
      </c>
      <c r="I1663" s="91" t="str">
        <f t="shared" si="127"/>
        <v/>
      </c>
      <c r="J1663" s="91" t="str">
        <f t="shared" si="128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29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5"/>
        <v/>
      </c>
      <c r="G1664" s="101"/>
      <c r="H1664" s="91">
        <f t="shared" si="126"/>
        <v>0</v>
      </c>
      <c r="I1664" s="91" t="str">
        <f t="shared" si="127"/>
        <v/>
      </c>
      <c r="J1664" s="91" t="str">
        <f t="shared" si="128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29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5"/>
        <v/>
      </c>
      <c r="G1665" s="101"/>
      <c r="H1665" s="91">
        <f t="shared" si="126"/>
        <v>0</v>
      </c>
      <c r="I1665" s="91" t="str">
        <f t="shared" si="127"/>
        <v/>
      </c>
      <c r="J1665" s="91" t="str">
        <f t="shared" si="128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29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0">IF(OR(D1666="",E1666=""),"",ROUND(D1666*E1666,2))</f>
        <v/>
      </c>
      <c r="G1666" s="101"/>
      <c r="H1666" s="91">
        <f t="shared" ref="H1666:H1729" si="131">IF(G1666="Sim",IF(OR(F1666="",D1666="",L1666=""),"",IF(L1666="Sim",ROUND(F1666-D1666,2),0)),0)</f>
        <v>0</v>
      </c>
      <c r="I1666" s="91" t="str">
        <f t="shared" ref="I1666:I1729" si="132">IF(G1666="Sim",0,IF(OR(F1666="",L1666=""),"",F1666))</f>
        <v/>
      </c>
      <c r="J1666" s="91" t="str">
        <f t="shared" ref="J1666:J1729" si="133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4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0"/>
        <v/>
      </c>
      <c r="G1667" s="101"/>
      <c r="H1667" s="91">
        <f t="shared" si="131"/>
        <v>0</v>
      </c>
      <c r="I1667" s="91" t="str">
        <f t="shared" si="132"/>
        <v/>
      </c>
      <c r="J1667" s="91" t="str">
        <f t="shared" si="133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4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0"/>
        <v/>
      </c>
      <c r="G1668" s="101"/>
      <c r="H1668" s="91">
        <f t="shared" si="131"/>
        <v>0</v>
      </c>
      <c r="I1668" s="91" t="str">
        <f t="shared" si="132"/>
        <v/>
      </c>
      <c r="J1668" s="91" t="str">
        <f t="shared" si="133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4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0"/>
        <v/>
      </c>
      <c r="G1669" s="101"/>
      <c r="H1669" s="91">
        <f t="shared" si="131"/>
        <v>0</v>
      </c>
      <c r="I1669" s="91" t="str">
        <f t="shared" si="132"/>
        <v/>
      </c>
      <c r="J1669" s="91" t="str">
        <f t="shared" si="133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4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0"/>
        <v/>
      </c>
      <c r="G1670" s="101"/>
      <c r="H1670" s="91">
        <f t="shared" si="131"/>
        <v>0</v>
      </c>
      <c r="I1670" s="91" t="str">
        <f t="shared" si="132"/>
        <v/>
      </c>
      <c r="J1670" s="91" t="str">
        <f t="shared" si="133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4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0"/>
        <v/>
      </c>
      <c r="G1671" s="101"/>
      <c r="H1671" s="91">
        <f t="shared" si="131"/>
        <v>0</v>
      </c>
      <c r="I1671" s="91" t="str">
        <f t="shared" si="132"/>
        <v/>
      </c>
      <c r="J1671" s="91" t="str">
        <f t="shared" si="133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4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0"/>
        <v/>
      </c>
      <c r="G1672" s="101"/>
      <c r="H1672" s="91">
        <f t="shared" si="131"/>
        <v>0</v>
      </c>
      <c r="I1672" s="91" t="str">
        <f t="shared" si="132"/>
        <v/>
      </c>
      <c r="J1672" s="91" t="str">
        <f t="shared" si="133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4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0"/>
        <v/>
      </c>
      <c r="G1673" s="101"/>
      <c r="H1673" s="91">
        <f t="shared" si="131"/>
        <v>0</v>
      </c>
      <c r="I1673" s="91" t="str">
        <f t="shared" si="132"/>
        <v/>
      </c>
      <c r="J1673" s="91" t="str">
        <f t="shared" si="133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4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0"/>
        <v/>
      </c>
      <c r="G1674" s="101"/>
      <c r="H1674" s="91">
        <f t="shared" si="131"/>
        <v>0</v>
      </c>
      <c r="I1674" s="91" t="str">
        <f t="shared" si="132"/>
        <v/>
      </c>
      <c r="J1674" s="91" t="str">
        <f t="shared" si="133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4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0"/>
        <v/>
      </c>
      <c r="G1675" s="101"/>
      <c r="H1675" s="91">
        <f t="shared" si="131"/>
        <v>0</v>
      </c>
      <c r="I1675" s="91" t="str">
        <f t="shared" si="132"/>
        <v/>
      </c>
      <c r="J1675" s="91" t="str">
        <f t="shared" si="133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4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0"/>
        <v/>
      </c>
      <c r="G1676" s="101"/>
      <c r="H1676" s="91">
        <f t="shared" si="131"/>
        <v>0</v>
      </c>
      <c r="I1676" s="91" t="str">
        <f t="shared" si="132"/>
        <v/>
      </c>
      <c r="J1676" s="91" t="str">
        <f t="shared" si="133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4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0"/>
        <v/>
      </c>
      <c r="G1677" s="101"/>
      <c r="H1677" s="91">
        <f t="shared" si="131"/>
        <v>0</v>
      </c>
      <c r="I1677" s="91" t="str">
        <f t="shared" si="132"/>
        <v/>
      </c>
      <c r="J1677" s="91" t="str">
        <f t="shared" si="133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4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0"/>
        <v/>
      </c>
      <c r="G1678" s="101"/>
      <c r="H1678" s="91">
        <f t="shared" si="131"/>
        <v>0</v>
      </c>
      <c r="I1678" s="91" t="str">
        <f t="shared" si="132"/>
        <v/>
      </c>
      <c r="J1678" s="91" t="str">
        <f t="shared" si="133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4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0"/>
        <v/>
      </c>
      <c r="G1679" s="101"/>
      <c r="H1679" s="91">
        <f t="shared" si="131"/>
        <v>0</v>
      </c>
      <c r="I1679" s="91" t="str">
        <f t="shared" si="132"/>
        <v/>
      </c>
      <c r="J1679" s="91" t="str">
        <f t="shared" si="133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4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0"/>
        <v/>
      </c>
      <c r="G1680" s="101"/>
      <c r="H1680" s="91">
        <f t="shared" si="131"/>
        <v>0</v>
      </c>
      <c r="I1680" s="91" t="str">
        <f t="shared" si="132"/>
        <v/>
      </c>
      <c r="J1680" s="91" t="str">
        <f t="shared" si="133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4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0"/>
        <v/>
      </c>
      <c r="G1681" s="101"/>
      <c r="H1681" s="91">
        <f t="shared" si="131"/>
        <v>0</v>
      </c>
      <c r="I1681" s="91" t="str">
        <f t="shared" si="132"/>
        <v/>
      </c>
      <c r="J1681" s="91" t="str">
        <f t="shared" si="133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4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0"/>
        <v/>
      </c>
      <c r="G1682" s="101"/>
      <c r="H1682" s="91">
        <f t="shared" si="131"/>
        <v>0</v>
      </c>
      <c r="I1682" s="91" t="str">
        <f t="shared" si="132"/>
        <v/>
      </c>
      <c r="J1682" s="91" t="str">
        <f t="shared" si="133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4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0"/>
        <v/>
      </c>
      <c r="G1683" s="101"/>
      <c r="H1683" s="91">
        <f t="shared" si="131"/>
        <v>0</v>
      </c>
      <c r="I1683" s="91" t="str">
        <f t="shared" si="132"/>
        <v/>
      </c>
      <c r="J1683" s="91" t="str">
        <f t="shared" si="133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4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0"/>
        <v/>
      </c>
      <c r="G1684" s="101"/>
      <c r="H1684" s="91">
        <f t="shared" si="131"/>
        <v>0</v>
      </c>
      <c r="I1684" s="91" t="str">
        <f t="shared" si="132"/>
        <v/>
      </c>
      <c r="J1684" s="91" t="str">
        <f t="shared" si="133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4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0"/>
        <v/>
      </c>
      <c r="G1685" s="101"/>
      <c r="H1685" s="91">
        <f t="shared" si="131"/>
        <v>0</v>
      </c>
      <c r="I1685" s="91" t="str">
        <f t="shared" si="132"/>
        <v/>
      </c>
      <c r="J1685" s="91" t="str">
        <f t="shared" si="133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4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0"/>
        <v/>
      </c>
      <c r="G1686" s="101"/>
      <c r="H1686" s="91">
        <f t="shared" si="131"/>
        <v>0</v>
      </c>
      <c r="I1686" s="91" t="str">
        <f t="shared" si="132"/>
        <v/>
      </c>
      <c r="J1686" s="91" t="str">
        <f t="shared" si="133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4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0"/>
        <v/>
      </c>
      <c r="G1687" s="101"/>
      <c r="H1687" s="91">
        <f t="shared" si="131"/>
        <v>0</v>
      </c>
      <c r="I1687" s="91" t="str">
        <f t="shared" si="132"/>
        <v/>
      </c>
      <c r="J1687" s="91" t="str">
        <f t="shared" si="133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4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0"/>
        <v/>
      </c>
      <c r="G1688" s="101"/>
      <c r="H1688" s="91">
        <f t="shared" si="131"/>
        <v>0</v>
      </c>
      <c r="I1688" s="91" t="str">
        <f t="shared" si="132"/>
        <v/>
      </c>
      <c r="J1688" s="91" t="str">
        <f t="shared" si="133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4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0"/>
        <v/>
      </c>
      <c r="G1689" s="101"/>
      <c r="H1689" s="91">
        <f t="shared" si="131"/>
        <v>0</v>
      </c>
      <c r="I1689" s="91" t="str">
        <f t="shared" si="132"/>
        <v/>
      </c>
      <c r="J1689" s="91" t="str">
        <f t="shared" si="133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4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0"/>
        <v/>
      </c>
      <c r="G1690" s="101"/>
      <c r="H1690" s="91">
        <f t="shared" si="131"/>
        <v>0</v>
      </c>
      <c r="I1690" s="91" t="str">
        <f t="shared" si="132"/>
        <v/>
      </c>
      <c r="J1690" s="91" t="str">
        <f t="shared" si="133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4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0"/>
        <v/>
      </c>
      <c r="G1691" s="101"/>
      <c r="H1691" s="91">
        <f t="shared" si="131"/>
        <v>0</v>
      </c>
      <c r="I1691" s="91" t="str">
        <f t="shared" si="132"/>
        <v/>
      </c>
      <c r="J1691" s="91" t="str">
        <f t="shared" si="133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4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0"/>
        <v/>
      </c>
      <c r="G1692" s="101"/>
      <c r="H1692" s="91">
        <f t="shared" si="131"/>
        <v>0</v>
      </c>
      <c r="I1692" s="91" t="str">
        <f t="shared" si="132"/>
        <v/>
      </c>
      <c r="J1692" s="91" t="str">
        <f t="shared" si="133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4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0"/>
        <v/>
      </c>
      <c r="G1693" s="101"/>
      <c r="H1693" s="91">
        <f t="shared" si="131"/>
        <v>0</v>
      </c>
      <c r="I1693" s="91" t="str">
        <f t="shared" si="132"/>
        <v/>
      </c>
      <c r="J1693" s="91" t="str">
        <f t="shared" si="133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4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0"/>
        <v/>
      </c>
      <c r="G1694" s="101"/>
      <c r="H1694" s="91">
        <f t="shared" si="131"/>
        <v>0</v>
      </c>
      <c r="I1694" s="91" t="str">
        <f t="shared" si="132"/>
        <v/>
      </c>
      <c r="J1694" s="91" t="str">
        <f t="shared" si="133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4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0"/>
        <v/>
      </c>
      <c r="G1695" s="101"/>
      <c r="H1695" s="91">
        <f t="shared" si="131"/>
        <v>0</v>
      </c>
      <c r="I1695" s="91" t="str">
        <f t="shared" si="132"/>
        <v/>
      </c>
      <c r="J1695" s="91" t="str">
        <f t="shared" si="133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4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0"/>
        <v/>
      </c>
      <c r="G1696" s="101"/>
      <c r="H1696" s="91">
        <f t="shared" si="131"/>
        <v>0</v>
      </c>
      <c r="I1696" s="91" t="str">
        <f t="shared" si="132"/>
        <v/>
      </c>
      <c r="J1696" s="91" t="str">
        <f t="shared" si="133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4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0"/>
        <v/>
      </c>
      <c r="G1697" s="101"/>
      <c r="H1697" s="91">
        <f t="shared" si="131"/>
        <v>0</v>
      </c>
      <c r="I1697" s="91" t="str">
        <f t="shared" si="132"/>
        <v/>
      </c>
      <c r="J1697" s="91" t="str">
        <f t="shared" si="133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4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0"/>
        <v/>
      </c>
      <c r="G1698" s="101"/>
      <c r="H1698" s="91">
        <f t="shared" si="131"/>
        <v>0</v>
      </c>
      <c r="I1698" s="91" t="str">
        <f t="shared" si="132"/>
        <v/>
      </c>
      <c r="J1698" s="91" t="str">
        <f t="shared" si="133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4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0"/>
        <v/>
      </c>
      <c r="G1699" s="101"/>
      <c r="H1699" s="91">
        <f t="shared" si="131"/>
        <v>0</v>
      </c>
      <c r="I1699" s="91" t="str">
        <f t="shared" si="132"/>
        <v/>
      </c>
      <c r="J1699" s="91" t="str">
        <f t="shared" si="133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4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0"/>
        <v/>
      </c>
      <c r="G1700" s="101"/>
      <c r="H1700" s="91">
        <f t="shared" si="131"/>
        <v>0</v>
      </c>
      <c r="I1700" s="91" t="str">
        <f t="shared" si="132"/>
        <v/>
      </c>
      <c r="J1700" s="91" t="str">
        <f t="shared" si="133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4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0"/>
        <v/>
      </c>
      <c r="G1701" s="101"/>
      <c r="H1701" s="91">
        <f t="shared" si="131"/>
        <v>0</v>
      </c>
      <c r="I1701" s="91" t="str">
        <f t="shared" si="132"/>
        <v/>
      </c>
      <c r="J1701" s="91" t="str">
        <f t="shared" si="133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4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0"/>
        <v/>
      </c>
      <c r="G1702" s="101"/>
      <c r="H1702" s="91">
        <f t="shared" si="131"/>
        <v>0</v>
      </c>
      <c r="I1702" s="91" t="str">
        <f t="shared" si="132"/>
        <v/>
      </c>
      <c r="J1702" s="91" t="str">
        <f t="shared" si="133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4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0"/>
        <v/>
      </c>
      <c r="G1703" s="101"/>
      <c r="H1703" s="91">
        <f t="shared" si="131"/>
        <v>0</v>
      </c>
      <c r="I1703" s="91" t="str">
        <f t="shared" si="132"/>
        <v/>
      </c>
      <c r="J1703" s="91" t="str">
        <f t="shared" si="133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4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0"/>
        <v/>
      </c>
      <c r="G1704" s="101"/>
      <c r="H1704" s="91">
        <f t="shared" si="131"/>
        <v>0</v>
      </c>
      <c r="I1704" s="91" t="str">
        <f t="shared" si="132"/>
        <v/>
      </c>
      <c r="J1704" s="91" t="str">
        <f t="shared" si="133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4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0"/>
        <v/>
      </c>
      <c r="G1705" s="101"/>
      <c r="H1705" s="91">
        <f t="shared" si="131"/>
        <v>0</v>
      </c>
      <c r="I1705" s="91" t="str">
        <f t="shared" si="132"/>
        <v/>
      </c>
      <c r="J1705" s="91" t="str">
        <f t="shared" si="133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4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0"/>
        <v/>
      </c>
      <c r="G1706" s="101"/>
      <c r="H1706" s="91">
        <f t="shared" si="131"/>
        <v>0</v>
      </c>
      <c r="I1706" s="91" t="str">
        <f t="shared" si="132"/>
        <v/>
      </c>
      <c r="J1706" s="91" t="str">
        <f t="shared" si="133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4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0"/>
        <v/>
      </c>
      <c r="G1707" s="101"/>
      <c r="H1707" s="91">
        <f t="shared" si="131"/>
        <v>0</v>
      </c>
      <c r="I1707" s="91" t="str">
        <f t="shared" si="132"/>
        <v/>
      </c>
      <c r="J1707" s="91" t="str">
        <f t="shared" si="133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4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0"/>
        <v/>
      </c>
      <c r="G1708" s="101"/>
      <c r="H1708" s="91">
        <f t="shared" si="131"/>
        <v>0</v>
      </c>
      <c r="I1708" s="91" t="str">
        <f t="shared" si="132"/>
        <v/>
      </c>
      <c r="J1708" s="91" t="str">
        <f t="shared" si="133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4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0"/>
        <v/>
      </c>
      <c r="G1709" s="101"/>
      <c r="H1709" s="91">
        <f t="shared" si="131"/>
        <v>0</v>
      </c>
      <c r="I1709" s="91" t="str">
        <f t="shared" si="132"/>
        <v/>
      </c>
      <c r="J1709" s="91" t="str">
        <f t="shared" si="133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4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0"/>
        <v/>
      </c>
      <c r="G1710" s="101"/>
      <c r="H1710" s="91">
        <f t="shared" si="131"/>
        <v>0</v>
      </c>
      <c r="I1710" s="91" t="str">
        <f t="shared" si="132"/>
        <v/>
      </c>
      <c r="J1710" s="91" t="str">
        <f t="shared" si="133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4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0"/>
        <v/>
      </c>
      <c r="G1711" s="101"/>
      <c r="H1711" s="91">
        <f t="shared" si="131"/>
        <v>0</v>
      </c>
      <c r="I1711" s="91" t="str">
        <f t="shared" si="132"/>
        <v/>
      </c>
      <c r="J1711" s="91" t="str">
        <f t="shared" si="133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4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0"/>
        <v/>
      </c>
      <c r="G1712" s="101"/>
      <c r="H1712" s="91">
        <f t="shared" si="131"/>
        <v>0</v>
      </c>
      <c r="I1712" s="91" t="str">
        <f t="shared" si="132"/>
        <v/>
      </c>
      <c r="J1712" s="91" t="str">
        <f t="shared" si="133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4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0"/>
        <v/>
      </c>
      <c r="G1713" s="101"/>
      <c r="H1713" s="91">
        <f t="shared" si="131"/>
        <v>0</v>
      </c>
      <c r="I1713" s="91" t="str">
        <f t="shared" si="132"/>
        <v/>
      </c>
      <c r="J1713" s="91" t="str">
        <f t="shared" si="133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4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0"/>
        <v/>
      </c>
      <c r="G1714" s="101"/>
      <c r="H1714" s="91">
        <f t="shared" si="131"/>
        <v>0</v>
      </c>
      <c r="I1714" s="91" t="str">
        <f t="shared" si="132"/>
        <v/>
      </c>
      <c r="J1714" s="91" t="str">
        <f t="shared" si="133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4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0"/>
        <v/>
      </c>
      <c r="G1715" s="101"/>
      <c r="H1715" s="91">
        <f t="shared" si="131"/>
        <v>0</v>
      </c>
      <c r="I1715" s="91" t="str">
        <f t="shared" si="132"/>
        <v/>
      </c>
      <c r="J1715" s="91" t="str">
        <f t="shared" si="133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4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0"/>
        <v/>
      </c>
      <c r="G1716" s="101"/>
      <c r="H1716" s="91">
        <f t="shared" si="131"/>
        <v>0</v>
      </c>
      <c r="I1716" s="91" t="str">
        <f t="shared" si="132"/>
        <v/>
      </c>
      <c r="J1716" s="91" t="str">
        <f t="shared" si="133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4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0"/>
        <v/>
      </c>
      <c r="G1717" s="101"/>
      <c r="H1717" s="91">
        <f t="shared" si="131"/>
        <v>0</v>
      </c>
      <c r="I1717" s="91" t="str">
        <f t="shared" si="132"/>
        <v/>
      </c>
      <c r="J1717" s="91" t="str">
        <f t="shared" si="133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4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0"/>
        <v/>
      </c>
      <c r="G1718" s="101"/>
      <c r="H1718" s="91">
        <f t="shared" si="131"/>
        <v>0</v>
      </c>
      <c r="I1718" s="91" t="str">
        <f t="shared" si="132"/>
        <v/>
      </c>
      <c r="J1718" s="91" t="str">
        <f t="shared" si="133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4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0"/>
        <v/>
      </c>
      <c r="G1719" s="101"/>
      <c r="H1719" s="91">
        <f t="shared" si="131"/>
        <v>0</v>
      </c>
      <c r="I1719" s="91" t="str">
        <f t="shared" si="132"/>
        <v/>
      </c>
      <c r="J1719" s="91" t="str">
        <f t="shared" si="133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4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0"/>
        <v/>
      </c>
      <c r="G1720" s="101"/>
      <c r="H1720" s="91">
        <f t="shared" si="131"/>
        <v>0</v>
      </c>
      <c r="I1720" s="91" t="str">
        <f t="shared" si="132"/>
        <v/>
      </c>
      <c r="J1720" s="91" t="str">
        <f t="shared" si="133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4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0"/>
        <v/>
      </c>
      <c r="G1721" s="101"/>
      <c r="H1721" s="91">
        <f t="shared" si="131"/>
        <v>0</v>
      </c>
      <c r="I1721" s="91" t="str">
        <f t="shared" si="132"/>
        <v/>
      </c>
      <c r="J1721" s="91" t="str">
        <f t="shared" si="133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4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0"/>
        <v/>
      </c>
      <c r="G1722" s="101"/>
      <c r="H1722" s="91">
        <f t="shared" si="131"/>
        <v>0</v>
      </c>
      <c r="I1722" s="91" t="str">
        <f t="shared" si="132"/>
        <v/>
      </c>
      <c r="J1722" s="91" t="str">
        <f t="shared" si="133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4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0"/>
        <v/>
      </c>
      <c r="G1723" s="101"/>
      <c r="H1723" s="91">
        <f t="shared" si="131"/>
        <v>0</v>
      </c>
      <c r="I1723" s="91" t="str">
        <f t="shared" si="132"/>
        <v/>
      </c>
      <c r="J1723" s="91" t="str">
        <f t="shared" si="133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4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0"/>
        <v/>
      </c>
      <c r="G1724" s="101"/>
      <c r="H1724" s="91">
        <f t="shared" si="131"/>
        <v>0</v>
      </c>
      <c r="I1724" s="91" t="str">
        <f t="shared" si="132"/>
        <v/>
      </c>
      <c r="J1724" s="91" t="str">
        <f t="shared" si="133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4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0"/>
        <v/>
      </c>
      <c r="G1725" s="101"/>
      <c r="H1725" s="91">
        <f t="shared" si="131"/>
        <v>0</v>
      </c>
      <c r="I1725" s="91" t="str">
        <f t="shared" si="132"/>
        <v/>
      </c>
      <c r="J1725" s="91" t="str">
        <f t="shared" si="133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4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0"/>
        <v/>
      </c>
      <c r="G1726" s="101"/>
      <c r="H1726" s="91">
        <f t="shared" si="131"/>
        <v>0</v>
      </c>
      <c r="I1726" s="91" t="str">
        <f t="shared" si="132"/>
        <v/>
      </c>
      <c r="J1726" s="91" t="str">
        <f t="shared" si="133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4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0"/>
        <v/>
      </c>
      <c r="G1727" s="101"/>
      <c r="H1727" s="91">
        <f t="shared" si="131"/>
        <v>0</v>
      </c>
      <c r="I1727" s="91" t="str">
        <f t="shared" si="132"/>
        <v/>
      </c>
      <c r="J1727" s="91" t="str">
        <f t="shared" si="133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4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0"/>
        <v/>
      </c>
      <c r="G1728" s="101"/>
      <c r="H1728" s="91">
        <f t="shared" si="131"/>
        <v>0</v>
      </c>
      <c r="I1728" s="91" t="str">
        <f t="shared" si="132"/>
        <v/>
      </c>
      <c r="J1728" s="91" t="str">
        <f t="shared" si="133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4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0"/>
        <v/>
      </c>
      <c r="G1729" s="101"/>
      <c r="H1729" s="91">
        <f t="shared" si="131"/>
        <v>0</v>
      </c>
      <c r="I1729" s="91" t="str">
        <f t="shared" si="132"/>
        <v/>
      </c>
      <c r="J1729" s="91" t="str">
        <f t="shared" si="133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4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5">IF(OR(D1730="",E1730=""),"",ROUND(D1730*E1730,2))</f>
        <v/>
      </c>
      <c r="G1730" s="101"/>
      <c r="H1730" s="91">
        <f t="shared" ref="H1730:H1793" si="136">IF(G1730="Sim",IF(OR(F1730="",D1730="",L1730=""),"",IF(L1730="Sim",ROUND(F1730-D1730,2),0)),0)</f>
        <v>0</v>
      </c>
      <c r="I1730" s="91" t="str">
        <f t="shared" ref="I1730:I1793" si="137">IF(G1730="Sim",0,IF(OR(F1730="",L1730=""),"",F1730))</f>
        <v/>
      </c>
      <c r="J1730" s="91" t="str">
        <f t="shared" ref="J1730:J1793" si="138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39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5"/>
        <v/>
      </c>
      <c r="G1731" s="101"/>
      <c r="H1731" s="91">
        <f t="shared" si="136"/>
        <v>0</v>
      </c>
      <c r="I1731" s="91" t="str">
        <f t="shared" si="137"/>
        <v/>
      </c>
      <c r="J1731" s="91" t="str">
        <f t="shared" si="138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39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5"/>
        <v/>
      </c>
      <c r="G1732" s="101"/>
      <c r="H1732" s="91">
        <f t="shared" si="136"/>
        <v>0</v>
      </c>
      <c r="I1732" s="91" t="str">
        <f t="shared" si="137"/>
        <v/>
      </c>
      <c r="J1732" s="91" t="str">
        <f t="shared" si="138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39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5"/>
        <v/>
      </c>
      <c r="G1733" s="101"/>
      <c r="H1733" s="91">
        <f t="shared" si="136"/>
        <v>0</v>
      </c>
      <c r="I1733" s="91" t="str">
        <f t="shared" si="137"/>
        <v/>
      </c>
      <c r="J1733" s="91" t="str">
        <f t="shared" si="138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39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5"/>
        <v/>
      </c>
      <c r="G1734" s="101"/>
      <c r="H1734" s="91">
        <f t="shared" si="136"/>
        <v>0</v>
      </c>
      <c r="I1734" s="91" t="str">
        <f t="shared" si="137"/>
        <v/>
      </c>
      <c r="J1734" s="91" t="str">
        <f t="shared" si="138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39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5"/>
        <v/>
      </c>
      <c r="G1735" s="101"/>
      <c r="H1735" s="91">
        <f t="shared" si="136"/>
        <v>0</v>
      </c>
      <c r="I1735" s="91" t="str">
        <f t="shared" si="137"/>
        <v/>
      </c>
      <c r="J1735" s="91" t="str">
        <f t="shared" si="138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39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5"/>
        <v/>
      </c>
      <c r="G1736" s="101"/>
      <c r="H1736" s="91">
        <f t="shared" si="136"/>
        <v>0</v>
      </c>
      <c r="I1736" s="91" t="str">
        <f t="shared" si="137"/>
        <v/>
      </c>
      <c r="J1736" s="91" t="str">
        <f t="shared" si="138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39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5"/>
        <v/>
      </c>
      <c r="G1737" s="101"/>
      <c r="H1737" s="91">
        <f t="shared" si="136"/>
        <v>0</v>
      </c>
      <c r="I1737" s="91" t="str">
        <f t="shared" si="137"/>
        <v/>
      </c>
      <c r="J1737" s="91" t="str">
        <f t="shared" si="138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39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5"/>
        <v/>
      </c>
      <c r="G1738" s="101"/>
      <c r="H1738" s="91">
        <f t="shared" si="136"/>
        <v>0</v>
      </c>
      <c r="I1738" s="91" t="str">
        <f t="shared" si="137"/>
        <v/>
      </c>
      <c r="J1738" s="91" t="str">
        <f t="shared" si="138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39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5"/>
        <v/>
      </c>
      <c r="G1739" s="101"/>
      <c r="H1739" s="91">
        <f t="shared" si="136"/>
        <v>0</v>
      </c>
      <c r="I1739" s="91" t="str">
        <f t="shared" si="137"/>
        <v/>
      </c>
      <c r="J1739" s="91" t="str">
        <f t="shared" si="138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39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5"/>
        <v/>
      </c>
      <c r="G1740" s="101"/>
      <c r="H1740" s="91">
        <f t="shared" si="136"/>
        <v>0</v>
      </c>
      <c r="I1740" s="91" t="str">
        <f t="shared" si="137"/>
        <v/>
      </c>
      <c r="J1740" s="91" t="str">
        <f t="shared" si="138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39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5"/>
        <v/>
      </c>
      <c r="G1741" s="101"/>
      <c r="H1741" s="91">
        <f t="shared" si="136"/>
        <v>0</v>
      </c>
      <c r="I1741" s="91" t="str">
        <f t="shared" si="137"/>
        <v/>
      </c>
      <c r="J1741" s="91" t="str">
        <f t="shared" si="138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39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5"/>
        <v/>
      </c>
      <c r="G1742" s="101"/>
      <c r="H1742" s="91">
        <f t="shared" si="136"/>
        <v>0</v>
      </c>
      <c r="I1742" s="91" t="str">
        <f t="shared" si="137"/>
        <v/>
      </c>
      <c r="J1742" s="91" t="str">
        <f t="shared" si="138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39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5"/>
        <v/>
      </c>
      <c r="G1743" s="101"/>
      <c r="H1743" s="91">
        <f t="shared" si="136"/>
        <v>0</v>
      </c>
      <c r="I1743" s="91" t="str">
        <f t="shared" si="137"/>
        <v/>
      </c>
      <c r="J1743" s="91" t="str">
        <f t="shared" si="138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39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5"/>
        <v/>
      </c>
      <c r="G1744" s="101"/>
      <c r="H1744" s="91">
        <f t="shared" si="136"/>
        <v>0</v>
      </c>
      <c r="I1744" s="91" t="str">
        <f t="shared" si="137"/>
        <v/>
      </c>
      <c r="J1744" s="91" t="str">
        <f t="shared" si="138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39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5"/>
        <v/>
      </c>
      <c r="G1745" s="101"/>
      <c r="H1745" s="91">
        <f t="shared" si="136"/>
        <v>0</v>
      </c>
      <c r="I1745" s="91" t="str">
        <f t="shared" si="137"/>
        <v/>
      </c>
      <c r="J1745" s="91" t="str">
        <f t="shared" si="138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39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5"/>
        <v/>
      </c>
      <c r="G1746" s="101"/>
      <c r="H1746" s="91">
        <f t="shared" si="136"/>
        <v>0</v>
      </c>
      <c r="I1746" s="91" t="str">
        <f t="shared" si="137"/>
        <v/>
      </c>
      <c r="J1746" s="91" t="str">
        <f t="shared" si="138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39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5"/>
        <v/>
      </c>
      <c r="G1747" s="101"/>
      <c r="H1747" s="91">
        <f t="shared" si="136"/>
        <v>0</v>
      </c>
      <c r="I1747" s="91" t="str">
        <f t="shared" si="137"/>
        <v/>
      </c>
      <c r="J1747" s="91" t="str">
        <f t="shared" si="138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39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5"/>
        <v/>
      </c>
      <c r="G1748" s="101"/>
      <c r="H1748" s="91">
        <f t="shared" si="136"/>
        <v>0</v>
      </c>
      <c r="I1748" s="91" t="str">
        <f t="shared" si="137"/>
        <v/>
      </c>
      <c r="J1748" s="91" t="str">
        <f t="shared" si="138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39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5"/>
        <v/>
      </c>
      <c r="G1749" s="101"/>
      <c r="H1749" s="91">
        <f t="shared" si="136"/>
        <v>0</v>
      </c>
      <c r="I1749" s="91" t="str">
        <f t="shared" si="137"/>
        <v/>
      </c>
      <c r="J1749" s="91" t="str">
        <f t="shared" si="138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39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5"/>
        <v/>
      </c>
      <c r="G1750" s="101"/>
      <c r="H1750" s="91">
        <f t="shared" si="136"/>
        <v>0</v>
      </c>
      <c r="I1750" s="91" t="str">
        <f t="shared" si="137"/>
        <v/>
      </c>
      <c r="J1750" s="91" t="str">
        <f t="shared" si="138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39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5"/>
        <v/>
      </c>
      <c r="G1751" s="101"/>
      <c r="H1751" s="91">
        <f t="shared" si="136"/>
        <v>0</v>
      </c>
      <c r="I1751" s="91" t="str">
        <f t="shared" si="137"/>
        <v/>
      </c>
      <c r="J1751" s="91" t="str">
        <f t="shared" si="138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39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5"/>
        <v/>
      </c>
      <c r="G1752" s="101"/>
      <c r="H1752" s="91">
        <f t="shared" si="136"/>
        <v>0</v>
      </c>
      <c r="I1752" s="91" t="str">
        <f t="shared" si="137"/>
        <v/>
      </c>
      <c r="J1752" s="91" t="str">
        <f t="shared" si="138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39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5"/>
        <v/>
      </c>
      <c r="G1753" s="101"/>
      <c r="H1753" s="91">
        <f t="shared" si="136"/>
        <v>0</v>
      </c>
      <c r="I1753" s="91" t="str">
        <f t="shared" si="137"/>
        <v/>
      </c>
      <c r="J1753" s="91" t="str">
        <f t="shared" si="138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39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5"/>
        <v/>
      </c>
      <c r="G1754" s="101"/>
      <c r="H1754" s="91">
        <f t="shared" si="136"/>
        <v>0</v>
      </c>
      <c r="I1754" s="91" t="str">
        <f t="shared" si="137"/>
        <v/>
      </c>
      <c r="J1754" s="91" t="str">
        <f t="shared" si="138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39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5"/>
        <v/>
      </c>
      <c r="G1755" s="101"/>
      <c r="H1755" s="91">
        <f t="shared" si="136"/>
        <v>0</v>
      </c>
      <c r="I1755" s="91" t="str">
        <f t="shared" si="137"/>
        <v/>
      </c>
      <c r="J1755" s="91" t="str">
        <f t="shared" si="138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39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5"/>
        <v/>
      </c>
      <c r="G1756" s="101"/>
      <c r="H1756" s="91">
        <f t="shared" si="136"/>
        <v>0</v>
      </c>
      <c r="I1756" s="91" t="str">
        <f t="shared" si="137"/>
        <v/>
      </c>
      <c r="J1756" s="91" t="str">
        <f t="shared" si="138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39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5"/>
        <v/>
      </c>
      <c r="G1757" s="101"/>
      <c r="H1757" s="91">
        <f t="shared" si="136"/>
        <v>0</v>
      </c>
      <c r="I1757" s="91" t="str">
        <f t="shared" si="137"/>
        <v/>
      </c>
      <c r="J1757" s="91" t="str">
        <f t="shared" si="138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39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5"/>
        <v/>
      </c>
      <c r="G1758" s="101"/>
      <c r="H1758" s="91">
        <f t="shared" si="136"/>
        <v>0</v>
      </c>
      <c r="I1758" s="91" t="str">
        <f t="shared" si="137"/>
        <v/>
      </c>
      <c r="J1758" s="91" t="str">
        <f t="shared" si="138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39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5"/>
        <v/>
      </c>
      <c r="G1759" s="101"/>
      <c r="H1759" s="91">
        <f t="shared" si="136"/>
        <v>0</v>
      </c>
      <c r="I1759" s="91" t="str">
        <f t="shared" si="137"/>
        <v/>
      </c>
      <c r="J1759" s="91" t="str">
        <f t="shared" si="138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39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5"/>
        <v/>
      </c>
      <c r="G1760" s="101"/>
      <c r="H1760" s="91">
        <f t="shared" si="136"/>
        <v>0</v>
      </c>
      <c r="I1760" s="91" t="str">
        <f t="shared" si="137"/>
        <v/>
      </c>
      <c r="J1760" s="91" t="str">
        <f t="shared" si="138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39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5"/>
        <v/>
      </c>
      <c r="G1761" s="101"/>
      <c r="H1761" s="91">
        <f t="shared" si="136"/>
        <v>0</v>
      </c>
      <c r="I1761" s="91" t="str">
        <f t="shared" si="137"/>
        <v/>
      </c>
      <c r="J1761" s="91" t="str">
        <f t="shared" si="138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39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5"/>
        <v/>
      </c>
      <c r="G1762" s="101"/>
      <c r="H1762" s="91">
        <f t="shared" si="136"/>
        <v>0</v>
      </c>
      <c r="I1762" s="91" t="str">
        <f t="shared" si="137"/>
        <v/>
      </c>
      <c r="J1762" s="91" t="str">
        <f t="shared" si="138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39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5"/>
        <v/>
      </c>
      <c r="G1763" s="101"/>
      <c r="H1763" s="91">
        <f t="shared" si="136"/>
        <v>0</v>
      </c>
      <c r="I1763" s="91" t="str">
        <f t="shared" si="137"/>
        <v/>
      </c>
      <c r="J1763" s="91" t="str">
        <f t="shared" si="138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39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5"/>
        <v/>
      </c>
      <c r="G1764" s="101"/>
      <c r="H1764" s="91">
        <f t="shared" si="136"/>
        <v>0</v>
      </c>
      <c r="I1764" s="91" t="str">
        <f t="shared" si="137"/>
        <v/>
      </c>
      <c r="J1764" s="91" t="str">
        <f t="shared" si="138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39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5"/>
        <v/>
      </c>
      <c r="G1765" s="101"/>
      <c r="H1765" s="91">
        <f t="shared" si="136"/>
        <v>0</v>
      </c>
      <c r="I1765" s="91" t="str">
        <f t="shared" si="137"/>
        <v/>
      </c>
      <c r="J1765" s="91" t="str">
        <f t="shared" si="138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39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5"/>
        <v/>
      </c>
      <c r="G1766" s="101"/>
      <c r="H1766" s="91">
        <f t="shared" si="136"/>
        <v>0</v>
      </c>
      <c r="I1766" s="91" t="str">
        <f t="shared" si="137"/>
        <v/>
      </c>
      <c r="J1766" s="91" t="str">
        <f t="shared" si="138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39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5"/>
        <v/>
      </c>
      <c r="G1767" s="101"/>
      <c r="H1767" s="91">
        <f t="shared" si="136"/>
        <v>0</v>
      </c>
      <c r="I1767" s="91" t="str">
        <f t="shared" si="137"/>
        <v/>
      </c>
      <c r="J1767" s="91" t="str">
        <f t="shared" si="138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39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5"/>
        <v/>
      </c>
      <c r="G1768" s="101"/>
      <c r="H1768" s="91">
        <f t="shared" si="136"/>
        <v>0</v>
      </c>
      <c r="I1768" s="91" t="str">
        <f t="shared" si="137"/>
        <v/>
      </c>
      <c r="J1768" s="91" t="str">
        <f t="shared" si="138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39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5"/>
        <v/>
      </c>
      <c r="G1769" s="101"/>
      <c r="H1769" s="91">
        <f t="shared" si="136"/>
        <v>0</v>
      </c>
      <c r="I1769" s="91" t="str">
        <f t="shared" si="137"/>
        <v/>
      </c>
      <c r="J1769" s="91" t="str">
        <f t="shared" si="138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39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5"/>
        <v/>
      </c>
      <c r="G1770" s="101"/>
      <c r="H1770" s="91">
        <f t="shared" si="136"/>
        <v>0</v>
      </c>
      <c r="I1770" s="91" t="str">
        <f t="shared" si="137"/>
        <v/>
      </c>
      <c r="J1770" s="91" t="str">
        <f t="shared" si="138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39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5"/>
        <v/>
      </c>
      <c r="G1771" s="101"/>
      <c r="H1771" s="91">
        <f t="shared" si="136"/>
        <v>0</v>
      </c>
      <c r="I1771" s="91" t="str">
        <f t="shared" si="137"/>
        <v/>
      </c>
      <c r="J1771" s="91" t="str">
        <f t="shared" si="138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39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5"/>
        <v/>
      </c>
      <c r="G1772" s="101"/>
      <c r="H1772" s="91">
        <f t="shared" si="136"/>
        <v>0</v>
      </c>
      <c r="I1772" s="91" t="str">
        <f t="shared" si="137"/>
        <v/>
      </c>
      <c r="J1772" s="91" t="str">
        <f t="shared" si="138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39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5"/>
        <v/>
      </c>
      <c r="G1773" s="101"/>
      <c r="H1773" s="91">
        <f t="shared" si="136"/>
        <v>0</v>
      </c>
      <c r="I1773" s="91" t="str">
        <f t="shared" si="137"/>
        <v/>
      </c>
      <c r="J1773" s="91" t="str">
        <f t="shared" si="138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39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5"/>
        <v/>
      </c>
      <c r="G1774" s="101"/>
      <c r="H1774" s="91">
        <f t="shared" si="136"/>
        <v>0</v>
      </c>
      <c r="I1774" s="91" t="str">
        <f t="shared" si="137"/>
        <v/>
      </c>
      <c r="J1774" s="91" t="str">
        <f t="shared" si="138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39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5"/>
        <v/>
      </c>
      <c r="G1775" s="101"/>
      <c r="H1775" s="91">
        <f t="shared" si="136"/>
        <v>0</v>
      </c>
      <c r="I1775" s="91" t="str">
        <f t="shared" si="137"/>
        <v/>
      </c>
      <c r="J1775" s="91" t="str">
        <f t="shared" si="138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39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5"/>
        <v/>
      </c>
      <c r="G1776" s="101"/>
      <c r="H1776" s="91">
        <f t="shared" si="136"/>
        <v>0</v>
      </c>
      <c r="I1776" s="91" t="str">
        <f t="shared" si="137"/>
        <v/>
      </c>
      <c r="J1776" s="91" t="str">
        <f t="shared" si="138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39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5"/>
        <v/>
      </c>
      <c r="G1777" s="101"/>
      <c r="H1777" s="91">
        <f t="shared" si="136"/>
        <v>0</v>
      </c>
      <c r="I1777" s="91" t="str">
        <f t="shared" si="137"/>
        <v/>
      </c>
      <c r="J1777" s="91" t="str">
        <f t="shared" si="138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39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5"/>
        <v/>
      </c>
      <c r="G1778" s="101"/>
      <c r="H1778" s="91">
        <f t="shared" si="136"/>
        <v>0</v>
      </c>
      <c r="I1778" s="91" t="str">
        <f t="shared" si="137"/>
        <v/>
      </c>
      <c r="J1778" s="91" t="str">
        <f t="shared" si="138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39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5"/>
        <v/>
      </c>
      <c r="G1779" s="101"/>
      <c r="H1779" s="91">
        <f t="shared" si="136"/>
        <v>0</v>
      </c>
      <c r="I1779" s="91" t="str">
        <f t="shared" si="137"/>
        <v/>
      </c>
      <c r="J1779" s="91" t="str">
        <f t="shared" si="138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39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5"/>
        <v/>
      </c>
      <c r="G1780" s="101"/>
      <c r="H1780" s="91">
        <f t="shared" si="136"/>
        <v>0</v>
      </c>
      <c r="I1780" s="91" t="str">
        <f t="shared" si="137"/>
        <v/>
      </c>
      <c r="J1780" s="91" t="str">
        <f t="shared" si="138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39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5"/>
        <v/>
      </c>
      <c r="G1781" s="101"/>
      <c r="H1781" s="91">
        <f t="shared" si="136"/>
        <v>0</v>
      </c>
      <c r="I1781" s="91" t="str">
        <f t="shared" si="137"/>
        <v/>
      </c>
      <c r="J1781" s="91" t="str">
        <f t="shared" si="138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39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5"/>
        <v/>
      </c>
      <c r="G1782" s="101"/>
      <c r="H1782" s="91">
        <f t="shared" si="136"/>
        <v>0</v>
      </c>
      <c r="I1782" s="91" t="str">
        <f t="shared" si="137"/>
        <v/>
      </c>
      <c r="J1782" s="91" t="str">
        <f t="shared" si="138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39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5"/>
        <v/>
      </c>
      <c r="G1783" s="101"/>
      <c r="H1783" s="91">
        <f t="shared" si="136"/>
        <v>0</v>
      </c>
      <c r="I1783" s="91" t="str">
        <f t="shared" si="137"/>
        <v/>
      </c>
      <c r="J1783" s="91" t="str">
        <f t="shared" si="138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39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5"/>
        <v/>
      </c>
      <c r="G1784" s="101"/>
      <c r="H1784" s="91">
        <f t="shared" si="136"/>
        <v>0</v>
      </c>
      <c r="I1784" s="91" t="str">
        <f t="shared" si="137"/>
        <v/>
      </c>
      <c r="J1784" s="91" t="str">
        <f t="shared" si="138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39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5"/>
        <v/>
      </c>
      <c r="G1785" s="101"/>
      <c r="H1785" s="91">
        <f t="shared" si="136"/>
        <v>0</v>
      </c>
      <c r="I1785" s="91" t="str">
        <f t="shared" si="137"/>
        <v/>
      </c>
      <c r="J1785" s="91" t="str">
        <f t="shared" si="138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39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5"/>
        <v/>
      </c>
      <c r="G1786" s="101"/>
      <c r="H1786" s="91">
        <f t="shared" si="136"/>
        <v>0</v>
      </c>
      <c r="I1786" s="91" t="str">
        <f t="shared" si="137"/>
        <v/>
      </c>
      <c r="J1786" s="91" t="str">
        <f t="shared" si="138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39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5"/>
        <v/>
      </c>
      <c r="G1787" s="101"/>
      <c r="H1787" s="91">
        <f t="shared" si="136"/>
        <v>0</v>
      </c>
      <c r="I1787" s="91" t="str">
        <f t="shared" si="137"/>
        <v/>
      </c>
      <c r="J1787" s="91" t="str">
        <f t="shared" si="138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39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5"/>
        <v/>
      </c>
      <c r="G1788" s="101"/>
      <c r="H1788" s="91">
        <f t="shared" si="136"/>
        <v>0</v>
      </c>
      <c r="I1788" s="91" t="str">
        <f t="shared" si="137"/>
        <v/>
      </c>
      <c r="J1788" s="91" t="str">
        <f t="shared" si="138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39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5"/>
        <v/>
      </c>
      <c r="G1789" s="101"/>
      <c r="H1789" s="91">
        <f t="shared" si="136"/>
        <v>0</v>
      </c>
      <c r="I1789" s="91" t="str">
        <f t="shared" si="137"/>
        <v/>
      </c>
      <c r="J1789" s="91" t="str">
        <f t="shared" si="138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39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5"/>
        <v/>
      </c>
      <c r="G1790" s="101"/>
      <c r="H1790" s="91">
        <f t="shared" si="136"/>
        <v>0</v>
      </c>
      <c r="I1790" s="91" t="str">
        <f t="shared" si="137"/>
        <v/>
      </c>
      <c r="J1790" s="91" t="str">
        <f t="shared" si="138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39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5"/>
        <v/>
      </c>
      <c r="G1791" s="101"/>
      <c r="H1791" s="91">
        <f t="shared" si="136"/>
        <v>0</v>
      </c>
      <c r="I1791" s="91" t="str">
        <f t="shared" si="137"/>
        <v/>
      </c>
      <c r="J1791" s="91" t="str">
        <f t="shared" si="138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39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5"/>
        <v/>
      </c>
      <c r="G1792" s="101"/>
      <c r="H1792" s="91">
        <f t="shared" si="136"/>
        <v>0</v>
      </c>
      <c r="I1792" s="91" t="str">
        <f t="shared" si="137"/>
        <v/>
      </c>
      <c r="J1792" s="91" t="str">
        <f t="shared" si="138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39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5"/>
        <v/>
      </c>
      <c r="G1793" s="101"/>
      <c r="H1793" s="91">
        <f t="shared" si="136"/>
        <v>0</v>
      </c>
      <c r="I1793" s="91" t="str">
        <f t="shared" si="137"/>
        <v/>
      </c>
      <c r="J1793" s="91" t="str">
        <f t="shared" si="138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39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0">IF(OR(D1794="",E1794=""),"",ROUND(D1794*E1794,2))</f>
        <v/>
      </c>
      <c r="G1794" s="101"/>
      <c r="H1794" s="91">
        <f t="shared" ref="H1794:H1857" si="141">IF(G1794="Sim",IF(OR(F1794="",D1794="",L1794=""),"",IF(L1794="Sim",ROUND(F1794-D1794,2),0)),0)</f>
        <v>0</v>
      </c>
      <c r="I1794" s="91" t="str">
        <f t="shared" ref="I1794:I1857" si="142">IF(G1794="Sim",0,IF(OR(F1794="",L1794=""),"",F1794))</f>
        <v/>
      </c>
      <c r="J1794" s="91" t="str">
        <f t="shared" ref="J1794:J1857" si="143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4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0"/>
        <v/>
      </c>
      <c r="G1795" s="101"/>
      <c r="H1795" s="91">
        <f t="shared" si="141"/>
        <v>0</v>
      </c>
      <c r="I1795" s="91" t="str">
        <f t="shared" si="142"/>
        <v/>
      </c>
      <c r="J1795" s="91" t="str">
        <f t="shared" si="143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4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0"/>
        <v/>
      </c>
      <c r="G1796" s="101"/>
      <c r="H1796" s="91">
        <f t="shared" si="141"/>
        <v>0</v>
      </c>
      <c r="I1796" s="91" t="str">
        <f t="shared" si="142"/>
        <v/>
      </c>
      <c r="J1796" s="91" t="str">
        <f t="shared" si="143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4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0"/>
        <v/>
      </c>
      <c r="G1797" s="101"/>
      <c r="H1797" s="91">
        <f t="shared" si="141"/>
        <v>0</v>
      </c>
      <c r="I1797" s="91" t="str">
        <f t="shared" si="142"/>
        <v/>
      </c>
      <c r="J1797" s="91" t="str">
        <f t="shared" si="143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4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0"/>
        <v/>
      </c>
      <c r="G1798" s="101"/>
      <c r="H1798" s="91">
        <f t="shared" si="141"/>
        <v>0</v>
      </c>
      <c r="I1798" s="91" t="str">
        <f t="shared" si="142"/>
        <v/>
      </c>
      <c r="J1798" s="91" t="str">
        <f t="shared" si="143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4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0"/>
        <v/>
      </c>
      <c r="G1799" s="101"/>
      <c r="H1799" s="91">
        <f t="shared" si="141"/>
        <v>0</v>
      </c>
      <c r="I1799" s="91" t="str">
        <f t="shared" si="142"/>
        <v/>
      </c>
      <c r="J1799" s="91" t="str">
        <f t="shared" si="143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4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0"/>
        <v/>
      </c>
      <c r="G1800" s="101"/>
      <c r="H1800" s="91">
        <f t="shared" si="141"/>
        <v>0</v>
      </c>
      <c r="I1800" s="91" t="str">
        <f t="shared" si="142"/>
        <v/>
      </c>
      <c r="J1800" s="91" t="str">
        <f t="shared" si="143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4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0"/>
        <v/>
      </c>
      <c r="G1801" s="101"/>
      <c r="H1801" s="91">
        <f t="shared" si="141"/>
        <v>0</v>
      </c>
      <c r="I1801" s="91" t="str">
        <f t="shared" si="142"/>
        <v/>
      </c>
      <c r="J1801" s="91" t="str">
        <f t="shared" si="143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4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0"/>
        <v/>
      </c>
      <c r="G1802" s="101"/>
      <c r="H1802" s="91">
        <f t="shared" si="141"/>
        <v>0</v>
      </c>
      <c r="I1802" s="91" t="str">
        <f t="shared" si="142"/>
        <v/>
      </c>
      <c r="J1802" s="91" t="str">
        <f t="shared" si="143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4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0"/>
        <v/>
      </c>
      <c r="G1803" s="101"/>
      <c r="H1803" s="91">
        <f t="shared" si="141"/>
        <v>0</v>
      </c>
      <c r="I1803" s="91" t="str">
        <f t="shared" si="142"/>
        <v/>
      </c>
      <c r="J1803" s="91" t="str">
        <f t="shared" si="143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4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0"/>
        <v/>
      </c>
      <c r="G1804" s="101"/>
      <c r="H1804" s="91">
        <f t="shared" si="141"/>
        <v>0</v>
      </c>
      <c r="I1804" s="91" t="str">
        <f t="shared" si="142"/>
        <v/>
      </c>
      <c r="J1804" s="91" t="str">
        <f t="shared" si="143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4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0"/>
        <v/>
      </c>
      <c r="G1805" s="101"/>
      <c r="H1805" s="91">
        <f t="shared" si="141"/>
        <v>0</v>
      </c>
      <c r="I1805" s="91" t="str">
        <f t="shared" si="142"/>
        <v/>
      </c>
      <c r="J1805" s="91" t="str">
        <f t="shared" si="143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4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0"/>
        <v/>
      </c>
      <c r="G1806" s="101"/>
      <c r="H1806" s="91">
        <f t="shared" si="141"/>
        <v>0</v>
      </c>
      <c r="I1806" s="91" t="str">
        <f t="shared" si="142"/>
        <v/>
      </c>
      <c r="J1806" s="91" t="str">
        <f t="shared" si="143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4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0"/>
        <v/>
      </c>
      <c r="G1807" s="101"/>
      <c r="H1807" s="91">
        <f t="shared" si="141"/>
        <v>0</v>
      </c>
      <c r="I1807" s="91" t="str">
        <f t="shared" si="142"/>
        <v/>
      </c>
      <c r="J1807" s="91" t="str">
        <f t="shared" si="143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4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0"/>
        <v/>
      </c>
      <c r="G1808" s="101"/>
      <c r="H1808" s="91">
        <f t="shared" si="141"/>
        <v>0</v>
      </c>
      <c r="I1808" s="91" t="str">
        <f t="shared" si="142"/>
        <v/>
      </c>
      <c r="J1808" s="91" t="str">
        <f t="shared" si="143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4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0"/>
        <v/>
      </c>
      <c r="G1809" s="101"/>
      <c r="H1809" s="91">
        <f t="shared" si="141"/>
        <v>0</v>
      </c>
      <c r="I1809" s="91" t="str">
        <f t="shared" si="142"/>
        <v/>
      </c>
      <c r="J1809" s="91" t="str">
        <f t="shared" si="143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4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0"/>
        <v/>
      </c>
      <c r="G1810" s="101"/>
      <c r="H1810" s="91">
        <f t="shared" si="141"/>
        <v>0</v>
      </c>
      <c r="I1810" s="91" t="str">
        <f t="shared" si="142"/>
        <v/>
      </c>
      <c r="J1810" s="91" t="str">
        <f t="shared" si="143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4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0"/>
        <v/>
      </c>
      <c r="G1811" s="101"/>
      <c r="H1811" s="91">
        <f t="shared" si="141"/>
        <v>0</v>
      </c>
      <c r="I1811" s="91" t="str">
        <f t="shared" si="142"/>
        <v/>
      </c>
      <c r="J1811" s="91" t="str">
        <f t="shared" si="143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4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0"/>
        <v/>
      </c>
      <c r="G1812" s="101"/>
      <c r="H1812" s="91">
        <f t="shared" si="141"/>
        <v>0</v>
      </c>
      <c r="I1812" s="91" t="str">
        <f t="shared" si="142"/>
        <v/>
      </c>
      <c r="J1812" s="91" t="str">
        <f t="shared" si="143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4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0"/>
        <v/>
      </c>
      <c r="G1813" s="101"/>
      <c r="H1813" s="91">
        <f t="shared" si="141"/>
        <v>0</v>
      </c>
      <c r="I1813" s="91" t="str">
        <f t="shared" si="142"/>
        <v/>
      </c>
      <c r="J1813" s="91" t="str">
        <f t="shared" si="143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4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0"/>
        <v/>
      </c>
      <c r="G1814" s="101"/>
      <c r="H1814" s="91">
        <f t="shared" si="141"/>
        <v>0</v>
      </c>
      <c r="I1814" s="91" t="str">
        <f t="shared" si="142"/>
        <v/>
      </c>
      <c r="J1814" s="91" t="str">
        <f t="shared" si="143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4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0"/>
        <v/>
      </c>
      <c r="G1815" s="101"/>
      <c r="H1815" s="91">
        <f t="shared" si="141"/>
        <v>0</v>
      </c>
      <c r="I1815" s="91" t="str">
        <f t="shared" si="142"/>
        <v/>
      </c>
      <c r="J1815" s="91" t="str">
        <f t="shared" si="143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4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0"/>
        <v/>
      </c>
      <c r="G1816" s="101"/>
      <c r="H1816" s="91">
        <f t="shared" si="141"/>
        <v>0</v>
      </c>
      <c r="I1816" s="91" t="str">
        <f t="shared" si="142"/>
        <v/>
      </c>
      <c r="J1816" s="91" t="str">
        <f t="shared" si="143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4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0"/>
        <v/>
      </c>
      <c r="G1817" s="101"/>
      <c r="H1817" s="91">
        <f t="shared" si="141"/>
        <v>0</v>
      </c>
      <c r="I1817" s="91" t="str">
        <f t="shared" si="142"/>
        <v/>
      </c>
      <c r="J1817" s="91" t="str">
        <f t="shared" si="143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4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0"/>
        <v/>
      </c>
      <c r="G1818" s="101"/>
      <c r="H1818" s="91">
        <f t="shared" si="141"/>
        <v>0</v>
      </c>
      <c r="I1818" s="91" t="str">
        <f t="shared" si="142"/>
        <v/>
      </c>
      <c r="J1818" s="91" t="str">
        <f t="shared" si="143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4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0"/>
        <v/>
      </c>
      <c r="G1819" s="101"/>
      <c r="H1819" s="91">
        <f t="shared" si="141"/>
        <v>0</v>
      </c>
      <c r="I1819" s="91" t="str">
        <f t="shared" si="142"/>
        <v/>
      </c>
      <c r="J1819" s="91" t="str">
        <f t="shared" si="143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4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0"/>
        <v/>
      </c>
      <c r="G1820" s="101"/>
      <c r="H1820" s="91">
        <f t="shared" si="141"/>
        <v>0</v>
      </c>
      <c r="I1820" s="91" t="str">
        <f t="shared" si="142"/>
        <v/>
      </c>
      <c r="J1820" s="91" t="str">
        <f t="shared" si="143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4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0"/>
        <v/>
      </c>
      <c r="G1821" s="101"/>
      <c r="H1821" s="91">
        <f t="shared" si="141"/>
        <v>0</v>
      </c>
      <c r="I1821" s="91" t="str">
        <f t="shared" si="142"/>
        <v/>
      </c>
      <c r="J1821" s="91" t="str">
        <f t="shared" si="143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4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0"/>
        <v/>
      </c>
      <c r="G1822" s="101"/>
      <c r="H1822" s="91">
        <f t="shared" si="141"/>
        <v>0</v>
      </c>
      <c r="I1822" s="91" t="str">
        <f t="shared" si="142"/>
        <v/>
      </c>
      <c r="J1822" s="91" t="str">
        <f t="shared" si="143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4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0"/>
        <v/>
      </c>
      <c r="G1823" s="101"/>
      <c r="H1823" s="91">
        <f t="shared" si="141"/>
        <v>0</v>
      </c>
      <c r="I1823" s="91" t="str">
        <f t="shared" si="142"/>
        <v/>
      </c>
      <c r="J1823" s="91" t="str">
        <f t="shared" si="143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4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0"/>
        <v/>
      </c>
      <c r="G1824" s="101"/>
      <c r="H1824" s="91">
        <f t="shared" si="141"/>
        <v>0</v>
      </c>
      <c r="I1824" s="91" t="str">
        <f t="shared" si="142"/>
        <v/>
      </c>
      <c r="J1824" s="91" t="str">
        <f t="shared" si="143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4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0"/>
        <v/>
      </c>
      <c r="G1825" s="101"/>
      <c r="H1825" s="91">
        <f t="shared" si="141"/>
        <v>0</v>
      </c>
      <c r="I1825" s="91" t="str">
        <f t="shared" si="142"/>
        <v/>
      </c>
      <c r="J1825" s="91" t="str">
        <f t="shared" si="143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4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0"/>
        <v/>
      </c>
      <c r="G1826" s="101"/>
      <c r="H1826" s="91">
        <f t="shared" si="141"/>
        <v>0</v>
      </c>
      <c r="I1826" s="91" t="str">
        <f t="shared" si="142"/>
        <v/>
      </c>
      <c r="J1826" s="91" t="str">
        <f t="shared" si="143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4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0"/>
        <v/>
      </c>
      <c r="G1827" s="101"/>
      <c r="H1827" s="91">
        <f t="shared" si="141"/>
        <v>0</v>
      </c>
      <c r="I1827" s="91" t="str">
        <f t="shared" si="142"/>
        <v/>
      </c>
      <c r="J1827" s="91" t="str">
        <f t="shared" si="143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4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0"/>
        <v/>
      </c>
      <c r="G1828" s="101"/>
      <c r="H1828" s="91">
        <f t="shared" si="141"/>
        <v>0</v>
      </c>
      <c r="I1828" s="91" t="str">
        <f t="shared" si="142"/>
        <v/>
      </c>
      <c r="J1828" s="91" t="str">
        <f t="shared" si="143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4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0"/>
        <v/>
      </c>
      <c r="G1829" s="101"/>
      <c r="H1829" s="91">
        <f t="shared" si="141"/>
        <v>0</v>
      </c>
      <c r="I1829" s="91" t="str">
        <f t="shared" si="142"/>
        <v/>
      </c>
      <c r="J1829" s="91" t="str">
        <f t="shared" si="143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4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0"/>
        <v/>
      </c>
      <c r="G1830" s="101"/>
      <c r="H1830" s="91">
        <f t="shared" si="141"/>
        <v>0</v>
      </c>
      <c r="I1830" s="91" t="str">
        <f t="shared" si="142"/>
        <v/>
      </c>
      <c r="J1830" s="91" t="str">
        <f t="shared" si="143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4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0"/>
        <v/>
      </c>
      <c r="G1831" s="101"/>
      <c r="H1831" s="91">
        <f t="shared" si="141"/>
        <v>0</v>
      </c>
      <c r="I1831" s="91" t="str">
        <f t="shared" si="142"/>
        <v/>
      </c>
      <c r="J1831" s="91" t="str">
        <f t="shared" si="143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4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0"/>
        <v/>
      </c>
      <c r="G1832" s="101"/>
      <c r="H1832" s="91">
        <f t="shared" si="141"/>
        <v>0</v>
      </c>
      <c r="I1832" s="91" t="str">
        <f t="shared" si="142"/>
        <v/>
      </c>
      <c r="J1832" s="91" t="str">
        <f t="shared" si="143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4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0"/>
        <v/>
      </c>
      <c r="G1833" s="101"/>
      <c r="H1833" s="91">
        <f t="shared" si="141"/>
        <v>0</v>
      </c>
      <c r="I1833" s="91" t="str">
        <f t="shared" si="142"/>
        <v/>
      </c>
      <c r="J1833" s="91" t="str">
        <f t="shared" si="143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4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0"/>
        <v/>
      </c>
      <c r="G1834" s="101"/>
      <c r="H1834" s="91">
        <f t="shared" si="141"/>
        <v>0</v>
      </c>
      <c r="I1834" s="91" t="str">
        <f t="shared" si="142"/>
        <v/>
      </c>
      <c r="J1834" s="91" t="str">
        <f t="shared" si="143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4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0"/>
        <v/>
      </c>
      <c r="G1835" s="101"/>
      <c r="H1835" s="91">
        <f t="shared" si="141"/>
        <v>0</v>
      </c>
      <c r="I1835" s="91" t="str">
        <f t="shared" si="142"/>
        <v/>
      </c>
      <c r="J1835" s="91" t="str">
        <f t="shared" si="143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4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0"/>
        <v/>
      </c>
      <c r="G1836" s="101"/>
      <c r="H1836" s="91">
        <f t="shared" si="141"/>
        <v>0</v>
      </c>
      <c r="I1836" s="91" t="str">
        <f t="shared" si="142"/>
        <v/>
      </c>
      <c r="J1836" s="91" t="str">
        <f t="shared" si="143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4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0"/>
        <v/>
      </c>
      <c r="G1837" s="101"/>
      <c r="H1837" s="91">
        <f t="shared" si="141"/>
        <v>0</v>
      </c>
      <c r="I1837" s="91" t="str">
        <f t="shared" si="142"/>
        <v/>
      </c>
      <c r="J1837" s="91" t="str">
        <f t="shared" si="143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4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0"/>
        <v/>
      </c>
      <c r="G1838" s="101"/>
      <c r="H1838" s="91">
        <f t="shared" si="141"/>
        <v>0</v>
      </c>
      <c r="I1838" s="91" t="str">
        <f t="shared" si="142"/>
        <v/>
      </c>
      <c r="J1838" s="91" t="str">
        <f t="shared" si="143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4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0"/>
        <v/>
      </c>
      <c r="G1839" s="101"/>
      <c r="H1839" s="91">
        <f t="shared" si="141"/>
        <v>0</v>
      </c>
      <c r="I1839" s="91" t="str">
        <f t="shared" si="142"/>
        <v/>
      </c>
      <c r="J1839" s="91" t="str">
        <f t="shared" si="143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4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0"/>
        <v/>
      </c>
      <c r="G1840" s="101"/>
      <c r="H1840" s="91">
        <f t="shared" si="141"/>
        <v>0</v>
      </c>
      <c r="I1840" s="91" t="str">
        <f t="shared" si="142"/>
        <v/>
      </c>
      <c r="J1840" s="91" t="str">
        <f t="shared" si="143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4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0"/>
        <v/>
      </c>
      <c r="G1841" s="101"/>
      <c r="H1841" s="91">
        <f t="shared" si="141"/>
        <v>0</v>
      </c>
      <c r="I1841" s="91" t="str">
        <f t="shared" si="142"/>
        <v/>
      </c>
      <c r="J1841" s="91" t="str">
        <f t="shared" si="143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4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0"/>
        <v/>
      </c>
      <c r="G1842" s="101"/>
      <c r="H1842" s="91">
        <f t="shared" si="141"/>
        <v>0</v>
      </c>
      <c r="I1842" s="91" t="str">
        <f t="shared" si="142"/>
        <v/>
      </c>
      <c r="J1842" s="91" t="str">
        <f t="shared" si="143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4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0"/>
        <v/>
      </c>
      <c r="G1843" s="101"/>
      <c r="H1843" s="91">
        <f t="shared" si="141"/>
        <v>0</v>
      </c>
      <c r="I1843" s="91" t="str">
        <f t="shared" si="142"/>
        <v/>
      </c>
      <c r="J1843" s="91" t="str">
        <f t="shared" si="143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4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0"/>
        <v/>
      </c>
      <c r="G1844" s="101"/>
      <c r="H1844" s="91">
        <f t="shared" si="141"/>
        <v>0</v>
      </c>
      <c r="I1844" s="91" t="str">
        <f t="shared" si="142"/>
        <v/>
      </c>
      <c r="J1844" s="91" t="str">
        <f t="shared" si="143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4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0"/>
        <v/>
      </c>
      <c r="G1845" s="101"/>
      <c r="H1845" s="91">
        <f t="shared" si="141"/>
        <v>0</v>
      </c>
      <c r="I1845" s="91" t="str">
        <f t="shared" si="142"/>
        <v/>
      </c>
      <c r="J1845" s="91" t="str">
        <f t="shared" si="143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4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0"/>
        <v/>
      </c>
      <c r="G1846" s="101"/>
      <c r="H1846" s="91">
        <f t="shared" si="141"/>
        <v>0</v>
      </c>
      <c r="I1846" s="91" t="str">
        <f t="shared" si="142"/>
        <v/>
      </c>
      <c r="J1846" s="91" t="str">
        <f t="shared" si="143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4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0"/>
        <v/>
      </c>
      <c r="G1847" s="101"/>
      <c r="H1847" s="91">
        <f t="shared" si="141"/>
        <v>0</v>
      </c>
      <c r="I1847" s="91" t="str">
        <f t="shared" si="142"/>
        <v/>
      </c>
      <c r="J1847" s="91" t="str">
        <f t="shared" si="143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4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0"/>
        <v/>
      </c>
      <c r="G1848" s="101"/>
      <c r="H1848" s="91">
        <f t="shared" si="141"/>
        <v>0</v>
      </c>
      <c r="I1848" s="91" t="str">
        <f t="shared" si="142"/>
        <v/>
      </c>
      <c r="J1848" s="91" t="str">
        <f t="shared" si="143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4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0"/>
        <v/>
      </c>
      <c r="G1849" s="101"/>
      <c r="H1849" s="91">
        <f t="shared" si="141"/>
        <v>0</v>
      </c>
      <c r="I1849" s="91" t="str">
        <f t="shared" si="142"/>
        <v/>
      </c>
      <c r="J1849" s="91" t="str">
        <f t="shared" si="143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4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0"/>
        <v/>
      </c>
      <c r="G1850" s="101"/>
      <c r="H1850" s="91">
        <f t="shared" si="141"/>
        <v>0</v>
      </c>
      <c r="I1850" s="91" t="str">
        <f t="shared" si="142"/>
        <v/>
      </c>
      <c r="J1850" s="91" t="str">
        <f t="shared" si="143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4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0"/>
        <v/>
      </c>
      <c r="G1851" s="101"/>
      <c r="H1851" s="91">
        <f t="shared" si="141"/>
        <v>0</v>
      </c>
      <c r="I1851" s="91" t="str">
        <f t="shared" si="142"/>
        <v/>
      </c>
      <c r="J1851" s="91" t="str">
        <f t="shared" si="143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4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0"/>
        <v/>
      </c>
      <c r="G1852" s="101"/>
      <c r="H1852" s="91">
        <f t="shared" si="141"/>
        <v>0</v>
      </c>
      <c r="I1852" s="91" t="str">
        <f t="shared" si="142"/>
        <v/>
      </c>
      <c r="J1852" s="91" t="str">
        <f t="shared" si="143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4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0"/>
        <v/>
      </c>
      <c r="G1853" s="101"/>
      <c r="H1853" s="91">
        <f t="shared" si="141"/>
        <v>0</v>
      </c>
      <c r="I1853" s="91" t="str">
        <f t="shared" si="142"/>
        <v/>
      </c>
      <c r="J1853" s="91" t="str">
        <f t="shared" si="143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4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0"/>
        <v/>
      </c>
      <c r="G1854" s="101"/>
      <c r="H1854" s="91">
        <f t="shared" si="141"/>
        <v>0</v>
      </c>
      <c r="I1854" s="91" t="str">
        <f t="shared" si="142"/>
        <v/>
      </c>
      <c r="J1854" s="91" t="str">
        <f t="shared" si="143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4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0"/>
        <v/>
      </c>
      <c r="G1855" s="101"/>
      <c r="H1855" s="91">
        <f t="shared" si="141"/>
        <v>0</v>
      </c>
      <c r="I1855" s="91" t="str">
        <f t="shared" si="142"/>
        <v/>
      </c>
      <c r="J1855" s="91" t="str">
        <f t="shared" si="143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4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0"/>
        <v/>
      </c>
      <c r="G1856" s="101"/>
      <c r="H1856" s="91">
        <f t="shared" si="141"/>
        <v>0</v>
      </c>
      <c r="I1856" s="91" t="str">
        <f t="shared" si="142"/>
        <v/>
      </c>
      <c r="J1856" s="91" t="str">
        <f t="shared" si="143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4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0"/>
        <v/>
      </c>
      <c r="G1857" s="101"/>
      <c r="H1857" s="91">
        <f t="shared" si="141"/>
        <v>0</v>
      </c>
      <c r="I1857" s="91" t="str">
        <f t="shared" si="142"/>
        <v/>
      </c>
      <c r="J1857" s="91" t="str">
        <f t="shared" si="143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4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5">IF(OR(D1858="",E1858=""),"",ROUND(D1858*E1858,2))</f>
        <v/>
      </c>
      <c r="G1858" s="101"/>
      <c r="H1858" s="91">
        <f t="shared" ref="H1858:H1921" si="146">IF(G1858="Sim",IF(OR(F1858="",D1858="",L1858=""),"",IF(L1858="Sim",ROUND(F1858-D1858,2),0)),0)</f>
        <v>0</v>
      </c>
      <c r="I1858" s="91" t="str">
        <f t="shared" ref="I1858:I1921" si="147">IF(G1858="Sim",0,IF(OR(F1858="",L1858=""),"",F1858))</f>
        <v/>
      </c>
      <c r="J1858" s="91" t="str">
        <f t="shared" ref="J1858:J1921" si="148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49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5"/>
        <v/>
      </c>
      <c r="G1859" s="101"/>
      <c r="H1859" s="91">
        <f t="shared" si="146"/>
        <v>0</v>
      </c>
      <c r="I1859" s="91" t="str">
        <f t="shared" si="147"/>
        <v/>
      </c>
      <c r="J1859" s="91" t="str">
        <f t="shared" si="148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49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5"/>
        <v/>
      </c>
      <c r="G1860" s="101"/>
      <c r="H1860" s="91">
        <f t="shared" si="146"/>
        <v>0</v>
      </c>
      <c r="I1860" s="91" t="str">
        <f t="shared" si="147"/>
        <v/>
      </c>
      <c r="J1860" s="91" t="str">
        <f t="shared" si="148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49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5"/>
        <v/>
      </c>
      <c r="G1861" s="101"/>
      <c r="H1861" s="91">
        <f t="shared" si="146"/>
        <v>0</v>
      </c>
      <c r="I1861" s="91" t="str">
        <f t="shared" si="147"/>
        <v/>
      </c>
      <c r="J1861" s="91" t="str">
        <f t="shared" si="148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49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5"/>
        <v/>
      </c>
      <c r="G1862" s="101"/>
      <c r="H1862" s="91">
        <f t="shared" si="146"/>
        <v>0</v>
      </c>
      <c r="I1862" s="91" t="str">
        <f t="shared" si="147"/>
        <v/>
      </c>
      <c r="J1862" s="91" t="str">
        <f t="shared" si="148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49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5"/>
        <v/>
      </c>
      <c r="G1863" s="101"/>
      <c r="H1863" s="91">
        <f t="shared" si="146"/>
        <v>0</v>
      </c>
      <c r="I1863" s="91" t="str">
        <f t="shared" si="147"/>
        <v/>
      </c>
      <c r="J1863" s="91" t="str">
        <f t="shared" si="148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49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5"/>
        <v/>
      </c>
      <c r="G1864" s="101"/>
      <c r="H1864" s="91">
        <f t="shared" si="146"/>
        <v>0</v>
      </c>
      <c r="I1864" s="91" t="str">
        <f t="shared" si="147"/>
        <v/>
      </c>
      <c r="J1864" s="91" t="str">
        <f t="shared" si="148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49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5"/>
        <v/>
      </c>
      <c r="G1865" s="101"/>
      <c r="H1865" s="91">
        <f t="shared" si="146"/>
        <v>0</v>
      </c>
      <c r="I1865" s="91" t="str">
        <f t="shared" si="147"/>
        <v/>
      </c>
      <c r="J1865" s="91" t="str">
        <f t="shared" si="148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49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5"/>
        <v/>
      </c>
      <c r="G1866" s="101"/>
      <c r="H1866" s="91">
        <f t="shared" si="146"/>
        <v>0</v>
      </c>
      <c r="I1866" s="91" t="str">
        <f t="shared" si="147"/>
        <v/>
      </c>
      <c r="J1866" s="91" t="str">
        <f t="shared" si="148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49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5"/>
        <v/>
      </c>
      <c r="G1867" s="101"/>
      <c r="H1867" s="91">
        <f t="shared" si="146"/>
        <v>0</v>
      </c>
      <c r="I1867" s="91" t="str">
        <f t="shared" si="147"/>
        <v/>
      </c>
      <c r="J1867" s="91" t="str">
        <f t="shared" si="148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49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5"/>
        <v/>
      </c>
      <c r="G1868" s="101"/>
      <c r="H1868" s="91">
        <f t="shared" si="146"/>
        <v>0</v>
      </c>
      <c r="I1868" s="91" t="str">
        <f t="shared" si="147"/>
        <v/>
      </c>
      <c r="J1868" s="91" t="str">
        <f t="shared" si="148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49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5"/>
        <v/>
      </c>
      <c r="G1869" s="101"/>
      <c r="H1869" s="91">
        <f t="shared" si="146"/>
        <v>0</v>
      </c>
      <c r="I1869" s="91" t="str">
        <f t="shared" si="147"/>
        <v/>
      </c>
      <c r="J1869" s="91" t="str">
        <f t="shared" si="148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49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5"/>
        <v/>
      </c>
      <c r="G1870" s="101"/>
      <c r="H1870" s="91">
        <f t="shared" si="146"/>
        <v>0</v>
      </c>
      <c r="I1870" s="91" t="str">
        <f t="shared" si="147"/>
        <v/>
      </c>
      <c r="J1870" s="91" t="str">
        <f t="shared" si="148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49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5"/>
        <v/>
      </c>
      <c r="G1871" s="101"/>
      <c r="H1871" s="91">
        <f t="shared" si="146"/>
        <v>0</v>
      </c>
      <c r="I1871" s="91" t="str">
        <f t="shared" si="147"/>
        <v/>
      </c>
      <c r="J1871" s="91" t="str">
        <f t="shared" si="148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49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5"/>
        <v/>
      </c>
      <c r="G1872" s="101"/>
      <c r="H1872" s="91">
        <f t="shared" si="146"/>
        <v>0</v>
      </c>
      <c r="I1872" s="91" t="str">
        <f t="shared" si="147"/>
        <v/>
      </c>
      <c r="J1872" s="91" t="str">
        <f t="shared" si="148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49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5"/>
        <v/>
      </c>
      <c r="G1873" s="101"/>
      <c r="H1873" s="91">
        <f t="shared" si="146"/>
        <v>0</v>
      </c>
      <c r="I1873" s="91" t="str">
        <f t="shared" si="147"/>
        <v/>
      </c>
      <c r="J1873" s="91" t="str">
        <f t="shared" si="148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49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5"/>
        <v/>
      </c>
      <c r="G1874" s="101"/>
      <c r="H1874" s="91">
        <f t="shared" si="146"/>
        <v>0</v>
      </c>
      <c r="I1874" s="91" t="str">
        <f t="shared" si="147"/>
        <v/>
      </c>
      <c r="J1874" s="91" t="str">
        <f t="shared" si="148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49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5"/>
        <v/>
      </c>
      <c r="G1875" s="101"/>
      <c r="H1875" s="91">
        <f t="shared" si="146"/>
        <v>0</v>
      </c>
      <c r="I1875" s="91" t="str">
        <f t="shared" si="147"/>
        <v/>
      </c>
      <c r="J1875" s="91" t="str">
        <f t="shared" si="148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49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5"/>
        <v/>
      </c>
      <c r="G1876" s="101"/>
      <c r="H1876" s="91">
        <f t="shared" si="146"/>
        <v>0</v>
      </c>
      <c r="I1876" s="91" t="str">
        <f t="shared" si="147"/>
        <v/>
      </c>
      <c r="J1876" s="91" t="str">
        <f t="shared" si="148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49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5"/>
        <v/>
      </c>
      <c r="G1877" s="101"/>
      <c r="H1877" s="91">
        <f t="shared" si="146"/>
        <v>0</v>
      </c>
      <c r="I1877" s="91" t="str">
        <f t="shared" si="147"/>
        <v/>
      </c>
      <c r="J1877" s="91" t="str">
        <f t="shared" si="148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49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5"/>
        <v/>
      </c>
      <c r="G1878" s="101"/>
      <c r="H1878" s="91">
        <f t="shared" si="146"/>
        <v>0</v>
      </c>
      <c r="I1878" s="91" t="str">
        <f t="shared" si="147"/>
        <v/>
      </c>
      <c r="J1878" s="91" t="str">
        <f t="shared" si="148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49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5"/>
        <v/>
      </c>
      <c r="G1879" s="101"/>
      <c r="H1879" s="91">
        <f t="shared" si="146"/>
        <v>0</v>
      </c>
      <c r="I1879" s="91" t="str">
        <f t="shared" si="147"/>
        <v/>
      </c>
      <c r="J1879" s="91" t="str">
        <f t="shared" si="148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49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5"/>
        <v/>
      </c>
      <c r="G1880" s="101"/>
      <c r="H1880" s="91">
        <f t="shared" si="146"/>
        <v>0</v>
      </c>
      <c r="I1880" s="91" t="str">
        <f t="shared" si="147"/>
        <v/>
      </c>
      <c r="J1880" s="91" t="str">
        <f t="shared" si="148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49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5"/>
        <v/>
      </c>
      <c r="G1881" s="101"/>
      <c r="H1881" s="91">
        <f t="shared" si="146"/>
        <v>0</v>
      </c>
      <c r="I1881" s="91" t="str">
        <f t="shared" si="147"/>
        <v/>
      </c>
      <c r="J1881" s="91" t="str">
        <f t="shared" si="148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49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5"/>
        <v/>
      </c>
      <c r="G1882" s="101"/>
      <c r="H1882" s="91">
        <f t="shared" si="146"/>
        <v>0</v>
      </c>
      <c r="I1882" s="91" t="str">
        <f t="shared" si="147"/>
        <v/>
      </c>
      <c r="J1882" s="91" t="str">
        <f t="shared" si="148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49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5"/>
        <v/>
      </c>
      <c r="G1883" s="101"/>
      <c r="H1883" s="91">
        <f t="shared" si="146"/>
        <v>0</v>
      </c>
      <c r="I1883" s="91" t="str">
        <f t="shared" si="147"/>
        <v/>
      </c>
      <c r="J1883" s="91" t="str">
        <f t="shared" si="148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49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5"/>
        <v/>
      </c>
      <c r="G1884" s="101"/>
      <c r="H1884" s="91">
        <f t="shared" si="146"/>
        <v>0</v>
      </c>
      <c r="I1884" s="91" t="str">
        <f t="shared" si="147"/>
        <v/>
      </c>
      <c r="J1884" s="91" t="str">
        <f t="shared" si="148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49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5"/>
        <v/>
      </c>
      <c r="G1885" s="101"/>
      <c r="H1885" s="91">
        <f t="shared" si="146"/>
        <v>0</v>
      </c>
      <c r="I1885" s="91" t="str">
        <f t="shared" si="147"/>
        <v/>
      </c>
      <c r="J1885" s="91" t="str">
        <f t="shared" si="148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49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5"/>
        <v/>
      </c>
      <c r="G1886" s="101"/>
      <c r="H1886" s="91">
        <f t="shared" si="146"/>
        <v>0</v>
      </c>
      <c r="I1886" s="91" t="str">
        <f t="shared" si="147"/>
        <v/>
      </c>
      <c r="J1886" s="91" t="str">
        <f t="shared" si="148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49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5"/>
        <v/>
      </c>
      <c r="G1887" s="101"/>
      <c r="H1887" s="91">
        <f t="shared" si="146"/>
        <v>0</v>
      </c>
      <c r="I1887" s="91" t="str">
        <f t="shared" si="147"/>
        <v/>
      </c>
      <c r="J1887" s="91" t="str">
        <f t="shared" si="148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49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5"/>
        <v/>
      </c>
      <c r="G1888" s="101"/>
      <c r="H1888" s="91">
        <f t="shared" si="146"/>
        <v>0</v>
      </c>
      <c r="I1888" s="91" t="str">
        <f t="shared" si="147"/>
        <v/>
      </c>
      <c r="J1888" s="91" t="str">
        <f t="shared" si="148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49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5"/>
        <v/>
      </c>
      <c r="G1889" s="101"/>
      <c r="H1889" s="91">
        <f t="shared" si="146"/>
        <v>0</v>
      </c>
      <c r="I1889" s="91" t="str">
        <f t="shared" si="147"/>
        <v/>
      </c>
      <c r="J1889" s="91" t="str">
        <f t="shared" si="148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49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5"/>
        <v/>
      </c>
      <c r="G1890" s="101"/>
      <c r="H1890" s="91">
        <f t="shared" si="146"/>
        <v>0</v>
      </c>
      <c r="I1890" s="91" t="str">
        <f t="shared" si="147"/>
        <v/>
      </c>
      <c r="J1890" s="91" t="str">
        <f t="shared" si="148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49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5"/>
        <v/>
      </c>
      <c r="G1891" s="101"/>
      <c r="H1891" s="91">
        <f t="shared" si="146"/>
        <v>0</v>
      </c>
      <c r="I1891" s="91" t="str">
        <f t="shared" si="147"/>
        <v/>
      </c>
      <c r="J1891" s="91" t="str">
        <f t="shared" si="148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49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5"/>
        <v/>
      </c>
      <c r="G1892" s="101"/>
      <c r="H1892" s="91">
        <f t="shared" si="146"/>
        <v>0</v>
      </c>
      <c r="I1892" s="91" t="str">
        <f t="shared" si="147"/>
        <v/>
      </c>
      <c r="J1892" s="91" t="str">
        <f t="shared" si="148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49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5"/>
        <v/>
      </c>
      <c r="G1893" s="101"/>
      <c r="H1893" s="91">
        <f t="shared" si="146"/>
        <v>0</v>
      </c>
      <c r="I1893" s="91" t="str">
        <f t="shared" si="147"/>
        <v/>
      </c>
      <c r="J1893" s="91" t="str">
        <f t="shared" si="148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49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5"/>
        <v/>
      </c>
      <c r="G1894" s="101"/>
      <c r="H1894" s="91">
        <f t="shared" si="146"/>
        <v>0</v>
      </c>
      <c r="I1894" s="91" t="str">
        <f t="shared" si="147"/>
        <v/>
      </c>
      <c r="J1894" s="91" t="str">
        <f t="shared" si="148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49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5"/>
        <v/>
      </c>
      <c r="G1895" s="101"/>
      <c r="H1895" s="91">
        <f t="shared" si="146"/>
        <v>0</v>
      </c>
      <c r="I1895" s="91" t="str">
        <f t="shared" si="147"/>
        <v/>
      </c>
      <c r="J1895" s="91" t="str">
        <f t="shared" si="148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49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5"/>
        <v/>
      </c>
      <c r="G1896" s="101"/>
      <c r="H1896" s="91">
        <f t="shared" si="146"/>
        <v>0</v>
      </c>
      <c r="I1896" s="91" t="str">
        <f t="shared" si="147"/>
        <v/>
      </c>
      <c r="J1896" s="91" t="str">
        <f t="shared" si="148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49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5"/>
        <v/>
      </c>
      <c r="G1897" s="101"/>
      <c r="H1897" s="91">
        <f t="shared" si="146"/>
        <v>0</v>
      </c>
      <c r="I1897" s="91" t="str">
        <f t="shared" si="147"/>
        <v/>
      </c>
      <c r="J1897" s="91" t="str">
        <f t="shared" si="148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49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5"/>
        <v/>
      </c>
      <c r="G1898" s="101"/>
      <c r="H1898" s="91">
        <f t="shared" si="146"/>
        <v>0</v>
      </c>
      <c r="I1898" s="91" t="str">
        <f t="shared" si="147"/>
        <v/>
      </c>
      <c r="J1898" s="91" t="str">
        <f t="shared" si="148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49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5"/>
        <v/>
      </c>
      <c r="G1899" s="101"/>
      <c r="H1899" s="91">
        <f t="shared" si="146"/>
        <v>0</v>
      </c>
      <c r="I1899" s="91" t="str">
        <f t="shared" si="147"/>
        <v/>
      </c>
      <c r="J1899" s="91" t="str">
        <f t="shared" si="148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49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5"/>
        <v/>
      </c>
      <c r="G1900" s="101"/>
      <c r="H1900" s="91">
        <f t="shared" si="146"/>
        <v>0</v>
      </c>
      <c r="I1900" s="91" t="str">
        <f t="shared" si="147"/>
        <v/>
      </c>
      <c r="J1900" s="91" t="str">
        <f t="shared" si="148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49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5"/>
        <v/>
      </c>
      <c r="G1901" s="101"/>
      <c r="H1901" s="91">
        <f t="shared" si="146"/>
        <v>0</v>
      </c>
      <c r="I1901" s="91" t="str">
        <f t="shared" si="147"/>
        <v/>
      </c>
      <c r="J1901" s="91" t="str">
        <f t="shared" si="148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49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5"/>
        <v/>
      </c>
      <c r="G1902" s="101"/>
      <c r="H1902" s="91">
        <f t="shared" si="146"/>
        <v>0</v>
      </c>
      <c r="I1902" s="91" t="str">
        <f t="shared" si="147"/>
        <v/>
      </c>
      <c r="J1902" s="91" t="str">
        <f t="shared" si="148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49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5"/>
        <v/>
      </c>
      <c r="G1903" s="101"/>
      <c r="H1903" s="91">
        <f t="shared" si="146"/>
        <v>0</v>
      </c>
      <c r="I1903" s="91" t="str">
        <f t="shared" si="147"/>
        <v/>
      </c>
      <c r="J1903" s="91" t="str">
        <f t="shared" si="148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49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5"/>
        <v/>
      </c>
      <c r="G1904" s="101"/>
      <c r="H1904" s="91">
        <f t="shared" si="146"/>
        <v>0</v>
      </c>
      <c r="I1904" s="91" t="str">
        <f t="shared" si="147"/>
        <v/>
      </c>
      <c r="J1904" s="91" t="str">
        <f t="shared" si="148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49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5"/>
        <v/>
      </c>
      <c r="G1905" s="101"/>
      <c r="H1905" s="91">
        <f t="shared" si="146"/>
        <v>0</v>
      </c>
      <c r="I1905" s="91" t="str">
        <f t="shared" si="147"/>
        <v/>
      </c>
      <c r="J1905" s="91" t="str">
        <f t="shared" si="148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49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5"/>
        <v/>
      </c>
      <c r="G1906" s="101"/>
      <c r="H1906" s="91">
        <f t="shared" si="146"/>
        <v>0</v>
      </c>
      <c r="I1906" s="91" t="str">
        <f t="shared" si="147"/>
        <v/>
      </c>
      <c r="J1906" s="91" t="str">
        <f t="shared" si="148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49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5"/>
        <v/>
      </c>
      <c r="G1907" s="101"/>
      <c r="H1907" s="91">
        <f t="shared" si="146"/>
        <v>0</v>
      </c>
      <c r="I1907" s="91" t="str">
        <f t="shared" si="147"/>
        <v/>
      </c>
      <c r="J1907" s="91" t="str">
        <f t="shared" si="148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49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5"/>
        <v/>
      </c>
      <c r="G1908" s="101"/>
      <c r="H1908" s="91">
        <f t="shared" si="146"/>
        <v>0</v>
      </c>
      <c r="I1908" s="91" t="str">
        <f t="shared" si="147"/>
        <v/>
      </c>
      <c r="J1908" s="91" t="str">
        <f t="shared" si="148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49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5"/>
        <v/>
      </c>
      <c r="G1909" s="101"/>
      <c r="H1909" s="91">
        <f t="shared" si="146"/>
        <v>0</v>
      </c>
      <c r="I1909" s="91" t="str">
        <f t="shared" si="147"/>
        <v/>
      </c>
      <c r="J1909" s="91" t="str">
        <f t="shared" si="148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49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5"/>
        <v/>
      </c>
      <c r="G1910" s="101"/>
      <c r="H1910" s="91">
        <f t="shared" si="146"/>
        <v>0</v>
      </c>
      <c r="I1910" s="91" t="str">
        <f t="shared" si="147"/>
        <v/>
      </c>
      <c r="J1910" s="91" t="str">
        <f t="shared" si="148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49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5"/>
        <v/>
      </c>
      <c r="G1911" s="101"/>
      <c r="H1911" s="91">
        <f t="shared" si="146"/>
        <v>0</v>
      </c>
      <c r="I1911" s="91" t="str">
        <f t="shared" si="147"/>
        <v/>
      </c>
      <c r="J1911" s="91" t="str">
        <f t="shared" si="148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49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5"/>
        <v/>
      </c>
      <c r="G1912" s="101"/>
      <c r="H1912" s="91">
        <f t="shared" si="146"/>
        <v>0</v>
      </c>
      <c r="I1912" s="91" t="str">
        <f t="shared" si="147"/>
        <v/>
      </c>
      <c r="J1912" s="91" t="str">
        <f t="shared" si="148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49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5"/>
        <v/>
      </c>
      <c r="G1913" s="101"/>
      <c r="H1913" s="91">
        <f t="shared" si="146"/>
        <v>0</v>
      </c>
      <c r="I1913" s="91" t="str">
        <f t="shared" si="147"/>
        <v/>
      </c>
      <c r="J1913" s="91" t="str">
        <f t="shared" si="148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49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5"/>
        <v/>
      </c>
      <c r="G1914" s="101"/>
      <c r="H1914" s="91">
        <f t="shared" si="146"/>
        <v>0</v>
      </c>
      <c r="I1914" s="91" t="str">
        <f t="shared" si="147"/>
        <v/>
      </c>
      <c r="J1914" s="91" t="str">
        <f t="shared" si="148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49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5"/>
        <v/>
      </c>
      <c r="G1915" s="101"/>
      <c r="H1915" s="91">
        <f t="shared" si="146"/>
        <v>0</v>
      </c>
      <c r="I1915" s="91" t="str">
        <f t="shared" si="147"/>
        <v/>
      </c>
      <c r="J1915" s="91" t="str">
        <f t="shared" si="148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49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5"/>
        <v/>
      </c>
      <c r="G1916" s="101"/>
      <c r="H1916" s="91">
        <f t="shared" si="146"/>
        <v>0</v>
      </c>
      <c r="I1916" s="91" t="str">
        <f t="shared" si="147"/>
        <v/>
      </c>
      <c r="J1916" s="91" t="str">
        <f t="shared" si="148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49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5"/>
        <v/>
      </c>
      <c r="G1917" s="101"/>
      <c r="H1917" s="91">
        <f t="shared" si="146"/>
        <v>0</v>
      </c>
      <c r="I1917" s="91" t="str">
        <f t="shared" si="147"/>
        <v/>
      </c>
      <c r="J1917" s="91" t="str">
        <f t="shared" si="148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49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5"/>
        <v/>
      </c>
      <c r="G1918" s="101"/>
      <c r="H1918" s="91">
        <f t="shared" si="146"/>
        <v>0</v>
      </c>
      <c r="I1918" s="91" t="str">
        <f t="shared" si="147"/>
        <v/>
      </c>
      <c r="J1918" s="91" t="str">
        <f t="shared" si="148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49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5"/>
        <v/>
      </c>
      <c r="G1919" s="101"/>
      <c r="H1919" s="91">
        <f t="shared" si="146"/>
        <v>0</v>
      </c>
      <c r="I1919" s="91" t="str">
        <f t="shared" si="147"/>
        <v/>
      </c>
      <c r="J1919" s="91" t="str">
        <f t="shared" si="148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49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5"/>
        <v/>
      </c>
      <c r="G1920" s="101"/>
      <c r="H1920" s="91">
        <f t="shared" si="146"/>
        <v>0</v>
      </c>
      <c r="I1920" s="91" t="str">
        <f t="shared" si="147"/>
        <v/>
      </c>
      <c r="J1920" s="91" t="str">
        <f t="shared" si="148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49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5"/>
        <v/>
      </c>
      <c r="G1921" s="101"/>
      <c r="H1921" s="91">
        <f t="shared" si="146"/>
        <v>0</v>
      </c>
      <c r="I1921" s="91" t="str">
        <f t="shared" si="147"/>
        <v/>
      </c>
      <c r="J1921" s="91" t="str">
        <f t="shared" si="148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49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0">IF(OR(D1922="",E1922=""),"",ROUND(D1922*E1922,2))</f>
        <v/>
      </c>
      <c r="G1922" s="101"/>
      <c r="H1922" s="91">
        <f t="shared" ref="H1922:H1985" si="151">IF(G1922="Sim",IF(OR(F1922="",D1922="",L1922=""),"",IF(L1922="Sim",ROUND(F1922-D1922,2),0)),0)</f>
        <v>0</v>
      </c>
      <c r="I1922" s="91" t="str">
        <f t="shared" ref="I1922:I1985" si="152">IF(G1922="Sim",0,IF(OR(F1922="",L1922=""),"",F1922))</f>
        <v/>
      </c>
      <c r="J1922" s="91" t="str">
        <f t="shared" ref="J1922:J1985" si="153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4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0"/>
        <v/>
      </c>
      <c r="G1923" s="101"/>
      <c r="H1923" s="91">
        <f t="shared" si="151"/>
        <v>0</v>
      </c>
      <c r="I1923" s="91" t="str">
        <f t="shared" si="152"/>
        <v/>
      </c>
      <c r="J1923" s="91" t="str">
        <f t="shared" si="153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4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0"/>
        <v/>
      </c>
      <c r="G1924" s="101"/>
      <c r="H1924" s="91">
        <f t="shared" si="151"/>
        <v>0</v>
      </c>
      <c r="I1924" s="91" t="str">
        <f t="shared" si="152"/>
        <v/>
      </c>
      <c r="J1924" s="91" t="str">
        <f t="shared" si="153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4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0"/>
        <v/>
      </c>
      <c r="G1925" s="101"/>
      <c r="H1925" s="91">
        <f t="shared" si="151"/>
        <v>0</v>
      </c>
      <c r="I1925" s="91" t="str">
        <f t="shared" si="152"/>
        <v/>
      </c>
      <c r="J1925" s="91" t="str">
        <f t="shared" si="153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4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0"/>
        <v/>
      </c>
      <c r="G1926" s="101"/>
      <c r="H1926" s="91">
        <f t="shared" si="151"/>
        <v>0</v>
      </c>
      <c r="I1926" s="91" t="str">
        <f t="shared" si="152"/>
        <v/>
      </c>
      <c r="J1926" s="91" t="str">
        <f t="shared" si="153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4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0"/>
        <v/>
      </c>
      <c r="G1927" s="101"/>
      <c r="H1927" s="91">
        <f t="shared" si="151"/>
        <v>0</v>
      </c>
      <c r="I1927" s="91" t="str">
        <f t="shared" si="152"/>
        <v/>
      </c>
      <c r="J1927" s="91" t="str">
        <f t="shared" si="153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4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0"/>
        <v/>
      </c>
      <c r="G1928" s="101"/>
      <c r="H1928" s="91">
        <f t="shared" si="151"/>
        <v>0</v>
      </c>
      <c r="I1928" s="91" t="str">
        <f t="shared" si="152"/>
        <v/>
      </c>
      <c r="J1928" s="91" t="str">
        <f t="shared" si="153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4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0"/>
        <v/>
      </c>
      <c r="G1929" s="101"/>
      <c r="H1929" s="91">
        <f t="shared" si="151"/>
        <v>0</v>
      </c>
      <c r="I1929" s="91" t="str">
        <f t="shared" si="152"/>
        <v/>
      </c>
      <c r="J1929" s="91" t="str">
        <f t="shared" si="153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4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0"/>
        <v/>
      </c>
      <c r="G1930" s="101"/>
      <c r="H1930" s="91">
        <f t="shared" si="151"/>
        <v>0</v>
      </c>
      <c r="I1930" s="91" t="str">
        <f t="shared" si="152"/>
        <v/>
      </c>
      <c r="J1930" s="91" t="str">
        <f t="shared" si="153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4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0"/>
        <v/>
      </c>
      <c r="G1931" s="101"/>
      <c r="H1931" s="91">
        <f t="shared" si="151"/>
        <v>0</v>
      </c>
      <c r="I1931" s="91" t="str">
        <f t="shared" si="152"/>
        <v/>
      </c>
      <c r="J1931" s="91" t="str">
        <f t="shared" si="153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4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0"/>
        <v/>
      </c>
      <c r="G1932" s="101"/>
      <c r="H1932" s="91">
        <f t="shared" si="151"/>
        <v>0</v>
      </c>
      <c r="I1932" s="91" t="str">
        <f t="shared" si="152"/>
        <v/>
      </c>
      <c r="J1932" s="91" t="str">
        <f t="shared" si="153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4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0"/>
        <v/>
      </c>
      <c r="G1933" s="101"/>
      <c r="H1933" s="91">
        <f t="shared" si="151"/>
        <v>0</v>
      </c>
      <c r="I1933" s="91" t="str">
        <f t="shared" si="152"/>
        <v/>
      </c>
      <c r="J1933" s="91" t="str">
        <f t="shared" si="153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4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0"/>
        <v/>
      </c>
      <c r="G1934" s="101"/>
      <c r="H1934" s="91">
        <f t="shared" si="151"/>
        <v>0</v>
      </c>
      <c r="I1934" s="91" t="str">
        <f t="shared" si="152"/>
        <v/>
      </c>
      <c r="J1934" s="91" t="str">
        <f t="shared" si="153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4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0"/>
        <v/>
      </c>
      <c r="G1935" s="101"/>
      <c r="H1935" s="91">
        <f t="shared" si="151"/>
        <v>0</v>
      </c>
      <c r="I1935" s="91" t="str">
        <f t="shared" si="152"/>
        <v/>
      </c>
      <c r="J1935" s="91" t="str">
        <f t="shared" si="153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4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0"/>
        <v/>
      </c>
      <c r="G1936" s="101"/>
      <c r="H1936" s="91">
        <f t="shared" si="151"/>
        <v>0</v>
      </c>
      <c r="I1936" s="91" t="str">
        <f t="shared" si="152"/>
        <v/>
      </c>
      <c r="J1936" s="91" t="str">
        <f t="shared" si="153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4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0"/>
        <v/>
      </c>
      <c r="G1937" s="101"/>
      <c r="H1937" s="91">
        <f t="shared" si="151"/>
        <v>0</v>
      </c>
      <c r="I1937" s="91" t="str">
        <f t="shared" si="152"/>
        <v/>
      </c>
      <c r="J1937" s="91" t="str">
        <f t="shared" si="153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4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0"/>
        <v/>
      </c>
      <c r="G1938" s="101"/>
      <c r="H1938" s="91">
        <f t="shared" si="151"/>
        <v>0</v>
      </c>
      <c r="I1938" s="91" t="str">
        <f t="shared" si="152"/>
        <v/>
      </c>
      <c r="J1938" s="91" t="str">
        <f t="shared" si="153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4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0"/>
        <v/>
      </c>
      <c r="G1939" s="101"/>
      <c r="H1939" s="91">
        <f t="shared" si="151"/>
        <v>0</v>
      </c>
      <c r="I1939" s="91" t="str">
        <f t="shared" si="152"/>
        <v/>
      </c>
      <c r="J1939" s="91" t="str">
        <f t="shared" si="153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4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0"/>
        <v/>
      </c>
      <c r="G1940" s="101"/>
      <c r="H1940" s="91">
        <f t="shared" si="151"/>
        <v>0</v>
      </c>
      <c r="I1940" s="91" t="str">
        <f t="shared" si="152"/>
        <v/>
      </c>
      <c r="J1940" s="91" t="str">
        <f t="shared" si="153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4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0"/>
        <v/>
      </c>
      <c r="G1941" s="101"/>
      <c r="H1941" s="91">
        <f t="shared" si="151"/>
        <v>0</v>
      </c>
      <c r="I1941" s="91" t="str">
        <f t="shared" si="152"/>
        <v/>
      </c>
      <c r="J1941" s="91" t="str">
        <f t="shared" si="153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4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0"/>
        <v/>
      </c>
      <c r="G1942" s="101"/>
      <c r="H1942" s="91">
        <f t="shared" si="151"/>
        <v>0</v>
      </c>
      <c r="I1942" s="91" t="str">
        <f t="shared" si="152"/>
        <v/>
      </c>
      <c r="J1942" s="91" t="str">
        <f t="shared" si="153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4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0"/>
        <v/>
      </c>
      <c r="G1943" s="101"/>
      <c r="H1943" s="91">
        <f t="shared" si="151"/>
        <v>0</v>
      </c>
      <c r="I1943" s="91" t="str">
        <f t="shared" si="152"/>
        <v/>
      </c>
      <c r="J1943" s="91" t="str">
        <f t="shared" si="153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4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0"/>
        <v/>
      </c>
      <c r="G1944" s="101"/>
      <c r="H1944" s="91">
        <f t="shared" si="151"/>
        <v>0</v>
      </c>
      <c r="I1944" s="91" t="str">
        <f t="shared" si="152"/>
        <v/>
      </c>
      <c r="J1944" s="91" t="str">
        <f t="shared" si="153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4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0"/>
        <v/>
      </c>
      <c r="G1945" s="101"/>
      <c r="H1945" s="91">
        <f t="shared" si="151"/>
        <v>0</v>
      </c>
      <c r="I1945" s="91" t="str">
        <f t="shared" si="152"/>
        <v/>
      </c>
      <c r="J1945" s="91" t="str">
        <f t="shared" si="153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4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0"/>
        <v/>
      </c>
      <c r="G1946" s="101"/>
      <c r="H1946" s="91">
        <f t="shared" si="151"/>
        <v>0</v>
      </c>
      <c r="I1946" s="91" t="str">
        <f t="shared" si="152"/>
        <v/>
      </c>
      <c r="J1946" s="91" t="str">
        <f t="shared" si="153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4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0"/>
        <v/>
      </c>
      <c r="G1947" s="101"/>
      <c r="H1947" s="91">
        <f t="shared" si="151"/>
        <v>0</v>
      </c>
      <c r="I1947" s="91" t="str">
        <f t="shared" si="152"/>
        <v/>
      </c>
      <c r="J1947" s="91" t="str">
        <f t="shared" si="153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4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0"/>
        <v/>
      </c>
      <c r="G1948" s="101"/>
      <c r="H1948" s="91">
        <f t="shared" si="151"/>
        <v>0</v>
      </c>
      <c r="I1948" s="91" t="str">
        <f t="shared" si="152"/>
        <v/>
      </c>
      <c r="J1948" s="91" t="str">
        <f t="shared" si="153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4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0"/>
        <v/>
      </c>
      <c r="G1949" s="101"/>
      <c r="H1949" s="91">
        <f t="shared" si="151"/>
        <v>0</v>
      </c>
      <c r="I1949" s="91" t="str">
        <f t="shared" si="152"/>
        <v/>
      </c>
      <c r="J1949" s="91" t="str">
        <f t="shared" si="153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4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0"/>
        <v/>
      </c>
      <c r="G1950" s="101"/>
      <c r="H1950" s="91">
        <f t="shared" si="151"/>
        <v>0</v>
      </c>
      <c r="I1950" s="91" t="str">
        <f t="shared" si="152"/>
        <v/>
      </c>
      <c r="J1950" s="91" t="str">
        <f t="shared" si="153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4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0"/>
        <v/>
      </c>
      <c r="G1951" s="101"/>
      <c r="H1951" s="91">
        <f t="shared" si="151"/>
        <v>0</v>
      </c>
      <c r="I1951" s="91" t="str">
        <f t="shared" si="152"/>
        <v/>
      </c>
      <c r="J1951" s="91" t="str">
        <f t="shared" si="153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4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0"/>
        <v/>
      </c>
      <c r="G1952" s="101"/>
      <c r="H1952" s="91">
        <f t="shared" si="151"/>
        <v>0</v>
      </c>
      <c r="I1952" s="91" t="str">
        <f t="shared" si="152"/>
        <v/>
      </c>
      <c r="J1952" s="91" t="str">
        <f t="shared" si="153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4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0"/>
        <v/>
      </c>
      <c r="G1953" s="101"/>
      <c r="H1953" s="91">
        <f t="shared" si="151"/>
        <v>0</v>
      </c>
      <c r="I1953" s="91" t="str">
        <f t="shared" si="152"/>
        <v/>
      </c>
      <c r="J1953" s="91" t="str">
        <f t="shared" si="153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4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0"/>
        <v/>
      </c>
      <c r="G1954" s="101"/>
      <c r="H1954" s="91">
        <f t="shared" si="151"/>
        <v>0</v>
      </c>
      <c r="I1954" s="91" t="str">
        <f t="shared" si="152"/>
        <v/>
      </c>
      <c r="J1954" s="91" t="str">
        <f t="shared" si="153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4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0"/>
        <v/>
      </c>
      <c r="G1955" s="101"/>
      <c r="H1955" s="91">
        <f t="shared" si="151"/>
        <v>0</v>
      </c>
      <c r="I1955" s="91" t="str">
        <f t="shared" si="152"/>
        <v/>
      </c>
      <c r="J1955" s="91" t="str">
        <f t="shared" si="153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4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0"/>
        <v/>
      </c>
      <c r="G1956" s="101"/>
      <c r="H1956" s="91">
        <f t="shared" si="151"/>
        <v>0</v>
      </c>
      <c r="I1956" s="91" t="str">
        <f t="shared" si="152"/>
        <v/>
      </c>
      <c r="J1956" s="91" t="str">
        <f t="shared" si="153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4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0"/>
        <v/>
      </c>
      <c r="G1957" s="101"/>
      <c r="H1957" s="91">
        <f t="shared" si="151"/>
        <v>0</v>
      </c>
      <c r="I1957" s="91" t="str">
        <f t="shared" si="152"/>
        <v/>
      </c>
      <c r="J1957" s="91" t="str">
        <f t="shared" si="153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4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0"/>
        <v/>
      </c>
      <c r="G1958" s="101"/>
      <c r="H1958" s="91">
        <f t="shared" si="151"/>
        <v>0</v>
      </c>
      <c r="I1958" s="91" t="str">
        <f t="shared" si="152"/>
        <v/>
      </c>
      <c r="J1958" s="91" t="str">
        <f t="shared" si="153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4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0"/>
        <v/>
      </c>
      <c r="G1959" s="101"/>
      <c r="H1959" s="91">
        <f t="shared" si="151"/>
        <v>0</v>
      </c>
      <c r="I1959" s="91" t="str">
        <f t="shared" si="152"/>
        <v/>
      </c>
      <c r="J1959" s="91" t="str">
        <f t="shared" si="153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4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0"/>
        <v/>
      </c>
      <c r="G1960" s="101"/>
      <c r="H1960" s="91">
        <f t="shared" si="151"/>
        <v>0</v>
      </c>
      <c r="I1960" s="91" t="str">
        <f t="shared" si="152"/>
        <v/>
      </c>
      <c r="J1960" s="91" t="str">
        <f t="shared" si="153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4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0"/>
        <v/>
      </c>
      <c r="G1961" s="101"/>
      <c r="H1961" s="91">
        <f t="shared" si="151"/>
        <v>0</v>
      </c>
      <c r="I1961" s="91" t="str">
        <f t="shared" si="152"/>
        <v/>
      </c>
      <c r="J1961" s="91" t="str">
        <f t="shared" si="153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4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0"/>
        <v/>
      </c>
      <c r="G1962" s="101"/>
      <c r="H1962" s="91">
        <f t="shared" si="151"/>
        <v>0</v>
      </c>
      <c r="I1962" s="91" t="str">
        <f t="shared" si="152"/>
        <v/>
      </c>
      <c r="J1962" s="91" t="str">
        <f t="shared" si="153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4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0"/>
        <v/>
      </c>
      <c r="G1963" s="101"/>
      <c r="H1963" s="91">
        <f t="shared" si="151"/>
        <v>0</v>
      </c>
      <c r="I1963" s="91" t="str">
        <f t="shared" si="152"/>
        <v/>
      </c>
      <c r="J1963" s="91" t="str">
        <f t="shared" si="153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4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0"/>
        <v/>
      </c>
      <c r="G1964" s="101"/>
      <c r="H1964" s="91">
        <f t="shared" si="151"/>
        <v>0</v>
      </c>
      <c r="I1964" s="91" t="str">
        <f t="shared" si="152"/>
        <v/>
      </c>
      <c r="J1964" s="91" t="str">
        <f t="shared" si="153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4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0"/>
        <v/>
      </c>
      <c r="G1965" s="101"/>
      <c r="H1965" s="91">
        <f t="shared" si="151"/>
        <v>0</v>
      </c>
      <c r="I1965" s="91" t="str">
        <f t="shared" si="152"/>
        <v/>
      </c>
      <c r="J1965" s="91" t="str">
        <f t="shared" si="153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4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0"/>
        <v/>
      </c>
      <c r="G1966" s="101"/>
      <c r="H1966" s="91">
        <f t="shared" si="151"/>
        <v>0</v>
      </c>
      <c r="I1966" s="91" t="str">
        <f t="shared" si="152"/>
        <v/>
      </c>
      <c r="J1966" s="91" t="str">
        <f t="shared" si="153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4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0"/>
        <v/>
      </c>
      <c r="G1967" s="101"/>
      <c r="H1967" s="91">
        <f t="shared" si="151"/>
        <v>0</v>
      </c>
      <c r="I1967" s="91" t="str">
        <f t="shared" si="152"/>
        <v/>
      </c>
      <c r="J1967" s="91" t="str">
        <f t="shared" si="153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4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0"/>
        <v/>
      </c>
      <c r="G1968" s="101"/>
      <c r="H1968" s="91">
        <f t="shared" si="151"/>
        <v>0</v>
      </c>
      <c r="I1968" s="91" t="str">
        <f t="shared" si="152"/>
        <v/>
      </c>
      <c r="J1968" s="91" t="str">
        <f t="shared" si="153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4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0"/>
        <v/>
      </c>
      <c r="G1969" s="101"/>
      <c r="H1969" s="91">
        <f t="shared" si="151"/>
        <v>0</v>
      </c>
      <c r="I1969" s="91" t="str">
        <f t="shared" si="152"/>
        <v/>
      </c>
      <c r="J1969" s="91" t="str">
        <f t="shared" si="153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4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0"/>
        <v/>
      </c>
      <c r="G1970" s="101"/>
      <c r="H1970" s="91">
        <f t="shared" si="151"/>
        <v>0</v>
      </c>
      <c r="I1970" s="91" t="str">
        <f t="shared" si="152"/>
        <v/>
      </c>
      <c r="J1970" s="91" t="str">
        <f t="shared" si="153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4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0"/>
        <v/>
      </c>
      <c r="G1971" s="101"/>
      <c r="H1971" s="91">
        <f t="shared" si="151"/>
        <v>0</v>
      </c>
      <c r="I1971" s="91" t="str">
        <f t="shared" si="152"/>
        <v/>
      </c>
      <c r="J1971" s="91" t="str">
        <f t="shared" si="153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4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0"/>
        <v/>
      </c>
      <c r="G1972" s="101"/>
      <c r="H1972" s="91">
        <f t="shared" si="151"/>
        <v>0</v>
      </c>
      <c r="I1972" s="91" t="str">
        <f t="shared" si="152"/>
        <v/>
      </c>
      <c r="J1972" s="91" t="str">
        <f t="shared" si="153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4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0"/>
        <v/>
      </c>
      <c r="G1973" s="101"/>
      <c r="H1973" s="91">
        <f t="shared" si="151"/>
        <v>0</v>
      </c>
      <c r="I1973" s="91" t="str">
        <f t="shared" si="152"/>
        <v/>
      </c>
      <c r="J1973" s="91" t="str">
        <f t="shared" si="153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4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0"/>
        <v/>
      </c>
      <c r="G1974" s="101"/>
      <c r="H1974" s="91">
        <f t="shared" si="151"/>
        <v>0</v>
      </c>
      <c r="I1974" s="91" t="str">
        <f t="shared" si="152"/>
        <v/>
      </c>
      <c r="J1974" s="91" t="str">
        <f t="shared" si="153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4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0"/>
        <v/>
      </c>
      <c r="G1975" s="101"/>
      <c r="H1975" s="91">
        <f t="shared" si="151"/>
        <v>0</v>
      </c>
      <c r="I1975" s="91" t="str">
        <f t="shared" si="152"/>
        <v/>
      </c>
      <c r="J1975" s="91" t="str">
        <f t="shared" si="153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4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0"/>
        <v/>
      </c>
      <c r="G1976" s="101"/>
      <c r="H1976" s="91">
        <f t="shared" si="151"/>
        <v>0</v>
      </c>
      <c r="I1976" s="91" t="str">
        <f t="shared" si="152"/>
        <v/>
      </c>
      <c r="J1976" s="91" t="str">
        <f t="shared" si="153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4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0"/>
        <v/>
      </c>
      <c r="G1977" s="101"/>
      <c r="H1977" s="91">
        <f t="shared" si="151"/>
        <v>0</v>
      </c>
      <c r="I1977" s="91" t="str">
        <f t="shared" si="152"/>
        <v/>
      </c>
      <c r="J1977" s="91" t="str">
        <f t="shared" si="153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4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0"/>
        <v/>
      </c>
      <c r="G1978" s="101"/>
      <c r="H1978" s="91">
        <f t="shared" si="151"/>
        <v>0</v>
      </c>
      <c r="I1978" s="91" t="str">
        <f t="shared" si="152"/>
        <v/>
      </c>
      <c r="J1978" s="91" t="str">
        <f t="shared" si="153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4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0"/>
        <v/>
      </c>
      <c r="G1979" s="101"/>
      <c r="H1979" s="91">
        <f t="shared" si="151"/>
        <v>0</v>
      </c>
      <c r="I1979" s="91" t="str">
        <f t="shared" si="152"/>
        <v/>
      </c>
      <c r="J1979" s="91" t="str">
        <f t="shared" si="153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4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0"/>
        <v/>
      </c>
      <c r="G1980" s="101"/>
      <c r="H1980" s="91">
        <f t="shared" si="151"/>
        <v>0</v>
      </c>
      <c r="I1980" s="91" t="str">
        <f t="shared" si="152"/>
        <v/>
      </c>
      <c r="J1980" s="91" t="str">
        <f t="shared" si="153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4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0"/>
        <v/>
      </c>
      <c r="G1981" s="101"/>
      <c r="H1981" s="91">
        <f t="shared" si="151"/>
        <v>0</v>
      </c>
      <c r="I1981" s="91" t="str">
        <f t="shared" si="152"/>
        <v/>
      </c>
      <c r="J1981" s="91" t="str">
        <f t="shared" si="153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4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0"/>
        <v/>
      </c>
      <c r="G1982" s="101"/>
      <c r="H1982" s="91">
        <f t="shared" si="151"/>
        <v>0</v>
      </c>
      <c r="I1982" s="91" t="str">
        <f t="shared" si="152"/>
        <v/>
      </c>
      <c r="J1982" s="91" t="str">
        <f t="shared" si="153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4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0"/>
        <v/>
      </c>
      <c r="G1983" s="101"/>
      <c r="H1983" s="91">
        <f t="shared" si="151"/>
        <v>0</v>
      </c>
      <c r="I1983" s="91" t="str">
        <f t="shared" si="152"/>
        <v/>
      </c>
      <c r="J1983" s="91" t="str">
        <f t="shared" si="153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4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0"/>
        <v/>
      </c>
      <c r="G1984" s="101"/>
      <c r="H1984" s="91">
        <f t="shared" si="151"/>
        <v>0</v>
      </c>
      <c r="I1984" s="91" t="str">
        <f t="shared" si="152"/>
        <v/>
      </c>
      <c r="J1984" s="91" t="str">
        <f t="shared" si="153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4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0"/>
        <v/>
      </c>
      <c r="G1985" s="101"/>
      <c r="H1985" s="91">
        <f t="shared" si="151"/>
        <v>0</v>
      </c>
      <c r="I1985" s="91" t="str">
        <f t="shared" si="152"/>
        <v/>
      </c>
      <c r="J1985" s="91" t="str">
        <f t="shared" si="153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4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5">IF(OR(D1986="",E1986=""),"",ROUND(D1986*E1986,2))</f>
        <v/>
      </c>
      <c r="G1986" s="101"/>
      <c r="H1986" s="91">
        <f t="shared" ref="H1986:H2049" si="156">IF(G1986="Sim",IF(OR(F1986="",D1986="",L1986=""),"",IF(L1986="Sim",ROUND(F1986-D1986,2),0)),0)</f>
        <v>0</v>
      </c>
      <c r="I1986" s="91" t="str">
        <f t="shared" ref="I1986:I2049" si="157">IF(G1986="Sim",0,IF(OR(F1986="",L1986=""),"",F1986))</f>
        <v/>
      </c>
      <c r="J1986" s="91" t="str">
        <f t="shared" ref="J1986:J2049" si="158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59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5"/>
        <v/>
      </c>
      <c r="G1987" s="101"/>
      <c r="H1987" s="91">
        <f t="shared" si="156"/>
        <v>0</v>
      </c>
      <c r="I1987" s="91" t="str">
        <f t="shared" si="157"/>
        <v/>
      </c>
      <c r="J1987" s="91" t="str">
        <f t="shared" si="158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59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5"/>
        <v/>
      </c>
      <c r="G1988" s="101"/>
      <c r="H1988" s="91">
        <f t="shared" si="156"/>
        <v>0</v>
      </c>
      <c r="I1988" s="91" t="str">
        <f t="shared" si="157"/>
        <v/>
      </c>
      <c r="J1988" s="91" t="str">
        <f t="shared" si="158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59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5"/>
        <v/>
      </c>
      <c r="G1989" s="101"/>
      <c r="H1989" s="91">
        <f t="shared" si="156"/>
        <v>0</v>
      </c>
      <c r="I1989" s="91" t="str">
        <f t="shared" si="157"/>
        <v/>
      </c>
      <c r="J1989" s="91" t="str">
        <f t="shared" si="158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59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5"/>
        <v/>
      </c>
      <c r="G1990" s="101"/>
      <c r="H1990" s="91">
        <f t="shared" si="156"/>
        <v>0</v>
      </c>
      <c r="I1990" s="91" t="str">
        <f t="shared" si="157"/>
        <v/>
      </c>
      <c r="J1990" s="91" t="str">
        <f t="shared" si="158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59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5"/>
        <v/>
      </c>
      <c r="G1991" s="101"/>
      <c r="H1991" s="91">
        <f t="shared" si="156"/>
        <v>0</v>
      </c>
      <c r="I1991" s="91" t="str">
        <f t="shared" si="157"/>
        <v/>
      </c>
      <c r="J1991" s="91" t="str">
        <f t="shared" si="158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59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5"/>
        <v/>
      </c>
      <c r="G1992" s="101"/>
      <c r="H1992" s="91">
        <f t="shared" si="156"/>
        <v>0</v>
      </c>
      <c r="I1992" s="91" t="str">
        <f t="shared" si="157"/>
        <v/>
      </c>
      <c r="J1992" s="91" t="str">
        <f t="shared" si="158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59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5"/>
        <v/>
      </c>
      <c r="G1993" s="101"/>
      <c r="H1993" s="91">
        <f t="shared" si="156"/>
        <v>0</v>
      </c>
      <c r="I1993" s="91" t="str">
        <f t="shared" si="157"/>
        <v/>
      </c>
      <c r="J1993" s="91" t="str">
        <f t="shared" si="158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59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5"/>
        <v/>
      </c>
      <c r="G1994" s="101"/>
      <c r="H1994" s="91">
        <f t="shared" si="156"/>
        <v>0</v>
      </c>
      <c r="I1994" s="91" t="str">
        <f t="shared" si="157"/>
        <v/>
      </c>
      <c r="J1994" s="91" t="str">
        <f t="shared" si="158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59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5"/>
        <v/>
      </c>
      <c r="G1995" s="101"/>
      <c r="H1995" s="91">
        <f t="shared" si="156"/>
        <v>0</v>
      </c>
      <c r="I1995" s="91" t="str">
        <f t="shared" si="157"/>
        <v/>
      </c>
      <c r="J1995" s="91" t="str">
        <f t="shared" si="158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59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5"/>
        <v/>
      </c>
      <c r="G1996" s="101"/>
      <c r="H1996" s="91">
        <f t="shared" si="156"/>
        <v>0</v>
      </c>
      <c r="I1996" s="91" t="str">
        <f t="shared" si="157"/>
        <v/>
      </c>
      <c r="J1996" s="91" t="str">
        <f t="shared" si="158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59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5"/>
        <v/>
      </c>
      <c r="G1997" s="101"/>
      <c r="H1997" s="91">
        <f t="shared" si="156"/>
        <v>0</v>
      </c>
      <c r="I1997" s="91" t="str">
        <f t="shared" si="157"/>
        <v/>
      </c>
      <c r="J1997" s="91" t="str">
        <f t="shared" si="158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59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5"/>
        <v/>
      </c>
      <c r="G1998" s="101"/>
      <c r="H1998" s="91">
        <f t="shared" si="156"/>
        <v>0</v>
      </c>
      <c r="I1998" s="91" t="str">
        <f t="shared" si="157"/>
        <v/>
      </c>
      <c r="J1998" s="91" t="str">
        <f t="shared" si="158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59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5"/>
        <v/>
      </c>
      <c r="G1999" s="101"/>
      <c r="H1999" s="91">
        <f t="shared" si="156"/>
        <v>0</v>
      </c>
      <c r="I1999" s="91" t="str">
        <f t="shared" si="157"/>
        <v/>
      </c>
      <c r="J1999" s="91" t="str">
        <f t="shared" si="158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59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5"/>
        <v/>
      </c>
      <c r="G2000" s="101"/>
      <c r="H2000" s="91">
        <f t="shared" si="156"/>
        <v>0</v>
      </c>
      <c r="I2000" s="91" t="str">
        <f t="shared" si="157"/>
        <v/>
      </c>
      <c r="J2000" s="91" t="str">
        <f t="shared" si="158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59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5"/>
        <v/>
      </c>
      <c r="G2001" s="101"/>
      <c r="H2001" s="91">
        <f t="shared" si="156"/>
        <v>0</v>
      </c>
      <c r="I2001" s="91" t="str">
        <f t="shared" si="157"/>
        <v/>
      </c>
      <c r="J2001" s="91" t="str">
        <f t="shared" si="158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59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5"/>
        <v/>
      </c>
      <c r="G2002" s="101"/>
      <c r="H2002" s="91">
        <f t="shared" si="156"/>
        <v>0</v>
      </c>
      <c r="I2002" s="91" t="str">
        <f t="shared" si="157"/>
        <v/>
      </c>
      <c r="J2002" s="91" t="str">
        <f t="shared" si="158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59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5"/>
        <v/>
      </c>
      <c r="G2003" s="101"/>
      <c r="H2003" s="91">
        <f t="shared" si="156"/>
        <v>0</v>
      </c>
      <c r="I2003" s="91" t="str">
        <f t="shared" si="157"/>
        <v/>
      </c>
      <c r="J2003" s="91" t="str">
        <f t="shared" si="158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59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5"/>
        <v/>
      </c>
      <c r="G2004" s="101"/>
      <c r="H2004" s="91">
        <f t="shared" si="156"/>
        <v>0</v>
      </c>
      <c r="I2004" s="91" t="str">
        <f t="shared" si="157"/>
        <v/>
      </c>
      <c r="J2004" s="91" t="str">
        <f t="shared" si="158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59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5"/>
        <v/>
      </c>
      <c r="G2005" s="101"/>
      <c r="H2005" s="91">
        <f t="shared" si="156"/>
        <v>0</v>
      </c>
      <c r="I2005" s="91" t="str">
        <f t="shared" si="157"/>
        <v/>
      </c>
      <c r="J2005" s="91" t="str">
        <f t="shared" si="158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59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5"/>
        <v/>
      </c>
      <c r="G2006" s="101"/>
      <c r="H2006" s="91">
        <f t="shared" si="156"/>
        <v>0</v>
      </c>
      <c r="I2006" s="91" t="str">
        <f t="shared" si="157"/>
        <v/>
      </c>
      <c r="J2006" s="91" t="str">
        <f t="shared" si="158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59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5"/>
        <v/>
      </c>
      <c r="G2007" s="101"/>
      <c r="H2007" s="91">
        <f t="shared" si="156"/>
        <v>0</v>
      </c>
      <c r="I2007" s="91" t="str">
        <f t="shared" si="157"/>
        <v/>
      </c>
      <c r="J2007" s="91" t="str">
        <f t="shared" si="158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59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5"/>
        <v/>
      </c>
      <c r="G2008" s="101"/>
      <c r="H2008" s="91">
        <f t="shared" si="156"/>
        <v>0</v>
      </c>
      <c r="I2008" s="91" t="str">
        <f t="shared" si="157"/>
        <v/>
      </c>
      <c r="J2008" s="91" t="str">
        <f t="shared" si="158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59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5"/>
        <v/>
      </c>
      <c r="G2009" s="101"/>
      <c r="H2009" s="91">
        <f t="shared" si="156"/>
        <v>0</v>
      </c>
      <c r="I2009" s="91" t="str">
        <f t="shared" si="157"/>
        <v/>
      </c>
      <c r="J2009" s="91" t="str">
        <f t="shared" si="158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59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5"/>
        <v/>
      </c>
      <c r="G2010" s="101"/>
      <c r="H2010" s="91">
        <f t="shared" si="156"/>
        <v>0</v>
      </c>
      <c r="I2010" s="91" t="str">
        <f t="shared" si="157"/>
        <v/>
      </c>
      <c r="J2010" s="91" t="str">
        <f t="shared" si="158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59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5"/>
        <v/>
      </c>
      <c r="G2011" s="101"/>
      <c r="H2011" s="91">
        <f t="shared" si="156"/>
        <v>0</v>
      </c>
      <c r="I2011" s="91" t="str">
        <f t="shared" si="157"/>
        <v/>
      </c>
      <c r="J2011" s="91" t="str">
        <f t="shared" si="158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59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5"/>
        <v/>
      </c>
      <c r="G2012" s="101"/>
      <c r="H2012" s="91">
        <f t="shared" si="156"/>
        <v>0</v>
      </c>
      <c r="I2012" s="91" t="str">
        <f t="shared" si="157"/>
        <v/>
      </c>
      <c r="J2012" s="91" t="str">
        <f t="shared" si="158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59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5"/>
        <v/>
      </c>
      <c r="G2013" s="101"/>
      <c r="H2013" s="91">
        <f t="shared" si="156"/>
        <v>0</v>
      </c>
      <c r="I2013" s="91" t="str">
        <f t="shared" si="157"/>
        <v/>
      </c>
      <c r="J2013" s="91" t="str">
        <f t="shared" si="158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59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5"/>
        <v/>
      </c>
      <c r="G2014" s="101"/>
      <c r="H2014" s="91">
        <f t="shared" si="156"/>
        <v>0</v>
      </c>
      <c r="I2014" s="91" t="str">
        <f t="shared" si="157"/>
        <v/>
      </c>
      <c r="J2014" s="91" t="str">
        <f t="shared" si="158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59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5"/>
        <v/>
      </c>
      <c r="G2015" s="101"/>
      <c r="H2015" s="91">
        <f t="shared" si="156"/>
        <v>0</v>
      </c>
      <c r="I2015" s="91" t="str">
        <f t="shared" si="157"/>
        <v/>
      </c>
      <c r="J2015" s="91" t="str">
        <f t="shared" si="158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59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5"/>
        <v/>
      </c>
      <c r="G2016" s="101"/>
      <c r="H2016" s="91">
        <f t="shared" si="156"/>
        <v>0</v>
      </c>
      <c r="I2016" s="91" t="str">
        <f t="shared" si="157"/>
        <v/>
      </c>
      <c r="J2016" s="91" t="str">
        <f t="shared" si="158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59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5"/>
        <v/>
      </c>
      <c r="G2017" s="101"/>
      <c r="H2017" s="91">
        <f t="shared" si="156"/>
        <v>0</v>
      </c>
      <c r="I2017" s="91" t="str">
        <f t="shared" si="157"/>
        <v/>
      </c>
      <c r="J2017" s="91" t="str">
        <f t="shared" si="158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59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5"/>
        <v/>
      </c>
      <c r="G2018" s="101"/>
      <c r="H2018" s="91">
        <f t="shared" si="156"/>
        <v>0</v>
      </c>
      <c r="I2018" s="91" t="str">
        <f t="shared" si="157"/>
        <v/>
      </c>
      <c r="J2018" s="91" t="str">
        <f t="shared" si="158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59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5"/>
        <v/>
      </c>
      <c r="G2019" s="101"/>
      <c r="H2019" s="91">
        <f t="shared" si="156"/>
        <v>0</v>
      </c>
      <c r="I2019" s="91" t="str">
        <f t="shared" si="157"/>
        <v/>
      </c>
      <c r="J2019" s="91" t="str">
        <f t="shared" si="158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59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5"/>
        <v/>
      </c>
      <c r="G2020" s="101"/>
      <c r="H2020" s="91">
        <f t="shared" si="156"/>
        <v>0</v>
      </c>
      <c r="I2020" s="91" t="str">
        <f t="shared" si="157"/>
        <v/>
      </c>
      <c r="J2020" s="91" t="str">
        <f t="shared" si="158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59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5"/>
        <v/>
      </c>
      <c r="G2021" s="101"/>
      <c r="H2021" s="91">
        <f t="shared" si="156"/>
        <v>0</v>
      </c>
      <c r="I2021" s="91" t="str">
        <f t="shared" si="157"/>
        <v/>
      </c>
      <c r="J2021" s="91" t="str">
        <f t="shared" si="158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59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5"/>
        <v/>
      </c>
      <c r="G2022" s="101"/>
      <c r="H2022" s="91">
        <f t="shared" si="156"/>
        <v>0</v>
      </c>
      <c r="I2022" s="91" t="str">
        <f t="shared" si="157"/>
        <v/>
      </c>
      <c r="J2022" s="91" t="str">
        <f t="shared" si="158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59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5"/>
        <v/>
      </c>
      <c r="G2023" s="101"/>
      <c r="H2023" s="91">
        <f t="shared" si="156"/>
        <v>0</v>
      </c>
      <c r="I2023" s="91" t="str">
        <f t="shared" si="157"/>
        <v/>
      </c>
      <c r="J2023" s="91" t="str">
        <f t="shared" si="158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59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5"/>
        <v/>
      </c>
      <c r="G2024" s="101"/>
      <c r="H2024" s="91">
        <f t="shared" si="156"/>
        <v>0</v>
      </c>
      <c r="I2024" s="91" t="str">
        <f t="shared" si="157"/>
        <v/>
      </c>
      <c r="J2024" s="91" t="str">
        <f t="shared" si="158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59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5"/>
        <v/>
      </c>
      <c r="G2025" s="101"/>
      <c r="H2025" s="91">
        <f t="shared" si="156"/>
        <v>0</v>
      </c>
      <c r="I2025" s="91" t="str">
        <f t="shared" si="157"/>
        <v/>
      </c>
      <c r="J2025" s="91" t="str">
        <f t="shared" si="158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59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5"/>
        <v/>
      </c>
      <c r="G2026" s="101"/>
      <c r="H2026" s="91">
        <f t="shared" si="156"/>
        <v>0</v>
      </c>
      <c r="I2026" s="91" t="str">
        <f t="shared" si="157"/>
        <v/>
      </c>
      <c r="J2026" s="91" t="str">
        <f t="shared" si="158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59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5"/>
        <v/>
      </c>
      <c r="G2027" s="101"/>
      <c r="H2027" s="91">
        <f t="shared" si="156"/>
        <v>0</v>
      </c>
      <c r="I2027" s="91" t="str">
        <f t="shared" si="157"/>
        <v/>
      </c>
      <c r="J2027" s="91" t="str">
        <f t="shared" si="158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59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5"/>
        <v/>
      </c>
      <c r="G2028" s="101"/>
      <c r="H2028" s="91">
        <f t="shared" si="156"/>
        <v>0</v>
      </c>
      <c r="I2028" s="91" t="str">
        <f t="shared" si="157"/>
        <v/>
      </c>
      <c r="J2028" s="91" t="str">
        <f t="shared" si="158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59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5"/>
        <v/>
      </c>
      <c r="G2029" s="101"/>
      <c r="H2029" s="91">
        <f t="shared" si="156"/>
        <v>0</v>
      </c>
      <c r="I2029" s="91" t="str">
        <f t="shared" si="157"/>
        <v/>
      </c>
      <c r="J2029" s="91" t="str">
        <f t="shared" si="158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59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5"/>
        <v/>
      </c>
      <c r="G2030" s="101"/>
      <c r="H2030" s="91">
        <f t="shared" si="156"/>
        <v>0</v>
      </c>
      <c r="I2030" s="91" t="str">
        <f t="shared" si="157"/>
        <v/>
      </c>
      <c r="J2030" s="91" t="str">
        <f t="shared" si="158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59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5"/>
        <v/>
      </c>
      <c r="G2031" s="101"/>
      <c r="H2031" s="91">
        <f t="shared" si="156"/>
        <v>0</v>
      </c>
      <c r="I2031" s="91" t="str">
        <f t="shared" si="157"/>
        <v/>
      </c>
      <c r="J2031" s="91" t="str">
        <f t="shared" si="158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59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5"/>
        <v/>
      </c>
      <c r="G2032" s="101"/>
      <c r="H2032" s="91">
        <f t="shared" si="156"/>
        <v>0</v>
      </c>
      <c r="I2032" s="91" t="str">
        <f t="shared" si="157"/>
        <v/>
      </c>
      <c r="J2032" s="91" t="str">
        <f t="shared" si="158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59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5"/>
        <v/>
      </c>
      <c r="G2033" s="101"/>
      <c r="H2033" s="91">
        <f t="shared" si="156"/>
        <v>0</v>
      </c>
      <c r="I2033" s="91" t="str">
        <f t="shared" si="157"/>
        <v/>
      </c>
      <c r="J2033" s="91" t="str">
        <f t="shared" si="158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59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5"/>
        <v/>
      </c>
      <c r="G2034" s="101"/>
      <c r="H2034" s="91">
        <f t="shared" si="156"/>
        <v>0</v>
      </c>
      <c r="I2034" s="91" t="str">
        <f t="shared" si="157"/>
        <v/>
      </c>
      <c r="J2034" s="91" t="str">
        <f t="shared" si="158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59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5"/>
        <v/>
      </c>
      <c r="G2035" s="101"/>
      <c r="H2035" s="91">
        <f t="shared" si="156"/>
        <v>0</v>
      </c>
      <c r="I2035" s="91" t="str">
        <f t="shared" si="157"/>
        <v/>
      </c>
      <c r="J2035" s="91" t="str">
        <f t="shared" si="158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59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5"/>
        <v/>
      </c>
      <c r="G2036" s="101"/>
      <c r="H2036" s="91">
        <f t="shared" si="156"/>
        <v>0</v>
      </c>
      <c r="I2036" s="91" t="str">
        <f t="shared" si="157"/>
        <v/>
      </c>
      <c r="J2036" s="91" t="str">
        <f t="shared" si="158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59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5"/>
        <v/>
      </c>
      <c r="G2037" s="101"/>
      <c r="H2037" s="91">
        <f t="shared" si="156"/>
        <v>0</v>
      </c>
      <c r="I2037" s="91" t="str">
        <f t="shared" si="157"/>
        <v/>
      </c>
      <c r="J2037" s="91" t="str">
        <f t="shared" si="158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59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5"/>
        <v/>
      </c>
      <c r="G2038" s="101"/>
      <c r="H2038" s="91">
        <f t="shared" si="156"/>
        <v>0</v>
      </c>
      <c r="I2038" s="91" t="str">
        <f t="shared" si="157"/>
        <v/>
      </c>
      <c r="J2038" s="91" t="str">
        <f t="shared" si="158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59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5"/>
        <v/>
      </c>
      <c r="G2039" s="101"/>
      <c r="H2039" s="91">
        <f t="shared" si="156"/>
        <v>0</v>
      </c>
      <c r="I2039" s="91" t="str">
        <f t="shared" si="157"/>
        <v/>
      </c>
      <c r="J2039" s="91" t="str">
        <f t="shared" si="158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59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5"/>
        <v/>
      </c>
      <c r="G2040" s="101"/>
      <c r="H2040" s="91">
        <f t="shared" si="156"/>
        <v>0</v>
      </c>
      <c r="I2040" s="91" t="str">
        <f t="shared" si="157"/>
        <v/>
      </c>
      <c r="J2040" s="91" t="str">
        <f t="shared" si="158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59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5"/>
        <v/>
      </c>
      <c r="G2041" s="101"/>
      <c r="H2041" s="91">
        <f t="shared" si="156"/>
        <v>0</v>
      </c>
      <c r="I2041" s="91" t="str">
        <f t="shared" si="157"/>
        <v/>
      </c>
      <c r="J2041" s="91" t="str">
        <f t="shared" si="158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59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5"/>
        <v/>
      </c>
      <c r="G2042" s="101"/>
      <c r="H2042" s="91">
        <f t="shared" si="156"/>
        <v>0</v>
      </c>
      <c r="I2042" s="91" t="str">
        <f t="shared" si="157"/>
        <v/>
      </c>
      <c r="J2042" s="91" t="str">
        <f t="shared" si="158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59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5"/>
        <v/>
      </c>
      <c r="G2043" s="101"/>
      <c r="H2043" s="91">
        <f t="shared" si="156"/>
        <v>0</v>
      </c>
      <c r="I2043" s="91" t="str">
        <f t="shared" si="157"/>
        <v/>
      </c>
      <c r="J2043" s="91" t="str">
        <f t="shared" si="158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59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5"/>
        <v/>
      </c>
      <c r="G2044" s="101"/>
      <c r="H2044" s="91">
        <f t="shared" si="156"/>
        <v>0</v>
      </c>
      <c r="I2044" s="91" t="str">
        <f t="shared" si="157"/>
        <v/>
      </c>
      <c r="J2044" s="91" t="str">
        <f t="shared" si="158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59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5"/>
        <v/>
      </c>
      <c r="G2045" s="101"/>
      <c r="H2045" s="91">
        <f t="shared" si="156"/>
        <v>0</v>
      </c>
      <c r="I2045" s="91" t="str">
        <f t="shared" si="157"/>
        <v/>
      </c>
      <c r="J2045" s="91" t="str">
        <f t="shared" si="158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59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5"/>
        <v/>
      </c>
      <c r="G2046" s="101"/>
      <c r="H2046" s="91">
        <f t="shared" si="156"/>
        <v>0</v>
      </c>
      <c r="I2046" s="91" t="str">
        <f t="shared" si="157"/>
        <v/>
      </c>
      <c r="J2046" s="91" t="str">
        <f t="shared" si="158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59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5"/>
        <v/>
      </c>
      <c r="G2047" s="101"/>
      <c r="H2047" s="91">
        <f t="shared" si="156"/>
        <v>0</v>
      </c>
      <c r="I2047" s="91" t="str">
        <f t="shared" si="157"/>
        <v/>
      </c>
      <c r="J2047" s="91" t="str">
        <f t="shared" si="158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59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5"/>
        <v/>
      </c>
      <c r="G2048" s="101"/>
      <c r="H2048" s="91">
        <f t="shared" si="156"/>
        <v>0</v>
      </c>
      <c r="I2048" s="91" t="str">
        <f t="shared" si="157"/>
        <v/>
      </c>
      <c r="J2048" s="91" t="str">
        <f t="shared" si="158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59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5"/>
        <v/>
      </c>
      <c r="G2049" s="101"/>
      <c r="H2049" s="91">
        <f t="shared" si="156"/>
        <v>0</v>
      </c>
      <c r="I2049" s="91" t="str">
        <f t="shared" si="157"/>
        <v/>
      </c>
      <c r="J2049" s="91" t="str">
        <f t="shared" si="158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59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0">IF(OR(D2050="",E2050=""),"",ROUND(D2050*E2050,2))</f>
        <v/>
      </c>
      <c r="G2050" s="101"/>
      <c r="H2050" s="91">
        <f t="shared" ref="H2050:H2113" si="161">IF(G2050="Sim",IF(OR(F2050="",D2050="",L2050=""),"",IF(L2050="Sim",ROUND(F2050-D2050,2),0)),0)</f>
        <v>0</v>
      </c>
      <c r="I2050" s="91" t="str">
        <f t="shared" ref="I2050:I2113" si="162">IF(G2050="Sim",0,IF(OR(F2050="",L2050=""),"",F2050))</f>
        <v/>
      </c>
      <c r="J2050" s="91" t="str">
        <f t="shared" ref="J2050:J2113" si="163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4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0"/>
        <v/>
      </c>
      <c r="G2051" s="101"/>
      <c r="H2051" s="91">
        <f t="shared" si="161"/>
        <v>0</v>
      </c>
      <c r="I2051" s="91" t="str">
        <f t="shared" si="162"/>
        <v/>
      </c>
      <c r="J2051" s="91" t="str">
        <f t="shared" si="163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4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0"/>
        <v/>
      </c>
      <c r="G2052" s="101"/>
      <c r="H2052" s="91">
        <f t="shared" si="161"/>
        <v>0</v>
      </c>
      <c r="I2052" s="91" t="str">
        <f t="shared" si="162"/>
        <v/>
      </c>
      <c r="J2052" s="91" t="str">
        <f t="shared" si="163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4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0"/>
        <v/>
      </c>
      <c r="G2053" s="101"/>
      <c r="H2053" s="91">
        <f t="shared" si="161"/>
        <v>0</v>
      </c>
      <c r="I2053" s="91" t="str">
        <f t="shared" si="162"/>
        <v/>
      </c>
      <c r="J2053" s="91" t="str">
        <f t="shared" si="163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4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0"/>
        <v/>
      </c>
      <c r="G2054" s="101"/>
      <c r="H2054" s="91">
        <f t="shared" si="161"/>
        <v>0</v>
      </c>
      <c r="I2054" s="91" t="str">
        <f t="shared" si="162"/>
        <v/>
      </c>
      <c r="J2054" s="91" t="str">
        <f t="shared" si="163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4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0"/>
        <v/>
      </c>
      <c r="G2055" s="101"/>
      <c r="H2055" s="91">
        <f t="shared" si="161"/>
        <v>0</v>
      </c>
      <c r="I2055" s="91" t="str">
        <f t="shared" si="162"/>
        <v/>
      </c>
      <c r="J2055" s="91" t="str">
        <f t="shared" si="163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4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0"/>
        <v/>
      </c>
      <c r="G2056" s="101"/>
      <c r="H2056" s="91">
        <f t="shared" si="161"/>
        <v>0</v>
      </c>
      <c r="I2056" s="91" t="str">
        <f t="shared" si="162"/>
        <v/>
      </c>
      <c r="J2056" s="91" t="str">
        <f t="shared" si="163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4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0"/>
        <v/>
      </c>
      <c r="G2057" s="101"/>
      <c r="H2057" s="91">
        <f t="shared" si="161"/>
        <v>0</v>
      </c>
      <c r="I2057" s="91" t="str">
        <f t="shared" si="162"/>
        <v/>
      </c>
      <c r="J2057" s="91" t="str">
        <f t="shared" si="163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4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0"/>
        <v/>
      </c>
      <c r="G2058" s="101"/>
      <c r="H2058" s="91">
        <f t="shared" si="161"/>
        <v>0</v>
      </c>
      <c r="I2058" s="91" t="str">
        <f t="shared" si="162"/>
        <v/>
      </c>
      <c r="J2058" s="91" t="str">
        <f t="shared" si="163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4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0"/>
        <v/>
      </c>
      <c r="G2059" s="101"/>
      <c r="H2059" s="91">
        <f t="shared" si="161"/>
        <v>0</v>
      </c>
      <c r="I2059" s="91" t="str">
        <f t="shared" si="162"/>
        <v/>
      </c>
      <c r="J2059" s="91" t="str">
        <f t="shared" si="163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4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0"/>
        <v/>
      </c>
      <c r="G2060" s="101"/>
      <c r="H2060" s="91">
        <f t="shared" si="161"/>
        <v>0</v>
      </c>
      <c r="I2060" s="91" t="str">
        <f t="shared" si="162"/>
        <v/>
      </c>
      <c r="J2060" s="91" t="str">
        <f t="shared" si="163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4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0"/>
        <v/>
      </c>
      <c r="G2061" s="101"/>
      <c r="H2061" s="91">
        <f t="shared" si="161"/>
        <v>0</v>
      </c>
      <c r="I2061" s="91" t="str">
        <f t="shared" si="162"/>
        <v/>
      </c>
      <c r="J2061" s="91" t="str">
        <f t="shared" si="163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4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0"/>
        <v/>
      </c>
      <c r="G2062" s="101"/>
      <c r="H2062" s="91">
        <f t="shared" si="161"/>
        <v>0</v>
      </c>
      <c r="I2062" s="91" t="str">
        <f t="shared" si="162"/>
        <v/>
      </c>
      <c r="J2062" s="91" t="str">
        <f t="shared" si="163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4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0"/>
        <v/>
      </c>
      <c r="G2063" s="101"/>
      <c r="H2063" s="91">
        <f t="shared" si="161"/>
        <v>0</v>
      </c>
      <c r="I2063" s="91" t="str">
        <f t="shared" si="162"/>
        <v/>
      </c>
      <c r="J2063" s="91" t="str">
        <f t="shared" si="163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4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0"/>
        <v/>
      </c>
      <c r="G2064" s="101"/>
      <c r="H2064" s="91">
        <f t="shared" si="161"/>
        <v>0</v>
      </c>
      <c r="I2064" s="91" t="str">
        <f t="shared" si="162"/>
        <v/>
      </c>
      <c r="J2064" s="91" t="str">
        <f t="shared" si="163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4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0"/>
        <v/>
      </c>
      <c r="G2065" s="101"/>
      <c r="H2065" s="91">
        <f t="shared" si="161"/>
        <v>0</v>
      </c>
      <c r="I2065" s="91" t="str">
        <f t="shared" si="162"/>
        <v/>
      </c>
      <c r="J2065" s="91" t="str">
        <f t="shared" si="163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4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0"/>
        <v/>
      </c>
      <c r="G2066" s="101"/>
      <c r="H2066" s="91">
        <f t="shared" si="161"/>
        <v>0</v>
      </c>
      <c r="I2066" s="91" t="str">
        <f t="shared" si="162"/>
        <v/>
      </c>
      <c r="J2066" s="91" t="str">
        <f t="shared" si="163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4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0"/>
        <v/>
      </c>
      <c r="G2067" s="101"/>
      <c r="H2067" s="91">
        <f t="shared" si="161"/>
        <v>0</v>
      </c>
      <c r="I2067" s="91" t="str">
        <f t="shared" si="162"/>
        <v/>
      </c>
      <c r="J2067" s="91" t="str">
        <f t="shared" si="163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4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0"/>
        <v/>
      </c>
      <c r="G2068" s="101"/>
      <c r="H2068" s="91">
        <f t="shared" si="161"/>
        <v>0</v>
      </c>
      <c r="I2068" s="91" t="str">
        <f t="shared" si="162"/>
        <v/>
      </c>
      <c r="J2068" s="91" t="str">
        <f t="shared" si="163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4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0"/>
        <v/>
      </c>
      <c r="G2069" s="101"/>
      <c r="H2069" s="91">
        <f t="shared" si="161"/>
        <v>0</v>
      </c>
      <c r="I2069" s="91" t="str">
        <f t="shared" si="162"/>
        <v/>
      </c>
      <c r="J2069" s="91" t="str">
        <f t="shared" si="163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4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0"/>
        <v/>
      </c>
      <c r="G2070" s="101"/>
      <c r="H2070" s="91">
        <f t="shared" si="161"/>
        <v>0</v>
      </c>
      <c r="I2070" s="91" t="str">
        <f t="shared" si="162"/>
        <v/>
      </c>
      <c r="J2070" s="91" t="str">
        <f t="shared" si="163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4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0"/>
        <v/>
      </c>
      <c r="G2071" s="101"/>
      <c r="H2071" s="91">
        <f t="shared" si="161"/>
        <v>0</v>
      </c>
      <c r="I2071" s="91" t="str">
        <f t="shared" si="162"/>
        <v/>
      </c>
      <c r="J2071" s="91" t="str">
        <f t="shared" si="163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4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0"/>
        <v/>
      </c>
      <c r="G2072" s="101"/>
      <c r="H2072" s="91">
        <f t="shared" si="161"/>
        <v>0</v>
      </c>
      <c r="I2072" s="91" t="str">
        <f t="shared" si="162"/>
        <v/>
      </c>
      <c r="J2072" s="91" t="str">
        <f t="shared" si="163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4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0"/>
        <v/>
      </c>
      <c r="G2073" s="101"/>
      <c r="H2073" s="91">
        <f t="shared" si="161"/>
        <v>0</v>
      </c>
      <c r="I2073" s="91" t="str">
        <f t="shared" si="162"/>
        <v/>
      </c>
      <c r="J2073" s="91" t="str">
        <f t="shared" si="163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4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0"/>
        <v/>
      </c>
      <c r="G2074" s="101"/>
      <c r="H2074" s="91">
        <f t="shared" si="161"/>
        <v>0</v>
      </c>
      <c r="I2074" s="91" t="str">
        <f t="shared" si="162"/>
        <v/>
      </c>
      <c r="J2074" s="91" t="str">
        <f t="shared" si="163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4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0"/>
        <v/>
      </c>
      <c r="G2075" s="101"/>
      <c r="H2075" s="91">
        <f t="shared" si="161"/>
        <v>0</v>
      </c>
      <c r="I2075" s="91" t="str">
        <f t="shared" si="162"/>
        <v/>
      </c>
      <c r="J2075" s="91" t="str">
        <f t="shared" si="163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4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0"/>
        <v/>
      </c>
      <c r="G2076" s="101"/>
      <c r="H2076" s="91">
        <f t="shared" si="161"/>
        <v>0</v>
      </c>
      <c r="I2076" s="91" t="str">
        <f t="shared" si="162"/>
        <v/>
      </c>
      <c r="J2076" s="91" t="str">
        <f t="shared" si="163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4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0"/>
        <v/>
      </c>
      <c r="G2077" s="101"/>
      <c r="H2077" s="91">
        <f t="shared" si="161"/>
        <v>0</v>
      </c>
      <c r="I2077" s="91" t="str">
        <f t="shared" si="162"/>
        <v/>
      </c>
      <c r="J2077" s="91" t="str">
        <f t="shared" si="163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4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0"/>
        <v/>
      </c>
      <c r="G2078" s="101"/>
      <c r="H2078" s="91">
        <f t="shared" si="161"/>
        <v>0</v>
      </c>
      <c r="I2078" s="91" t="str">
        <f t="shared" si="162"/>
        <v/>
      </c>
      <c r="J2078" s="91" t="str">
        <f t="shared" si="163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4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0"/>
        <v/>
      </c>
      <c r="G2079" s="101"/>
      <c r="H2079" s="91">
        <f t="shared" si="161"/>
        <v>0</v>
      </c>
      <c r="I2079" s="91" t="str">
        <f t="shared" si="162"/>
        <v/>
      </c>
      <c r="J2079" s="91" t="str">
        <f t="shared" si="163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4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0"/>
        <v/>
      </c>
      <c r="G2080" s="101"/>
      <c r="H2080" s="91">
        <f t="shared" si="161"/>
        <v>0</v>
      </c>
      <c r="I2080" s="91" t="str">
        <f t="shared" si="162"/>
        <v/>
      </c>
      <c r="J2080" s="91" t="str">
        <f t="shared" si="163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4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0"/>
        <v/>
      </c>
      <c r="G2081" s="101"/>
      <c r="H2081" s="91">
        <f t="shared" si="161"/>
        <v>0</v>
      </c>
      <c r="I2081" s="91" t="str">
        <f t="shared" si="162"/>
        <v/>
      </c>
      <c r="J2081" s="91" t="str">
        <f t="shared" si="163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4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0"/>
        <v/>
      </c>
      <c r="G2082" s="101"/>
      <c r="H2082" s="91">
        <f t="shared" si="161"/>
        <v>0</v>
      </c>
      <c r="I2082" s="91" t="str">
        <f t="shared" si="162"/>
        <v/>
      </c>
      <c r="J2082" s="91" t="str">
        <f t="shared" si="163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4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0"/>
        <v/>
      </c>
      <c r="G2083" s="101"/>
      <c r="H2083" s="91">
        <f t="shared" si="161"/>
        <v>0</v>
      </c>
      <c r="I2083" s="91" t="str">
        <f t="shared" si="162"/>
        <v/>
      </c>
      <c r="J2083" s="91" t="str">
        <f t="shared" si="163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4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0"/>
        <v/>
      </c>
      <c r="G2084" s="101"/>
      <c r="H2084" s="91">
        <f t="shared" si="161"/>
        <v>0</v>
      </c>
      <c r="I2084" s="91" t="str">
        <f t="shared" si="162"/>
        <v/>
      </c>
      <c r="J2084" s="91" t="str">
        <f t="shared" si="163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4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0"/>
        <v/>
      </c>
      <c r="G2085" s="101"/>
      <c r="H2085" s="91">
        <f t="shared" si="161"/>
        <v>0</v>
      </c>
      <c r="I2085" s="91" t="str">
        <f t="shared" si="162"/>
        <v/>
      </c>
      <c r="J2085" s="91" t="str">
        <f t="shared" si="163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4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0"/>
        <v/>
      </c>
      <c r="G2086" s="101"/>
      <c r="H2086" s="91">
        <f t="shared" si="161"/>
        <v>0</v>
      </c>
      <c r="I2086" s="91" t="str">
        <f t="shared" si="162"/>
        <v/>
      </c>
      <c r="J2086" s="91" t="str">
        <f t="shared" si="163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4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0"/>
        <v/>
      </c>
      <c r="G2087" s="101"/>
      <c r="H2087" s="91">
        <f t="shared" si="161"/>
        <v>0</v>
      </c>
      <c r="I2087" s="91" t="str">
        <f t="shared" si="162"/>
        <v/>
      </c>
      <c r="J2087" s="91" t="str">
        <f t="shared" si="163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4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0"/>
        <v/>
      </c>
      <c r="G2088" s="101"/>
      <c r="H2088" s="91">
        <f t="shared" si="161"/>
        <v>0</v>
      </c>
      <c r="I2088" s="91" t="str">
        <f t="shared" si="162"/>
        <v/>
      </c>
      <c r="J2088" s="91" t="str">
        <f t="shared" si="163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4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0"/>
        <v/>
      </c>
      <c r="G2089" s="101"/>
      <c r="H2089" s="91">
        <f t="shared" si="161"/>
        <v>0</v>
      </c>
      <c r="I2089" s="91" t="str">
        <f t="shared" si="162"/>
        <v/>
      </c>
      <c r="J2089" s="91" t="str">
        <f t="shared" si="163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4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0"/>
        <v/>
      </c>
      <c r="G2090" s="101"/>
      <c r="H2090" s="91">
        <f t="shared" si="161"/>
        <v>0</v>
      </c>
      <c r="I2090" s="91" t="str">
        <f t="shared" si="162"/>
        <v/>
      </c>
      <c r="J2090" s="91" t="str">
        <f t="shared" si="163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4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0"/>
        <v/>
      </c>
      <c r="G2091" s="101"/>
      <c r="H2091" s="91">
        <f t="shared" si="161"/>
        <v>0</v>
      </c>
      <c r="I2091" s="91" t="str">
        <f t="shared" si="162"/>
        <v/>
      </c>
      <c r="J2091" s="91" t="str">
        <f t="shared" si="163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4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0"/>
        <v/>
      </c>
      <c r="G2092" s="101"/>
      <c r="H2092" s="91">
        <f t="shared" si="161"/>
        <v>0</v>
      </c>
      <c r="I2092" s="91" t="str">
        <f t="shared" si="162"/>
        <v/>
      </c>
      <c r="J2092" s="91" t="str">
        <f t="shared" si="163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4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0"/>
        <v/>
      </c>
      <c r="G2093" s="101"/>
      <c r="H2093" s="91">
        <f t="shared" si="161"/>
        <v>0</v>
      </c>
      <c r="I2093" s="91" t="str">
        <f t="shared" si="162"/>
        <v/>
      </c>
      <c r="J2093" s="91" t="str">
        <f t="shared" si="163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4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0"/>
        <v/>
      </c>
      <c r="G2094" s="101"/>
      <c r="H2094" s="91">
        <f t="shared" si="161"/>
        <v>0</v>
      </c>
      <c r="I2094" s="91" t="str">
        <f t="shared" si="162"/>
        <v/>
      </c>
      <c r="J2094" s="91" t="str">
        <f t="shared" si="163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4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0"/>
        <v/>
      </c>
      <c r="G2095" s="101"/>
      <c r="H2095" s="91">
        <f t="shared" si="161"/>
        <v>0</v>
      </c>
      <c r="I2095" s="91" t="str">
        <f t="shared" si="162"/>
        <v/>
      </c>
      <c r="J2095" s="91" t="str">
        <f t="shared" si="163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4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0"/>
        <v/>
      </c>
      <c r="G2096" s="101"/>
      <c r="H2096" s="91">
        <f t="shared" si="161"/>
        <v>0</v>
      </c>
      <c r="I2096" s="91" t="str">
        <f t="shared" si="162"/>
        <v/>
      </c>
      <c r="J2096" s="91" t="str">
        <f t="shared" si="163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4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0"/>
        <v/>
      </c>
      <c r="G2097" s="101"/>
      <c r="H2097" s="91">
        <f t="shared" si="161"/>
        <v>0</v>
      </c>
      <c r="I2097" s="91" t="str">
        <f t="shared" si="162"/>
        <v/>
      </c>
      <c r="J2097" s="91" t="str">
        <f t="shared" si="163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4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0"/>
        <v/>
      </c>
      <c r="G2098" s="101"/>
      <c r="H2098" s="91">
        <f t="shared" si="161"/>
        <v>0</v>
      </c>
      <c r="I2098" s="91" t="str">
        <f t="shared" si="162"/>
        <v/>
      </c>
      <c r="J2098" s="91" t="str">
        <f t="shared" si="163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4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0"/>
        <v/>
      </c>
      <c r="G2099" s="101"/>
      <c r="H2099" s="91">
        <f t="shared" si="161"/>
        <v>0</v>
      </c>
      <c r="I2099" s="91" t="str">
        <f t="shared" si="162"/>
        <v/>
      </c>
      <c r="J2099" s="91" t="str">
        <f t="shared" si="163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4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0"/>
        <v/>
      </c>
      <c r="G2100" s="101"/>
      <c r="H2100" s="91">
        <f t="shared" si="161"/>
        <v>0</v>
      </c>
      <c r="I2100" s="91" t="str">
        <f t="shared" si="162"/>
        <v/>
      </c>
      <c r="J2100" s="91" t="str">
        <f t="shared" si="163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4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0"/>
        <v/>
      </c>
      <c r="G2101" s="101"/>
      <c r="H2101" s="91">
        <f t="shared" si="161"/>
        <v>0</v>
      </c>
      <c r="I2101" s="91" t="str">
        <f t="shared" si="162"/>
        <v/>
      </c>
      <c r="J2101" s="91" t="str">
        <f t="shared" si="163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4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0"/>
        <v/>
      </c>
      <c r="G2102" s="101"/>
      <c r="H2102" s="91">
        <f t="shared" si="161"/>
        <v>0</v>
      </c>
      <c r="I2102" s="91" t="str">
        <f t="shared" si="162"/>
        <v/>
      </c>
      <c r="J2102" s="91" t="str">
        <f t="shared" si="163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4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0"/>
        <v/>
      </c>
      <c r="G2103" s="101"/>
      <c r="H2103" s="91">
        <f t="shared" si="161"/>
        <v>0</v>
      </c>
      <c r="I2103" s="91" t="str">
        <f t="shared" si="162"/>
        <v/>
      </c>
      <c r="J2103" s="91" t="str">
        <f t="shared" si="163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4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0"/>
        <v/>
      </c>
      <c r="G2104" s="101"/>
      <c r="H2104" s="91">
        <f t="shared" si="161"/>
        <v>0</v>
      </c>
      <c r="I2104" s="91" t="str">
        <f t="shared" si="162"/>
        <v/>
      </c>
      <c r="J2104" s="91" t="str">
        <f t="shared" si="163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4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0"/>
        <v/>
      </c>
      <c r="G2105" s="101"/>
      <c r="H2105" s="91">
        <f t="shared" si="161"/>
        <v>0</v>
      </c>
      <c r="I2105" s="91" t="str">
        <f t="shared" si="162"/>
        <v/>
      </c>
      <c r="J2105" s="91" t="str">
        <f t="shared" si="163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4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0"/>
        <v/>
      </c>
      <c r="G2106" s="101"/>
      <c r="H2106" s="91">
        <f t="shared" si="161"/>
        <v>0</v>
      </c>
      <c r="I2106" s="91" t="str">
        <f t="shared" si="162"/>
        <v/>
      </c>
      <c r="J2106" s="91" t="str">
        <f t="shared" si="163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4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0"/>
        <v/>
      </c>
      <c r="G2107" s="101"/>
      <c r="H2107" s="91">
        <f t="shared" si="161"/>
        <v>0</v>
      </c>
      <c r="I2107" s="91" t="str">
        <f t="shared" si="162"/>
        <v/>
      </c>
      <c r="J2107" s="91" t="str">
        <f t="shared" si="163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4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0"/>
        <v/>
      </c>
      <c r="G2108" s="101"/>
      <c r="H2108" s="91">
        <f t="shared" si="161"/>
        <v>0</v>
      </c>
      <c r="I2108" s="91" t="str">
        <f t="shared" si="162"/>
        <v/>
      </c>
      <c r="J2108" s="91" t="str">
        <f t="shared" si="163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4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0"/>
        <v/>
      </c>
      <c r="G2109" s="101"/>
      <c r="H2109" s="91">
        <f t="shared" si="161"/>
        <v>0</v>
      </c>
      <c r="I2109" s="91" t="str">
        <f t="shared" si="162"/>
        <v/>
      </c>
      <c r="J2109" s="91" t="str">
        <f t="shared" si="163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4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0"/>
        <v/>
      </c>
      <c r="G2110" s="101"/>
      <c r="H2110" s="91">
        <f t="shared" si="161"/>
        <v>0</v>
      </c>
      <c r="I2110" s="91" t="str">
        <f t="shared" si="162"/>
        <v/>
      </c>
      <c r="J2110" s="91" t="str">
        <f t="shared" si="163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4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0"/>
        <v/>
      </c>
      <c r="G2111" s="101"/>
      <c r="H2111" s="91">
        <f t="shared" si="161"/>
        <v>0</v>
      </c>
      <c r="I2111" s="91" t="str">
        <f t="shared" si="162"/>
        <v/>
      </c>
      <c r="J2111" s="91" t="str">
        <f t="shared" si="163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4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0"/>
        <v/>
      </c>
      <c r="G2112" s="101"/>
      <c r="H2112" s="91">
        <f t="shared" si="161"/>
        <v>0</v>
      </c>
      <c r="I2112" s="91" t="str">
        <f t="shared" si="162"/>
        <v/>
      </c>
      <c r="J2112" s="91" t="str">
        <f t="shared" si="163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4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0"/>
        <v/>
      </c>
      <c r="G2113" s="101"/>
      <c r="H2113" s="91">
        <f t="shared" si="161"/>
        <v>0</v>
      </c>
      <c r="I2113" s="91" t="str">
        <f t="shared" si="162"/>
        <v/>
      </c>
      <c r="J2113" s="91" t="str">
        <f t="shared" si="163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4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5">IF(OR(D2114="",E2114=""),"",ROUND(D2114*E2114,2))</f>
        <v/>
      </c>
      <c r="G2114" s="101"/>
      <c r="H2114" s="91">
        <f t="shared" ref="H2114:H2177" si="166">IF(G2114="Sim",IF(OR(F2114="",D2114="",L2114=""),"",IF(L2114="Sim",ROUND(F2114-D2114,2),0)),0)</f>
        <v>0</v>
      </c>
      <c r="I2114" s="91" t="str">
        <f t="shared" ref="I2114:I2177" si="167">IF(G2114="Sim",0,IF(OR(F2114="",L2114=""),"",F2114))</f>
        <v/>
      </c>
      <c r="J2114" s="91" t="str">
        <f t="shared" ref="J2114:J2177" si="168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69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5"/>
        <v/>
      </c>
      <c r="G2115" s="101"/>
      <c r="H2115" s="91">
        <f t="shared" si="166"/>
        <v>0</v>
      </c>
      <c r="I2115" s="91" t="str">
        <f t="shared" si="167"/>
        <v/>
      </c>
      <c r="J2115" s="91" t="str">
        <f t="shared" si="168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69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5"/>
        <v/>
      </c>
      <c r="G2116" s="101"/>
      <c r="H2116" s="91">
        <f t="shared" si="166"/>
        <v>0</v>
      </c>
      <c r="I2116" s="91" t="str">
        <f t="shared" si="167"/>
        <v/>
      </c>
      <c r="J2116" s="91" t="str">
        <f t="shared" si="168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69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5"/>
        <v/>
      </c>
      <c r="G2117" s="101"/>
      <c r="H2117" s="91">
        <f t="shared" si="166"/>
        <v>0</v>
      </c>
      <c r="I2117" s="91" t="str">
        <f t="shared" si="167"/>
        <v/>
      </c>
      <c r="J2117" s="91" t="str">
        <f t="shared" si="168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69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5"/>
        <v/>
      </c>
      <c r="G2118" s="101"/>
      <c r="H2118" s="91">
        <f t="shared" si="166"/>
        <v>0</v>
      </c>
      <c r="I2118" s="91" t="str">
        <f t="shared" si="167"/>
        <v/>
      </c>
      <c r="J2118" s="91" t="str">
        <f t="shared" si="168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69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5"/>
        <v/>
      </c>
      <c r="G2119" s="101"/>
      <c r="H2119" s="91">
        <f t="shared" si="166"/>
        <v>0</v>
      </c>
      <c r="I2119" s="91" t="str">
        <f t="shared" si="167"/>
        <v/>
      </c>
      <c r="J2119" s="91" t="str">
        <f t="shared" si="168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69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5"/>
        <v/>
      </c>
      <c r="G2120" s="101"/>
      <c r="H2120" s="91">
        <f t="shared" si="166"/>
        <v>0</v>
      </c>
      <c r="I2120" s="91" t="str">
        <f t="shared" si="167"/>
        <v/>
      </c>
      <c r="J2120" s="91" t="str">
        <f t="shared" si="168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69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5"/>
        <v/>
      </c>
      <c r="G2121" s="101"/>
      <c r="H2121" s="91">
        <f t="shared" si="166"/>
        <v>0</v>
      </c>
      <c r="I2121" s="91" t="str">
        <f t="shared" si="167"/>
        <v/>
      </c>
      <c r="J2121" s="91" t="str">
        <f t="shared" si="168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69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5"/>
        <v/>
      </c>
      <c r="G2122" s="101"/>
      <c r="H2122" s="91">
        <f t="shared" si="166"/>
        <v>0</v>
      </c>
      <c r="I2122" s="91" t="str">
        <f t="shared" si="167"/>
        <v/>
      </c>
      <c r="J2122" s="91" t="str">
        <f t="shared" si="168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69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5"/>
        <v/>
      </c>
      <c r="G2123" s="101"/>
      <c r="H2123" s="91">
        <f t="shared" si="166"/>
        <v>0</v>
      </c>
      <c r="I2123" s="91" t="str">
        <f t="shared" si="167"/>
        <v/>
      </c>
      <c r="J2123" s="91" t="str">
        <f t="shared" si="168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69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5"/>
        <v/>
      </c>
      <c r="G2124" s="101"/>
      <c r="H2124" s="91">
        <f t="shared" si="166"/>
        <v>0</v>
      </c>
      <c r="I2124" s="91" t="str">
        <f t="shared" si="167"/>
        <v/>
      </c>
      <c r="J2124" s="91" t="str">
        <f t="shared" si="168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69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5"/>
        <v/>
      </c>
      <c r="G2125" s="101"/>
      <c r="H2125" s="91">
        <f t="shared" si="166"/>
        <v>0</v>
      </c>
      <c r="I2125" s="91" t="str">
        <f t="shared" si="167"/>
        <v/>
      </c>
      <c r="J2125" s="91" t="str">
        <f t="shared" si="168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69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5"/>
        <v/>
      </c>
      <c r="G2126" s="101"/>
      <c r="H2126" s="91">
        <f t="shared" si="166"/>
        <v>0</v>
      </c>
      <c r="I2126" s="91" t="str">
        <f t="shared" si="167"/>
        <v/>
      </c>
      <c r="J2126" s="91" t="str">
        <f t="shared" si="168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69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5"/>
        <v/>
      </c>
      <c r="G2127" s="101"/>
      <c r="H2127" s="91">
        <f t="shared" si="166"/>
        <v>0</v>
      </c>
      <c r="I2127" s="91" t="str">
        <f t="shared" si="167"/>
        <v/>
      </c>
      <c r="J2127" s="91" t="str">
        <f t="shared" si="168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69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5"/>
        <v/>
      </c>
      <c r="G2128" s="101"/>
      <c r="H2128" s="91">
        <f t="shared" si="166"/>
        <v>0</v>
      </c>
      <c r="I2128" s="91" t="str">
        <f t="shared" si="167"/>
        <v/>
      </c>
      <c r="J2128" s="91" t="str">
        <f t="shared" si="168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69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5"/>
        <v/>
      </c>
      <c r="G2129" s="101"/>
      <c r="H2129" s="91">
        <f t="shared" si="166"/>
        <v>0</v>
      </c>
      <c r="I2129" s="91" t="str">
        <f t="shared" si="167"/>
        <v/>
      </c>
      <c r="J2129" s="91" t="str">
        <f t="shared" si="168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69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5"/>
        <v/>
      </c>
      <c r="G2130" s="101"/>
      <c r="H2130" s="91">
        <f t="shared" si="166"/>
        <v>0</v>
      </c>
      <c r="I2130" s="91" t="str">
        <f t="shared" si="167"/>
        <v/>
      </c>
      <c r="J2130" s="91" t="str">
        <f t="shared" si="168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69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5"/>
        <v/>
      </c>
      <c r="G2131" s="101"/>
      <c r="H2131" s="91">
        <f t="shared" si="166"/>
        <v>0</v>
      </c>
      <c r="I2131" s="91" t="str">
        <f t="shared" si="167"/>
        <v/>
      </c>
      <c r="J2131" s="91" t="str">
        <f t="shared" si="168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69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5"/>
        <v/>
      </c>
      <c r="G2132" s="101"/>
      <c r="H2132" s="91">
        <f t="shared" si="166"/>
        <v>0</v>
      </c>
      <c r="I2132" s="91" t="str">
        <f t="shared" si="167"/>
        <v/>
      </c>
      <c r="J2132" s="91" t="str">
        <f t="shared" si="168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69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5"/>
        <v/>
      </c>
      <c r="G2133" s="101"/>
      <c r="H2133" s="91">
        <f t="shared" si="166"/>
        <v>0</v>
      </c>
      <c r="I2133" s="91" t="str">
        <f t="shared" si="167"/>
        <v/>
      </c>
      <c r="J2133" s="91" t="str">
        <f t="shared" si="168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69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5"/>
        <v/>
      </c>
      <c r="G2134" s="101"/>
      <c r="H2134" s="91">
        <f t="shared" si="166"/>
        <v>0</v>
      </c>
      <c r="I2134" s="91" t="str">
        <f t="shared" si="167"/>
        <v/>
      </c>
      <c r="J2134" s="91" t="str">
        <f t="shared" si="168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69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5"/>
        <v/>
      </c>
      <c r="G2135" s="101"/>
      <c r="H2135" s="91">
        <f t="shared" si="166"/>
        <v>0</v>
      </c>
      <c r="I2135" s="91" t="str">
        <f t="shared" si="167"/>
        <v/>
      </c>
      <c r="J2135" s="91" t="str">
        <f t="shared" si="168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69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5"/>
        <v/>
      </c>
      <c r="G2136" s="101"/>
      <c r="H2136" s="91">
        <f t="shared" si="166"/>
        <v>0</v>
      </c>
      <c r="I2136" s="91" t="str">
        <f t="shared" si="167"/>
        <v/>
      </c>
      <c r="J2136" s="91" t="str">
        <f t="shared" si="168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69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5"/>
        <v/>
      </c>
      <c r="G2137" s="101"/>
      <c r="H2137" s="91">
        <f t="shared" si="166"/>
        <v>0</v>
      </c>
      <c r="I2137" s="91" t="str">
        <f t="shared" si="167"/>
        <v/>
      </c>
      <c r="J2137" s="91" t="str">
        <f t="shared" si="168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69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5"/>
        <v/>
      </c>
      <c r="G2138" s="101"/>
      <c r="H2138" s="91">
        <f t="shared" si="166"/>
        <v>0</v>
      </c>
      <c r="I2138" s="91" t="str">
        <f t="shared" si="167"/>
        <v/>
      </c>
      <c r="J2138" s="91" t="str">
        <f t="shared" si="168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69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5"/>
        <v/>
      </c>
      <c r="G2139" s="101"/>
      <c r="H2139" s="91">
        <f t="shared" si="166"/>
        <v>0</v>
      </c>
      <c r="I2139" s="91" t="str">
        <f t="shared" si="167"/>
        <v/>
      </c>
      <c r="J2139" s="91" t="str">
        <f t="shared" si="168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69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5"/>
        <v/>
      </c>
      <c r="G2140" s="101"/>
      <c r="H2140" s="91">
        <f t="shared" si="166"/>
        <v>0</v>
      </c>
      <c r="I2140" s="91" t="str">
        <f t="shared" si="167"/>
        <v/>
      </c>
      <c r="J2140" s="91" t="str">
        <f t="shared" si="168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69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5"/>
        <v/>
      </c>
      <c r="G2141" s="101"/>
      <c r="H2141" s="91">
        <f t="shared" si="166"/>
        <v>0</v>
      </c>
      <c r="I2141" s="91" t="str">
        <f t="shared" si="167"/>
        <v/>
      </c>
      <c r="J2141" s="91" t="str">
        <f t="shared" si="168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69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5"/>
        <v/>
      </c>
      <c r="G2142" s="101"/>
      <c r="H2142" s="91">
        <f t="shared" si="166"/>
        <v>0</v>
      </c>
      <c r="I2142" s="91" t="str">
        <f t="shared" si="167"/>
        <v/>
      </c>
      <c r="J2142" s="91" t="str">
        <f t="shared" si="168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69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5"/>
        <v/>
      </c>
      <c r="G2143" s="101"/>
      <c r="H2143" s="91">
        <f t="shared" si="166"/>
        <v>0</v>
      </c>
      <c r="I2143" s="91" t="str">
        <f t="shared" si="167"/>
        <v/>
      </c>
      <c r="J2143" s="91" t="str">
        <f t="shared" si="168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69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5"/>
        <v/>
      </c>
      <c r="G2144" s="101"/>
      <c r="H2144" s="91">
        <f t="shared" si="166"/>
        <v>0</v>
      </c>
      <c r="I2144" s="91" t="str">
        <f t="shared" si="167"/>
        <v/>
      </c>
      <c r="J2144" s="91" t="str">
        <f t="shared" si="168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69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5"/>
        <v/>
      </c>
      <c r="G2145" s="101"/>
      <c r="H2145" s="91">
        <f t="shared" si="166"/>
        <v>0</v>
      </c>
      <c r="I2145" s="91" t="str">
        <f t="shared" si="167"/>
        <v/>
      </c>
      <c r="J2145" s="91" t="str">
        <f t="shared" si="168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69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5"/>
        <v/>
      </c>
      <c r="G2146" s="101"/>
      <c r="H2146" s="91">
        <f t="shared" si="166"/>
        <v>0</v>
      </c>
      <c r="I2146" s="91" t="str">
        <f t="shared" si="167"/>
        <v/>
      </c>
      <c r="J2146" s="91" t="str">
        <f t="shared" si="168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69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5"/>
        <v/>
      </c>
      <c r="G2147" s="101"/>
      <c r="H2147" s="91">
        <f t="shared" si="166"/>
        <v>0</v>
      </c>
      <c r="I2147" s="91" t="str">
        <f t="shared" si="167"/>
        <v/>
      </c>
      <c r="J2147" s="91" t="str">
        <f t="shared" si="168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69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5"/>
        <v/>
      </c>
      <c r="G2148" s="101"/>
      <c r="H2148" s="91">
        <f t="shared" si="166"/>
        <v>0</v>
      </c>
      <c r="I2148" s="91" t="str">
        <f t="shared" si="167"/>
        <v/>
      </c>
      <c r="J2148" s="91" t="str">
        <f t="shared" si="168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69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5"/>
        <v/>
      </c>
      <c r="G2149" s="101"/>
      <c r="H2149" s="91">
        <f t="shared" si="166"/>
        <v>0</v>
      </c>
      <c r="I2149" s="91" t="str">
        <f t="shared" si="167"/>
        <v/>
      </c>
      <c r="J2149" s="91" t="str">
        <f t="shared" si="168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69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5"/>
        <v/>
      </c>
      <c r="G2150" s="101"/>
      <c r="H2150" s="91">
        <f t="shared" si="166"/>
        <v>0</v>
      </c>
      <c r="I2150" s="91" t="str">
        <f t="shared" si="167"/>
        <v/>
      </c>
      <c r="J2150" s="91" t="str">
        <f t="shared" si="168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69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5"/>
        <v/>
      </c>
      <c r="G2151" s="101"/>
      <c r="H2151" s="91">
        <f t="shared" si="166"/>
        <v>0</v>
      </c>
      <c r="I2151" s="91" t="str">
        <f t="shared" si="167"/>
        <v/>
      </c>
      <c r="J2151" s="91" t="str">
        <f t="shared" si="168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69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5"/>
        <v/>
      </c>
      <c r="G2152" s="101"/>
      <c r="H2152" s="91">
        <f t="shared" si="166"/>
        <v>0</v>
      </c>
      <c r="I2152" s="91" t="str">
        <f t="shared" si="167"/>
        <v/>
      </c>
      <c r="J2152" s="91" t="str">
        <f t="shared" si="168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69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5"/>
        <v/>
      </c>
      <c r="G2153" s="101"/>
      <c r="H2153" s="91">
        <f t="shared" si="166"/>
        <v>0</v>
      </c>
      <c r="I2153" s="91" t="str">
        <f t="shared" si="167"/>
        <v/>
      </c>
      <c r="J2153" s="91" t="str">
        <f t="shared" si="168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69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5"/>
        <v/>
      </c>
      <c r="G2154" s="101"/>
      <c r="H2154" s="91">
        <f t="shared" si="166"/>
        <v>0</v>
      </c>
      <c r="I2154" s="91" t="str">
        <f t="shared" si="167"/>
        <v/>
      </c>
      <c r="J2154" s="91" t="str">
        <f t="shared" si="168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69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5"/>
        <v/>
      </c>
      <c r="G2155" s="101"/>
      <c r="H2155" s="91">
        <f t="shared" si="166"/>
        <v>0</v>
      </c>
      <c r="I2155" s="91" t="str">
        <f t="shared" si="167"/>
        <v/>
      </c>
      <c r="J2155" s="91" t="str">
        <f t="shared" si="168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69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5"/>
        <v/>
      </c>
      <c r="G2156" s="101"/>
      <c r="H2156" s="91">
        <f t="shared" si="166"/>
        <v>0</v>
      </c>
      <c r="I2156" s="91" t="str">
        <f t="shared" si="167"/>
        <v/>
      </c>
      <c r="J2156" s="91" t="str">
        <f t="shared" si="168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69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5"/>
        <v/>
      </c>
      <c r="G2157" s="101"/>
      <c r="H2157" s="91">
        <f t="shared" si="166"/>
        <v>0</v>
      </c>
      <c r="I2157" s="91" t="str">
        <f t="shared" si="167"/>
        <v/>
      </c>
      <c r="J2157" s="91" t="str">
        <f t="shared" si="168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69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5"/>
        <v/>
      </c>
      <c r="G2158" s="101"/>
      <c r="H2158" s="91">
        <f t="shared" si="166"/>
        <v>0</v>
      </c>
      <c r="I2158" s="91" t="str">
        <f t="shared" si="167"/>
        <v/>
      </c>
      <c r="J2158" s="91" t="str">
        <f t="shared" si="168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69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5"/>
        <v/>
      </c>
      <c r="G2159" s="101"/>
      <c r="H2159" s="91">
        <f t="shared" si="166"/>
        <v>0</v>
      </c>
      <c r="I2159" s="91" t="str">
        <f t="shared" si="167"/>
        <v/>
      </c>
      <c r="J2159" s="91" t="str">
        <f t="shared" si="168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69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5"/>
        <v/>
      </c>
      <c r="G2160" s="101"/>
      <c r="H2160" s="91">
        <f t="shared" si="166"/>
        <v>0</v>
      </c>
      <c r="I2160" s="91" t="str">
        <f t="shared" si="167"/>
        <v/>
      </c>
      <c r="J2160" s="91" t="str">
        <f t="shared" si="168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69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5"/>
        <v/>
      </c>
      <c r="G2161" s="101"/>
      <c r="H2161" s="91">
        <f t="shared" si="166"/>
        <v>0</v>
      </c>
      <c r="I2161" s="91" t="str">
        <f t="shared" si="167"/>
        <v/>
      </c>
      <c r="J2161" s="91" t="str">
        <f t="shared" si="168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69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5"/>
        <v/>
      </c>
      <c r="G2162" s="101"/>
      <c r="H2162" s="91">
        <f t="shared" si="166"/>
        <v>0</v>
      </c>
      <c r="I2162" s="91" t="str">
        <f t="shared" si="167"/>
        <v/>
      </c>
      <c r="J2162" s="91" t="str">
        <f t="shared" si="168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69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5"/>
        <v/>
      </c>
      <c r="G2163" s="101"/>
      <c r="H2163" s="91">
        <f t="shared" si="166"/>
        <v>0</v>
      </c>
      <c r="I2163" s="91" t="str">
        <f t="shared" si="167"/>
        <v/>
      </c>
      <c r="J2163" s="91" t="str">
        <f t="shared" si="168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69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5"/>
        <v/>
      </c>
      <c r="G2164" s="101"/>
      <c r="H2164" s="91">
        <f t="shared" si="166"/>
        <v>0</v>
      </c>
      <c r="I2164" s="91" t="str">
        <f t="shared" si="167"/>
        <v/>
      </c>
      <c r="J2164" s="91" t="str">
        <f t="shared" si="168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69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5"/>
        <v/>
      </c>
      <c r="G2165" s="101"/>
      <c r="H2165" s="91">
        <f t="shared" si="166"/>
        <v>0</v>
      </c>
      <c r="I2165" s="91" t="str">
        <f t="shared" si="167"/>
        <v/>
      </c>
      <c r="J2165" s="91" t="str">
        <f t="shared" si="168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69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5"/>
        <v/>
      </c>
      <c r="G2166" s="101"/>
      <c r="H2166" s="91">
        <f t="shared" si="166"/>
        <v>0</v>
      </c>
      <c r="I2166" s="91" t="str">
        <f t="shared" si="167"/>
        <v/>
      </c>
      <c r="J2166" s="91" t="str">
        <f t="shared" si="168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69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5"/>
        <v/>
      </c>
      <c r="G2167" s="101"/>
      <c r="H2167" s="91">
        <f t="shared" si="166"/>
        <v>0</v>
      </c>
      <c r="I2167" s="91" t="str">
        <f t="shared" si="167"/>
        <v/>
      </c>
      <c r="J2167" s="91" t="str">
        <f t="shared" si="168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69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5"/>
        <v/>
      </c>
      <c r="G2168" s="101"/>
      <c r="H2168" s="91">
        <f t="shared" si="166"/>
        <v>0</v>
      </c>
      <c r="I2168" s="91" t="str">
        <f t="shared" si="167"/>
        <v/>
      </c>
      <c r="J2168" s="91" t="str">
        <f t="shared" si="168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69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5"/>
        <v/>
      </c>
      <c r="G2169" s="101"/>
      <c r="H2169" s="91">
        <f t="shared" si="166"/>
        <v>0</v>
      </c>
      <c r="I2169" s="91" t="str">
        <f t="shared" si="167"/>
        <v/>
      </c>
      <c r="J2169" s="91" t="str">
        <f t="shared" si="168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69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5"/>
        <v/>
      </c>
      <c r="G2170" s="101"/>
      <c r="H2170" s="91">
        <f t="shared" si="166"/>
        <v>0</v>
      </c>
      <c r="I2170" s="91" t="str">
        <f t="shared" si="167"/>
        <v/>
      </c>
      <c r="J2170" s="91" t="str">
        <f t="shared" si="168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69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5"/>
        <v/>
      </c>
      <c r="G2171" s="101"/>
      <c r="H2171" s="91">
        <f t="shared" si="166"/>
        <v>0</v>
      </c>
      <c r="I2171" s="91" t="str">
        <f t="shared" si="167"/>
        <v/>
      </c>
      <c r="J2171" s="91" t="str">
        <f t="shared" si="168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69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5"/>
        <v/>
      </c>
      <c r="G2172" s="101"/>
      <c r="H2172" s="91">
        <f t="shared" si="166"/>
        <v>0</v>
      </c>
      <c r="I2172" s="91" t="str">
        <f t="shared" si="167"/>
        <v/>
      </c>
      <c r="J2172" s="91" t="str">
        <f t="shared" si="168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69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5"/>
        <v/>
      </c>
      <c r="G2173" s="101"/>
      <c r="H2173" s="91">
        <f t="shared" si="166"/>
        <v>0</v>
      </c>
      <c r="I2173" s="91" t="str">
        <f t="shared" si="167"/>
        <v/>
      </c>
      <c r="J2173" s="91" t="str">
        <f t="shared" si="168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69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5"/>
        <v/>
      </c>
      <c r="G2174" s="101"/>
      <c r="H2174" s="91">
        <f t="shared" si="166"/>
        <v>0</v>
      </c>
      <c r="I2174" s="91" t="str">
        <f t="shared" si="167"/>
        <v/>
      </c>
      <c r="J2174" s="91" t="str">
        <f t="shared" si="168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69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5"/>
        <v/>
      </c>
      <c r="G2175" s="101"/>
      <c r="H2175" s="91">
        <f t="shared" si="166"/>
        <v>0</v>
      </c>
      <c r="I2175" s="91" t="str">
        <f t="shared" si="167"/>
        <v/>
      </c>
      <c r="J2175" s="91" t="str">
        <f t="shared" si="168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69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5"/>
        <v/>
      </c>
      <c r="G2176" s="101"/>
      <c r="H2176" s="91">
        <f t="shared" si="166"/>
        <v>0</v>
      </c>
      <c r="I2176" s="91" t="str">
        <f t="shared" si="167"/>
        <v/>
      </c>
      <c r="J2176" s="91" t="str">
        <f t="shared" si="168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69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5"/>
        <v/>
      </c>
      <c r="G2177" s="101"/>
      <c r="H2177" s="91">
        <f t="shared" si="166"/>
        <v>0</v>
      </c>
      <c r="I2177" s="91" t="str">
        <f t="shared" si="167"/>
        <v/>
      </c>
      <c r="J2177" s="91" t="str">
        <f t="shared" si="168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69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0">IF(OR(D2178="",E2178=""),"",ROUND(D2178*E2178,2))</f>
        <v/>
      </c>
      <c r="G2178" s="101"/>
      <c r="H2178" s="91">
        <f t="shared" ref="H2178:H2241" si="171">IF(G2178="Sim",IF(OR(F2178="",D2178="",L2178=""),"",IF(L2178="Sim",ROUND(F2178-D2178,2),0)),0)</f>
        <v>0</v>
      </c>
      <c r="I2178" s="91" t="str">
        <f t="shared" ref="I2178:I2241" si="172">IF(G2178="Sim",0,IF(OR(F2178="",L2178=""),"",F2178))</f>
        <v/>
      </c>
      <c r="J2178" s="91" t="str">
        <f t="shared" ref="J2178:J2241" si="173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4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0"/>
        <v/>
      </c>
      <c r="G2179" s="101"/>
      <c r="H2179" s="91">
        <f t="shared" si="171"/>
        <v>0</v>
      </c>
      <c r="I2179" s="91" t="str">
        <f t="shared" si="172"/>
        <v/>
      </c>
      <c r="J2179" s="91" t="str">
        <f t="shared" si="173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4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0"/>
        <v/>
      </c>
      <c r="G2180" s="101"/>
      <c r="H2180" s="91">
        <f t="shared" si="171"/>
        <v>0</v>
      </c>
      <c r="I2180" s="91" t="str">
        <f t="shared" si="172"/>
        <v/>
      </c>
      <c r="J2180" s="91" t="str">
        <f t="shared" si="173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4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0"/>
        <v/>
      </c>
      <c r="G2181" s="101"/>
      <c r="H2181" s="91">
        <f t="shared" si="171"/>
        <v>0</v>
      </c>
      <c r="I2181" s="91" t="str">
        <f t="shared" si="172"/>
        <v/>
      </c>
      <c r="J2181" s="91" t="str">
        <f t="shared" si="173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4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0"/>
        <v/>
      </c>
      <c r="G2182" s="101"/>
      <c r="H2182" s="91">
        <f t="shared" si="171"/>
        <v>0</v>
      </c>
      <c r="I2182" s="91" t="str">
        <f t="shared" si="172"/>
        <v/>
      </c>
      <c r="J2182" s="91" t="str">
        <f t="shared" si="173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4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0"/>
        <v/>
      </c>
      <c r="G2183" s="101"/>
      <c r="H2183" s="91">
        <f t="shared" si="171"/>
        <v>0</v>
      </c>
      <c r="I2183" s="91" t="str">
        <f t="shared" si="172"/>
        <v/>
      </c>
      <c r="J2183" s="91" t="str">
        <f t="shared" si="173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4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0"/>
        <v/>
      </c>
      <c r="G2184" s="101"/>
      <c r="H2184" s="91">
        <f t="shared" si="171"/>
        <v>0</v>
      </c>
      <c r="I2184" s="91" t="str">
        <f t="shared" si="172"/>
        <v/>
      </c>
      <c r="J2184" s="91" t="str">
        <f t="shared" si="173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4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0"/>
        <v/>
      </c>
      <c r="G2185" s="101"/>
      <c r="H2185" s="91">
        <f t="shared" si="171"/>
        <v>0</v>
      </c>
      <c r="I2185" s="91" t="str">
        <f t="shared" si="172"/>
        <v/>
      </c>
      <c r="J2185" s="91" t="str">
        <f t="shared" si="173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4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0"/>
        <v/>
      </c>
      <c r="G2186" s="101"/>
      <c r="H2186" s="91">
        <f t="shared" si="171"/>
        <v>0</v>
      </c>
      <c r="I2186" s="91" t="str">
        <f t="shared" si="172"/>
        <v/>
      </c>
      <c r="J2186" s="91" t="str">
        <f t="shared" si="173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4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0"/>
        <v/>
      </c>
      <c r="G2187" s="101"/>
      <c r="H2187" s="91">
        <f t="shared" si="171"/>
        <v>0</v>
      </c>
      <c r="I2187" s="91" t="str">
        <f t="shared" si="172"/>
        <v/>
      </c>
      <c r="J2187" s="91" t="str">
        <f t="shared" si="173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4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0"/>
        <v/>
      </c>
      <c r="G2188" s="101"/>
      <c r="H2188" s="91">
        <f t="shared" si="171"/>
        <v>0</v>
      </c>
      <c r="I2188" s="91" t="str">
        <f t="shared" si="172"/>
        <v/>
      </c>
      <c r="J2188" s="91" t="str">
        <f t="shared" si="173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4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0"/>
        <v/>
      </c>
      <c r="G2189" s="101"/>
      <c r="H2189" s="91">
        <f t="shared" si="171"/>
        <v>0</v>
      </c>
      <c r="I2189" s="91" t="str">
        <f t="shared" si="172"/>
        <v/>
      </c>
      <c r="J2189" s="91" t="str">
        <f t="shared" si="173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4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0"/>
        <v/>
      </c>
      <c r="G2190" s="101"/>
      <c r="H2190" s="91">
        <f t="shared" si="171"/>
        <v>0</v>
      </c>
      <c r="I2190" s="91" t="str">
        <f t="shared" si="172"/>
        <v/>
      </c>
      <c r="J2190" s="91" t="str">
        <f t="shared" si="173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4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0"/>
        <v/>
      </c>
      <c r="G2191" s="101"/>
      <c r="H2191" s="91">
        <f t="shared" si="171"/>
        <v>0</v>
      </c>
      <c r="I2191" s="91" t="str">
        <f t="shared" si="172"/>
        <v/>
      </c>
      <c r="J2191" s="91" t="str">
        <f t="shared" si="173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4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0"/>
        <v/>
      </c>
      <c r="G2192" s="101"/>
      <c r="H2192" s="91">
        <f t="shared" si="171"/>
        <v>0</v>
      </c>
      <c r="I2192" s="91" t="str">
        <f t="shared" si="172"/>
        <v/>
      </c>
      <c r="J2192" s="91" t="str">
        <f t="shared" si="173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4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0"/>
        <v/>
      </c>
      <c r="G2193" s="101"/>
      <c r="H2193" s="91">
        <f t="shared" si="171"/>
        <v>0</v>
      </c>
      <c r="I2193" s="91" t="str">
        <f t="shared" si="172"/>
        <v/>
      </c>
      <c r="J2193" s="91" t="str">
        <f t="shared" si="173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4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0"/>
        <v/>
      </c>
      <c r="G2194" s="101"/>
      <c r="H2194" s="91">
        <f t="shared" si="171"/>
        <v>0</v>
      </c>
      <c r="I2194" s="91" t="str">
        <f t="shared" si="172"/>
        <v/>
      </c>
      <c r="J2194" s="91" t="str">
        <f t="shared" si="173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4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0"/>
        <v/>
      </c>
      <c r="G2195" s="101"/>
      <c r="H2195" s="91">
        <f t="shared" si="171"/>
        <v>0</v>
      </c>
      <c r="I2195" s="91" t="str">
        <f t="shared" si="172"/>
        <v/>
      </c>
      <c r="J2195" s="91" t="str">
        <f t="shared" si="173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4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0"/>
        <v/>
      </c>
      <c r="G2196" s="101"/>
      <c r="H2196" s="91">
        <f t="shared" si="171"/>
        <v>0</v>
      </c>
      <c r="I2196" s="91" t="str">
        <f t="shared" si="172"/>
        <v/>
      </c>
      <c r="J2196" s="91" t="str">
        <f t="shared" si="173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4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0"/>
        <v/>
      </c>
      <c r="G2197" s="101"/>
      <c r="H2197" s="91">
        <f t="shared" si="171"/>
        <v>0</v>
      </c>
      <c r="I2197" s="91" t="str">
        <f t="shared" si="172"/>
        <v/>
      </c>
      <c r="J2197" s="91" t="str">
        <f t="shared" si="173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4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0"/>
        <v/>
      </c>
      <c r="G2198" s="101"/>
      <c r="H2198" s="91">
        <f t="shared" si="171"/>
        <v>0</v>
      </c>
      <c r="I2198" s="91" t="str">
        <f t="shared" si="172"/>
        <v/>
      </c>
      <c r="J2198" s="91" t="str">
        <f t="shared" si="173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4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0"/>
        <v/>
      </c>
      <c r="G2199" s="101"/>
      <c r="H2199" s="91">
        <f t="shared" si="171"/>
        <v>0</v>
      </c>
      <c r="I2199" s="91" t="str">
        <f t="shared" si="172"/>
        <v/>
      </c>
      <c r="J2199" s="91" t="str">
        <f t="shared" si="173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4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0"/>
        <v/>
      </c>
      <c r="G2200" s="101"/>
      <c r="H2200" s="91">
        <f t="shared" si="171"/>
        <v>0</v>
      </c>
      <c r="I2200" s="91" t="str">
        <f t="shared" si="172"/>
        <v/>
      </c>
      <c r="J2200" s="91" t="str">
        <f t="shared" si="173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4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0"/>
        <v/>
      </c>
      <c r="G2201" s="101"/>
      <c r="H2201" s="91">
        <f t="shared" si="171"/>
        <v>0</v>
      </c>
      <c r="I2201" s="91" t="str">
        <f t="shared" si="172"/>
        <v/>
      </c>
      <c r="J2201" s="91" t="str">
        <f t="shared" si="173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4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0"/>
        <v/>
      </c>
      <c r="G2202" s="101"/>
      <c r="H2202" s="91">
        <f t="shared" si="171"/>
        <v>0</v>
      </c>
      <c r="I2202" s="91" t="str">
        <f t="shared" si="172"/>
        <v/>
      </c>
      <c r="J2202" s="91" t="str">
        <f t="shared" si="173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4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0"/>
        <v/>
      </c>
      <c r="G2203" s="101"/>
      <c r="H2203" s="91">
        <f t="shared" si="171"/>
        <v>0</v>
      </c>
      <c r="I2203" s="91" t="str">
        <f t="shared" si="172"/>
        <v/>
      </c>
      <c r="J2203" s="91" t="str">
        <f t="shared" si="173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4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0"/>
        <v/>
      </c>
      <c r="G2204" s="101"/>
      <c r="H2204" s="91">
        <f t="shared" si="171"/>
        <v>0</v>
      </c>
      <c r="I2204" s="91" t="str">
        <f t="shared" si="172"/>
        <v/>
      </c>
      <c r="J2204" s="91" t="str">
        <f t="shared" si="173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4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0"/>
        <v/>
      </c>
      <c r="G2205" s="101"/>
      <c r="H2205" s="91">
        <f t="shared" si="171"/>
        <v>0</v>
      </c>
      <c r="I2205" s="91" t="str">
        <f t="shared" si="172"/>
        <v/>
      </c>
      <c r="J2205" s="91" t="str">
        <f t="shared" si="173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4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0"/>
        <v/>
      </c>
      <c r="G2206" s="101"/>
      <c r="H2206" s="91">
        <f t="shared" si="171"/>
        <v>0</v>
      </c>
      <c r="I2206" s="91" t="str">
        <f t="shared" si="172"/>
        <v/>
      </c>
      <c r="J2206" s="91" t="str">
        <f t="shared" si="173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4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0"/>
        <v/>
      </c>
      <c r="G2207" s="101"/>
      <c r="H2207" s="91">
        <f t="shared" si="171"/>
        <v>0</v>
      </c>
      <c r="I2207" s="91" t="str">
        <f t="shared" si="172"/>
        <v/>
      </c>
      <c r="J2207" s="91" t="str">
        <f t="shared" si="173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4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0"/>
        <v/>
      </c>
      <c r="G2208" s="101"/>
      <c r="H2208" s="91">
        <f t="shared" si="171"/>
        <v>0</v>
      </c>
      <c r="I2208" s="91" t="str">
        <f t="shared" si="172"/>
        <v/>
      </c>
      <c r="J2208" s="91" t="str">
        <f t="shared" si="173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4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0"/>
        <v/>
      </c>
      <c r="G2209" s="101"/>
      <c r="H2209" s="91">
        <f t="shared" si="171"/>
        <v>0</v>
      </c>
      <c r="I2209" s="91" t="str">
        <f t="shared" si="172"/>
        <v/>
      </c>
      <c r="J2209" s="91" t="str">
        <f t="shared" si="173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4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0"/>
        <v/>
      </c>
      <c r="G2210" s="101"/>
      <c r="H2210" s="91">
        <f t="shared" si="171"/>
        <v>0</v>
      </c>
      <c r="I2210" s="91" t="str">
        <f t="shared" si="172"/>
        <v/>
      </c>
      <c r="J2210" s="91" t="str">
        <f t="shared" si="173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4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0"/>
        <v/>
      </c>
      <c r="G2211" s="101"/>
      <c r="H2211" s="91">
        <f t="shared" si="171"/>
        <v>0</v>
      </c>
      <c r="I2211" s="91" t="str">
        <f t="shared" si="172"/>
        <v/>
      </c>
      <c r="J2211" s="91" t="str">
        <f t="shared" si="173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4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0"/>
        <v/>
      </c>
      <c r="G2212" s="101"/>
      <c r="H2212" s="91">
        <f t="shared" si="171"/>
        <v>0</v>
      </c>
      <c r="I2212" s="91" t="str">
        <f t="shared" si="172"/>
        <v/>
      </c>
      <c r="J2212" s="91" t="str">
        <f t="shared" si="173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4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0"/>
        <v/>
      </c>
      <c r="G2213" s="101"/>
      <c r="H2213" s="91">
        <f t="shared" si="171"/>
        <v>0</v>
      </c>
      <c r="I2213" s="91" t="str">
        <f t="shared" si="172"/>
        <v/>
      </c>
      <c r="J2213" s="91" t="str">
        <f t="shared" si="173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4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0"/>
        <v/>
      </c>
      <c r="G2214" s="101"/>
      <c r="H2214" s="91">
        <f t="shared" si="171"/>
        <v>0</v>
      </c>
      <c r="I2214" s="91" t="str">
        <f t="shared" si="172"/>
        <v/>
      </c>
      <c r="J2214" s="91" t="str">
        <f t="shared" si="173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4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0"/>
        <v/>
      </c>
      <c r="G2215" s="101"/>
      <c r="H2215" s="91">
        <f t="shared" si="171"/>
        <v>0</v>
      </c>
      <c r="I2215" s="91" t="str">
        <f t="shared" si="172"/>
        <v/>
      </c>
      <c r="J2215" s="91" t="str">
        <f t="shared" si="173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4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0"/>
        <v/>
      </c>
      <c r="G2216" s="101"/>
      <c r="H2216" s="91">
        <f t="shared" si="171"/>
        <v>0</v>
      </c>
      <c r="I2216" s="91" t="str">
        <f t="shared" si="172"/>
        <v/>
      </c>
      <c r="J2216" s="91" t="str">
        <f t="shared" si="173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4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0"/>
        <v/>
      </c>
      <c r="G2217" s="101"/>
      <c r="H2217" s="91">
        <f t="shared" si="171"/>
        <v>0</v>
      </c>
      <c r="I2217" s="91" t="str">
        <f t="shared" si="172"/>
        <v/>
      </c>
      <c r="J2217" s="91" t="str">
        <f t="shared" si="173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4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0"/>
        <v/>
      </c>
      <c r="G2218" s="101"/>
      <c r="H2218" s="91">
        <f t="shared" si="171"/>
        <v>0</v>
      </c>
      <c r="I2218" s="91" t="str">
        <f t="shared" si="172"/>
        <v/>
      </c>
      <c r="J2218" s="91" t="str">
        <f t="shared" si="173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4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0"/>
        <v/>
      </c>
      <c r="G2219" s="101"/>
      <c r="H2219" s="91">
        <f t="shared" si="171"/>
        <v>0</v>
      </c>
      <c r="I2219" s="91" t="str">
        <f t="shared" si="172"/>
        <v/>
      </c>
      <c r="J2219" s="91" t="str">
        <f t="shared" si="173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4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0"/>
        <v/>
      </c>
      <c r="G2220" s="101"/>
      <c r="H2220" s="91">
        <f t="shared" si="171"/>
        <v>0</v>
      </c>
      <c r="I2220" s="91" t="str">
        <f t="shared" si="172"/>
        <v/>
      </c>
      <c r="J2220" s="91" t="str">
        <f t="shared" si="173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4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0"/>
        <v/>
      </c>
      <c r="G2221" s="101"/>
      <c r="H2221" s="91">
        <f t="shared" si="171"/>
        <v>0</v>
      </c>
      <c r="I2221" s="91" t="str">
        <f t="shared" si="172"/>
        <v/>
      </c>
      <c r="J2221" s="91" t="str">
        <f t="shared" si="173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4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0"/>
        <v/>
      </c>
      <c r="G2222" s="101"/>
      <c r="H2222" s="91">
        <f t="shared" si="171"/>
        <v>0</v>
      </c>
      <c r="I2222" s="91" t="str">
        <f t="shared" si="172"/>
        <v/>
      </c>
      <c r="J2222" s="91" t="str">
        <f t="shared" si="173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4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0"/>
        <v/>
      </c>
      <c r="G2223" s="101"/>
      <c r="H2223" s="91">
        <f t="shared" si="171"/>
        <v>0</v>
      </c>
      <c r="I2223" s="91" t="str">
        <f t="shared" si="172"/>
        <v/>
      </c>
      <c r="J2223" s="91" t="str">
        <f t="shared" si="173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4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0"/>
        <v/>
      </c>
      <c r="G2224" s="101"/>
      <c r="H2224" s="91">
        <f t="shared" si="171"/>
        <v>0</v>
      </c>
      <c r="I2224" s="91" t="str">
        <f t="shared" si="172"/>
        <v/>
      </c>
      <c r="J2224" s="91" t="str">
        <f t="shared" si="173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4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0"/>
        <v/>
      </c>
      <c r="G2225" s="101"/>
      <c r="H2225" s="91">
        <f t="shared" si="171"/>
        <v>0</v>
      </c>
      <c r="I2225" s="91" t="str">
        <f t="shared" si="172"/>
        <v/>
      </c>
      <c r="J2225" s="91" t="str">
        <f t="shared" si="173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4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0"/>
        <v/>
      </c>
      <c r="G2226" s="101"/>
      <c r="H2226" s="91">
        <f t="shared" si="171"/>
        <v>0</v>
      </c>
      <c r="I2226" s="91" t="str">
        <f t="shared" si="172"/>
        <v/>
      </c>
      <c r="J2226" s="91" t="str">
        <f t="shared" si="173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4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0"/>
        <v/>
      </c>
      <c r="G2227" s="101"/>
      <c r="H2227" s="91">
        <f t="shared" si="171"/>
        <v>0</v>
      </c>
      <c r="I2227" s="91" t="str">
        <f t="shared" si="172"/>
        <v/>
      </c>
      <c r="J2227" s="91" t="str">
        <f t="shared" si="173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4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0"/>
        <v/>
      </c>
      <c r="G2228" s="101"/>
      <c r="H2228" s="91">
        <f t="shared" si="171"/>
        <v>0</v>
      </c>
      <c r="I2228" s="91" t="str">
        <f t="shared" si="172"/>
        <v/>
      </c>
      <c r="J2228" s="91" t="str">
        <f t="shared" si="173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4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0"/>
        <v/>
      </c>
      <c r="G2229" s="101"/>
      <c r="H2229" s="91">
        <f t="shared" si="171"/>
        <v>0</v>
      </c>
      <c r="I2229" s="91" t="str">
        <f t="shared" si="172"/>
        <v/>
      </c>
      <c r="J2229" s="91" t="str">
        <f t="shared" si="173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4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0"/>
        <v/>
      </c>
      <c r="G2230" s="101"/>
      <c r="H2230" s="91">
        <f t="shared" si="171"/>
        <v>0</v>
      </c>
      <c r="I2230" s="91" t="str">
        <f t="shared" si="172"/>
        <v/>
      </c>
      <c r="J2230" s="91" t="str">
        <f t="shared" si="173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4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0"/>
        <v/>
      </c>
      <c r="G2231" s="101"/>
      <c r="H2231" s="91">
        <f t="shared" si="171"/>
        <v>0</v>
      </c>
      <c r="I2231" s="91" t="str">
        <f t="shared" si="172"/>
        <v/>
      </c>
      <c r="J2231" s="91" t="str">
        <f t="shared" si="173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4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0"/>
        <v/>
      </c>
      <c r="G2232" s="101"/>
      <c r="H2232" s="91">
        <f t="shared" si="171"/>
        <v>0</v>
      </c>
      <c r="I2232" s="91" t="str">
        <f t="shared" si="172"/>
        <v/>
      </c>
      <c r="J2232" s="91" t="str">
        <f t="shared" si="173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4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0"/>
        <v/>
      </c>
      <c r="G2233" s="101"/>
      <c r="H2233" s="91">
        <f t="shared" si="171"/>
        <v>0</v>
      </c>
      <c r="I2233" s="91" t="str">
        <f t="shared" si="172"/>
        <v/>
      </c>
      <c r="J2233" s="91" t="str">
        <f t="shared" si="173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4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0"/>
        <v/>
      </c>
      <c r="G2234" s="101"/>
      <c r="H2234" s="91">
        <f t="shared" si="171"/>
        <v>0</v>
      </c>
      <c r="I2234" s="91" t="str">
        <f t="shared" si="172"/>
        <v/>
      </c>
      <c r="J2234" s="91" t="str">
        <f t="shared" si="173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4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0"/>
        <v/>
      </c>
      <c r="G2235" s="101"/>
      <c r="H2235" s="91">
        <f t="shared" si="171"/>
        <v>0</v>
      </c>
      <c r="I2235" s="91" t="str">
        <f t="shared" si="172"/>
        <v/>
      </c>
      <c r="J2235" s="91" t="str">
        <f t="shared" si="173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4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0"/>
        <v/>
      </c>
      <c r="G2236" s="101"/>
      <c r="H2236" s="91">
        <f t="shared" si="171"/>
        <v>0</v>
      </c>
      <c r="I2236" s="91" t="str">
        <f t="shared" si="172"/>
        <v/>
      </c>
      <c r="J2236" s="91" t="str">
        <f t="shared" si="173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4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0"/>
        <v/>
      </c>
      <c r="G2237" s="101"/>
      <c r="H2237" s="91">
        <f t="shared" si="171"/>
        <v>0</v>
      </c>
      <c r="I2237" s="91" t="str">
        <f t="shared" si="172"/>
        <v/>
      </c>
      <c r="J2237" s="91" t="str">
        <f t="shared" si="173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4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0"/>
        <v/>
      </c>
      <c r="G2238" s="101"/>
      <c r="H2238" s="91">
        <f t="shared" si="171"/>
        <v>0</v>
      </c>
      <c r="I2238" s="91" t="str">
        <f t="shared" si="172"/>
        <v/>
      </c>
      <c r="J2238" s="91" t="str">
        <f t="shared" si="173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4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0"/>
        <v/>
      </c>
      <c r="G2239" s="101"/>
      <c r="H2239" s="91">
        <f t="shared" si="171"/>
        <v>0</v>
      </c>
      <c r="I2239" s="91" t="str">
        <f t="shared" si="172"/>
        <v/>
      </c>
      <c r="J2239" s="91" t="str">
        <f t="shared" si="173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4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0"/>
        <v/>
      </c>
      <c r="G2240" s="101"/>
      <c r="H2240" s="91">
        <f t="shared" si="171"/>
        <v>0</v>
      </c>
      <c r="I2240" s="91" t="str">
        <f t="shared" si="172"/>
        <v/>
      </c>
      <c r="J2240" s="91" t="str">
        <f t="shared" si="173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4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0"/>
        <v/>
      </c>
      <c r="G2241" s="101"/>
      <c r="H2241" s="91">
        <f t="shared" si="171"/>
        <v>0</v>
      </c>
      <c r="I2241" s="91" t="str">
        <f t="shared" si="172"/>
        <v/>
      </c>
      <c r="J2241" s="91" t="str">
        <f t="shared" si="173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4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5">IF(OR(D2242="",E2242=""),"",ROUND(D2242*E2242,2))</f>
        <v/>
      </c>
      <c r="G2242" s="101"/>
      <c r="H2242" s="91">
        <f t="shared" ref="H2242:H2305" si="176">IF(G2242="Sim",IF(OR(F2242="",D2242="",L2242=""),"",IF(L2242="Sim",ROUND(F2242-D2242,2),0)),0)</f>
        <v>0</v>
      </c>
      <c r="I2242" s="91" t="str">
        <f t="shared" ref="I2242:I2305" si="177">IF(G2242="Sim",0,IF(OR(F2242="",L2242=""),"",F2242))</f>
        <v/>
      </c>
      <c r="J2242" s="91" t="str">
        <f t="shared" ref="J2242:J2305" si="178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79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5"/>
        <v/>
      </c>
      <c r="G2243" s="101"/>
      <c r="H2243" s="91">
        <f t="shared" si="176"/>
        <v>0</v>
      </c>
      <c r="I2243" s="91" t="str">
        <f t="shared" si="177"/>
        <v/>
      </c>
      <c r="J2243" s="91" t="str">
        <f t="shared" si="178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79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5"/>
        <v/>
      </c>
      <c r="G2244" s="101"/>
      <c r="H2244" s="91">
        <f t="shared" si="176"/>
        <v>0</v>
      </c>
      <c r="I2244" s="91" t="str">
        <f t="shared" si="177"/>
        <v/>
      </c>
      <c r="J2244" s="91" t="str">
        <f t="shared" si="178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79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5"/>
        <v/>
      </c>
      <c r="G2245" s="101"/>
      <c r="H2245" s="91">
        <f t="shared" si="176"/>
        <v>0</v>
      </c>
      <c r="I2245" s="91" t="str">
        <f t="shared" si="177"/>
        <v/>
      </c>
      <c r="J2245" s="91" t="str">
        <f t="shared" si="178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79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5"/>
        <v/>
      </c>
      <c r="G2246" s="101"/>
      <c r="H2246" s="91">
        <f t="shared" si="176"/>
        <v>0</v>
      </c>
      <c r="I2246" s="91" t="str">
        <f t="shared" si="177"/>
        <v/>
      </c>
      <c r="J2246" s="91" t="str">
        <f t="shared" si="178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79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5"/>
        <v/>
      </c>
      <c r="G2247" s="101"/>
      <c r="H2247" s="91">
        <f t="shared" si="176"/>
        <v>0</v>
      </c>
      <c r="I2247" s="91" t="str">
        <f t="shared" si="177"/>
        <v/>
      </c>
      <c r="J2247" s="91" t="str">
        <f t="shared" si="178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79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5"/>
        <v/>
      </c>
      <c r="G2248" s="101"/>
      <c r="H2248" s="91">
        <f t="shared" si="176"/>
        <v>0</v>
      </c>
      <c r="I2248" s="91" t="str">
        <f t="shared" si="177"/>
        <v/>
      </c>
      <c r="J2248" s="91" t="str">
        <f t="shared" si="178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79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5"/>
        <v/>
      </c>
      <c r="G2249" s="101"/>
      <c r="H2249" s="91">
        <f t="shared" si="176"/>
        <v>0</v>
      </c>
      <c r="I2249" s="91" t="str">
        <f t="shared" si="177"/>
        <v/>
      </c>
      <c r="J2249" s="91" t="str">
        <f t="shared" si="178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79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5"/>
        <v/>
      </c>
      <c r="G2250" s="101"/>
      <c r="H2250" s="91">
        <f t="shared" si="176"/>
        <v>0</v>
      </c>
      <c r="I2250" s="91" t="str">
        <f t="shared" si="177"/>
        <v/>
      </c>
      <c r="J2250" s="91" t="str">
        <f t="shared" si="178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79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5"/>
        <v/>
      </c>
      <c r="G2251" s="101"/>
      <c r="H2251" s="91">
        <f t="shared" si="176"/>
        <v>0</v>
      </c>
      <c r="I2251" s="91" t="str">
        <f t="shared" si="177"/>
        <v/>
      </c>
      <c r="J2251" s="91" t="str">
        <f t="shared" si="178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79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5"/>
        <v/>
      </c>
      <c r="G2252" s="101"/>
      <c r="H2252" s="91">
        <f t="shared" si="176"/>
        <v>0</v>
      </c>
      <c r="I2252" s="91" t="str">
        <f t="shared" si="177"/>
        <v/>
      </c>
      <c r="J2252" s="91" t="str">
        <f t="shared" si="178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79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5"/>
        <v/>
      </c>
      <c r="G2253" s="101"/>
      <c r="H2253" s="91">
        <f t="shared" si="176"/>
        <v>0</v>
      </c>
      <c r="I2253" s="91" t="str">
        <f t="shared" si="177"/>
        <v/>
      </c>
      <c r="J2253" s="91" t="str">
        <f t="shared" si="178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79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5"/>
        <v/>
      </c>
      <c r="G2254" s="101"/>
      <c r="H2254" s="91">
        <f t="shared" si="176"/>
        <v>0</v>
      </c>
      <c r="I2254" s="91" t="str">
        <f t="shared" si="177"/>
        <v/>
      </c>
      <c r="J2254" s="91" t="str">
        <f t="shared" si="178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79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5"/>
        <v/>
      </c>
      <c r="G2255" s="101"/>
      <c r="H2255" s="91">
        <f t="shared" si="176"/>
        <v>0</v>
      </c>
      <c r="I2255" s="91" t="str">
        <f t="shared" si="177"/>
        <v/>
      </c>
      <c r="J2255" s="91" t="str">
        <f t="shared" si="178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79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5"/>
        <v/>
      </c>
      <c r="G2256" s="101"/>
      <c r="H2256" s="91">
        <f t="shared" si="176"/>
        <v>0</v>
      </c>
      <c r="I2256" s="91" t="str">
        <f t="shared" si="177"/>
        <v/>
      </c>
      <c r="J2256" s="91" t="str">
        <f t="shared" si="178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79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5"/>
        <v/>
      </c>
      <c r="G2257" s="101"/>
      <c r="H2257" s="91">
        <f t="shared" si="176"/>
        <v>0</v>
      </c>
      <c r="I2257" s="91" t="str">
        <f t="shared" si="177"/>
        <v/>
      </c>
      <c r="J2257" s="91" t="str">
        <f t="shared" si="178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79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5"/>
        <v/>
      </c>
      <c r="G2258" s="101"/>
      <c r="H2258" s="91">
        <f t="shared" si="176"/>
        <v>0</v>
      </c>
      <c r="I2258" s="91" t="str">
        <f t="shared" si="177"/>
        <v/>
      </c>
      <c r="J2258" s="91" t="str">
        <f t="shared" si="178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79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5"/>
        <v/>
      </c>
      <c r="G2259" s="101"/>
      <c r="H2259" s="91">
        <f t="shared" si="176"/>
        <v>0</v>
      </c>
      <c r="I2259" s="91" t="str">
        <f t="shared" si="177"/>
        <v/>
      </c>
      <c r="J2259" s="91" t="str">
        <f t="shared" si="178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79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5"/>
        <v/>
      </c>
      <c r="G2260" s="101"/>
      <c r="H2260" s="91">
        <f t="shared" si="176"/>
        <v>0</v>
      </c>
      <c r="I2260" s="91" t="str">
        <f t="shared" si="177"/>
        <v/>
      </c>
      <c r="J2260" s="91" t="str">
        <f t="shared" si="178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79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5"/>
        <v/>
      </c>
      <c r="G2261" s="101"/>
      <c r="H2261" s="91">
        <f t="shared" si="176"/>
        <v>0</v>
      </c>
      <c r="I2261" s="91" t="str">
        <f t="shared" si="177"/>
        <v/>
      </c>
      <c r="J2261" s="91" t="str">
        <f t="shared" si="178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79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5"/>
        <v/>
      </c>
      <c r="G2262" s="101"/>
      <c r="H2262" s="91">
        <f t="shared" si="176"/>
        <v>0</v>
      </c>
      <c r="I2262" s="91" t="str">
        <f t="shared" si="177"/>
        <v/>
      </c>
      <c r="J2262" s="91" t="str">
        <f t="shared" si="178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79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5"/>
        <v/>
      </c>
      <c r="G2263" s="101"/>
      <c r="H2263" s="91">
        <f t="shared" si="176"/>
        <v>0</v>
      </c>
      <c r="I2263" s="91" t="str">
        <f t="shared" si="177"/>
        <v/>
      </c>
      <c r="J2263" s="91" t="str">
        <f t="shared" si="178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79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5"/>
        <v/>
      </c>
      <c r="G2264" s="101"/>
      <c r="H2264" s="91">
        <f t="shared" si="176"/>
        <v>0</v>
      </c>
      <c r="I2264" s="91" t="str">
        <f t="shared" si="177"/>
        <v/>
      </c>
      <c r="J2264" s="91" t="str">
        <f t="shared" si="178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79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5"/>
        <v/>
      </c>
      <c r="G2265" s="101"/>
      <c r="H2265" s="91">
        <f t="shared" si="176"/>
        <v>0</v>
      </c>
      <c r="I2265" s="91" t="str">
        <f t="shared" si="177"/>
        <v/>
      </c>
      <c r="J2265" s="91" t="str">
        <f t="shared" si="178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79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5"/>
        <v/>
      </c>
      <c r="G2266" s="101"/>
      <c r="H2266" s="91">
        <f t="shared" si="176"/>
        <v>0</v>
      </c>
      <c r="I2266" s="91" t="str">
        <f t="shared" si="177"/>
        <v/>
      </c>
      <c r="J2266" s="91" t="str">
        <f t="shared" si="178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79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5"/>
        <v/>
      </c>
      <c r="G2267" s="101"/>
      <c r="H2267" s="91">
        <f t="shared" si="176"/>
        <v>0</v>
      </c>
      <c r="I2267" s="91" t="str">
        <f t="shared" si="177"/>
        <v/>
      </c>
      <c r="J2267" s="91" t="str">
        <f t="shared" si="178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79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5"/>
        <v/>
      </c>
      <c r="G2268" s="101"/>
      <c r="H2268" s="91">
        <f t="shared" si="176"/>
        <v>0</v>
      </c>
      <c r="I2268" s="91" t="str">
        <f t="shared" si="177"/>
        <v/>
      </c>
      <c r="J2268" s="91" t="str">
        <f t="shared" si="178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79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5"/>
        <v/>
      </c>
      <c r="G2269" s="101"/>
      <c r="H2269" s="91">
        <f t="shared" si="176"/>
        <v>0</v>
      </c>
      <c r="I2269" s="91" t="str">
        <f t="shared" si="177"/>
        <v/>
      </c>
      <c r="J2269" s="91" t="str">
        <f t="shared" si="178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79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5"/>
        <v/>
      </c>
      <c r="G2270" s="101"/>
      <c r="H2270" s="91">
        <f t="shared" si="176"/>
        <v>0</v>
      </c>
      <c r="I2270" s="91" t="str">
        <f t="shared" si="177"/>
        <v/>
      </c>
      <c r="J2270" s="91" t="str">
        <f t="shared" si="178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79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5"/>
        <v/>
      </c>
      <c r="G2271" s="101"/>
      <c r="H2271" s="91">
        <f t="shared" si="176"/>
        <v>0</v>
      </c>
      <c r="I2271" s="91" t="str">
        <f t="shared" si="177"/>
        <v/>
      </c>
      <c r="J2271" s="91" t="str">
        <f t="shared" si="178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79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5"/>
        <v/>
      </c>
      <c r="G2272" s="101"/>
      <c r="H2272" s="91">
        <f t="shared" si="176"/>
        <v>0</v>
      </c>
      <c r="I2272" s="91" t="str">
        <f t="shared" si="177"/>
        <v/>
      </c>
      <c r="J2272" s="91" t="str">
        <f t="shared" si="178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79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5"/>
        <v/>
      </c>
      <c r="G2273" s="101"/>
      <c r="H2273" s="91">
        <f t="shared" si="176"/>
        <v>0</v>
      </c>
      <c r="I2273" s="91" t="str">
        <f t="shared" si="177"/>
        <v/>
      </c>
      <c r="J2273" s="91" t="str">
        <f t="shared" si="178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79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5"/>
        <v/>
      </c>
      <c r="G2274" s="101"/>
      <c r="H2274" s="91">
        <f t="shared" si="176"/>
        <v>0</v>
      </c>
      <c r="I2274" s="91" t="str">
        <f t="shared" si="177"/>
        <v/>
      </c>
      <c r="J2274" s="91" t="str">
        <f t="shared" si="178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79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5"/>
        <v/>
      </c>
      <c r="G2275" s="101"/>
      <c r="H2275" s="91">
        <f t="shared" si="176"/>
        <v>0</v>
      </c>
      <c r="I2275" s="91" t="str">
        <f t="shared" si="177"/>
        <v/>
      </c>
      <c r="J2275" s="91" t="str">
        <f t="shared" si="178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79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5"/>
        <v/>
      </c>
      <c r="G2276" s="101"/>
      <c r="H2276" s="91">
        <f t="shared" si="176"/>
        <v>0</v>
      </c>
      <c r="I2276" s="91" t="str">
        <f t="shared" si="177"/>
        <v/>
      </c>
      <c r="J2276" s="91" t="str">
        <f t="shared" si="178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79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5"/>
        <v/>
      </c>
      <c r="G2277" s="101"/>
      <c r="H2277" s="91">
        <f t="shared" si="176"/>
        <v>0</v>
      </c>
      <c r="I2277" s="91" t="str">
        <f t="shared" si="177"/>
        <v/>
      </c>
      <c r="J2277" s="91" t="str">
        <f t="shared" si="178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79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5"/>
        <v/>
      </c>
      <c r="G2278" s="101"/>
      <c r="H2278" s="91">
        <f t="shared" si="176"/>
        <v>0</v>
      </c>
      <c r="I2278" s="91" t="str">
        <f t="shared" si="177"/>
        <v/>
      </c>
      <c r="J2278" s="91" t="str">
        <f t="shared" si="178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79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5"/>
        <v/>
      </c>
      <c r="G2279" s="101"/>
      <c r="H2279" s="91">
        <f t="shared" si="176"/>
        <v>0</v>
      </c>
      <c r="I2279" s="91" t="str">
        <f t="shared" si="177"/>
        <v/>
      </c>
      <c r="J2279" s="91" t="str">
        <f t="shared" si="178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79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5"/>
        <v/>
      </c>
      <c r="G2280" s="101"/>
      <c r="H2280" s="91">
        <f t="shared" si="176"/>
        <v>0</v>
      </c>
      <c r="I2280" s="91" t="str">
        <f t="shared" si="177"/>
        <v/>
      </c>
      <c r="J2280" s="91" t="str">
        <f t="shared" si="178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79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5"/>
        <v/>
      </c>
      <c r="G2281" s="101"/>
      <c r="H2281" s="91">
        <f t="shared" si="176"/>
        <v>0</v>
      </c>
      <c r="I2281" s="91" t="str">
        <f t="shared" si="177"/>
        <v/>
      </c>
      <c r="J2281" s="91" t="str">
        <f t="shared" si="178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79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5"/>
        <v/>
      </c>
      <c r="G2282" s="101"/>
      <c r="H2282" s="91">
        <f t="shared" si="176"/>
        <v>0</v>
      </c>
      <c r="I2282" s="91" t="str">
        <f t="shared" si="177"/>
        <v/>
      </c>
      <c r="J2282" s="91" t="str">
        <f t="shared" si="178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79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5"/>
        <v/>
      </c>
      <c r="G2283" s="101"/>
      <c r="H2283" s="91">
        <f t="shared" si="176"/>
        <v>0</v>
      </c>
      <c r="I2283" s="91" t="str">
        <f t="shared" si="177"/>
        <v/>
      </c>
      <c r="J2283" s="91" t="str">
        <f t="shared" si="178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79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5"/>
        <v/>
      </c>
      <c r="G2284" s="101"/>
      <c r="H2284" s="91">
        <f t="shared" si="176"/>
        <v>0</v>
      </c>
      <c r="I2284" s="91" t="str">
        <f t="shared" si="177"/>
        <v/>
      </c>
      <c r="J2284" s="91" t="str">
        <f t="shared" si="178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79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5"/>
        <v/>
      </c>
      <c r="G2285" s="101"/>
      <c r="H2285" s="91">
        <f t="shared" si="176"/>
        <v>0</v>
      </c>
      <c r="I2285" s="91" t="str">
        <f t="shared" si="177"/>
        <v/>
      </c>
      <c r="J2285" s="91" t="str">
        <f t="shared" si="178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79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5"/>
        <v/>
      </c>
      <c r="G2286" s="101"/>
      <c r="H2286" s="91">
        <f t="shared" si="176"/>
        <v>0</v>
      </c>
      <c r="I2286" s="91" t="str">
        <f t="shared" si="177"/>
        <v/>
      </c>
      <c r="J2286" s="91" t="str">
        <f t="shared" si="178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79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5"/>
        <v/>
      </c>
      <c r="G2287" s="101"/>
      <c r="H2287" s="91">
        <f t="shared" si="176"/>
        <v>0</v>
      </c>
      <c r="I2287" s="91" t="str">
        <f t="shared" si="177"/>
        <v/>
      </c>
      <c r="J2287" s="91" t="str">
        <f t="shared" si="178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79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5"/>
        <v/>
      </c>
      <c r="G2288" s="101"/>
      <c r="H2288" s="91">
        <f t="shared" si="176"/>
        <v>0</v>
      </c>
      <c r="I2288" s="91" t="str">
        <f t="shared" si="177"/>
        <v/>
      </c>
      <c r="J2288" s="91" t="str">
        <f t="shared" si="178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79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5"/>
        <v/>
      </c>
      <c r="G2289" s="101"/>
      <c r="H2289" s="91">
        <f t="shared" si="176"/>
        <v>0</v>
      </c>
      <c r="I2289" s="91" t="str">
        <f t="shared" si="177"/>
        <v/>
      </c>
      <c r="J2289" s="91" t="str">
        <f t="shared" si="178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79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5"/>
        <v/>
      </c>
      <c r="G2290" s="101"/>
      <c r="H2290" s="91">
        <f t="shared" si="176"/>
        <v>0</v>
      </c>
      <c r="I2290" s="91" t="str">
        <f t="shared" si="177"/>
        <v/>
      </c>
      <c r="J2290" s="91" t="str">
        <f t="shared" si="178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79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5"/>
        <v/>
      </c>
      <c r="G2291" s="101"/>
      <c r="H2291" s="91">
        <f t="shared" si="176"/>
        <v>0</v>
      </c>
      <c r="I2291" s="91" t="str">
        <f t="shared" si="177"/>
        <v/>
      </c>
      <c r="J2291" s="91" t="str">
        <f t="shared" si="178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79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5"/>
        <v/>
      </c>
      <c r="G2292" s="101"/>
      <c r="H2292" s="91">
        <f t="shared" si="176"/>
        <v>0</v>
      </c>
      <c r="I2292" s="91" t="str">
        <f t="shared" si="177"/>
        <v/>
      </c>
      <c r="J2292" s="91" t="str">
        <f t="shared" si="178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79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5"/>
        <v/>
      </c>
      <c r="G2293" s="101"/>
      <c r="H2293" s="91">
        <f t="shared" si="176"/>
        <v>0</v>
      </c>
      <c r="I2293" s="91" t="str">
        <f t="shared" si="177"/>
        <v/>
      </c>
      <c r="J2293" s="91" t="str">
        <f t="shared" si="178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79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5"/>
        <v/>
      </c>
      <c r="G2294" s="101"/>
      <c r="H2294" s="91">
        <f t="shared" si="176"/>
        <v>0</v>
      </c>
      <c r="I2294" s="91" t="str">
        <f t="shared" si="177"/>
        <v/>
      </c>
      <c r="J2294" s="91" t="str">
        <f t="shared" si="178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79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5"/>
        <v/>
      </c>
      <c r="G2295" s="101"/>
      <c r="H2295" s="91">
        <f t="shared" si="176"/>
        <v>0</v>
      </c>
      <c r="I2295" s="91" t="str">
        <f t="shared" si="177"/>
        <v/>
      </c>
      <c r="J2295" s="91" t="str">
        <f t="shared" si="178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79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5"/>
        <v/>
      </c>
      <c r="G2296" s="101"/>
      <c r="H2296" s="91">
        <f t="shared" si="176"/>
        <v>0</v>
      </c>
      <c r="I2296" s="91" t="str">
        <f t="shared" si="177"/>
        <v/>
      </c>
      <c r="J2296" s="91" t="str">
        <f t="shared" si="178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79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5"/>
        <v/>
      </c>
      <c r="G2297" s="101"/>
      <c r="H2297" s="91">
        <f t="shared" si="176"/>
        <v>0</v>
      </c>
      <c r="I2297" s="91" t="str">
        <f t="shared" si="177"/>
        <v/>
      </c>
      <c r="J2297" s="91" t="str">
        <f t="shared" si="178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79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5"/>
        <v/>
      </c>
      <c r="G2298" s="101"/>
      <c r="H2298" s="91">
        <f t="shared" si="176"/>
        <v>0</v>
      </c>
      <c r="I2298" s="91" t="str">
        <f t="shared" si="177"/>
        <v/>
      </c>
      <c r="J2298" s="91" t="str">
        <f t="shared" si="178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79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5"/>
        <v/>
      </c>
      <c r="G2299" s="101"/>
      <c r="H2299" s="91">
        <f t="shared" si="176"/>
        <v>0</v>
      </c>
      <c r="I2299" s="91" t="str">
        <f t="shared" si="177"/>
        <v/>
      </c>
      <c r="J2299" s="91" t="str">
        <f t="shared" si="178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79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5"/>
        <v/>
      </c>
      <c r="G2300" s="101"/>
      <c r="H2300" s="91">
        <f t="shared" si="176"/>
        <v>0</v>
      </c>
      <c r="I2300" s="91" t="str">
        <f t="shared" si="177"/>
        <v/>
      </c>
      <c r="J2300" s="91" t="str">
        <f t="shared" si="178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79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5"/>
        <v/>
      </c>
      <c r="G2301" s="101"/>
      <c r="H2301" s="91">
        <f t="shared" si="176"/>
        <v>0</v>
      </c>
      <c r="I2301" s="91" t="str">
        <f t="shared" si="177"/>
        <v/>
      </c>
      <c r="J2301" s="91" t="str">
        <f t="shared" si="178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79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5"/>
        <v/>
      </c>
      <c r="G2302" s="101"/>
      <c r="H2302" s="91">
        <f t="shared" si="176"/>
        <v>0</v>
      </c>
      <c r="I2302" s="91" t="str">
        <f t="shared" si="177"/>
        <v/>
      </c>
      <c r="J2302" s="91" t="str">
        <f t="shared" si="178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79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5"/>
        <v/>
      </c>
      <c r="G2303" s="101"/>
      <c r="H2303" s="91">
        <f t="shared" si="176"/>
        <v>0</v>
      </c>
      <c r="I2303" s="91" t="str">
        <f t="shared" si="177"/>
        <v/>
      </c>
      <c r="J2303" s="91" t="str">
        <f t="shared" si="178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79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5"/>
        <v/>
      </c>
      <c r="G2304" s="101"/>
      <c r="H2304" s="91">
        <f t="shared" si="176"/>
        <v>0</v>
      </c>
      <c r="I2304" s="91" t="str">
        <f t="shared" si="177"/>
        <v/>
      </c>
      <c r="J2304" s="91" t="str">
        <f t="shared" si="178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79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5"/>
        <v/>
      </c>
      <c r="G2305" s="101"/>
      <c r="H2305" s="91">
        <f t="shared" si="176"/>
        <v>0</v>
      </c>
      <c r="I2305" s="91" t="str">
        <f t="shared" si="177"/>
        <v/>
      </c>
      <c r="J2305" s="91" t="str">
        <f t="shared" si="178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79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0">IF(OR(D2306="",E2306=""),"",ROUND(D2306*E2306,2))</f>
        <v/>
      </c>
      <c r="G2306" s="101"/>
      <c r="H2306" s="91">
        <f t="shared" ref="H2306:H2369" si="181">IF(G2306="Sim",IF(OR(F2306="",D2306="",L2306=""),"",IF(L2306="Sim",ROUND(F2306-D2306,2),0)),0)</f>
        <v>0</v>
      </c>
      <c r="I2306" s="91" t="str">
        <f t="shared" ref="I2306:I2369" si="182">IF(G2306="Sim",0,IF(OR(F2306="",L2306=""),"",F2306))</f>
        <v/>
      </c>
      <c r="J2306" s="91" t="str">
        <f t="shared" ref="J2306:J2369" si="183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4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0"/>
        <v/>
      </c>
      <c r="G2307" s="101"/>
      <c r="H2307" s="91">
        <f t="shared" si="181"/>
        <v>0</v>
      </c>
      <c r="I2307" s="91" t="str">
        <f t="shared" si="182"/>
        <v/>
      </c>
      <c r="J2307" s="91" t="str">
        <f t="shared" si="183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4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0"/>
        <v/>
      </c>
      <c r="G2308" s="101"/>
      <c r="H2308" s="91">
        <f t="shared" si="181"/>
        <v>0</v>
      </c>
      <c r="I2308" s="91" t="str">
        <f t="shared" si="182"/>
        <v/>
      </c>
      <c r="J2308" s="91" t="str">
        <f t="shared" si="183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4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0"/>
        <v/>
      </c>
      <c r="G2309" s="101"/>
      <c r="H2309" s="91">
        <f t="shared" si="181"/>
        <v>0</v>
      </c>
      <c r="I2309" s="91" t="str">
        <f t="shared" si="182"/>
        <v/>
      </c>
      <c r="J2309" s="91" t="str">
        <f t="shared" si="183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4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0"/>
        <v/>
      </c>
      <c r="G2310" s="101"/>
      <c r="H2310" s="91">
        <f t="shared" si="181"/>
        <v>0</v>
      </c>
      <c r="I2310" s="91" t="str">
        <f t="shared" si="182"/>
        <v/>
      </c>
      <c r="J2310" s="91" t="str">
        <f t="shared" si="183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4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0"/>
        <v/>
      </c>
      <c r="G2311" s="101"/>
      <c r="H2311" s="91">
        <f t="shared" si="181"/>
        <v>0</v>
      </c>
      <c r="I2311" s="91" t="str">
        <f t="shared" si="182"/>
        <v/>
      </c>
      <c r="J2311" s="91" t="str">
        <f t="shared" si="183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4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0"/>
        <v/>
      </c>
      <c r="G2312" s="101"/>
      <c r="H2312" s="91">
        <f t="shared" si="181"/>
        <v>0</v>
      </c>
      <c r="I2312" s="91" t="str">
        <f t="shared" si="182"/>
        <v/>
      </c>
      <c r="J2312" s="91" t="str">
        <f t="shared" si="183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4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0"/>
        <v/>
      </c>
      <c r="G2313" s="101"/>
      <c r="H2313" s="91">
        <f t="shared" si="181"/>
        <v>0</v>
      </c>
      <c r="I2313" s="91" t="str">
        <f t="shared" si="182"/>
        <v/>
      </c>
      <c r="J2313" s="91" t="str">
        <f t="shared" si="183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4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0"/>
        <v/>
      </c>
      <c r="G2314" s="101"/>
      <c r="H2314" s="91">
        <f t="shared" si="181"/>
        <v>0</v>
      </c>
      <c r="I2314" s="91" t="str">
        <f t="shared" si="182"/>
        <v/>
      </c>
      <c r="J2314" s="91" t="str">
        <f t="shared" si="183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4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0"/>
        <v/>
      </c>
      <c r="G2315" s="101"/>
      <c r="H2315" s="91">
        <f t="shared" si="181"/>
        <v>0</v>
      </c>
      <c r="I2315" s="91" t="str">
        <f t="shared" si="182"/>
        <v/>
      </c>
      <c r="J2315" s="91" t="str">
        <f t="shared" si="183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4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0"/>
        <v/>
      </c>
      <c r="G2316" s="101"/>
      <c r="H2316" s="91">
        <f t="shared" si="181"/>
        <v>0</v>
      </c>
      <c r="I2316" s="91" t="str">
        <f t="shared" si="182"/>
        <v/>
      </c>
      <c r="J2316" s="91" t="str">
        <f t="shared" si="183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4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0"/>
        <v/>
      </c>
      <c r="G2317" s="101"/>
      <c r="H2317" s="91">
        <f t="shared" si="181"/>
        <v>0</v>
      </c>
      <c r="I2317" s="91" t="str">
        <f t="shared" si="182"/>
        <v/>
      </c>
      <c r="J2317" s="91" t="str">
        <f t="shared" si="183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4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0"/>
        <v/>
      </c>
      <c r="G2318" s="101"/>
      <c r="H2318" s="91">
        <f t="shared" si="181"/>
        <v>0</v>
      </c>
      <c r="I2318" s="91" t="str">
        <f t="shared" si="182"/>
        <v/>
      </c>
      <c r="J2318" s="91" t="str">
        <f t="shared" si="183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4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0"/>
        <v/>
      </c>
      <c r="G2319" s="101"/>
      <c r="H2319" s="91">
        <f t="shared" si="181"/>
        <v>0</v>
      </c>
      <c r="I2319" s="91" t="str">
        <f t="shared" si="182"/>
        <v/>
      </c>
      <c r="J2319" s="91" t="str">
        <f t="shared" si="183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4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0"/>
        <v/>
      </c>
      <c r="G2320" s="101"/>
      <c r="H2320" s="91">
        <f t="shared" si="181"/>
        <v>0</v>
      </c>
      <c r="I2320" s="91" t="str">
        <f t="shared" si="182"/>
        <v/>
      </c>
      <c r="J2320" s="91" t="str">
        <f t="shared" si="183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4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0"/>
        <v/>
      </c>
      <c r="G2321" s="101"/>
      <c r="H2321" s="91">
        <f t="shared" si="181"/>
        <v>0</v>
      </c>
      <c r="I2321" s="91" t="str">
        <f t="shared" si="182"/>
        <v/>
      </c>
      <c r="J2321" s="91" t="str">
        <f t="shared" si="183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4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0"/>
        <v/>
      </c>
      <c r="G2322" s="101"/>
      <c r="H2322" s="91">
        <f t="shared" si="181"/>
        <v>0</v>
      </c>
      <c r="I2322" s="91" t="str">
        <f t="shared" si="182"/>
        <v/>
      </c>
      <c r="J2322" s="91" t="str">
        <f t="shared" si="183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4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0"/>
        <v/>
      </c>
      <c r="G2323" s="101"/>
      <c r="H2323" s="91">
        <f t="shared" si="181"/>
        <v>0</v>
      </c>
      <c r="I2323" s="91" t="str">
        <f t="shared" si="182"/>
        <v/>
      </c>
      <c r="J2323" s="91" t="str">
        <f t="shared" si="183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4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0"/>
        <v/>
      </c>
      <c r="G2324" s="101"/>
      <c r="H2324" s="91">
        <f t="shared" si="181"/>
        <v>0</v>
      </c>
      <c r="I2324" s="91" t="str">
        <f t="shared" si="182"/>
        <v/>
      </c>
      <c r="J2324" s="91" t="str">
        <f t="shared" si="183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4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0"/>
        <v/>
      </c>
      <c r="G2325" s="101"/>
      <c r="H2325" s="91">
        <f t="shared" si="181"/>
        <v>0</v>
      </c>
      <c r="I2325" s="91" t="str">
        <f t="shared" si="182"/>
        <v/>
      </c>
      <c r="J2325" s="91" t="str">
        <f t="shared" si="183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4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0"/>
        <v/>
      </c>
      <c r="G2326" s="101"/>
      <c r="H2326" s="91">
        <f t="shared" si="181"/>
        <v>0</v>
      </c>
      <c r="I2326" s="91" t="str">
        <f t="shared" si="182"/>
        <v/>
      </c>
      <c r="J2326" s="91" t="str">
        <f t="shared" si="183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4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0"/>
        <v/>
      </c>
      <c r="G2327" s="101"/>
      <c r="H2327" s="91">
        <f t="shared" si="181"/>
        <v>0</v>
      </c>
      <c r="I2327" s="91" t="str">
        <f t="shared" si="182"/>
        <v/>
      </c>
      <c r="J2327" s="91" t="str">
        <f t="shared" si="183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4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0"/>
        <v/>
      </c>
      <c r="G2328" s="101"/>
      <c r="H2328" s="91">
        <f t="shared" si="181"/>
        <v>0</v>
      </c>
      <c r="I2328" s="91" t="str">
        <f t="shared" si="182"/>
        <v/>
      </c>
      <c r="J2328" s="91" t="str">
        <f t="shared" si="183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4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0"/>
        <v/>
      </c>
      <c r="G2329" s="101"/>
      <c r="H2329" s="91">
        <f t="shared" si="181"/>
        <v>0</v>
      </c>
      <c r="I2329" s="91" t="str">
        <f t="shared" si="182"/>
        <v/>
      </c>
      <c r="J2329" s="91" t="str">
        <f t="shared" si="183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4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0"/>
        <v/>
      </c>
      <c r="G2330" s="101"/>
      <c r="H2330" s="91">
        <f t="shared" si="181"/>
        <v>0</v>
      </c>
      <c r="I2330" s="91" t="str">
        <f t="shared" si="182"/>
        <v/>
      </c>
      <c r="J2330" s="91" t="str">
        <f t="shared" si="183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4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0"/>
        <v/>
      </c>
      <c r="G2331" s="101"/>
      <c r="H2331" s="91">
        <f t="shared" si="181"/>
        <v>0</v>
      </c>
      <c r="I2331" s="91" t="str">
        <f t="shared" si="182"/>
        <v/>
      </c>
      <c r="J2331" s="91" t="str">
        <f t="shared" si="183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4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0"/>
        <v/>
      </c>
      <c r="G2332" s="101"/>
      <c r="H2332" s="91">
        <f t="shared" si="181"/>
        <v>0</v>
      </c>
      <c r="I2332" s="91" t="str">
        <f t="shared" si="182"/>
        <v/>
      </c>
      <c r="J2332" s="91" t="str">
        <f t="shared" si="183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4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0"/>
        <v/>
      </c>
      <c r="G2333" s="101"/>
      <c r="H2333" s="91">
        <f t="shared" si="181"/>
        <v>0</v>
      </c>
      <c r="I2333" s="91" t="str">
        <f t="shared" si="182"/>
        <v/>
      </c>
      <c r="J2333" s="91" t="str">
        <f t="shared" si="183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4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0"/>
        <v/>
      </c>
      <c r="G2334" s="101"/>
      <c r="H2334" s="91">
        <f t="shared" si="181"/>
        <v>0</v>
      </c>
      <c r="I2334" s="91" t="str">
        <f t="shared" si="182"/>
        <v/>
      </c>
      <c r="J2334" s="91" t="str">
        <f t="shared" si="183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4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0"/>
        <v/>
      </c>
      <c r="G2335" s="101"/>
      <c r="H2335" s="91">
        <f t="shared" si="181"/>
        <v>0</v>
      </c>
      <c r="I2335" s="91" t="str">
        <f t="shared" si="182"/>
        <v/>
      </c>
      <c r="J2335" s="91" t="str">
        <f t="shared" si="183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4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0"/>
        <v/>
      </c>
      <c r="G2336" s="101"/>
      <c r="H2336" s="91">
        <f t="shared" si="181"/>
        <v>0</v>
      </c>
      <c r="I2336" s="91" t="str">
        <f t="shared" si="182"/>
        <v/>
      </c>
      <c r="J2336" s="91" t="str">
        <f t="shared" si="183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4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0"/>
        <v/>
      </c>
      <c r="G2337" s="101"/>
      <c r="H2337" s="91">
        <f t="shared" si="181"/>
        <v>0</v>
      </c>
      <c r="I2337" s="91" t="str">
        <f t="shared" si="182"/>
        <v/>
      </c>
      <c r="J2337" s="91" t="str">
        <f t="shared" si="183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4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0"/>
        <v/>
      </c>
      <c r="G2338" s="101"/>
      <c r="H2338" s="91">
        <f t="shared" si="181"/>
        <v>0</v>
      </c>
      <c r="I2338" s="91" t="str">
        <f t="shared" si="182"/>
        <v/>
      </c>
      <c r="J2338" s="91" t="str">
        <f t="shared" si="183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4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0"/>
        <v/>
      </c>
      <c r="G2339" s="101"/>
      <c r="H2339" s="91">
        <f t="shared" si="181"/>
        <v>0</v>
      </c>
      <c r="I2339" s="91" t="str">
        <f t="shared" si="182"/>
        <v/>
      </c>
      <c r="J2339" s="91" t="str">
        <f t="shared" si="183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4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0"/>
        <v/>
      </c>
      <c r="G2340" s="101"/>
      <c r="H2340" s="91">
        <f t="shared" si="181"/>
        <v>0</v>
      </c>
      <c r="I2340" s="91" t="str">
        <f t="shared" si="182"/>
        <v/>
      </c>
      <c r="J2340" s="91" t="str">
        <f t="shared" si="183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4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0"/>
        <v/>
      </c>
      <c r="G2341" s="101"/>
      <c r="H2341" s="91">
        <f t="shared" si="181"/>
        <v>0</v>
      </c>
      <c r="I2341" s="91" t="str">
        <f t="shared" si="182"/>
        <v/>
      </c>
      <c r="J2341" s="91" t="str">
        <f t="shared" si="183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4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0"/>
        <v/>
      </c>
      <c r="G2342" s="101"/>
      <c r="H2342" s="91">
        <f t="shared" si="181"/>
        <v>0</v>
      </c>
      <c r="I2342" s="91" t="str">
        <f t="shared" si="182"/>
        <v/>
      </c>
      <c r="J2342" s="91" t="str">
        <f t="shared" si="183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4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0"/>
        <v/>
      </c>
      <c r="G2343" s="101"/>
      <c r="H2343" s="91">
        <f t="shared" si="181"/>
        <v>0</v>
      </c>
      <c r="I2343" s="91" t="str">
        <f t="shared" si="182"/>
        <v/>
      </c>
      <c r="J2343" s="91" t="str">
        <f t="shared" si="183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4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0"/>
        <v/>
      </c>
      <c r="G2344" s="101"/>
      <c r="H2344" s="91">
        <f t="shared" si="181"/>
        <v>0</v>
      </c>
      <c r="I2344" s="91" t="str">
        <f t="shared" si="182"/>
        <v/>
      </c>
      <c r="J2344" s="91" t="str">
        <f t="shared" si="183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4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0"/>
        <v/>
      </c>
      <c r="G2345" s="101"/>
      <c r="H2345" s="91">
        <f t="shared" si="181"/>
        <v>0</v>
      </c>
      <c r="I2345" s="91" t="str">
        <f t="shared" si="182"/>
        <v/>
      </c>
      <c r="J2345" s="91" t="str">
        <f t="shared" si="183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4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0"/>
        <v/>
      </c>
      <c r="G2346" s="101"/>
      <c r="H2346" s="91">
        <f t="shared" si="181"/>
        <v>0</v>
      </c>
      <c r="I2346" s="91" t="str">
        <f t="shared" si="182"/>
        <v/>
      </c>
      <c r="J2346" s="91" t="str">
        <f t="shared" si="183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4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0"/>
        <v/>
      </c>
      <c r="G2347" s="101"/>
      <c r="H2347" s="91">
        <f t="shared" si="181"/>
        <v>0</v>
      </c>
      <c r="I2347" s="91" t="str">
        <f t="shared" si="182"/>
        <v/>
      </c>
      <c r="J2347" s="91" t="str">
        <f t="shared" si="183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4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0"/>
        <v/>
      </c>
      <c r="G2348" s="101"/>
      <c r="H2348" s="91">
        <f t="shared" si="181"/>
        <v>0</v>
      </c>
      <c r="I2348" s="91" t="str">
        <f t="shared" si="182"/>
        <v/>
      </c>
      <c r="J2348" s="91" t="str">
        <f t="shared" si="183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4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0"/>
        <v/>
      </c>
      <c r="G2349" s="101"/>
      <c r="H2349" s="91">
        <f t="shared" si="181"/>
        <v>0</v>
      </c>
      <c r="I2349" s="91" t="str">
        <f t="shared" si="182"/>
        <v/>
      </c>
      <c r="J2349" s="91" t="str">
        <f t="shared" si="183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4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0"/>
        <v/>
      </c>
      <c r="G2350" s="101"/>
      <c r="H2350" s="91">
        <f t="shared" si="181"/>
        <v>0</v>
      </c>
      <c r="I2350" s="91" t="str">
        <f t="shared" si="182"/>
        <v/>
      </c>
      <c r="J2350" s="91" t="str">
        <f t="shared" si="183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4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0"/>
        <v/>
      </c>
      <c r="G2351" s="101"/>
      <c r="H2351" s="91">
        <f t="shared" si="181"/>
        <v>0</v>
      </c>
      <c r="I2351" s="91" t="str">
        <f t="shared" si="182"/>
        <v/>
      </c>
      <c r="J2351" s="91" t="str">
        <f t="shared" si="183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4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0"/>
        <v/>
      </c>
      <c r="G2352" s="101"/>
      <c r="H2352" s="91">
        <f t="shared" si="181"/>
        <v>0</v>
      </c>
      <c r="I2352" s="91" t="str">
        <f t="shared" si="182"/>
        <v/>
      </c>
      <c r="J2352" s="91" t="str">
        <f t="shared" si="183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4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0"/>
        <v/>
      </c>
      <c r="G2353" s="101"/>
      <c r="H2353" s="91">
        <f t="shared" si="181"/>
        <v>0</v>
      </c>
      <c r="I2353" s="91" t="str">
        <f t="shared" si="182"/>
        <v/>
      </c>
      <c r="J2353" s="91" t="str">
        <f t="shared" si="183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4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0"/>
        <v/>
      </c>
      <c r="G2354" s="101"/>
      <c r="H2354" s="91">
        <f t="shared" si="181"/>
        <v>0</v>
      </c>
      <c r="I2354" s="91" t="str">
        <f t="shared" si="182"/>
        <v/>
      </c>
      <c r="J2354" s="91" t="str">
        <f t="shared" si="183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4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0"/>
        <v/>
      </c>
      <c r="G2355" s="101"/>
      <c r="H2355" s="91">
        <f t="shared" si="181"/>
        <v>0</v>
      </c>
      <c r="I2355" s="91" t="str">
        <f t="shared" si="182"/>
        <v/>
      </c>
      <c r="J2355" s="91" t="str">
        <f t="shared" si="183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4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0"/>
        <v/>
      </c>
      <c r="G2356" s="101"/>
      <c r="H2356" s="91">
        <f t="shared" si="181"/>
        <v>0</v>
      </c>
      <c r="I2356" s="91" t="str">
        <f t="shared" si="182"/>
        <v/>
      </c>
      <c r="J2356" s="91" t="str">
        <f t="shared" si="183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4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0"/>
        <v/>
      </c>
      <c r="G2357" s="101"/>
      <c r="H2357" s="91">
        <f t="shared" si="181"/>
        <v>0</v>
      </c>
      <c r="I2357" s="91" t="str">
        <f t="shared" si="182"/>
        <v/>
      </c>
      <c r="J2357" s="91" t="str">
        <f t="shared" si="183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4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0"/>
        <v/>
      </c>
      <c r="G2358" s="101"/>
      <c r="H2358" s="91">
        <f t="shared" si="181"/>
        <v>0</v>
      </c>
      <c r="I2358" s="91" t="str">
        <f t="shared" si="182"/>
        <v/>
      </c>
      <c r="J2358" s="91" t="str">
        <f t="shared" si="183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4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0"/>
        <v/>
      </c>
      <c r="G2359" s="101"/>
      <c r="H2359" s="91">
        <f t="shared" si="181"/>
        <v>0</v>
      </c>
      <c r="I2359" s="91" t="str">
        <f t="shared" si="182"/>
        <v/>
      </c>
      <c r="J2359" s="91" t="str">
        <f t="shared" si="183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4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0"/>
        <v/>
      </c>
      <c r="G2360" s="101"/>
      <c r="H2360" s="91">
        <f t="shared" si="181"/>
        <v>0</v>
      </c>
      <c r="I2360" s="91" t="str">
        <f t="shared" si="182"/>
        <v/>
      </c>
      <c r="J2360" s="91" t="str">
        <f t="shared" si="183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4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0"/>
        <v/>
      </c>
      <c r="G2361" s="101"/>
      <c r="H2361" s="91">
        <f t="shared" si="181"/>
        <v>0</v>
      </c>
      <c r="I2361" s="91" t="str">
        <f t="shared" si="182"/>
        <v/>
      </c>
      <c r="J2361" s="91" t="str">
        <f t="shared" si="183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4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0"/>
        <v/>
      </c>
      <c r="G2362" s="101"/>
      <c r="H2362" s="91">
        <f t="shared" si="181"/>
        <v>0</v>
      </c>
      <c r="I2362" s="91" t="str">
        <f t="shared" si="182"/>
        <v/>
      </c>
      <c r="J2362" s="91" t="str">
        <f t="shared" si="183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4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0"/>
        <v/>
      </c>
      <c r="G2363" s="101"/>
      <c r="H2363" s="91">
        <f t="shared" si="181"/>
        <v>0</v>
      </c>
      <c r="I2363" s="91" t="str">
        <f t="shared" si="182"/>
        <v/>
      </c>
      <c r="J2363" s="91" t="str">
        <f t="shared" si="183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4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0"/>
        <v/>
      </c>
      <c r="G2364" s="101"/>
      <c r="H2364" s="91">
        <f t="shared" si="181"/>
        <v>0</v>
      </c>
      <c r="I2364" s="91" t="str">
        <f t="shared" si="182"/>
        <v/>
      </c>
      <c r="J2364" s="91" t="str">
        <f t="shared" si="183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4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0"/>
        <v/>
      </c>
      <c r="G2365" s="101"/>
      <c r="H2365" s="91">
        <f t="shared" si="181"/>
        <v>0</v>
      </c>
      <c r="I2365" s="91" t="str">
        <f t="shared" si="182"/>
        <v/>
      </c>
      <c r="J2365" s="91" t="str">
        <f t="shared" si="183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4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0"/>
        <v/>
      </c>
      <c r="G2366" s="101"/>
      <c r="H2366" s="91">
        <f t="shared" si="181"/>
        <v>0</v>
      </c>
      <c r="I2366" s="91" t="str">
        <f t="shared" si="182"/>
        <v/>
      </c>
      <c r="J2366" s="91" t="str">
        <f t="shared" si="183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4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0"/>
        <v/>
      </c>
      <c r="G2367" s="101"/>
      <c r="H2367" s="91">
        <f t="shared" si="181"/>
        <v>0</v>
      </c>
      <c r="I2367" s="91" t="str">
        <f t="shared" si="182"/>
        <v/>
      </c>
      <c r="J2367" s="91" t="str">
        <f t="shared" si="183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4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0"/>
        <v/>
      </c>
      <c r="G2368" s="101"/>
      <c r="H2368" s="91">
        <f t="shared" si="181"/>
        <v>0</v>
      </c>
      <c r="I2368" s="91" t="str">
        <f t="shared" si="182"/>
        <v/>
      </c>
      <c r="J2368" s="91" t="str">
        <f t="shared" si="183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4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0"/>
        <v/>
      </c>
      <c r="G2369" s="101"/>
      <c r="H2369" s="91">
        <f t="shared" si="181"/>
        <v>0</v>
      </c>
      <c r="I2369" s="91" t="str">
        <f t="shared" si="182"/>
        <v/>
      </c>
      <c r="J2369" s="91" t="str">
        <f t="shared" si="183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4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5">IF(OR(D2370="",E2370=""),"",ROUND(D2370*E2370,2))</f>
        <v/>
      </c>
      <c r="G2370" s="101"/>
      <c r="H2370" s="91">
        <f t="shared" ref="H2370:H2433" si="186">IF(G2370="Sim",IF(OR(F2370="",D2370="",L2370=""),"",IF(L2370="Sim",ROUND(F2370-D2370,2),0)),0)</f>
        <v>0</v>
      </c>
      <c r="I2370" s="91" t="str">
        <f t="shared" ref="I2370:I2433" si="187">IF(G2370="Sim",0,IF(OR(F2370="",L2370=""),"",F2370))</f>
        <v/>
      </c>
      <c r="J2370" s="91" t="str">
        <f t="shared" ref="J2370:J2433" si="188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89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5"/>
        <v/>
      </c>
      <c r="G2371" s="101"/>
      <c r="H2371" s="91">
        <f t="shared" si="186"/>
        <v>0</v>
      </c>
      <c r="I2371" s="91" t="str">
        <f t="shared" si="187"/>
        <v/>
      </c>
      <c r="J2371" s="91" t="str">
        <f t="shared" si="188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89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5"/>
        <v/>
      </c>
      <c r="G2372" s="101"/>
      <c r="H2372" s="91">
        <f t="shared" si="186"/>
        <v>0</v>
      </c>
      <c r="I2372" s="91" t="str">
        <f t="shared" si="187"/>
        <v/>
      </c>
      <c r="J2372" s="91" t="str">
        <f t="shared" si="188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89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5"/>
        <v/>
      </c>
      <c r="G2373" s="101"/>
      <c r="H2373" s="91">
        <f t="shared" si="186"/>
        <v>0</v>
      </c>
      <c r="I2373" s="91" t="str">
        <f t="shared" si="187"/>
        <v/>
      </c>
      <c r="J2373" s="91" t="str">
        <f t="shared" si="188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89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5"/>
        <v/>
      </c>
      <c r="G2374" s="101"/>
      <c r="H2374" s="91">
        <f t="shared" si="186"/>
        <v>0</v>
      </c>
      <c r="I2374" s="91" t="str">
        <f t="shared" si="187"/>
        <v/>
      </c>
      <c r="J2374" s="91" t="str">
        <f t="shared" si="188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89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5"/>
        <v/>
      </c>
      <c r="G2375" s="101"/>
      <c r="H2375" s="91">
        <f t="shared" si="186"/>
        <v>0</v>
      </c>
      <c r="I2375" s="91" t="str">
        <f t="shared" si="187"/>
        <v/>
      </c>
      <c r="J2375" s="91" t="str">
        <f t="shared" si="188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89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5"/>
        <v/>
      </c>
      <c r="G2376" s="101"/>
      <c r="H2376" s="91">
        <f t="shared" si="186"/>
        <v>0</v>
      </c>
      <c r="I2376" s="91" t="str">
        <f t="shared" si="187"/>
        <v/>
      </c>
      <c r="J2376" s="91" t="str">
        <f t="shared" si="188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89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5"/>
        <v/>
      </c>
      <c r="G2377" s="101"/>
      <c r="H2377" s="91">
        <f t="shared" si="186"/>
        <v>0</v>
      </c>
      <c r="I2377" s="91" t="str">
        <f t="shared" si="187"/>
        <v/>
      </c>
      <c r="J2377" s="91" t="str">
        <f t="shared" si="188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89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5"/>
        <v/>
      </c>
      <c r="G2378" s="101"/>
      <c r="H2378" s="91">
        <f t="shared" si="186"/>
        <v>0</v>
      </c>
      <c r="I2378" s="91" t="str">
        <f t="shared" si="187"/>
        <v/>
      </c>
      <c r="J2378" s="91" t="str">
        <f t="shared" si="188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89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5"/>
        <v/>
      </c>
      <c r="G2379" s="101"/>
      <c r="H2379" s="91">
        <f t="shared" si="186"/>
        <v>0</v>
      </c>
      <c r="I2379" s="91" t="str">
        <f t="shared" si="187"/>
        <v/>
      </c>
      <c r="J2379" s="91" t="str">
        <f t="shared" si="188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89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5"/>
        <v/>
      </c>
      <c r="G2380" s="101"/>
      <c r="H2380" s="91">
        <f t="shared" si="186"/>
        <v>0</v>
      </c>
      <c r="I2380" s="91" t="str">
        <f t="shared" si="187"/>
        <v/>
      </c>
      <c r="J2380" s="91" t="str">
        <f t="shared" si="188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89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5"/>
        <v/>
      </c>
      <c r="G2381" s="101"/>
      <c r="H2381" s="91">
        <f t="shared" si="186"/>
        <v>0</v>
      </c>
      <c r="I2381" s="91" t="str">
        <f t="shared" si="187"/>
        <v/>
      </c>
      <c r="J2381" s="91" t="str">
        <f t="shared" si="188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89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5"/>
        <v/>
      </c>
      <c r="G2382" s="101"/>
      <c r="H2382" s="91">
        <f t="shared" si="186"/>
        <v>0</v>
      </c>
      <c r="I2382" s="91" t="str">
        <f t="shared" si="187"/>
        <v/>
      </c>
      <c r="J2382" s="91" t="str">
        <f t="shared" si="188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89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5"/>
        <v/>
      </c>
      <c r="G2383" s="101"/>
      <c r="H2383" s="91">
        <f t="shared" si="186"/>
        <v>0</v>
      </c>
      <c r="I2383" s="91" t="str">
        <f t="shared" si="187"/>
        <v/>
      </c>
      <c r="J2383" s="91" t="str">
        <f t="shared" si="188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89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5"/>
        <v/>
      </c>
      <c r="G2384" s="101"/>
      <c r="H2384" s="91">
        <f t="shared" si="186"/>
        <v>0</v>
      </c>
      <c r="I2384" s="91" t="str">
        <f t="shared" si="187"/>
        <v/>
      </c>
      <c r="J2384" s="91" t="str">
        <f t="shared" si="188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89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5"/>
        <v/>
      </c>
      <c r="G2385" s="101"/>
      <c r="H2385" s="91">
        <f t="shared" si="186"/>
        <v>0</v>
      </c>
      <c r="I2385" s="91" t="str">
        <f t="shared" si="187"/>
        <v/>
      </c>
      <c r="J2385" s="91" t="str">
        <f t="shared" si="188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89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5"/>
        <v/>
      </c>
      <c r="G2386" s="101"/>
      <c r="H2386" s="91">
        <f t="shared" si="186"/>
        <v>0</v>
      </c>
      <c r="I2386" s="91" t="str">
        <f t="shared" si="187"/>
        <v/>
      </c>
      <c r="J2386" s="91" t="str">
        <f t="shared" si="188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89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5"/>
        <v/>
      </c>
      <c r="G2387" s="101"/>
      <c r="H2387" s="91">
        <f t="shared" si="186"/>
        <v>0</v>
      </c>
      <c r="I2387" s="91" t="str">
        <f t="shared" si="187"/>
        <v/>
      </c>
      <c r="J2387" s="91" t="str">
        <f t="shared" si="188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89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5"/>
        <v/>
      </c>
      <c r="G2388" s="101"/>
      <c r="H2388" s="91">
        <f t="shared" si="186"/>
        <v>0</v>
      </c>
      <c r="I2388" s="91" t="str">
        <f t="shared" si="187"/>
        <v/>
      </c>
      <c r="J2388" s="91" t="str">
        <f t="shared" si="188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89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5"/>
        <v/>
      </c>
      <c r="G2389" s="101"/>
      <c r="H2389" s="91">
        <f t="shared" si="186"/>
        <v>0</v>
      </c>
      <c r="I2389" s="91" t="str">
        <f t="shared" si="187"/>
        <v/>
      </c>
      <c r="J2389" s="91" t="str">
        <f t="shared" si="188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89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5"/>
        <v/>
      </c>
      <c r="G2390" s="101"/>
      <c r="H2390" s="91">
        <f t="shared" si="186"/>
        <v>0</v>
      </c>
      <c r="I2390" s="91" t="str">
        <f t="shared" si="187"/>
        <v/>
      </c>
      <c r="J2390" s="91" t="str">
        <f t="shared" si="188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89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5"/>
        <v/>
      </c>
      <c r="G2391" s="101"/>
      <c r="H2391" s="91">
        <f t="shared" si="186"/>
        <v>0</v>
      </c>
      <c r="I2391" s="91" t="str">
        <f t="shared" si="187"/>
        <v/>
      </c>
      <c r="J2391" s="91" t="str">
        <f t="shared" si="188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89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5"/>
        <v/>
      </c>
      <c r="G2392" s="101"/>
      <c r="H2392" s="91">
        <f t="shared" si="186"/>
        <v>0</v>
      </c>
      <c r="I2392" s="91" t="str">
        <f t="shared" si="187"/>
        <v/>
      </c>
      <c r="J2392" s="91" t="str">
        <f t="shared" si="188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89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5"/>
        <v/>
      </c>
      <c r="G2393" s="101"/>
      <c r="H2393" s="91">
        <f t="shared" si="186"/>
        <v>0</v>
      </c>
      <c r="I2393" s="91" t="str">
        <f t="shared" si="187"/>
        <v/>
      </c>
      <c r="J2393" s="91" t="str">
        <f t="shared" si="188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89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5"/>
        <v/>
      </c>
      <c r="G2394" s="101"/>
      <c r="H2394" s="91">
        <f t="shared" si="186"/>
        <v>0</v>
      </c>
      <c r="I2394" s="91" t="str">
        <f t="shared" si="187"/>
        <v/>
      </c>
      <c r="J2394" s="91" t="str">
        <f t="shared" si="188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89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5"/>
        <v/>
      </c>
      <c r="G2395" s="101"/>
      <c r="H2395" s="91">
        <f t="shared" si="186"/>
        <v>0</v>
      </c>
      <c r="I2395" s="91" t="str">
        <f t="shared" si="187"/>
        <v/>
      </c>
      <c r="J2395" s="91" t="str">
        <f t="shared" si="188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89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5"/>
        <v/>
      </c>
      <c r="G2396" s="101"/>
      <c r="H2396" s="91">
        <f t="shared" si="186"/>
        <v>0</v>
      </c>
      <c r="I2396" s="91" t="str">
        <f t="shared" si="187"/>
        <v/>
      </c>
      <c r="J2396" s="91" t="str">
        <f t="shared" si="188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89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5"/>
        <v/>
      </c>
      <c r="G2397" s="101"/>
      <c r="H2397" s="91">
        <f t="shared" si="186"/>
        <v>0</v>
      </c>
      <c r="I2397" s="91" t="str">
        <f t="shared" si="187"/>
        <v/>
      </c>
      <c r="J2397" s="91" t="str">
        <f t="shared" si="188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89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5"/>
        <v/>
      </c>
      <c r="G2398" s="101"/>
      <c r="H2398" s="91">
        <f t="shared" si="186"/>
        <v>0</v>
      </c>
      <c r="I2398" s="91" t="str">
        <f t="shared" si="187"/>
        <v/>
      </c>
      <c r="J2398" s="91" t="str">
        <f t="shared" si="188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89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5"/>
        <v/>
      </c>
      <c r="G2399" s="101"/>
      <c r="H2399" s="91">
        <f t="shared" si="186"/>
        <v>0</v>
      </c>
      <c r="I2399" s="91" t="str">
        <f t="shared" si="187"/>
        <v/>
      </c>
      <c r="J2399" s="91" t="str">
        <f t="shared" si="188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89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5"/>
        <v/>
      </c>
      <c r="G2400" s="101"/>
      <c r="H2400" s="91">
        <f t="shared" si="186"/>
        <v>0</v>
      </c>
      <c r="I2400" s="91" t="str">
        <f t="shared" si="187"/>
        <v/>
      </c>
      <c r="J2400" s="91" t="str">
        <f t="shared" si="188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89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5"/>
        <v/>
      </c>
      <c r="G2401" s="101"/>
      <c r="H2401" s="91">
        <f t="shared" si="186"/>
        <v>0</v>
      </c>
      <c r="I2401" s="91" t="str">
        <f t="shared" si="187"/>
        <v/>
      </c>
      <c r="J2401" s="91" t="str">
        <f t="shared" si="188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89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5"/>
        <v/>
      </c>
      <c r="G2402" s="101"/>
      <c r="H2402" s="91">
        <f t="shared" si="186"/>
        <v>0</v>
      </c>
      <c r="I2402" s="91" t="str">
        <f t="shared" si="187"/>
        <v/>
      </c>
      <c r="J2402" s="91" t="str">
        <f t="shared" si="188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89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5"/>
        <v/>
      </c>
      <c r="G2403" s="101"/>
      <c r="H2403" s="91">
        <f t="shared" si="186"/>
        <v>0</v>
      </c>
      <c r="I2403" s="91" t="str">
        <f t="shared" si="187"/>
        <v/>
      </c>
      <c r="J2403" s="91" t="str">
        <f t="shared" si="188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89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5"/>
        <v/>
      </c>
      <c r="G2404" s="101"/>
      <c r="H2404" s="91">
        <f t="shared" si="186"/>
        <v>0</v>
      </c>
      <c r="I2404" s="91" t="str">
        <f t="shared" si="187"/>
        <v/>
      </c>
      <c r="J2404" s="91" t="str">
        <f t="shared" si="188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89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5"/>
        <v/>
      </c>
      <c r="G2405" s="101"/>
      <c r="H2405" s="91">
        <f t="shared" si="186"/>
        <v>0</v>
      </c>
      <c r="I2405" s="91" t="str">
        <f t="shared" si="187"/>
        <v/>
      </c>
      <c r="J2405" s="91" t="str">
        <f t="shared" si="188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89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5"/>
        <v/>
      </c>
      <c r="G2406" s="101"/>
      <c r="H2406" s="91">
        <f t="shared" si="186"/>
        <v>0</v>
      </c>
      <c r="I2406" s="91" t="str">
        <f t="shared" si="187"/>
        <v/>
      </c>
      <c r="J2406" s="91" t="str">
        <f t="shared" si="188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89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5"/>
        <v/>
      </c>
      <c r="G2407" s="101"/>
      <c r="H2407" s="91">
        <f t="shared" si="186"/>
        <v>0</v>
      </c>
      <c r="I2407" s="91" t="str">
        <f t="shared" si="187"/>
        <v/>
      </c>
      <c r="J2407" s="91" t="str">
        <f t="shared" si="188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89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5"/>
        <v/>
      </c>
      <c r="G2408" s="101"/>
      <c r="H2408" s="91">
        <f t="shared" si="186"/>
        <v>0</v>
      </c>
      <c r="I2408" s="91" t="str">
        <f t="shared" si="187"/>
        <v/>
      </c>
      <c r="J2408" s="91" t="str">
        <f t="shared" si="188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89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5"/>
        <v/>
      </c>
      <c r="G2409" s="101"/>
      <c r="H2409" s="91">
        <f t="shared" si="186"/>
        <v>0</v>
      </c>
      <c r="I2409" s="91" t="str">
        <f t="shared" si="187"/>
        <v/>
      </c>
      <c r="J2409" s="91" t="str">
        <f t="shared" si="188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89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5"/>
        <v/>
      </c>
      <c r="G2410" s="101"/>
      <c r="H2410" s="91">
        <f t="shared" si="186"/>
        <v>0</v>
      </c>
      <c r="I2410" s="91" t="str">
        <f t="shared" si="187"/>
        <v/>
      </c>
      <c r="J2410" s="91" t="str">
        <f t="shared" si="188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89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5"/>
        <v/>
      </c>
      <c r="G2411" s="101"/>
      <c r="H2411" s="91">
        <f t="shared" si="186"/>
        <v>0</v>
      </c>
      <c r="I2411" s="91" t="str">
        <f t="shared" si="187"/>
        <v/>
      </c>
      <c r="J2411" s="91" t="str">
        <f t="shared" si="188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89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5"/>
        <v/>
      </c>
      <c r="G2412" s="101"/>
      <c r="H2412" s="91">
        <f t="shared" si="186"/>
        <v>0</v>
      </c>
      <c r="I2412" s="91" t="str">
        <f t="shared" si="187"/>
        <v/>
      </c>
      <c r="J2412" s="91" t="str">
        <f t="shared" si="188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89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5"/>
        <v/>
      </c>
      <c r="G2413" s="101"/>
      <c r="H2413" s="91">
        <f t="shared" si="186"/>
        <v>0</v>
      </c>
      <c r="I2413" s="91" t="str">
        <f t="shared" si="187"/>
        <v/>
      </c>
      <c r="J2413" s="91" t="str">
        <f t="shared" si="188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89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5"/>
        <v/>
      </c>
      <c r="G2414" s="101"/>
      <c r="H2414" s="91">
        <f t="shared" si="186"/>
        <v>0</v>
      </c>
      <c r="I2414" s="91" t="str">
        <f t="shared" si="187"/>
        <v/>
      </c>
      <c r="J2414" s="91" t="str">
        <f t="shared" si="188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89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5"/>
        <v/>
      </c>
      <c r="G2415" s="101"/>
      <c r="H2415" s="91">
        <f t="shared" si="186"/>
        <v>0</v>
      </c>
      <c r="I2415" s="91" t="str">
        <f t="shared" si="187"/>
        <v/>
      </c>
      <c r="J2415" s="91" t="str">
        <f t="shared" si="188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89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5"/>
        <v/>
      </c>
      <c r="G2416" s="101"/>
      <c r="H2416" s="91">
        <f t="shared" si="186"/>
        <v>0</v>
      </c>
      <c r="I2416" s="91" t="str">
        <f t="shared" si="187"/>
        <v/>
      </c>
      <c r="J2416" s="91" t="str">
        <f t="shared" si="188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89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5"/>
        <v/>
      </c>
      <c r="G2417" s="101"/>
      <c r="H2417" s="91">
        <f t="shared" si="186"/>
        <v>0</v>
      </c>
      <c r="I2417" s="91" t="str">
        <f t="shared" si="187"/>
        <v/>
      </c>
      <c r="J2417" s="91" t="str">
        <f t="shared" si="188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89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5"/>
        <v/>
      </c>
      <c r="G2418" s="101"/>
      <c r="H2418" s="91">
        <f t="shared" si="186"/>
        <v>0</v>
      </c>
      <c r="I2418" s="91" t="str">
        <f t="shared" si="187"/>
        <v/>
      </c>
      <c r="J2418" s="91" t="str">
        <f t="shared" si="188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89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5"/>
        <v/>
      </c>
      <c r="G2419" s="101"/>
      <c r="H2419" s="91">
        <f t="shared" si="186"/>
        <v>0</v>
      </c>
      <c r="I2419" s="91" t="str">
        <f t="shared" si="187"/>
        <v/>
      </c>
      <c r="J2419" s="91" t="str">
        <f t="shared" si="188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89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5"/>
        <v/>
      </c>
      <c r="G2420" s="101"/>
      <c r="H2420" s="91">
        <f t="shared" si="186"/>
        <v>0</v>
      </c>
      <c r="I2420" s="91" t="str">
        <f t="shared" si="187"/>
        <v/>
      </c>
      <c r="J2420" s="91" t="str">
        <f t="shared" si="188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89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5"/>
        <v/>
      </c>
      <c r="G2421" s="101"/>
      <c r="H2421" s="91">
        <f t="shared" si="186"/>
        <v>0</v>
      </c>
      <c r="I2421" s="91" t="str">
        <f t="shared" si="187"/>
        <v/>
      </c>
      <c r="J2421" s="91" t="str">
        <f t="shared" si="188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89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5"/>
        <v/>
      </c>
      <c r="G2422" s="101"/>
      <c r="H2422" s="91">
        <f t="shared" si="186"/>
        <v>0</v>
      </c>
      <c r="I2422" s="91" t="str">
        <f t="shared" si="187"/>
        <v/>
      </c>
      <c r="J2422" s="91" t="str">
        <f t="shared" si="188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89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5"/>
        <v/>
      </c>
      <c r="G2423" s="101"/>
      <c r="H2423" s="91">
        <f t="shared" si="186"/>
        <v>0</v>
      </c>
      <c r="I2423" s="91" t="str">
        <f t="shared" si="187"/>
        <v/>
      </c>
      <c r="J2423" s="91" t="str">
        <f t="shared" si="188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89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5"/>
        <v/>
      </c>
      <c r="G2424" s="101"/>
      <c r="H2424" s="91">
        <f t="shared" si="186"/>
        <v>0</v>
      </c>
      <c r="I2424" s="91" t="str">
        <f t="shared" si="187"/>
        <v/>
      </c>
      <c r="J2424" s="91" t="str">
        <f t="shared" si="188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89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5"/>
        <v/>
      </c>
      <c r="G2425" s="101"/>
      <c r="H2425" s="91">
        <f t="shared" si="186"/>
        <v>0</v>
      </c>
      <c r="I2425" s="91" t="str">
        <f t="shared" si="187"/>
        <v/>
      </c>
      <c r="J2425" s="91" t="str">
        <f t="shared" si="188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89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5"/>
        <v/>
      </c>
      <c r="G2426" s="101"/>
      <c r="H2426" s="91">
        <f t="shared" si="186"/>
        <v>0</v>
      </c>
      <c r="I2426" s="91" t="str">
        <f t="shared" si="187"/>
        <v/>
      </c>
      <c r="J2426" s="91" t="str">
        <f t="shared" si="188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89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5"/>
        <v/>
      </c>
      <c r="G2427" s="101"/>
      <c r="H2427" s="91">
        <f t="shared" si="186"/>
        <v>0</v>
      </c>
      <c r="I2427" s="91" t="str">
        <f t="shared" si="187"/>
        <v/>
      </c>
      <c r="J2427" s="91" t="str">
        <f t="shared" si="188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89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5"/>
        <v/>
      </c>
      <c r="G2428" s="101"/>
      <c r="H2428" s="91">
        <f t="shared" si="186"/>
        <v>0</v>
      </c>
      <c r="I2428" s="91" t="str">
        <f t="shared" si="187"/>
        <v/>
      </c>
      <c r="J2428" s="91" t="str">
        <f t="shared" si="188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89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5"/>
        <v/>
      </c>
      <c r="G2429" s="101"/>
      <c r="H2429" s="91">
        <f t="shared" si="186"/>
        <v>0</v>
      </c>
      <c r="I2429" s="91" t="str">
        <f t="shared" si="187"/>
        <v/>
      </c>
      <c r="J2429" s="91" t="str">
        <f t="shared" si="188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89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5"/>
        <v/>
      </c>
      <c r="G2430" s="101"/>
      <c r="H2430" s="91">
        <f t="shared" si="186"/>
        <v>0</v>
      </c>
      <c r="I2430" s="91" t="str">
        <f t="shared" si="187"/>
        <v/>
      </c>
      <c r="J2430" s="91" t="str">
        <f t="shared" si="188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89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5"/>
        <v/>
      </c>
      <c r="G2431" s="101"/>
      <c r="H2431" s="91">
        <f t="shared" si="186"/>
        <v>0</v>
      </c>
      <c r="I2431" s="91" t="str">
        <f t="shared" si="187"/>
        <v/>
      </c>
      <c r="J2431" s="91" t="str">
        <f t="shared" si="188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89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5"/>
        <v/>
      </c>
      <c r="G2432" s="101"/>
      <c r="H2432" s="91">
        <f t="shared" si="186"/>
        <v>0</v>
      </c>
      <c r="I2432" s="91" t="str">
        <f t="shared" si="187"/>
        <v/>
      </c>
      <c r="J2432" s="91" t="str">
        <f t="shared" si="188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89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5"/>
        <v/>
      </c>
      <c r="G2433" s="101"/>
      <c r="H2433" s="91">
        <f t="shared" si="186"/>
        <v>0</v>
      </c>
      <c r="I2433" s="91" t="str">
        <f t="shared" si="187"/>
        <v/>
      </c>
      <c r="J2433" s="91" t="str">
        <f t="shared" si="188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89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0">IF(OR(D2434="",E2434=""),"",ROUND(D2434*E2434,2))</f>
        <v/>
      </c>
      <c r="G2434" s="101"/>
      <c r="H2434" s="91">
        <f t="shared" ref="H2434:H2497" si="191">IF(G2434="Sim",IF(OR(F2434="",D2434="",L2434=""),"",IF(L2434="Sim",ROUND(F2434-D2434,2),0)),0)</f>
        <v>0</v>
      </c>
      <c r="I2434" s="91" t="str">
        <f t="shared" ref="I2434:I2497" si="192">IF(G2434="Sim",0,IF(OR(F2434="",L2434=""),"",F2434))</f>
        <v/>
      </c>
      <c r="J2434" s="91" t="str">
        <f t="shared" ref="J2434:J2497" si="193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4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0"/>
        <v/>
      </c>
      <c r="G2435" s="101"/>
      <c r="H2435" s="91">
        <f t="shared" si="191"/>
        <v>0</v>
      </c>
      <c r="I2435" s="91" t="str">
        <f t="shared" si="192"/>
        <v/>
      </c>
      <c r="J2435" s="91" t="str">
        <f t="shared" si="193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4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0"/>
        <v/>
      </c>
      <c r="G2436" s="101"/>
      <c r="H2436" s="91">
        <f t="shared" si="191"/>
        <v>0</v>
      </c>
      <c r="I2436" s="91" t="str">
        <f t="shared" si="192"/>
        <v/>
      </c>
      <c r="J2436" s="91" t="str">
        <f t="shared" si="193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4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0"/>
        <v/>
      </c>
      <c r="G2437" s="101"/>
      <c r="H2437" s="91">
        <f t="shared" si="191"/>
        <v>0</v>
      </c>
      <c r="I2437" s="91" t="str">
        <f t="shared" si="192"/>
        <v/>
      </c>
      <c r="J2437" s="91" t="str">
        <f t="shared" si="193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4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0"/>
        <v/>
      </c>
      <c r="G2438" s="101"/>
      <c r="H2438" s="91">
        <f t="shared" si="191"/>
        <v>0</v>
      </c>
      <c r="I2438" s="91" t="str">
        <f t="shared" si="192"/>
        <v/>
      </c>
      <c r="J2438" s="91" t="str">
        <f t="shared" si="193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4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0"/>
        <v/>
      </c>
      <c r="G2439" s="101"/>
      <c r="H2439" s="91">
        <f t="shared" si="191"/>
        <v>0</v>
      </c>
      <c r="I2439" s="91" t="str">
        <f t="shared" si="192"/>
        <v/>
      </c>
      <c r="J2439" s="91" t="str">
        <f t="shared" si="193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4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0"/>
        <v/>
      </c>
      <c r="G2440" s="101"/>
      <c r="H2440" s="91">
        <f t="shared" si="191"/>
        <v>0</v>
      </c>
      <c r="I2440" s="91" t="str">
        <f t="shared" si="192"/>
        <v/>
      </c>
      <c r="J2440" s="91" t="str">
        <f t="shared" si="193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4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0"/>
        <v/>
      </c>
      <c r="G2441" s="101"/>
      <c r="H2441" s="91">
        <f t="shared" si="191"/>
        <v>0</v>
      </c>
      <c r="I2441" s="91" t="str">
        <f t="shared" si="192"/>
        <v/>
      </c>
      <c r="J2441" s="91" t="str">
        <f t="shared" si="193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4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0"/>
        <v/>
      </c>
      <c r="G2442" s="101"/>
      <c r="H2442" s="91">
        <f t="shared" si="191"/>
        <v>0</v>
      </c>
      <c r="I2442" s="91" t="str">
        <f t="shared" si="192"/>
        <v/>
      </c>
      <c r="J2442" s="91" t="str">
        <f t="shared" si="193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4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0"/>
        <v/>
      </c>
      <c r="G2443" s="101"/>
      <c r="H2443" s="91">
        <f t="shared" si="191"/>
        <v>0</v>
      </c>
      <c r="I2443" s="91" t="str">
        <f t="shared" si="192"/>
        <v/>
      </c>
      <c r="J2443" s="91" t="str">
        <f t="shared" si="193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4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0"/>
        <v/>
      </c>
      <c r="G2444" s="101"/>
      <c r="H2444" s="91">
        <f t="shared" si="191"/>
        <v>0</v>
      </c>
      <c r="I2444" s="91" t="str">
        <f t="shared" si="192"/>
        <v/>
      </c>
      <c r="J2444" s="91" t="str">
        <f t="shared" si="193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4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0"/>
        <v/>
      </c>
      <c r="G2445" s="101"/>
      <c r="H2445" s="91">
        <f t="shared" si="191"/>
        <v>0</v>
      </c>
      <c r="I2445" s="91" t="str">
        <f t="shared" si="192"/>
        <v/>
      </c>
      <c r="J2445" s="91" t="str">
        <f t="shared" si="193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4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0"/>
        <v/>
      </c>
      <c r="G2446" s="101"/>
      <c r="H2446" s="91">
        <f t="shared" si="191"/>
        <v>0</v>
      </c>
      <c r="I2446" s="91" t="str">
        <f t="shared" si="192"/>
        <v/>
      </c>
      <c r="J2446" s="91" t="str">
        <f t="shared" si="193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4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0"/>
        <v/>
      </c>
      <c r="G2447" s="101"/>
      <c r="H2447" s="91">
        <f t="shared" si="191"/>
        <v>0</v>
      </c>
      <c r="I2447" s="91" t="str">
        <f t="shared" si="192"/>
        <v/>
      </c>
      <c r="J2447" s="91" t="str">
        <f t="shared" si="193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4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0"/>
        <v/>
      </c>
      <c r="G2448" s="101"/>
      <c r="H2448" s="91">
        <f t="shared" si="191"/>
        <v>0</v>
      </c>
      <c r="I2448" s="91" t="str">
        <f t="shared" si="192"/>
        <v/>
      </c>
      <c r="J2448" s="91" t="str">
        <f t="shared" si="193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4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0"/>
        <v/>
      </c>
      <c r="G2449" s="101"/>
      <c r="H2449" s="91">
        <f t="shared" si="191"/>
        <v>0</v>
      </c>
      <c r="I2449" s="91" t="str">
        <f t="shared" si="192"/>
        <v/>
      </c>
      <c r="J2449" s="91" t="str">
        <f t="shared" si="193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4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0"/>
        <v/>
      </c>
      <c r="G2450" s="101"/>
      <c r="H2450" s="91">
        <f t="shared" si="191"/>
        <v>0</v>
      </c>
      <c r="I2450" s="91" t="str">
        <f t="shared" si="192"/>
        <v/>
      </c>
      <c r="J2450" s="91" t="str">
        <f t="shared" si="193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4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0"/>
        <v/>
      </c>
      <c r="G2451" s="101"/>
      <c r="H2451" s="91">
        <f t="shared" si="191"/>
        <v>0</v>
      </c>
      <c r="I2451" s="91" t="str">
        <f t="shared" si="192"/>
        <v/>
      </c>
      <c r="J2451" s="91" t="str">
        <f t="shared" si="193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4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0"/>
        <v/>
      </c>
      <c r="G2452" s="101"/>
      <c r="H2452" s="91">
        <f t="shared" si="191"/>
        <v>0</v>
      </c>
      <c r="I2452" s="91" t="str">
        <f t="shared" si="192"/>
        <v/>
      </c>
      <c r="J2452" s="91" t="str">
        <f t="shared" si="193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4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0"/>
        <v/>
      </c>
      <c r="G2453" s="101"/>
      <c r="H2453" s="91">
        <f t="shared" si="191"/>
        <v>0</v>
      </c>
      <c r="I2453" s="91" t="str">
        <f t="shared" si="192"/>
        <v/>
      </c>
      <c r="J2453" s="91" t="str">
        <f t="shared" si="193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4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0"/>
        <v/>
      </c>
      <c r="G2454" s="101"/>
      <c r="H2454" s="91">
        <f t="shared" si="191"/>
        <v>0</v>
      </c>
      <c r="I2454" s="91" t="str">
        <f t="shared" si="192"/>
        <v/>
      </c>
      <c r="J2454" s="91" t="str">
        <f t="shared" si="193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4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0"/>
        <v/>
      </c>
      <c r="G2455" s="101"/>
      <c r="H2455" s="91">
        <f t="shared" si="191"/>
        <v>0</v>
      </c>
      <c r="I2455" s="91" t="str">
        <f t="shared" si="192"/>
        <v/>
      </c>
      <c r="J2455" s="91" t="str">
        <f t="shared" si="193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4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0"/>
        <v/>
      </c>
      <c r="G2456" s="101"/>
      <c r="H2456" s="91">
        <f t="shared" si="191"/>
        <v>0</v>
      </c>
      <c r="I2456" s="91" t="str">
        <f t="shared" si="192"/>
        <v/>
      </c>
      <c r="J2456" s="91" t="str">
        <f t="shared" si="193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4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0"/>
        <v/>
      </c>
      <c r="G2457" s="101"/>
      <c r="H2457" s="91">
        <f t="shared" si="191"/>
        <v>0</v>
      </c>
      <c r="I2457" s="91" t="str">
        <f t="shared" si="192"/>
        <v/>
      </c>
      <c r="J2457" s="91" t="str">
        <f t="shared" si="193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4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0"/>
        <v/>
      </c>
      <c r="G2458" s="101"/>
      <c r="H2458" s="91">
        <f t="shared" si="191"/>
        <v>0</v>
      </c>
      <c r="I2458" s="91" t="str">
        <f t="shared" si="192"/>
        <v/>
      </c>
      <c r="J2458" s="91" t="str">
        <f t="shared" si="193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4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0"/>
        <v/>
      </c>
      <c r="G2459" s="101"/>
      <c r="H2459" s="91">
        <f t="shared" si="191"/>
        <v>0</v>
      </c>
      <c r="I2459" s="91" t="str">
        <f t="shared" si="192"/>
        <v/>
      </c>
      <c r="J2459" s="91" t="str">
        <f t="shared" si="193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4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0"/>
        <v/>
      </c>
      <c r="G2460" s="101"/>
      <c r="H2460" s="91">
        <f t="shared" si="191"/>
        <v>0</v>
      </c>
      <c r="I2460" s="91" t="str">
        <f t="shared" si="192"/>
        <v/>
      </c>
      <c r="J2460" s="91" t="str">
        <f t="shared" si="193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4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0"/>
        <v/>
      </c>
      <c r="G2461" s="101"/>
      <c r="H2461" s="91">
        <f t="shared" si="191"/>
        <v>0</v>
      </c>
      <c r="I2461" s="91" t="str">
        <f t="shared" si="192"/>
        <v/>
      </c>
      <c r="J2461" s="91" t="str">
        <f t="shared" si="193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4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0"/>
        <v/>
      </c>
      <c r="G2462" s="101"/>
      <c r="H2462" s="91">
        <f t="shared" si="191"/>
        <v>0</v>
      </c>
      <c r="I2462" s="91" t="str">
        <f t="shared" si="192"/>
        <v/>
      </c>
      <c r="J2462" s="91" t="str">
        <f t="shared" si="193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4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0"/>
        <v/>
      </c>
      <c r="G2463" s="101"/>
      <c r="H2463" s="91">
        <f t="shared" si="191"/>
        <v>0</v>
      </c>
      <c r="I2463" s="91" t="str">
        <f t="shared" si="192"/>
        <v/>
      </c>
      <c r="J2463" s="91" t="str">
        <f t="shared" si="193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4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0"/>
        <v/>
      </c>
      <c r="G2464" s="101"/>
      <c r="H2464" s="91">
        <f t="shared" si="191"/>
        <v>0</v>
      </c>
      <c r="I2464" s="91" t="str">
        <f t="shared" si="192"/>
        <v/>
      </c>
      <c r="J2464" s="91" t="str">
        <f t="shared" si="193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4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0"/>
        <v/>
      </c>
      <c r="G2465" s="101"/>
      <c r="H2465" s="91">
        <f t="shared" si="191"/>
        <v>0</v>
      </c>
      <c r="I2465" s="91" t="str">
        <f t="shared" si="192"/>
        <v/>
      </c>
      <c r="J2465" s="91" t="str">
        <f t="shared" si="193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4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0"/>
        <v/>
      </c>
      <c r="G2466" s="101"/>
      <c r="H2466" s="91">
        <f t="shared" si="191"/>
        <v>0</v>
      </c>
      <c r="I2466" s="91" t="str">
        <f t="shared" si="192"/>
        <v/>
      </c>
      <c r="J2466" s="91" t="str">
        <f t="shared" si="193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4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0"/>
        <v/>
      </c>
      <c r="G2467" s="101"/>
      <c r="H2467" s="91">
        <f t="shared" si="191"/>
        <v>0</v>
      </c>
      <c r="I2467" s="91" t="str">
        <f t="shared" si="192"/>
        <v/>
      </c>
      <c r="J2467" s="91" t="str">
        <f t="shared" si="193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4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0"/>
        <v/>
      </c>
      <c r="G2468" s="101"/>
      <c r="H2468" s="91">
        <f t="shared" si="191"/>
        <v>0</v>
      </c>
      <c r="I2468" s="91" t="str">
        <f t="shared" si="192"/>
        <v/>
      </c>
      <c r="J2468" s="91" t="str">
        <f t="shared" si="193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4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0"/>
        <v/>
      </c>
      <c r="G2469" s="101"/>
      <c r="H2469" s="91">
        <f t="shared" si="191"/>
        <v>0</v>
      </c>
      <c r="I2469" s="91" t="str">
        <f t="shared" si="192"/>
        <v/>
      </c>
      <c r="J2469" s="91" t="str">
        <f t="shared" si="193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4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0"/>
        <v/>
      </c>
      <c r="G2470" s="101"/>
      <c r="H2470" s="91">
        <f t="shared" si="191"/>
        <v>0</v>
      </c>
      <c r="I2470" s="91" t="str">
        <f t="shared" si="192"/>
        <v/>
      </c>
      <c r="J2470" s="91" t="str">
        <f t="shared" si="193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4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0"/>
        <v/>
      </c>
      <c r="G2471" s="101"/>
      <c r="H2471" s="91">
        <f t="shared" si="191"/>
        <v>0</v>
      </c>
      <c r="I2471" s="91" t="str">
        <f t="shared" si="192"/>
        <v/>
      </c>
      <c r="J2471" s="91" t="str">
        <f t="shared" si="193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4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0"/>
        <v/>
      </c>
      <c r="G2472" s="101"/>
      <c r="H2472" s="91">
        <f t="shared" si="191"/>
        <v>0</v>
      </c>
      <c r="I2472" s="91" t="str">
        <f t="shared" si="192"/>
        <v/>
      </c>
      <c r="J2472" s="91" t="str">
        <f t="shared" si="193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4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0"/>
        <v/>
      </c>
      <c r="G2473" s="101"/>
      <c r="H2473" s="91">
        <f t="shared" si="191"/>
        <v>0</v>
      </c>
      <c r="I2473" s="91" t="str">
        <f t="shared" si="192"/>
        <v/>
      </c>
      <c r="J2473" s="91" t="str">
        <f t="shared" si="193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4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0"/>
        <v/>
      </c>
      <c r="G2474" s="101"/>
      <c r="H2474" s="91">
        <f t="shared" si="191"/>
        <v>0</v>
      </c>
      <c r="I2474" s="91" t="str">
        <f t="shared" si="192"/>
        <v/>
      </c>
      <c r="J2474" s="91" t="str">
        <f t="shared" si="193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4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0"/>
        <v/>
      </c>
      <c r="G2475" s="101"/>
      <c r="H2475" s="91">
        <f t="shared" si="191"/>
        <v>0</v>
      </c>
      <c r="I2475" s="91" t="str">
        <f t="shared" si="192"/>
        <v/>
      </c>
      <c r="J2475" s="91" t="str">
        <f t="shared" si="193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4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0"/>
        <v/>
      </c>
      <c r="G2476" s="101"/>
      <c r="H2476" s="91">
        <f t="shared" si="191"/>
        <v>0</v>
      </c>
      <c r="I2476" s="91" t="str">
        <f t="shared" si="192"/>
        <v/>
      </c>
      <c r="J2476" s="91" t="str">
        <f t="shared" si="193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4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0"/>
        <v/>
      </c>
      <c r="G2477" s="101"/>
      <c r="H2477" s="91">
        <f t="shared" si="191"/>
        <v>0</v>
      </c>
      <c r="I2477" s="91" t="str">
        <f t="shared" si="192"/>
        <v/>
      </c>
      <c r="J2477" s="91" t="str">
        <f t="shared" si="193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4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0"/>
        <v/>
      </c>
      <c r="G2478" s="101"/>
      <c r="H2478" s="91">
        <f t="shared" si="191"/>
        <v>0</v>
      </c>
      <c r="I2478" s="91" t="str">
        <f t="shared" si="192"/>
        <v/>
      </c>
      <c r="J2478" s="91" t="str">
        <f t="shared" si="193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4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0"/>
        <v/>
      </c>
      <c r="G2479" s="101"/>
      <c r="H2479" s="91">
        <f t="shared" si="191"/>
        <v>0</v>
      </c>
      <c r="I2479" s="91" t="str">
        <f t="shared" si="192"/>
        <v/>
      </c>
      <c r="J2479" s="91" t="str">
        <f t="shared" si="193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4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0"/>
        <v/>
      </c>
      <c r="G2480" s="101"/>
      <c r="H2480" s="91">
        <f t="shared" si="191"/>
        <v>0</v>
      </c>
      <c r="I2480" s="91" t="str">
        <f t="shared" si="192"/>
        <v/>
      </c>
      <c r="J2480" s="91" t="str">
        <f t="shared" si="193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4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0"/>
        <v/>
      </c>
      <c r="G2481" s="101"/>
      <c r="H2481" s="91">
        <f t="shared" si="191"/>
        <v>0</v>
      </c>
      <c r="I2481" s="91" t="str">
        <f t="shared" si="192"/>
        <v/>
      </c>
      <c r="J2481" s="91" t="str">
        <f t="shared" si="193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4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0"/>
        <v/>
      </c>
      <c r="G2482" s="101"/>
      <c r="H2482" s="91">
        <f t="shared" si="191"/>
        <v>0</v>
      </c>
      <c r="I2482" s="91" t="str">
        <f t="shared" si="192"/>
        <v/>
      </c>
      <c r="J2482" s="91" t="str">
        <f t="shared" si="193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4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0"/>
        <v/>
      </c>
      <c r="G2483" s="101"/>
      <c r="H2483" s="91">
        <f t="shared" si="191"/>
        <v>0</v>
      </c>
      <c r="I2483" s="91" t="str">
        <f t="shared" si="192"/>
        <v/>
      </c>
      <c r="J2483" s="91" t="str">
        <f t="shared" si="193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4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0"/>
        <v/>
      </c>
      <c r="G2484" s="101"/>
      <c r="H2484" s="91">
        <f t="shared" si="191"/>
        <v>0</v>
      </c>
      <c r="I2484" s="91" t="str">
        <f t="shared" si="192"/>
        <v/>
      </c>
      <c r="J2484" s="91" t="str">
        <f t="shared" si="193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4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0"/>
        <v/>
      </c>
      <c r="G2485" s="101"/>
      <c r="H2485" s="91">
        <f t="shared" si="191"/>
        <v>0</v>
      </c>
      <c r="I2485" s="91" t="str">
        <f t="shared" si="192"/>
        <v/>
      </c>
      <c r="J2485" s="91" t="str">
        <f t="shared" si="193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4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0"/>
        <v/>
      </c>
      <c r="G2486" s="101"/>
      <c r="H2486" s="91">
        <f t="shared" si="191"/>
        <v>0</v>
      </c>
      <c r="I2486" s="91" t="str">
        <f t="shared" si="192"/>
        <v/>
      </c>
      <c r="J2486" s="91" t="str">
        <f t="shared" si="193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4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0"/>
        <v/>
      </c>
      <c r="G2487" s="101"/>
      <c r="H2487" s="91">
        <f t="shared" si="191"/>
        <v>0</v>
      </c>
      <c r="I2487" s="91" t="str">
        <f t="shared" si="192"/>
        <v/>
      </c>
      <c r="J2487" s="91" t="str">
        <f t="shared" si="193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4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0"/>
        <v/>
      </c>
      <c r="G2488" s="101"/>
      <c r="H2488" s="91">
        <f t="shared" si="191"/>
        <v>0</v>
      </c>
      <c r="I2488" s="91" t="str">
        <f t="shared" si="192"/>
        <v/>
      </c>
      <c r="J2488" s="91" t="str">
        <f t="shared" si="193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4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0"/>
        <v/>
      </c>
      <c r="G2489" s="101"/>
      <c r="H2489" s="91">
        <f t="shared" si="191"/>
        <v>0</v>
      </c>
      <c r="I2489" s="91" t="str">
        <f t="shared" si="192"/>
        <v/>
      </c>
      <c r="J2489" s="91" t="str">
        <f t="shared" si="193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4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0"/>
        <v/>
      </c>
      <c r="G2490" s="101"/>
      <c r="H2490" s="91">
        <f t="shared" si="191"/>
        <v>0</v>
      </c>
      <c r="I2490" s="91" t="str">
        <f t="shared" si="192"/>
        <v/>
      </c>
      <c r="J2490" s="91" t="str">
        <f t="shared" si="193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4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0"/>
        <v/>
      </c>
      <c r="G2491" s="101"/>
      <c r="H2491" s="91">
        <f t="shared" si="191"/>
        <v>0</v>
      </c>
      <c r="I2491" s="91" t="str">
        <f t="shared" si="192"/>
        <v/>
      </c>
      <c r="J2491" s="91" t="str">
        <f t="shared" si="193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4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0"/>
        <v/>
      </c>
      <c r="G2492" s="101"/>
      <c r="H2492" s="91">
        <f t="shared" si="191"/>
        <v>0</v>
      </c>
      <c r="I2492" s="91" t="str">
        <f t="shared" si="192"/>
        <v/>
      </c>
      <c r="J2492" s="91" t="str">
        <f t="shared" si="193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4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0"/>
        <v/>
      </c>
      <c r="G2493" s="101"/>
      <c r="H2493" s="91">
        <f t="shared" si="191"/>
        <v>0</v>
      </c>
      <c r="I2493" s="91" t="str">
        <f t="shared" si="192"/>
        <v/>
      </c>
      <c r="J2493" s="91" t="str">
        <f t="shared" si="193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4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0"/>
        <v/>
      </c>
      <c r="G2494" s="101"/>
      <c r="H2494" s="91">
        <f t="shared" si="191"/>
        <v>0</v>
      </c>
      <c r="I2494" s="91" t="str">
        <f t="shared" si="192"/>
        <v/>
      </c>
      <c r="J2494" s="91" t="str">
        <f t="shared" si="193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4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0"/>
        <v/>
      </c>
      <c r="G2495" s="101"/>
      <c r="H2495" s="91">
        <f t="shared" si="191"/>
        <v>0</v>
      </c>
      <c r="I2495" s="91" t="str">
        <f t="shared" si="192"/>
        <v/>
      </c>
      <c r="J2495" s="91" t="str">
        <f t="shared" si="193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4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0"/>
        <v/>
      </c>
      <c r="G2496" s="101"/>
      <c r="H2496" s="91">
        <f t="shared" si="191"/>
        <v>0</v>
      </c>
      <c r="I2496" s="91" t="str">
        <f t="shared" si="192"/>
        <v/>
      </c>
      <c r="J2496" s="91" t="str">
        <f t="shared" si="193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4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0"/>
        <v/>
      </c>
      <c r="G2497" s="101"/>
      <c r="H2497" s="91">
        <f t="shared" si="191"/>
        <v>0</v>
      </c>
      <c r="I2497" s="91" t="str">
        <f t="shared" si="192"/>
        <v/>
      </c>
      <c r="J2497" s="91" t="str">
        <f t="shared" si="193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4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5">IF(OR(D2498="",E2498=""),"",ROUND(D2498*E2498,2))</f>
        <v/>
      </c>
      <c r="G2498" s="101"/>
      <c r="H2498" s="91">
        <f t="shared" ref="H2498:H2561" si="196">IF(G2498="Sim",IF(OR(F2498="",D2498="",L2498=""),"",IF(L2498="Sim",ROUND(F2498-D2498,2),0)),0)</f>
        <v>0</v>
      </c>
      <c r="I2498" s="91" t="str">
        <f t="shared" ref="I2498:I2561" si="197">IF(G2498="Sim",0,IF(OR(F2498="",L2498=""),"",F2498))</f>
        <v/>
      </c>
      <c r="J2498" s="91" t="str">
        <f t="shared" ref="J2498:J2561" si="198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199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5"/>
        <v/>
      </c>
      <c r="G2499" s="101"/>
      <c r="H2499" s="91">
        <f t="shared" si="196"/>
        <v>0</v>
      </c>
      <c r="I2499" s="91" t="str">
        <f t="shared" si="197"/>
        <v/>
      </c>
      <c r="J2499" s="91" t="str">
        <f t="shared" si="198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199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5"/>
        <v/>
      </c>
      <c r="G2500" s="101"/>
      <c r="H2500" s="91">
        <f t="shared" si="196"/>
        <v>0</v>
      </c>
      <c r="I2500" s="91" t="str">
        <f t="shared" si="197"/>
        <v/>
      </c>
      <c r="J2500" s="91" t="str">
        <f t="shared" si="198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199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5"/>
        <v/>
      </c>
      <c r="G2501" s="101"/>
      <c r="H2501" s="91">
        <f t="shared" si="196"/>
        <v>0</v>
      </c>
      <c r="I2501" s="91" t="str">
        <f t="shared" si="197"/>
        <v/>
      </c>
      <c r="J2501" s="91" t="str">
        <f t="shared" si="198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199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5"/>
        <v/>
      </c>
      <c r="G2502" s="101"/>
      <c r="H2502" s="91">
        <f t="shared" si="196"/>
        <v>0</v>
      </c>
      <c r="I2502" s="91" t="str">
        <f t="shared" si="197"/>
        <v/>
      </c>
      <c r="J2502" s="91" t="str">
        <f t="shared" si="198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199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5"/>
        <v/>
      </c>
      <c r="G2503" s="101"/>
      <c r="H2503" s="91">
        <f t="shared" si="196"/>
        <v>0</v>
      </c>
      <c r="I2503" s="91" t="str">
        <f t="shared" si="197"/>
        <v/>
      </c>
      <c r="J2503" s="91" t="str">
        <f t="shared" si="198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199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5"/>
        <v/>
      </c>
      <c r="G2504" s="101"/>
      <c r="H2504" s="91">
        <f t="shared" si="196"/>
        <v>0</v>
      </c>
      <c r="I2504" s="91" t="str">
        <f t="shared" si="197"/>
        <v/>
      </c>
      <c r="J2504" s="91" t="str">
        <f t="shared" si="198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199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5"/>
        <v/>
      </c>
      <c r="G2505" s="101"/>
      <c r="H2505" s="91">
        <f t="shared" si="196"/>
        <v>0</v>
      </c>
      <c r="I2505" s="91" t="str">
        <f t="shared" si="197"/>
        <v/>
      </c>
      <c r="J2505" s="91" t="str">
        <f t="shared" si="198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199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5"/>
        <v/>
      </c>
      <c r="G2506" s="101"/>
      <c r="H2506" s="91">
        <f t="shared" si="196"/>
        <v>0</v>
      </c>
      <c r="I2506" s="91" t="str">
        <f t="shared" si="197"/>
        <v/>
      </c>
      <c r="J2506" s="91" t="str">
        <f t="shared" si="198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199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5"/>
        <v/>
      </c>
      <c r="G2507" s="101"/>
      <c r="H2507" s="91">
        <f t="shared" si="196"/>
        <v>0</v>
      </c>
      <c r="I2507" s="91" t="str">
        <f t="shared" si="197"/>
        <v/>
      </c>
      <c r="J2507" s="91" t="str">
        <f t="shared" si="198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199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5"/>
        <v/>
      </c>
      <c r="G2508" s="101"/>
      <c r="H2508" s="91">
        <f t="shared" si="196"/>
        <v>0</v>
      </c>
      <c r="I2508" s="91" t="str">
        <f t="shared" si="197"/>
        <v/>
      </c>
      <c r="J2508" s="91" t="str">
        <f t="shared" si="198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199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5"/>
        <v/>
      </c>
      <c r="G2509" s="101"/>
      <c r="H2509" s="91">
        <f t="shared" si="196"/>
        <v>0</v>
      </c>
      <c r="I2509" s="91" t="str">
        <f t="shared" si="197"/>
        <v/>
      </c>
      <c r="J2509" s="91" t="str">
        <f t="shared" si="198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199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5"/>
        <v/>
      </c>
      <c r="G2510" s="101"/>
      <c r="H2510" s="91">
        <f t="shared" si="196"/>
        <v>0</v>
      </c>
      <c r="I2510" s="91" t="str">
        <f t="shared" si="197"/>
        <v/>
      </c>
      <c r="J2510" s="91" t="str">
        <f t="shared" si="198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199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5"/>
        <v/>
      </c>
      <c r="G2511" s="101"/>
      <c r="H2511" s="91">
        <f t="shared" si="196"/>
        <v>0</v>
      </c>
      <c r="I2511" s="91" t="str">
        <f t="shared" si="197"/>
        <v/>
      </c>
      <c r="J2511" s="91" t="str">
        <f t="shared" si="198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199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5"/>
        <v/>
      </c>
      <c r="G2512" s="101"/>
      <c r="H2512" s="91">
        <f t="shared" si="196"/>
        <v>0</v>
      </c>
      <c r="I2512" s="91" t="str">
        <f t="shared" si="197"/>
        <v/>
      </c>
      <c r="J2512" s="91" t="str">
        <f t="shared" si="198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199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5"/>
        <v/>
      </c>
      <c r="G2513" s="101"/>
      <c r="H2513" s="91">
        <f t="shared" si="196"/>
        <v>0</v>
      </c>
      <c r="I2513" s="91" t="str">
        <f t="shared" si="197"/>
        <v/>
      </c>
      <c r="J2513" s="91" t="str">
        <f t="shared" si="198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199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5"/>
        <v/>
      </c>
      <c r="G2514" s="101"/>
      <c r="H2514" s="91">
        <f t="shared" si="196"/>
        <v>0</v>
      </c>
      <c r="I2514" s="91" t="str">
        <f t="shared" si="197"/>
        <v/>
      </c>
      <c r="J2514" s="91" t="str">
        <f t="shared" si="198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199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5"/>
        <v/>
      </c>
      <c r="G2515" s="101"/>
      <c r="H2515" s="91">
        <f t="shared" si="196"/>
        <v>0</v>
      </c>
      <c r="I2515" s="91" t="str">
        <f t="shared" si="197"/>
        <v/>
      </c>
      <c r="J2515" s="91" t="str">
        <f t="shared" si="198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199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5"/>
        <v/>
      </c>
      <c r="G2516" s="101"/>
      <c r="H2516" s="91">
        <f t="shared" si="196"/>
        <v>0</v>
      </c>
      <c r="I2516" s="91" t="str">
        <f t="shared" si="197"/>
        <v/>
      </c>
      <c r="J2516" s="91" t="str">
        <f t="shared" si="198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199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5"/>
        <v/>
      </c>
      <c r="G2517" s="101"/>
      <c r="H2517" s="91">
        <f t="shared" si="196"/>
        <v>0</v>
      </c>
      <c r="I2517" s="91" t="str">
        <f t="shared" si="197"/>
        <v/>
      </c>
      <c r="J2517" s="91" t="str">
        <f t="shared" si="198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199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5"/>
        <v/>
      </c>
      <c r="G2518" s="101"/>
      <c r="H2518" s="91">
        <f t="shared" si="196"/>
        <v>0</v>
      </c>
      <c r="I2518" s="91" t="str">
        <f t="shared" si="197"/>
        <v/>
      </c>
      <c r="J2518" s="91" t="str">
        <f t="shared" si="198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199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5"/>
        <v/>
      </c>
      <c r="G2519" s="101"/>
      <c r="H2519" s="91">
        <f t="shared" si="196"/>
        <v>0</v>
      </c>
      <c r="I2519" s="91" t="str">
        <f t="shared" si="197"/>
        <v/>
      </c>
      <c r="J2519" s="91" t="str">
        <f t="shared" si="198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199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5"/>
        <v/>
      </c>
      <c r="G2520" s="101"/>
      <c r="H2520" s="91">
        <f t="shared" si="196"/>
        <v>0</v>
      </c>
      <c r="I2520" s="91" t="str">
        <f t="shared" si="197"/>
        <v/>
      </c>
      <c r="J2520" s="91" t="str">
        <f t="shared" si="198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199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5"/>
        <v/>
      </c>
      <c r="G2521" s="101"/>
      <c r="H2521" s="91">
        <f t="shared" si="196"/>
        <v>0</v>
      </c>
      <c r="I2521" s="91" t="str">
        <f t="shared" si="197"/>
        <v/>
      </c>
      <c r="J2521" s="91" t="str">
        <f t="shared" si="198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199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5"/>
        <v/>
      </c>
      <c r="G2522" s="101"/>
      <c r="H2522" s="91">
        <f t="shared" si="196"/>
        <v>0</v>
      </c>
      <c r="I2522" s="91" t="str">
        <f t="shared" si="197"/>
        <v/>
      </c>
      <c r="J2522" s="91" t="str">
        <f t="shared" si="198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199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5"/>
        <v/>
      </c>
      <c r="G2523" s="101"/>
      <c r="H2523" s="91">
        <f t="shared" si="196"/>
        <v>0</v>
      </c>
      <c r="I2523" s="91" t="str">
        <f t="shared" si="197"/>
        <v/>
      </c>
      <c r="J2523" s="91" t="str">
        <f t="shared" si="198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199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5"/>
        <v/>
      </c>
      <c r="G2524" s="101"/>
      <c r="H2524" s="91">
        <f t="shared" si="196"/>
        <v>0</v>
      </c>
      <c r="I2524" s="91" t="str">
        <f t="shared" si="197"/>
        <v/>
      </c>
      <c r="J2524" s="91" t="str">
        <f t="shared" si="198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199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5"/>
        <v/>
      </c>
      <c r="G2525" s="101"/>
      <c r="H2525" s="91">
        <f t="shared" si="196"/>
        <v>0</v>
      </c>
      <c r="I2525" s="91" t="str">
        <f t="shared" si="197"/>
        <v/>
      </c>
      <c r="J2525" s="91" t="str">
        <f t="shared" si="198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199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5"/>
        <v/>
      </c>
      <c r="G2526" s="101"/>
      <c r="H2526" s="91">
        <f t="shared" si="196"/>
        <v>0</v>
      </c>
      <c r="I2526" s="91" t="str">
        <f t="shared" si="197"/>
        <v/>
      </c>
      <c r="J2526" s="91" t="str">
        <f t="shared" si="198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199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5"/>
        <v/>
      </c>
      <c r="G2527" s="101"/>
      <c r="H2527" s="91">
        <f t="shared" si="196"/>
        <v>0</v>
      </c>
      <c r="I2527" s="91" t="str">
        <f t="shared" si="197"/>
        <v/>
      </c>
      <c r="J2527" s="91" t="str">
        <f t="shared" si="198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199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5"/>
        <v/>
      </c>
      <c r="G2528" s="101"/>
      <c r="H2528" s="91">
        <f t="shared" si="196"/>
        <v>0</v>
      </c>
      <c r="I2528" s="91" t="str">
        <f t="shared" si="197"/>
        <v/>
      </c>
      <c r="J2528" s="91" t="str">
        <f t="shared" si="198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199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5"/>
        <v/>
      </c>
      <c r="G2529" s="101"/>
      <c r="H2529" s="91">
        <f t="shared" si="196"/>
        <v>0</v>
      </c>
      <c r="I2529" s="91" t="str">
        <f t="shared" si="197"/>
        <v/>
      </c>
      <c r="J2529" s="91" t="str">
        <f t="shared" si="198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199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5"/>
        <v/>
      </c>
      <c r="G2530" s="101"/>
      <c r="H2530" s="91">
        <f t="shared" si="196"/>
        <v>0</v>
      </c>
      <c r="I2530" s="91" t="str">
        <f t="shared" si="197"/>
        <v/>
      </c>
      <c r="J2530" s="91" t="str">
        <f t="shared" si="198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199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5"/>
        <v/>
      </c>
      <c r="G2531" s="101"/>
      <c r="H2531" s="91">
        <f t="shared" si="196"/>
        <v>0</v>
      </c>
      <c r="I2531" s="91" t="str">
        <f t="shared" si="197"/>
        <v/>
      </c>
      <c r="J2531" s="91" t="str">
        <f t="shared" si="198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199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5"/>
        <v/>
      </c>
      <c r="G2532" s="101"/>
      <c r="H2532" s="91">
        <f t="shared" si="196"/>
        <v>0</v>
      </c>
      <c r="I2532" s="91" t="str">
        <f t="shared" si="197"/>
        <v/>
      </c>
      <c r="J2532" s="91" t="str">
        <f t="shared" si="198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199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5"/>
        <v/>
      </c>
      <c r="G2533" s="101"/>
      <c r="H2533" s="91">
        <f t="shared" si="196"/>
        <v>0</v>
      </c>
      <c r="I2533" s="91" t="str">
        <f t="shared" si="197"/>
        <v/>
      </c>
      <c r="J2533" s="91" t="str">
        <f t="shared" si="198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199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5"/>
        <v/>
      </c>
      <c r="G2534" s="101"/>
      <c r="H2534" s="91">
        <f t="shared" si="196"/>
        <v>0</v>
      </c>
      <c r="I2534" s="91" t="str">
        <f t="shared" si="197"/>
        <v/>
      </c>
      <c r="J2534" s="91" t="str">
        <f t="shared" si="198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199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5"/>
        <v/>
      </c>
      <c r="G2535" s="101"/>
      <c r="H2535" s="91">
        <f t="shared" si="196"/>
        <v>0</v>
      </c>
      <c r="I2535" s="91" t="str">
        <f t="shared" si="197"/>
        <v/>
      </c>
      <c r="J2535" s="91" t="str">
        <f t="shared" si="198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199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5"/>
        <v/>
      </c>
      <c r="G2536" s="101"/>
      <c r="H2536" s="91">
        <f t="shared" si="196"/>
        <v>0</v>
      </c>
      <c r="I2536" s="91" t="str">
        <f t="shared" si="197"/>
        <v/>
      </c>
      <c r="J2536" s="91" t="str">
        <f t="shared" si="198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199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5"/>
        <v/>
      </c>
      <c r="G2537" s="101"/>
      <c r="H2537" s="91">
        <f t="shared" si="196"/>
        <v>0</v>
      </c>
      <c r="I2537" s="91" t="str">
        <f t="shared" si="197"/>
        <v/>
      </c>
      <c r="J2537" s="91" t="str">
        <f t="shared" si="198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199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5"/>
        <v/>
      </c>
      <c r="G2538" s="101"/>
      <c r="H2538" s="91">
        <f t="shared" si="196"/>
        <v>0</v>
      </c>
      <c r="I2538" s="91" t="str">
        <f t="shared" si="197"/>
        <v/>
      </c>
      <c r="J2538" s="91" t="str">
        <f t="shared" si="198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199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5"/>
        <v/>
      </c>
      <c r="G2539" s="101"/>
      <c r="H2539" s="91">
        <f t="shared" si="196"/>
        <v>0</v>
      </c>
      <c r="I2539" s="91" t="str">
        <f t="shared" si="197"/>
        <v/>
      </c>
      <c r="J2539" s="91" t="str">
        <f t="shared" si="198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199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5"/>
        <v/>
      </c>
      <c r="G2540" s="101"/>
      <c r="H2540" s="91">
        <f t="shared" si="196"/>
        <v>0</v>
      </c>
      <c r="I2540" s="91" t="str">
        <f t="shared" si="197"/>
        <v/>
      </c>
      <c r="J2540" s="91" t="str">
        <f t="shared" si="198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199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5"/>
        <v/>
      </c>
      <c r="G2541" s="101"/>
      <c r="H2541" s="91">
        <f t="shared" si="196"/>
        <v>0</v>
      </c>
      <c r="I2541" s="91" t="str">
        <f t="shared" si="197"/>
        <v/>
      </c>
      <c r="J2541" s="91" t="str">
        <f t="shared" si="198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199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5"/>
        <v/>
      </c>
      <c r="G2542" s="101"/>
      <c r="H2542" s="91">
        <f t="shared" si="196"/>
        <v>0</v>
      </c>
      <c r="I2542" s="91" t="str">
        <f t="shared" si="197"/>
        <v/>
      </c>
      <c r="J2542" s="91" t="str">
        <f t="shared" si="198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199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5"/>
        <v/>
      </c>
      <c r="G2543" s="101"/>
      <c r="H2543" s="91">
        <f t="shared" si="196"/>
        <v>0</v>
      </c>
      <c r="I2543" s="91" t="str">
        <f t="shared" si="197"/>
        <v/>
      </c>
      <c r="J2543" s="91" t="str">
        <f t="shared" si="198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199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5"/>
        <v/>
      </c>
      <c r="G2544" s="101"/>
      <c r="H2544" s="91">
        <f t="shared" si="196"/>
        <v>0</v>
      </c>
      <c r="I2544" s="91" t="str">
        <f t="shared" si="197"/>
        <v/>
      </c>
      <c r="J2544" s="91" t="str">
        <f t="shared" si="198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199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5"/>
        <v/>
      </c>
      <c r="G2545" s="101"/>
      <c r="H2545" s="91">
        <f t="shared" si="196"/>
        <v>0</v>
      </c>
      <c r="I2545" s="91" t="str">
        <f t="shared" si="197"/>
        <v/>
      </c>
      <c r="J2545" s="91" t="str">
        <f t="shared" si="198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199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5"/>
        <v/>
      </c>
      <c r="G2546" s="101"/>
      <c r="H2546" s="91">
        <f t="shared" si="196"/>
        <v>0</v>
      </c>
      <c r="I2546" s="91" t="str">
        <f t="shared" si="197"/>
        <v/>
      </c>
      <c r="J2546" s="91" t="str">
        <f t="shared" si="198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199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5"/>
        <v/>
      </c>
      <c r="G2547" s="101"/>
      <c r="H2547" s="91">
        <f t="shared" si="196"/>
        <v>0</v>
      </c>
      <c r="I2547" s="91" t="str">
        <f t="shared" si="197"/>
        <v/>
      </c>
      <c r="J2547" s="91" t="str">
        <f t="shared" si="198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199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5"/>
        <v/>
      </c>
      <c r="G2548" s="101"/>
      <c r="H2548" s="91">
        <f t="shared" si="196"/>
        <v>0</v>
      </c>
      <c r="I2548" s="91" t="str">
        <f t="shared" si="197"/>
        <v/>
      </c>
      <c r="J2548" s="91" t="str">
        <f t="shared" si="198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199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5"/>
        <v/>
      </c>
      <c r="G2549" s="101"/>
      <c r="H2549" s="91">
        <f t="shared" si="196"/>
        <v>0</v>
      </c>
      <c r="I2549" s="91" t="str">
        <f t="shared" si="197"/>
        <v/>
      </c>
      <c r="J2549" s="91" t="str">
        <f t="shared" si="198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199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5"/>
        <v/>
      </c>
      <c r="G2550" s="101"/>
      <c r="H2550" s="91">
        <f t="shared" si="196"/>
        <v>0</v>
      </c>
      <c r="I2550" s="91" t="str">
        <f t="shared" si="197"/>
        <v/>
      </c>
      <c r="J2550" s="91" t="str">
        <f t="shared" si="198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199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5"/>
        <v/>
      </c>
      <c r="G2551" s="101"/>
      <c r="H2551" s="91">
        <f t="shared" si="196"/>
        <v>0</v>
      </c>
      <c r="I2551" s="91" t="str">
        <f t="shared" si="197"/>
        <v/>
      </c>
      <c r="J2551" s="91" t="str">
        <f t="shared" si="198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199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5"/>
        <v/>
      </c>
      <c r="G2552" s="101"/>
      <c r="H2552" s="91">
        <f t="shared" si="196"/>
        <v>0</v>
      </c>
      <c r="I2552" s="91" t="str">
        <f t="shared" si="197"/>
        <v/>
      </c>
      <c r="J2552" s="91" t="str">
        <f t="shared" si="198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199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5"/>
        <v/>
      </c>
      <c r="G2553" s="101"/>
      <c r="H2553" s="91">
        <f t="shared" si="196"/>
        <v>0</v>
      </c>
      <c r="I2553" s="91" t="str">
        <f t="shared" si="197"/>
        <v/>
      </c>
      <c r="J2553" s="91" t="str">
        <f t="shared" si="198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199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5"/>
        <v/>
      </c>
      <c r="G2554" s="101"/>
      <c r="H2554" s="91">
        <f t="shared" si="196"/>
        <v>0</v>
      </c>
      <c r="I2554" s="91" t="str">
        <f t="shared" si="197"/>
        <v/>
      </c>
      <c r="J2554" s="91" t="str">
        <f t="shared" si="198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199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5"/>
        <v/>
      </c>
      <c r="G2555" s="101"/>
      <c r="H2555" s="91">
        <f t="shared" si="196"/>
        <v>0</v>
      </c>
      <c r="I2555" s="91" t="str">
        <f t="shared" si="197"/>
        <v/>
      </c>
      <c r="J2555" s="91" t="str">
        <f t="shared" si="198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199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5"/>
        <v/>
      </c>
      <c r="G2556" s="101"/>
      <c r="H2556" s="91">
        <f t="shared" si="196"/>
        <v>0</v>
      </c>
      <c r="I2556" s="91" t="str">
        <f t="shared" si="197"/>
        <v/>
      </c>
      <c r="J2556" s="91" t="str">
        <f t="shared" si="198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199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5"/>
        <v/>
      </c>
      <c r="G2557" s="101"/>
      <c r="H2557" s="91">
        <f t="shared" si="196"/>
        <v>0</v>
      </c>
      <c r="I2557" s="91" t="str">
        <f t="shared" si="197"/>
        <v/>
      </c>
      <c r="J2557" s="91" t="str">
        <f t="shared" si="198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199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5"/>
        <v/>
      </c>
      <c r="G2558" s="101"/>
      <c r="H2558" s="91">
        <f t="shared" si="196"/>
        <v>0</v>
      </c>
      <c r="I2558" s="91" t="str">
        <f t="shared" si="197"/>
        <v/>
      </c>
      <c r="J2558" s="91" t="str">
        <f t="shared" si="198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199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5"/>
        <v/>
      </c>
      <c r="G2559" s="101"/>
      <c r="H2559" s="91">
        <f t="shared" si="196"/>
        <v>0</v>
      </c>
      <c r="I2559" s="91" t="str">
        <f t="shared" si="197"/>
        <v/>
      </c>
      <c r="J2559" s="91" t="str">
        <f t="shared" si="198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199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5"/>
        <v/>
      </c>
      <c r="G2560" s="101"/>
      <c r="H2560" s="91">
        <f t="shared" si="196"/>
        <v>0</v>
      </c>
      <c r="I2560" s="91" t="str">
        <f t="shared" si="197"/>
        <v/>
      </c>
      <c r="J2560" s="91" t="str">
        <f t="shared" si="198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199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5"/>
        <v/>
      </c>
      <c r="G2561" s="101"/>
      <c r="H2561" s="91">
        <f t="shared" si="196"/>
        <v>0</v>
      </c>
      <c r="I2561" s="91" t="str">
        <f t="shared" si="197"/>
        <v/>
      </c>
      <c r="J2561" s="91" t="str">
        <f t="shared" si="198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199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0">IF(OR(D2562="",E2562=""),"",ROUND(D2562*E2562,2))</f>
        <v/>
      </c>
      <c r="G2562" s="101"/>
      <c r="H2562" s="91">
        <f t="shared" ref="H2562:H2625" si="201">IF(G2562="Sim",IF(OR(F2562="",D2562="",L2562=""),"",IF(L2562="Sim",ROUND(F2562-D2562,2),0)),0)</f>
        <v>0</v>
      </c>
      <c r="I2562" s="91" t="str">
        <f t="shared" ref="I2562:I2625" si="202">IF(G2562="Sim",0,IF(OR(F2562="",L2562=""),"",F2562))</f>
        <v/>
      </c>
      <c r="J2562" s="91" t="str">
        <f t="shared" ref="J2562:J2625" si="203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4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0"/>
        <v/>
      </c>
      <c r="G2563" s="101"/>
      <c r="H2563" s="91">
        <f t="shared" si="201"/>
        <v>0</v>
      </c>
      <c r="I2563" s="91" t="str">
        <f t="shared" si="202"/>
        <v/>
      </c>
      <c r="J2563" s="91" t="str">
        <f t="shared" si="203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4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0"/>
        <v/>
      </c>
      <c r="G2564" s="101"/>
      <c r="H2564" s="91">
        <f t="shared" si="201"/>
        <v>0</v>
      </c>
      <c r="I2564" s="91" t="str">
        <f t="shared" si="202"/>
        <v/>
      </c>
      <c r="J2564" s="91" t="str">
        <f t="shared" si="203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4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0"/>
        <v/>
      </c>
      <c r="G2565" s="101"/>
      <c r="H2565" s="91">
        <f t="shared" si="201"/>
        <v>0</v>
      </c>
      <c r="I2565" s="91" t="str">
        <f t="shared" si="202"/>
        <v/>
      </c>
      <c r="J2565" s="91" t="str">
        <f t="shared" si="203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4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0"/>
        <v/>
      </c>
      <c r="G2566" s="101"/>
      <c r="H2566" s="91">
        <f t="shared" si="201"/>
        <v>0</v>
      </c>
      <c r="I2566" s="91" t="str">
        <f t="shared" si="202"/>
        <v/>
      </c>
      <c r="J2566" s="91" t="str">
        <f t="shared" si="203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4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0"/>
        <v/>
      </c>
      <c r="G2567" s="101"/>
      <c r="H2567" s="91">
        <f t="shared" si="201"/>
        <v>0</v>
      </c>
      <c r="I2567" s="91" t="str">
        <f t="shared" si="202"/>
        <v/>
      </c>
      <c r="J2567" s="91" t="str">
        <f t="shared" si="203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4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0"/>
        <v/>
      </c>
      <c r="G2568" s="101"/>
      <c r="H2568" s="91">
        <f t="shared" si="201"/>
        <v>0</v>
      </c>
      <c r="I2568" s="91" t="str">
        <f t="shared" si="202"/>
        <v/>
      </c>
      <c r="J2568" s="91" t="str">
        <f t="shared" si="203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4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0"/>
        <v/>
      </c>
      <c r="G2569" s="101"/>
      <c r="H2569" s="91">
        <f t="shared" si="201"/>
        <v>0</v>
      </c>
      <c r="I2569" s="91" t="str">
        <f t="shared" si="202"/>
        <v/>
      </c>
      <c r="J2569" s="91" t="str">
        <f t="shared" si="203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4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0"/>
        <v/>
      </c>
      <c r="G2570" s="101"/>
      <c r="H2570" s="91">
        <f t="shared" si="201"/>
        <v>0</v>
      </c>
      <c r="I2570" s="91" t="str">
        <f t="shared" si="202"/>
        <v/>
      </c>
      <c r="J2570" s="91" t="str">
        <f t="shared" si="203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4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0"/>
        <v/>
      </c>
      <c r="G2571" s="101"/>
      <c r="H2571" s="91">
        <f t="shared" si="201"/>
        <v>0</v>
      </c>
      <c r="I2571" s="91" t="str">
        <f t="shared" si="202"/>
        <v/>
      </c>
      <c r="J2571" s="91" t="str">
        <f t="shared" si="203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4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0"/>
        <v/>
      </c>
      <c r="G2572" s="101"/>
      <c r="H2572" s="91">
        <f t="shared" si="201"/>
        <v>0</v>
      </c>
      <c r="I2572" s="91" t="str">
        <f t="shared" si="202"/>
        <v/>
      </c>
      <c r="J2572" s="91" t="str">
        <f t="shared" si="203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4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0"/>
        <v/>
      </c>
      <c r="G2573" s="101"/>
      <c r="H2573" s="91">
        <f t="shared" si="201"/>
        <v>0</v>
      </c>
      <c r="I2573" s="91" t="str">
        <f t="shared" si="202"/>
        <v/>
      </c>
      <c r="J2573" s="91" t="str">
        <f t="shared" si="203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4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0"/>
        <v/>
      </c>
      <c r="G2574" s="101"/>
      <c r="H2574" s="91">
        <f t="shared" si="201"/>
        <v>0</v>
      </c>
      <c r="I2574" s="91" t="str">
        <f t="shared" si="202"/>
        <v/>
      </c>
      <c r="J2574" s="91" t="str">
        <f t="shared" si="203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4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0"/>
        <v/>
      </c>
      <c r="G2575" s="101"/>
      <c r="H2575" s="91">
        <f t="shared" si="201"/>
        <v>0</v>
      </c>
      <c r="I2575" s="91" t="str">
        <f t="shared" si="202"/>
        <v/>
      </c>
      <c r="J2575" s="91" t="str">
        <f t="shared" si="203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4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0"/>
        <v/>
      </c>
      <c r="G2576" s="101"/>
      <c r="H2576" s="91">
        <f t="shared" si="201"/>
        <v>0</v>
      </c>
      <c r="I2576" s="91" t="str">
        <f t="shared" si="202"/>
        <v/>
      </c>
      <c r="J2576" s="91" t="str">
        <f t="shared" si="203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4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0"/>
        <v/>
      </c>
      <c r="G2577" s="101"/>
      <c r="H2577" s="91">
        <f t="shared" si="201"/>
        <v>0</v>
      </c>
      <c r="I2577" s="91" t="str">
        <f t="shared" si="202"/>
        <v/>
      </c>
      <c r="J2577" s="91" t="str">
        <f t="shared" si="203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4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0"/>
        <v/>
      </c>
      <c r="G2578" s="101"/>
      <c r="H2578" s="91">
        <f t="shared" si="201"/>
        <v>0</v>
      </c>
      <c r="I2578" s="91" t="str">
        <f t="shared" si="202"/>
        <v/>
      </c>
      <c r="J2578" s="91" t="str">
        <f t="shared" si="203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4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0"/>
        <v/>
      </c>
      <c r="G2579" s="101"/>
      <c r="H2579" s="91">
        <f t="shared" si="201"/>
        <v>0</v>
      </c>
      <c r="I2579" s="91" t="str">
        <f t="shared" si="202"/>
        <v/>
      </c>
      <c r="J2579" s="91" t="str">
        <f t="shared" si="203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4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0"/>
        <v/>
      </c>
      <c r="G2580" s="101"/>
      <c r="H2580" s="91">
        <f t="shared" si="201"/>
        <v>0</v>
      </c>
      <c r="I2580" s="91" t="str">
        <f t="shared" si="202"/>
        <v/>
      </c>
      <c r="J2580" s="91" t="str">
        <f t="shared" si="203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4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0"/>
        <v/>
      </c>
      <c r="G2581" s="101"/>
      <c r="H2581" s="91">
        <f t="shared" si="201"/>
        <v>0</v>
      </c>
      <c r="I2581" s="91" t="str">
        <f t="shared" si="202"/>
        <v/>
      </c>
      <c r="J2581" s="91" t="str">
        <f t="shared" si="203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4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0"/>
        <v/>
      </c>
      <c r="G2582" s="101"/>
      <c r="H2582" s="91">
        <f t="shared" si="201"/>
        <v>0</v>
      </c>
      <c r="I2582" s="91" t="str">
        <f t="shared" si="202"/>
        <v/>
      </c>
      <c r="J2582" s="91" t="str">
        <f t="shared" si="203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4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0"/>
        <v/>
      </c>
      <c r="G2583" s="101"/>
      <c r="H2583" s="91">
        <f t="shared" si="201"/>
        <v>0</v>
      </c>
      <c r="I2583" s="91" t="str">
        <f t="shared" si="202"/>
        <v/>
      </c>
      <c r="J2583" s="91" t="str">
        <f t="shared" si="203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4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0"/>
        <v/>
      </c>
      <c r="G2584" s="101"/>
      <c r="H2584" s="91">
        <f t="shared" si="201"/>
        <v>0</v>
      </c>
      <c r="I2584" s="91" t="str">
        <f t="shared" si="202"/>
        <v/>
      </c>
      <c r="J2584" s="91" t="str">
        <f t="shared" si="203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4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0"/>
        <v/>
      </c>
      <c r="G2585" s="101"/>
      <c r="H2585" s="91">
        <f t="shared" si="201"/>
        <v>0</v>
      </c>
      <c r="I2585" s="91" t="str">
        <f t="shared" si="202"/>
        <v/>
      </c>
      <c r="J2585" s="91" t="str">
        <f t="shared" si="203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4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0"/>
        <v/>
      </c>
      <c r="G2586" s="101"/>
      <c r="H2586" s="91">
        <f t="shared" si="201"/>
        <v>0</v>
      </c>
      <c r="I2586" s="91" t="str">
        <f t="shared" si="202"/>
        <v/>
      </c>
      <c r="J2586" s="91" t="str">
        <f t="shared" si="203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4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0"/>
        <v/>
      </c>
      <c r="G2587" s="101"/>
      <c r="H2587" s="91">
        <f t="shared" si="201"/>
        <v>0</v>
      </c>
      <c r="I2587" s="91" t="str">
        <f t="shared" si="202"/>
        <v/>
      </c>
      <c r="J2587" s="91" t="str">
        <f t="shared" si="203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4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0"/>
        <v/>
      </c>
      <c r="G2588" s="101"/>
      <c r="H2588" s="91">
        <f t="shared" si="201"/>
        <v>0</v>
      </c>
      <c r="I2588" s="91" t="str">
        <f t="shared" si="202"/>
        <v/>
      </c>
      <c r="J2588" s="91" t="str">
        <f t="shared" si="203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4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0"/>
        <v/>
      </c>
      <c r="G2589" s="101"/>
      <c r="H2589" s="91">
        <f t="shared" si="201"/>
        <v>0</v>
      </c>
      <c r="I2589" s="91" t="str">
        <f t="shared" si="202"/>
        <v/>
      </c>
      <c r="J2589" s="91" t="str">
        <f t="shared" si="203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4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0"/>
        <v/>
      </c>
      <c r="G2590" s="101"/>
      <c r="H2590" s="91">
        <f t="shared" si="201"/>
        <v>0</v>
      </c>
      <c r="I2590" s="91" t="str">
        <f t="shared" si="202"/>
        <v/>
      </c>
      <c r="J2590" s="91" t="str">
        <f t="shared" si="203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4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0"/>
        <v/>
      </c>
      <c r="G2591" s="101"/>
      <c r="H2591" s="91">
        <f t="shared" si="201"/>
        <v>0</v>
      </c>
      <c r="I2591" s="91" t="str">
        <f t="shared" si="202"/>
        <v/>
      </c>
      <c r="J2591" s="91" t="str">
        <f t="shared" si="203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4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0"/>
        <v/>
      </c>
      <c r="G2592" s="101"/>
      <c r="H2592" s="91">
        <f t="shared" si="201"/>
        <v>0</v>
      </c>
      <c r="I2592" s="91" t="str">
        <f t="shared" si="202"/>
        <v/>
      </c>
      <c r="J2592" s="91" t="str">
        <f t="shared" si="203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4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0"/>
        <v/>
      </c>
      <c r="G2593" s="101"/>
      <c r="H2593" s="91">
        <f t="shared" si="201"/>
        <v>0</v>
      </c>
      <c r="I2593" s="91" t="str">
        <f t="shared" si="202"/>
        <v/>
      </c>
      <c r="J2593" s="91" t="str">
        <f t="shared" si="203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4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0"/>
        <v/>
      </c>
      <c r="G2594" s="101"/>
      <c r="H2594" s="91">
        <f t="shared" si="201"/>
        <v>0</v>
      </c>
      <c r="I2594" s="91" t="str">
        <f t="shared" si="202"/>
        <v/>
      </c>
      <c r="J2594" s="91" t="str">
        <f t="shared" si="203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4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0"/>
        <v/>
      </c>
      <c r="G2595" s="101"/>
      <c r="H2595" s="91">
        <f t="shared" si="201"/>
        <v>0</v>
      </c>
      <c r="I2595" s="91" t="str">
        <f t="shared" si="202"/>
        <v/>
      </c>
      <c r="J2595" s="91" t="str">
        <f t="shared" si="203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4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0"/>
        <v/>
      </c>
      <c r="G2596" s="101"/>
      <c r="H2596" s="91">
        <f t="shared" si="201"/>
        <v>0</v>
      </c>
      <c r="I2596" s="91" t="str">
        <f t="shared" si="202"/>
        <v/>
      </c>
      <c r="J2596" s="91" t="str">
        <f t="shared" si="203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4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0"/>
        <v/>
      </c>
      <c r="G2597" s="101"/>
      <c r="H2597" s="91">
        <f t="shared" si="201"/>
        <v>0</v>
      </c>
      <c r="I2597" s="91" t="str">
        <f t="shared" si="202"/>
        <v/>
      </c>
      <c r="J2597" s="91" t="str">
        <f t="shared" si="203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4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0"/>
        <v/>
      </c>
      <c r="G2598" s="101"/>
      <c r="H2598" s="91">
        <f t="shared" si="201"/>
        <v>0</v>
      </c>
      <c r="I2598" s="91" t="str">
        <f t="shared" si="202"/>
        <v/>
      </c>
      <c r="J2598" s="91" t="str">
        <f t="shared" si="203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4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0"/>
        <v/>
      </c>
      <c r="G2599" s="101"/>
      <c r="H2599" s="91">
        <f t="shared" si="201"/>
        <v>0</v>
      </c>
      <c r="I2599" s="91" t="str">
        <f t="shared" si="202"/>
        <v/>
      </c>
      <c r="J2599" s="91" t="str">
        <f t="shared" si="203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4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0"/>
        <v/>
      </c>
      <c r="G2600" s="101"/>
      <c r="H2600" s="91">
        <f t="shared" si="201"/>
        <v>0</v>
      </c>
      <c r="I2600" s="91" t="str">
        <f t="shared" si="202"/>
        <v/>
      </c>
      <c r="J2600" s="91" t="str">
        <f t="shared" si="203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4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0"/>
        <v/>
      </c>
      <c r="G2601" s="101"/>
      <c r="H2601" s="91">
        <f t="shared" si="201"/>
        <v>0</v>
      </c>
      <c r="I2601" s="91" t="str">
        <f t="shared" si="202"/>
        <v/>
      </c>
      <c r="J2601" s="91" t="str">
        <f t="shared" si="203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4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0"/>
        <v/>
      </c>
      <c r="G2602" s="101"/>
      <c r="H2602" s="91">
        <f t="shared" si="201"/>
        <v>0</v>
      </c>
      <c r="I2602" s="91" t="str">
        <f t="shared" si="202"/>
        <v/>
      </c>
      <c r="J2602" s="91" t="str">
        <f t="shared" si="203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4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0"/>
        <v/>
      </c>
      <c r="G2603" s="101"/>
      <c r="H2603" s="91">
        <f t="shared" si="201"/>
        <v>0</v>
      </c>
      <c r="I2603" s="91" t="str">
        <f t="shared" si="202"/>
        <v/>
      </c>
      <c r="J2603" s="91" t="str">
        <f t="shared" si="203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4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0"/>
        <v/>
      </c>
      <c r="G2604" s="101"/>
      <c r="H2604" s="91">
        <f t="shared" si="201"/>
        <v>0</v>
      </c>
      <c r="I2604" s="91" t="str">
        <f t="shared" si="202"/>
        <v/>
      </c>
      <c r="J2604" s="91" t="str">
        <f t="shared" si="203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4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0"/>
        <v/>
      </c>
      <c r="G2605" s="101"/>
      <c r="H2605" s="91">
        <f t="shared" si="201"/>
        <v>0</v>
      </c>
      <c r="I2605" s="91" t="str">
        <f t="shared" si="202"/>
        <v/>
      </c>
      <c r="J2605" s="91" t="str">
        <f t="shared" si="203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4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0"/>
        <v/>
      </c>
      <c r="G2606" s="101"/>
      <c r="H2606" s="91">
        <f t="shared" si="201"/>
        <v>0</v>
      </c>
      <c r="I2606" s="91" t="str">
        <f t="shared" si="202"/>
        <v/>
      </c>
      <c r="J2606" s="91" t="str">
        <f t="shared" si="203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4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0"/>
        <v/>
      </c>
      <c r="G2607" s="101"/>
      <c r="H2607" s="91">
        <f t="shared" si="201"/>
        <v>0</v>
      </c>
      <c r="I2607" s="91" t="str">
        <f t="shared" si="202"/>
        <v/>
      </c>
      <c r="J2607" s="91" t="str">
        <f t="shared" si="203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4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0"/>
        <v/>
      </c>
      <c r="G2608" s="101"/>
      <c r="H2608" s="91">
        <f t="shared" si="201"/>
        <v>0</v>
      </c>
      <c r="I2608" s="91" t="str">
        <f t="shared" si="202"/>
        <v/>
      </c>
      <c r="J2608" s="91" t="str">
        <f t="shared" si="203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4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0"/>
        <v/>
      </c>
      <c r="G2609" s="101"/>
      <c r="H2609" s="91">
        <f t="shared" si="201"/>
        <v>0</v>
      </c>
      <c r="I2609" s="91" t="str">
        <f t="shared" si="202"/>
        <v/>
      </c>
      <c r="J2609" s="91" t="str">
        <f t="shared" si="203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4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0"/>
        <v/>
      </c>
      <c r="G2610" s="101"/>
      <c r="H2610" s="91">
        <f t="shared" si="201"/>
        <v>0</v>
      </c>
      <c r="I2610" s="91" t="str">
        <f t="shared" si="202"/>
        <v/>
      </c>
      <c r="J2610" s="91" t="str">
        <f t="shared" si="203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4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0"/>
        <v/>
      </c>
      <c r="G2611" s="101"/>
      <c r="H2611" s="91">
        <f t="shared" si="201"/>
        <v>0</v>
      </c>
      <c r="I2611" s="91" t="str">
        <f t="shared" si="202"/>
        <v/>
      </c>
      <c r="J2611" s="91" t="str">
        <f t="shared" si="203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4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0"/>
        <v/>
      </c>
      <c r="G2612" s="101"/>
      <c r="H2612" s="91">
        <f t="shared" si="201"/>
        <v>0</v>
      </c>
      <c r="I2612" s="91" t="str">
        <f t="shared" si="202"/>
        <v/>
      </c>
      <c r="J2612" s="91" t="str">
        <f t="shared" si="203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4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0"/>
        <v/>
      </c>
      <c r="G2613" s="101"/>
      <c r="H2613" s="91">
        <f t="shared" si="201"/>
        <v>0</v>
      </c>
      <c r="I2613" s="91" t="str">
        <f t="shared" si="202"/>
        <v/>
      </c>
      <c r="J2613" s="91" t="str">
        <f t="shared" si="203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4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0"/>
        <v/>
      </c>
      <c r="G2614" s="101"/>
      <c r="H2614" s="91">
        <f t="shared" si="201"/>
        <v>0</v>
      </c>
      <c r="I2614" s="91" t="str">
        <f t="shared" si="202"/>
        <v/>
      </c>
      <c r="J2614" s="91" t="str">
        <f t="shared" si="203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4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0"/>
        <v/>
      </c>
      <c r="G2615" s="101"/>
      <c r="H2615" s="91">
        <f t="shared" si="201"/>
        <v>0</v>
      </c>
      <c r="I2615" s="91" t="str">
        <f t="shared" si="202"/>
        <v/>
      </c>
      <c r="J2615" s="91" t="str">
        <f t="shared" si="203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4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0"/>
        <v/>
      </c>
      <c r="G2616" s="101"/>
      <c r="H2616" s="91">
        <f t="shared" si="201"/>
        <v>0</v>
      </c>
      <c r="I2616" s="91" t="str">
        <f t="shared" si="202"/>
        <v/>
      </c>
      <c r="J2616" s="91" t="str">
        <f t="shared" si="203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4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0"/>
        <v/>
      </c>
      <c r="G2617" s="101"/>
      <c r="H2617" s="91">
        <f t="shared" si="201"/>
        <v>0</v>
      </c>
      <c r="I2617" s="91" t="str">
        <f t="shared" si="202"/>
        <v/>
      </c>
      <c r="J2617" s="91" t="str">
        <f t="shared" si="203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4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0"/>
        <v/>
      </c>
      <c r="G2618" s="101"/>
      <c r="H2618" s="91">
        <f t="shared" si="201"/>
        <v>0</v>
      </c>
      <c r="I2618" s="91" t="str">
        <f t="shared" si="202"/>
        <v/>
      </c>
      <c r="J2618" s="91" t="str">
        <f t="shared" si="203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4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0"/>
        <v/>
      </c>
      <c r="G2619" s="101"/>
      <c r="H2619" s="91">
        <f t="shared" si="201"/>
        <v>0</v>
      </c>
      <c r="I2619" s="91" t="str">
        <f t="shared" si="202"/>
        <v/>
      </c>
      <c r="J2619" s="91" t="str">
        <f t="shared" si="203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4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0"/>
        <v/>
      </c>
      <c r="G2620" s="101"/>
      <c r="H2620" s="91">
        <f t="shared" si="201"/>
        <v>0</v>
      </c>
      <c r="I2620" s="91" t="str">
        <f t="shared" si="202"/>
        <v/>
      </c>
      <c r="J2620" s="91" t="str">
        <f t="shared" si="203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4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0"/>
        <v/>
      </c>
      <c r="G2621" s="101"/>
      <c r="H2621" s="91">
        <f t="shared" si="201"/>
        <v>0</v>
      </c>
      <c r="I2621" s="91" t="str">
        <f t="shared" si="202"/>
        <v/>
      </c>
      <c r="J2621" s="91" t="str">
        <f t="shared" si="203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4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0"/>
        <v/>
      </c>
      <c r="G2622" s="101"/>
      <c r="H2622" s="91">
        <f t="shared" si="201"/>
        <v>0</v>
      </c>
      <c r="I2622" s="91" t="str">
        <f t="shared" si="202"/>
        <v/>
      </c>
      <c r="J2622" s="91" t="str">
        <f t="shared" si="203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4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0"/>
        <v/>
      </c>
      <c r="G2623" s="101"/>
      <c r="H2623" s="91">
        <f t="shared" si="201"/>
        <v>0</v>
      </c>
      <c r="I2623" s="91" t="str">
        <f t="shared" si="202"/>
        <v/>
      </c>
      <c r="J2623" s="91" t="str">
        <f t="shared" si="203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4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0"/>
        <v/>
      </c>
      <c r="G2624" s="101"/>
      <c r="H2624" s="91">
        <f t="shared" si="201"/>
        <v>0</v>
      </c>
      <c r="I2624" s="91" t="str">
        <f t="shared" si="202"/>
        <v/>
      </c>
      <c r="J2624" s="91" t="str">
        <f t="shared" si="203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4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0"/>
        <v/>
      </c>
      <c r="G2625" s="101"/>
      <c r="H2625" s="91">
        <f t="shared" si="201"/>
        <v>0</v>
      </c>
      <c r="I2625" s="91" t="str">
        <f t="shared" si="202"/>
        <v/>
      </c>
      <c r="J2625" s="91" t="str">
        <f t="shared" si="203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4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5">IF(OR(D2626="",E2626=""),"",ROUND(D2626*E2626,2))</f>
        <v/>
      </c>
      <c r="G2626" s="101"/>
      <c r="H2626" s="91">
        <f t="shared" ref="H2626:H2689" si="206">IF(G2626="Sim",IF(OR(F2626="",D2626="",L2626=""),"",IF(L2626="Sim",ROUND(F2626-D2626,2),0)),0)</f>
        <v>0</v>
      </c>
      <c r="I2626" s="91" t="str">
        <f t="shared" ref="I2626:I2689" si="207">IF(G2626="Sim",0,IF(OR(F2626="",L2626=""),"",F2626))</f>
        <v/>
      </c>
      <c r="J2626" s="91" t="str">
        <f t="shared" ref="J2626:J2689" si="208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09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5"/>
        <v/>
      </c>
      <c r="G2627" s="101"/>
      <c r="H2627" s="91">
        <f t="shared" si="206"/>
        <v>0</v>
      </c>
      <c r="I2627" s="91" t="str">
        <f t="shared" si="207"/>
        <v/>
      </c>
      <c r="J2627" s="91" t="str">
        <f t="shared" si="208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09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5"/>
        <v/>
      </c>
      <c r="G2628" s="101"/>
      <c r="H2628" s="91">
        <f t="shared" si="206"/>
        <v>0</v>
      </c>
      <c r="I2628" s="91" t="str">
        <f t="shared" si="207"/>
        <v/>
      </c>
      <c r="J2628" s="91" t="str">
        <f t="shared" si="208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09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5"/>
        <v/>
      </c>
      <c r="G2629" s="101"/>
      <c r="H2629" s="91">
        <f t="shared" si="206"/>
        <v>0</v>
      </c>
      <c r="I2629" s="91" t="str">
        <f t="shared" si="207"/>
        <v/>
      </c>
      <c r="J2629" s="91" t="str">
        <f t="shared" si="208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09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5"/>
        <v/>
      </c>
      <c r="G2630" s="101"/>
      <c r="H2630" s="91">
        <f t="shared" si="206"/>
        <v>0</v>
      </c>
      <c r="I2630" s="91" t="str">
        <f t="shared" si="207"/>
        <v/>
      </c>
      <c r="J2630" s="91" t="str">
        <f t="shared" si="208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09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5"/>
        <v/>
      </c>
      <c r="G2631" s="101"/>
      <c r="H2631" s="91">
        <f t="shared" si="206"/>
        <v>0</v>
      </c>
      <c r="I2631" s="91" t="str">
        <f t="shared" si="207"/>
        <v/>
      </c>
      <c r="J2631" s="91" t="str">
        <f t="shared" si="208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09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5"/>
        <v/>
      </c>
      <c r="G2632" s="101"/>
      <c r="H2632" s="91">
        <f t="shared" si="206"/>
        <v>0</v>
      </c>
      <c r="I2632" s="91" t="str">
        <f t="shared" si="207"/>
        <v/>
      </c>
      <c r="J2632" s="91" t="str">
        <f t="shared" si="208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09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5"/>
        <v/>
      </c>
      <c r="G2633" s="101"/>
      <c r="H2633" s="91">
        <f t="shared" si="206"/>
        <v>0</v>
      </c>
      <c r="I2633" s="91" t="str">
        <f t="shared" si="207"/>
        <v/>
      </c>
      <c r="J2633" s="91" t="str">
        <f t="shared" si="208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09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5"/>
        <v/>
      </c>
      <c r="G2634" s="101"/>
      <c r="H2634" s="91">
        <f t="shared" si="206"/>
        <v>0</v>
      </c>
      <c r="I2634" s="91" t="str">
        <f t="shared" si="207"/>
        <v/>
      </c>
      <c r="J2634" s="91" t="str">
        <f t="shared" si="208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09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5"/>
        <v/>
      </c>
      <c r="G2635" s="101"/>
      <c r="H2635" s="91">
        <f t="shared" si="206"/>
        <v>0</v>
      </c>
      <c r="I2635" s="91" t="str">
        <f t="shared" si="207"/>
        <v/>
      </c>
      <c r="J2635" s="91" t="str">
        <f t="shared" si="208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09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5"/>
        <v/>
      </c>
      <c r="G2636" s="101"/>
      <c r="H2636" s="91">
        <f t="shared" si="206"/>
        <v>0</v>
      </c>
      <c r="I2636" s="91" t="str">
        <f t="shared" si="207"/>
        <v/>
      </c>
      <c r="J2636" s="91" t="str">
        <f t="shared" si="208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09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5"/>
        <v/>
      </c>
      <c r="G2637" s="101"/>
      <c r="H2637" s="91">
        <f t="shared" si="206"/>
        <v>0</v>
      </c>
      <c r="I2637" s="91" t="str">
        <f t="shared" si="207"/>
        <v/>
      </c>
      <c r="J2637" s="91" t="str">
        <f t="shared" si="208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09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5"/>
        <v/>
      </c>
      <c r="G2638" s="101"/>
      <c r="H2638" s="91">
        <f t="shared" si="206"/>
        <v>0</v>
      </c>
      <c r="I2638" s="91" t="str">
        <f t="shared" si="207"/>
        <v/>
      </c>
      <c r="J2638" s="91" t="str">
        <f t="shared" si="208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09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5"/>
        <v/>
      </c>
      <c r="G2639" s="101"/>
      <c r="H2639" s="91">
        <f t="shared" si="206"/>
        <v>0</v>
      </c>
      <c r="I2639" s="91" t="str">
        <f t="shared" si="207"/>
        <v/>
      </c>
      <c r="J2639" s="91" t="str">
        <f t="shared" si="208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09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5"/>
        <v/>
      </c>
      <c r="G2640" s="101"/>
      <c r="H2640" s="91">
        <f t="shared" si="206"/>
        <v>0</v>
      </c>
      <c r="I2640" s="91" t="str">
        <f t="shared" si="207"/>
        <v/>
      </c>
      <c r="J2640" s="91" t="str">
        <f t="shared" si="208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09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5"/>
        <v/>
      </c>
      <c r="G2641" s="101"/>
      <c r="H2641" s="91">
        <f t="shared" si="206"/>
        <v>0</v>
      </c>
      <c r="I2641" s="91" t="str">
        <f t="shared" si="207"/>
        <v/>
      </c>
      <c r="J2641" s="91" t="str">
        <f t="shared" si="208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09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5"/>
        <v/>
      </c>
      <c r="G2642" s="101"/>
      <c r="H2642" s="91">
        <f t="shared" si="206"/>
        <v>0</v>
      </c>
      <c r="I2642" s="91" t="str">
        <f t="shared" si="207"/>
        <v/>
      </c>
      <c r="J2642" s="91" t="str">
        <f t="shared" si="208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09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5"/>
        <v/>
      </c>
      <c r="G2643" s="101"/>
      <c r="H2643" s="91">
        <f t="shared" si="206"/>
        <v>0</v>
      </c>
      <c r="I2643" s="91" t="str">
        <f t="shared" si="207"/>
        <v/>
      </c>
      <c r="J2643" s="91" t="str">
        <f t="shared" si="208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09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5"/>
        <v/>
      </c>
      <c r="G2644" s="101"/>
      <c r="H2644" s="91">
        <f t="shared" si="206"/>
        <v>0</v>
      </c>
      <c r="I2644" s="91" t="str">
        <f t="shared" si="207"/>
        <v/>
      </c>
      <c r="J2644" s="91" t="str">
        <f t="shared" si="208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09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5"/>
        <v/>
      </c>
      <c r="G2645" s="101"/>
      <c r="H2645" s="91">
        <f t="shared" si="206"/>
        <v>0</v>
      </c>
      <c r="I2645" s="91" t="str">
        <f t="shared" si="207"/>
        <v/>
      </c>
      <c r="J2645" s="91" t="str">
        <f t="shared" si="208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09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5"/>
        <v/>
      </c>
      <c r="G2646" s="101"/>
      <c r="H2646" s="91">
        <f t="shared" si="206"/>
        <v>0</v>
      </c>
      <c r="I2646" s="91" t="str">
        <f t="shared" si="207"/>
        <v/>
      </c>
      <c r="J2646" s="91" t="str">
        <f t="shared" si="208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09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5"/>
        <v/>
      </c>
      <c r="G2647" s="101"/>
      <c r="H2647" s="91">
        <f t="shared" si="206"/>
        <v>0</v>
      </c>
      <c r="I2647" s="91" t="str">
        <f t="shared" si="207"/>
        <v/>
      </c>
      <c r="J2647" s="91" t="str">
        <f t="shared" si="208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09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5"/>
        <v/>
      </c>
      <c r="G2648" s="101"/>
      <c r="H2648" s="91">
        <f t="shared" si="206"/>
        <v>0</v>
      </c>
      <c r="I2648" s="91" t="str">
        <f t="shared" si="207"/>
        <v/>
      </c>
      <c r="J2648" s="91" t="str">
        <f t="shared" si="208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09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5"/>
        <v/>
      </c>
      <c r="G2649" s="101"/>
      <c r="H2649" s="91">
        <f t="shared" si="206"/>
        <v>0</v>
      </c>
      <c r="I2649" s="91" t="str">
        <f t="shared" si="207"/>
        <v/>
      </c>
      <c r="J2649" s="91" t="str">
        <f t="shared" si="208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09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5"/>
        <v/>
      </c>
      <c r="G2650" s="101"/>
      <c r="H2650" s="91">
        <f t="shared" si="206"/>
        <v>0</v>
      </c>
      <c r="I2650" s="91" t="str">
        <f t="shared" si="207"/>
        <v/>
      </c>
      <c r="J2650" s="91" t="str">
        <f t="shared" si="208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09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5"/>
        <v/>
      </c>
      <c r="G2651" s="101"/>
      <c r="H2651" s="91">
        <f t="shared" si="206"/>
        <v>0</v>
      </c>
      <c r="I2651" s="91" t="str">
        <f t="shared" si="207"/>
        <v/>
      </c>
      <c r="J2651" s="91" t="str">
        <f t="shared" si="208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09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5"/>
        <v/>
      </c>
      <c r="G2652" s="101"/>
      <c r="H2652" s="91">
        <f t="shared" si="206"/>
        <v>0</v>
      </c>
      <c r="I2652" s="91" t="str">
        <f t="shared" si="207"/>
        <v/>
      </c>
      <c r="J2652" s="91" t="str">
        <f t="shared" si="208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09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5"/>
        <v/>
      </c>
      <c r="G2653" s="101"/>
      <c r="H2653" s="91">
        <f t="shared" si="206"/>
        <v>0</v>
      </c>
      <c r="I2653" s="91" t="str">
        <f t="shared" si="207"/>
        <v/>
      </c>
      <c r="J2653" s="91" t="str">
        <f t="shared" si="208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09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5"/>
        <v/>
      </c>
      <c r="G2654" s="101"/>
      <c r="H2654" s="91">
        <f t="shared" si="206"/>
        <v>0</v>
      </c>
      <c r="I2654" s="91" t="str">
        <f t="shared" si="207"/>
        <v/>
      </c>
      <c r="J2654" s="91" t="str">
        <f t="shared" si="208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09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5"/>
        <v/>
      </c>
      <c r="G2655" s="101"/>
      <c r="H2655" s="91">
        <f t="shared" si="206"/>
        <v>0</v>
      </c>
      <c r="I2655" s="91" t="str">
        <f t="shared" si="207"/>
        <v/>
      </c>
      <c r="J2655" s="91" t="str">
        <f t="shared" si="208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09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5"/>
        <v/>
      </c>
      <c r="G2656" s="101"/>
      <c r="H2656" s="91">
        <f t="shared" si="206"/>
        <v>0</v>
      </c>
      <c r="I2656" s="91" t="str">
        <f t="shared" si="207"/>
        <v/>
      </c>
      <c r="J2656" s="91" t="str">
        <f t="shared" si="208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09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5"/>
        <v/>
      </c>
      <c r="G2657" s="101"/>
      <c r="H2657" s="91">
        <f t="shared" si="206"/>
        <v>0</v>
      </c>
      <c r="I2657" s="91" t="str">
        <f t="shared" si="207"/>
        <v/>
      </c>
      <c r="J2657" s="91" t="str">
        <f t="shared" si="208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09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5"/>
        <v/>
      </c>
      <c r="G2658" s="101"/>
      <c r="H2658" s="91">
        <f t="shared" si="206"/>
        <v>0</v>
      </c>
      <c r="I2658" s="91" t="str">
        <f t="shared" si="207"/>
        <v/>
      </c>
      <c r="J2658" s="91" t="str">
        <f t="shared" si="208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09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5"/>
        <v/>
      </c>
      <c r="G2659" s="101"/>
      <c r="H2659" s="91">
        <f t="shared" si="206"/>
        <v>0</v>
      </c>
      <c r="I2659" s="91" t="str">
        <f t="shared" si="207"/>
        <v/>
      </c>
      <c r="J2659" s="91" t="str">
        <f t="shared" si="208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09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5"/>
        <v/>
      </c>
      <c r="G2660" s="101"/>
      <c r="H2660" s="91">
        <f t="shared" si="206"/>
        <v>0</v>
      </c>
      <c r="I2660" s="91" t="str">
        <f t="shared" si="207"/>
        <v/>
      </c>
      <c r="J2660" s="91" t="str">
        <f t="shared" si="208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09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5"/>
        <v/>
      </c>
      <c r="G2661" s="101"/>
      <c r="H2661" s="91">
        <f t="shared" si="206"/>
        <v>0</v>
      </c>
      <c r="I2661" s="91" t="str">
        <f t="shared" si="207"/>
        <v/>
      </c>
      <c r="J2661" s="91" t="str">
        <f t="shared" si="208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09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5"/>
        <v/>
      </c>
      <c r="G2662" s="101"/>
      <c r="H2662" s="91">
        <f t="shared" si="206"/>
        <v>0</v>
      </c>
      <c r="I2662" s="91" t="str">
        <f t="shared" si="207"/>
        <v/>
      </c>
      <c r="J2662" s="91" t="str">
        <f t="shared" si="208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09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5"/>
        <v/>
      </c>
      <c r="G2663" s="101"/>
      <c r="H2663" s="91">
        <f t="shared" si="206"/>
        <v>0</v>
      </c>
      <c r="I2663" s="91" t="str">
        <f t="shared" si="207"/>
        <v/>
      </c>
      <c r="J2663" s="91" t="str">
        <f t="shared" si="208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09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5"/>
        <v/>
      </c>
      <c r="G2664" s="101"/>
      <c r="H2664" s="91">
        <f t="shared" si="206"/>
        <v>0</v>
      </c>
      <c r="I2664" s="91" t="str">
        <f t="shared" si="207"/>
        <v/>
      </c>
      <c r="J2664" s="91" t="str">
        <f t="shared" si="208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09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5"/>
        <v/>
      </c>
      <c r="G2665" s="101"/>
      <c r="H2665" s="91">
        <f t="shared" si="206"/>
        <v>0</v>
      </c>
      <c r="I2665" s="91" t="str">
        <f t="shared" si="207"/>
        <v/>
      </c>
      <c r="J2665" s="91" t="str">
        <f t="shared" si="208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09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5"/>
        <v/>
      </c>
      <c r="G2666" s="101"/>
      <c r="H2666" s="91">
        <f t="shared" si="206"/>
        <v>0</v>
      </c>
      <c r="I2666" s="91" t="str">
        <f t="shared" si="207"/>
        <v/>
      </c>
      <c r="J2666" s="91" t="str">
        <f t="shared" si="208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09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5"/>
        <v/>
      </c>
      <c r="G2667" s="101"/>
      <c r="H2667" s="91">
        <f t="shared" si="206"/>
        <v>0</v>
      </c>
      <c r="I2667" s="91" t="str">
        <f t="shared" si="207"/>
        <v/>
      </c>
      <c r="J2667" s="91" t="str">
        <f t="shared" si="208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09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5"/>
        <v/>
      </c>
      <c r="G2668" s="101"/>
      <c r="H2668" s="91">
        <f t="shared" si="206"/>
        <v>0</v>
      </c>
      <c r="I2668" s="91" t="str">
        <f t="shared" si="207"/>
        <v/>
      </c>
      <c r="J2668" s="91" t="str">
        <f t="shared" si="208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09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5"/>
        <v/>
      </c>
      <c r="G2669" s="101"/>
      <c r="H2669" s="91">
        <f t="shared" si="206"/>
        <v>0</v>
      </c>
      <c r="I2669" s="91" t="str">
        <f t="shared" si="207"/>
        <v/>
      </c>
      <c r="J2669" s="91" t="str">
        <f t="shared" si="208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09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5"/>
        <v/>
      </c>
      <c r="G2670" s="101"/>
      <c r="H2670" s="91">
        <f t="shared" si="206"/>
        <v>0</v>
      </c>
      <c r="I2670" s="91" t="str">
        <f t="shared" si="207"/>
        <v/>
      </c>
      <c r="J2670" s="91" t="str">
        <f t="shared" si="208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09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5"/>
        <v/>
      </c>
      <c r="G2671" s="101"/>
      <c r="H2671" s="91">
        <f t="shared" si="206"/>
        <v>0</v>
      </c>
      <c r="I2671" s="91" t="str">
        <f t="shared" si="207"/>
        <v/>
      </c>
      <c r="J2671" s="91" t="str">
        <f t="shared" si="208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09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5"/>
        <v/>
      </c>
      <c r="G2672" s="101"/>
      <c r="H2672" s="91">
        <f t="shared" si="206"/>
        <v>0</v>
      </c>
      <c r="I2672" s="91" t="str">
        <f t="shared" si="207"/>
        <v/>
      </c>
      <c r="J2672" s="91" t="str">
        <f t="shared" si="208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09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5"/>
        <v/>
      </c>
      <c r="G2673" s="101"/>
      <c r="H2673" s="91">
        <f t="shared" si="206"/>
        <v>0</v>
      </c>
      <c r="I2673" s="91" t="str">
        <f t="shared" si="207"/>
        <v/>
      </c>
      <c r="J2673" s="91" t="str">
        <f t="shared" si="208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09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5"/>
        <v/>
      </c>
      <c r="G2674" s="101"/>
      <c r="H2674" s="91">
        <f t="shared" si="206"/>
        <v>0</v>
      </c>
      <c r="I2674" s="91" t="str">
        <f t="shared" si="207"/>
        <v/>
      </c>
      <c r="J2674" s="91" t="str">
        <f t="shared" si="208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09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5"/>
        <v/>
      </c>
      <c r="G2675" s="101"/>
      <c r="H2675" s="91">
        <f t="shared" si="206"/>
        <v>0</v>
      </c>
      <c r="I2675" s="91" t="str">
        <f t="shared" si="207"/>
        <v/>
      </c>
      <c r="J2675" s="91" t="str">
        <f t="shared" si="208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09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5"/>
        <v/>
      </c>
      <c r="G2676" s="101"/>
      <c r="H2676" s="91">
        <f t="shared" si="206"/>
        <v>0</v>
      </c>
      <c r="I2676" s="91" t="str">
        <f t="shared" si="207"/>
        <v/>
      </c>
      <c r="J2676" s="91" t="str">
        <f t="shared" si="208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09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5"/>
        <v/>
      </c>
      <c r="G2677" s="101"/>
      <c r="H2677" s="91">
        <f t="shared" si="206"/>
        <v>0</v>
      </c>
      <c r="I2677" s="91" t="str">
        <f t="shared" si="207"/>
        <v/>
      </c>
      <c r="J2677" s="91" t="str">
        <f t="shared" si="208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09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5"/>
        <v/>
      </c>
      <c r="G2678" s="101"/>
      <c r="H2678" s="91">
        <f t="shared" si="206"/>
        <v>0</v>
      </c>
      <c r="I2678" s="91" t="str">
        <f t="shared" si="207"/>
        <v/>
      </c>
      <c r="J2678" s="91" t="str">
        <f t="shared" si="208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09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5"/>
        <v/>
      </c>
      <c r="G2679" s="101"/>
      <c r="H2679" s="91">
        <f t="shared" si="206"/>
        <v>0</v>
      </c>
      <c r="I2679" s="91" t="str">
        <f t="shared" si="207"/>
        <v/>
      </c>
      <c r="J2679" s="91" t="str">
        <f t="shared" si="208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09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5"/>
        <v/>
      </c>
      <c r="G2680" s="101"/>
      <c r="H2680" s="91">
        <f t="shared" si="206"/>
        <v>0</v>
      </c>
      <c r="I2680" s="91" t="str">
        <f t="shared" si="207"/>
        <v/>
      </c>
      <c r="J2680" s="91" t="str">
        <f t="shared" si="208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09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5"/>
        <v/>
      </c>
      <c r="G2681" s="101"/>
      <c r="H2681" s="91">
        <f t="shared" si="206"/>
        <v>0</v>
      </c>
      <c r="I2681" s="91" t="str">
        <f t="shared" si="207"/>
        <v/>
      </c>
      <c r="J2681" s="91" t="str">
        <f t="shared" si="208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09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5"/>
        <v/>
      </c>
      <c r="G2682" s="101"/>
      <c r="H2682" s="91">
        <f t="shared" si="206"/>
        <v>0</v>
      </c>
      <c r="I2682" s="91" t="str">
        <f t="shared" si="207"/>
        <v/>
      </c>
      <c r="J2682" s="91" t="str">
        <f t="shared" si="208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09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5"/>
        <v/>
      </c>
      <c r="G2683" s="101"/>
      <c r="H2683" s="91">
        <f t="shared" si="206"/>
        <v>0</v>
      </c>
      <c r="I2683" s="91" t="str">
        <f t="shared" si="207"/>
        <v/>
      </c>
      <c r="J2683" s="91" t="str">
        <f t="shared" si="208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09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5"/>
        <v/>
      </c>
      <c r="G2684" s="101"/>
      <c r="H2684" s="91">
        <f t="shared" si="206"/>
        <v>0</v>
      </c>
      <c r="I2684" s="91" t="str">
        <f t="shared" si="207"/>
        <v/>
      </c>
      <c r="J2684" s="91" t="str">
        <f t="shared" si="208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09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5"/>
        <v/>
      </c>
      <c r="G2685" s="101"/>
      <c r="H2685" s="91">
        <f t="shared" si="206"/>
        <v>0</v>
      </c>
      <c r="I2685" s="91" t="str">
        <f t="shared" si="207"/>
        <v/>
      </c>
      <c r="J2685" s="91" t="str">
        <f t="shared" si="208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09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5"/>
        <v/>
      </c>
      <c r="G2686" s="101"/>
      <c r="H2686" s="91">
        <f t="shared" si="206"/>
        <v>0</v>
      </c>
      <c r="I2686" s="91" t="str">
        <f t="shared" si="207"/>
        <v/>
      </c>
      <c r="J2686" s="91" t="str">
        <f t="shared" si="208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09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5"/>
        <v/>
      </c>
      <c r="G2687" s="101"/>
      <c r="H2687" s="91">
        <f t="shared" si="206"/>
        <v>0</v>
      </c>
      <c r="I2687" s="91" t="str">
        <f t="shared" si="207"/>
        <v/>
      </c>
      <c r="J2687" s="91" t="str">
        <f t="shared" si="208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09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5"/>
        <v/>
      </c>
      <c r="G2688" s="101"/>
      <c r="H2688" s="91">
        <f t="shared" si="206"/>
        <v>0</v>
      </c>
      <c r="I2688" s="91" t="str">
        <f t="shared" si="207"/>
        <v/>
      </c>
      <c r="J2688" s="91" t="str">
        <f t="shared" si="208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09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5"/>
        <v/>
      </c>
      <c r="G2689" s="101"/>
      <c r="H2689" s="91">
        <f t="shared" si="206"/>
        <v>0</v>
      </c>
      <c r="I2689" s="91" t="str">
        <f t="shared" si="207"/>
        <v/>
      </c>
      <c r="J2689" s="91" t="str">
        <f t="shared" si="208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09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0">IF(OR(D2690="",E2690=""),"",ROUND(D2690*E2690,2))</f>
        <v/>
      </c>
      <c r="G2690" s="101"/>
      <c r="H2690" s="91">
        <f t="shared" ref="H2690:H2753" si="211">IF(G2690="Sim",IF(OR(F2690="",D2690="",L2690=""),"",IF(L2690="Sim",ROUND(F2690-D2690,2),0)),0)</f>
        <v>0</v>
      </c>
      <c r="I2690" s="91" t="str">
        <f t="shared" ref="I2690:I2753" si="212">IF(G2690="Sim",0,IF(OR(F2690="",L2690=""),"",F2690))</f>
        <v/>
      </c>
      <c r="J2690" s="91" t="str">
        <f t="shared" ref="J2690:J2753" si="213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4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0"/>
        <v/>
      </c>
      <c r="G2691" s="101"/>
      <c r="H2691" s="91">
        <f t="shared" si="211"/>
        <v>0</v>
      </c>
      <c r="I2691" s="91" t="str">
        <f t="shared" si="212"/>
        <v/>
      </c>
      <c r="J2691" s="91" t="str">
        <f t="shared" si="213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4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0"/>
        <v/>
      </c>
      <c r="G2692" s="101"/>
      <c r="H2692" s="91">
        <f t="shared" si="211"/>
        <v>0</v>
      </c>
      <c r="I2692" s="91" t="str">
        <f t="shared" si="212"/>
        <v/>
      </c>
      <c r="J2692" s="91" t="str">
        <f t="shared" si="213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4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0"/>
        <v/>
      </c>
      <c r="G2693" s="101"/>
      <c r="H2693" s="91">
        <f t="shared" si="211"/>
        <v>0</v>
      </c>
      <c r="I2693" s="91" t="str">
        <f t="shared" si="212"/>
        <v/>
      </c>
      <c r="J2693" s="91" t="str">
        <f t="shared" si="213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4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0"/>
        <v/>
      </c>
      <c r="G2694" s="101"/>
      <c r="H2694" s="91">
        <f t="shared" si="211"/>
        <v>0</v>
      </c>
      <c r="I2694" s="91" t="str">
        <f t="shared" si="212"/>
        <v/>
      </c>
      <c r="J2694" s="91" t="str">
        <f t="shared" si="213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4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0"/>
        <v/>
      </c>
      <c r="G2695" s="101"/>
      <c r="H2695" s="91">
        <f t="shared" si="211"/>
        <v>0</v>
      </c>
      <c r="I2695" s="91" t="str">
        <f t="shared" si="212"/>
        <v/>
      </c>
      <c r="J2695" s="91" t="str">
        <f t="shared" si="213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4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0"/>
        <v/>
      </c>
      <c r="G2696" s="101"/>
      <c r="H2696" s="91">
        <f t="shared" si="211"/>
        <v>0</v>
      </c>
      <c r="I2696" s="91" t="str">
        <f t="shared" si="212"/>
        <v/>
      </c>
      <c r="J2696" s="91" t="str">
        <f t="shared" si="213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4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0"/>
        <v/>
      </c>
      <c r="G2697" s="101"/>
      <c r="H2697" s="91">
        <f t="shared" si="211"/>
        <v>0</v>
      </c>
      <c r="I2697" s="91" t="str">
        <f t="shared" si="212"/>
        <v/>
      </c>
      <c r="J2697" s="91" t="str">
        <f t="shared" si="213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4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0"/>
        <v/>
      </c>
      <c r="G2698" s="101"/>
      <c r="H2698" s="91">
        <f t="shared" si="211"/>
        <v>0</v>
      </c>
      <c r="I2698" s="91" t="str">
        <f t="shared" si="212"/>
        <v/>
      </c>
      <c r="J2698" s="91" t="str">
        <f t="shared" si="213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4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0"/>
        <v/>
      </c>
      <c r="G2699" s="101"/>
      <c r="H2699" s="91">
        <f t="shared" si="211"/>
        <v>0</v>
      </c>
      <c r="I2699" s="91" t="str">
        <f t="shared" si="212"/>
        <v/>
      </c>
      <c r="J2699" s="91" t="str">
        <f t="shared" si="213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4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0"/>
        <v/>
      </c>
      <c r="G2700" s="101"/>
      <c r="H2700" s="91">
        <f t="shared" si="211"/>
        <v>0</v>
      </c>
      <c r="I2700" s="91" t="str">
        <f t="shared" si="212"/>
        <v/>
      </c>
      <c r="J2700" s="91" t="str">
        <f t="shared" si="213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4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0"/>
        <v/>
      </c>
      <c r="G2701" s="101"/>
      <c r="H2701" s="91">
        <f t="shared" si="211"/>
        <v>0</v>
      </c>
      <c r="I2701" s="91" t="str">
        <f t="shared" si="212"/>
        <v/>
      </c>
      <c r="J2701" s="91" t="str">
        <f t="shared" si="213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4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0"/>
        <v/>
      </c>
      <c r="G2702" s="101"/>
      <c r="H2702" s="91">
        <f t="shared" si="211"/>
        <v>0</v>
      </c>
      <c r="I2702" s="91" t="str">
        <f t="shared" si="212"/>
        <v/>
      </c>
      <c r="J2702" s="91" t="str">
        <f t="shared" si="213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4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0"/>
        <v/>
      </c>
      <c r="G2703" s="101"/>
      <c r="H2703" s="91">
        <f t="shared" si="211"/>
        <v>0</v>
      </c>
      <c r="I2703" s="91" t="str">
        <f t="shared" si="212"/>
        <v/>
      </c>
      <c r="J2703" s="91" t="str">
        <f t="shared" si="213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4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0"/>
        <v/>
      </c>
      <c r="G2704" s="101"/>
      <c r="H2704" s="91">
        <f t="shared" si="211"/>
        <v>0</v>
      </c>
      <c r="I2704" s="91" t="str">
        <f t="shared" si="212"/>
        <v/>
      </c>
      <c r="J2704" s="91" t="str">
        <f t="shared" si="213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4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0"/>
        <v/>
      </c>
      <c r="G2705" s="101"/>
      <c r="H2705" s="91">
        <f t="shared" si="211"/>
        <v>0</v>
      </c>
      <c r="I2705" s="91" t="str">
        <f t="shared" si="212"/>
        <v/>
      </c>
      <c r="J2705" s="91" t="str">
        <f t="shared" si="213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4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0"/>
        <v/>
      </c>
      <c r="G2706" s="101"/>
      <c r="H2706" s="91">
        <f t="shared" si="211"/>
        <v>0</v>
      </c>
      <c r="I2706" s="91" t="str">
        <f t="shared" si="212"/>
        <v/>
      </c>
      <c r="J2706" s="91" t="str">
        <f t="shared" si="213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4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0"/>
        <v/>
      </c>
      <c r="G2707" s="101"/>
      <c r="H2707" s="91">
        <f t="shared" si="211"/>
        <v>0</v>
      </c>
      <c r="I2707" s="91" t="str">
        <f t="shared" si="212"/>
        <v/>
      </c>
      <c r="J2707" s="91" t="str">
        <f t="shared" si="213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4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0"/>
        <v/>
      </c>
      <c r="G2708" s="101"/>
      <c r="H2708" s="91">
        <f t="shared" si="211"/>
        <v>0</v>
      </c>
      <c r="I2708" s="91" t="str">
        <f t="shared" si="212"/>
        <v/>
      </c>
      <c r="J2708" s="91" t="str">
        <f t="shared" si="213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4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0"/>
        <v/>
      </c>
      <c r="G2709" s="101"/>
      <c r="H2709" s="91">
        <f t="shared" si="211"/>
        <v>0</v>
      </c>
      <c r="I2709" s="91" t="str">
        <f t="shared" si="212"/>
        <v/>
      </c>
      <c r="J2709" s="91" t="str">
        <f t="shared" si="213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4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0"/>
        <v/>
      </c>
      <c r="G2710" s="101"/>
      <c r="H2710" s="91">
        <f t="shared" si="211"/>
        <v>0</v>
      </c>
      <c r="I2710" s="91" t="str">
        <f t="shared" si="212"/>
        <v/>
      </c>
      <c r="J2710" s="91" t="str">
        <f t="shared" si="213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4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0"/>
        <v/>
      </c>
      <c r="G2711" s="101"/>
      <c r="H2711" s="91">
        <f t="shared" si="211"/>
        <v>0</v>
      </c>
      <c r="I2711" s="91" t="str">
        <f t="shared" si="212"/>
        <v/>
      </c>
      <c r="J2711" s="91" t="str">
        <f t="shared" si="213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4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0"/>
        <v/>
      </c>
      <c r="G2712" s="101"/>
      <c r="H2712" s="91">
        <f t="shared" si="211"/>
        <v>0</v>
      </c>
      <c r="I2712" s="91" t="str">
        <f t="shared" si="212"/>
        <v/>
      </c>
      <c r="J2712" s="91" t="str">
        <f t="shared" si="213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4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0"/>
        <v/>
      </c>
      <c r="G2713" s="101"/>
      <c r="H2713" s="91">
        <f t="shared" si="211"/>
        <v>0</v>
      </c>
      <c r="I2713" s="91" t="str">
        <f t="shared" si="212"/>
        <v/>
      </c>
      <c r="J2713" s="91" t="str">
        <f t="shared" si="213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4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0"/>
        <v/>
      </c>
      <c r="G2714" s="101"/>
      <c r="H2714" s="91">
        <f t="shared" si="211"/>
        <v>0</v>
      </c>
      <c r="I2714" s="91" t="str">
        <f t="shared" si="212"/>
        <v/>
      </c>
      <c r="J2714" s="91" t="str">
        <f t="shared" si="213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4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0"/>
        <v/>
      </c>
      <c r="G2715" s="101"/>
      <c r="H2715" s="91">
        <f t="shared" si="211"/>
        <v>0</v>
      </c>
      <c r="I2715" s="91" t="str">
        <f t="shared" si="212"/>
        <v/>
      </c>
      <c r="J2715" s="91" t="str">
        <f t="shared" si="213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4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0"/>
        <v/>
      </c>
      <c r="G2716" s="101"/>
      <c r="H2716" s="91">
        <f t="shared" si="211"/>
        <v>0</v>
      </c>
      <c r="I2716" s="91" t="str">
        <f t="shared" si="212"/>
        <v/>
      </c>
      <c r="J2716" s="91" t="str">
        <f t="shared" si="213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4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0"/>
        <v/>
      </c>
      <c r="G2717" s="101"/>
      <c r="H2717" s="91">
        <f t="shared" si="211"/>
        <v>0</v>
      </c>
      <c r="I2717" s="91" t="str">
        <f t="shared" si="212"/>
        <v/>
      </c>
      <c r="J2717" s="91" t="str">
        <f t="shared" si="213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4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0"/>
        <v/>
      </c>
      <c r="G2718" s="101"/>
      <c r="H2718" s="91">
        <f t="shared" si="211"/>
        <v>0</v>
      </c>
      <c r="I2718" s="91" t="str">
        <f t="shared" si="212"/>
        <v/>
      </c>
      <c r="J2718" s="91" t="str">
        <f t="shared" si="213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4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0"/>
        <v/>
      </c>
      <c r="G2719" s="101"/>
      <c r="H2719" s="91">
        <f t="shared" si="211"/>
        <v>0</v>
      </c>
      <c r="I2719" s="91" t="str">
        <f t="shared" si="212"/>
        <v/>
      </c>
      <c r="J2719" s="91" t="str">
        <f t="shared" si="213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4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0"/>
        <v/>
      </c>
      <c r="G2720" s="101"/>
      <c r="H2720" s="91">
        <f t="shared" si="211"/>
        <v>0</v>
      </c>
      <c r="I2720" s="91" t="str">
        <f t="shared" si="212"/>
        <v/>
      </c>
      <c r="J2720" s="91" t="str">
        <f t="shared" si="213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4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0"/>
        <v/>
      </c>
      <c r="G2721" s="101"/>
      <c r="H2721" s="91">
        <f t="shared" si="211"/>
        <v>0</v>
      </c>
      <c r="I2721" s="91" t="str">
        <f t="shared" si="212"/>
        <v/>
      </c>
      <c r="J2721" s="91" t="str">
        <f t="shared" si="213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4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0"/>
        <v/>
      </c>
      <c r="G2722" s="101"/>
      <c r="H2722" s="91">
        <f t="shared" si="211"/>
        <v>0</v>
      </c>
      <c r="I2722" s="91" t="str">
        <f t="shared" si="212"/>
        <v/>
      </c>
      <c r="J2722" s="91" t="str">
        <f t="shared" si="213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4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0"/>
        <v/>
      </c>
      <c r="G2723" s="101"/>
      <c r="H2723" s="91">
        <f t="shared" si="211"/>
        <v>0</v>
      </c>
      <c r="I2723" s="91" t="str">
        <f t="shared" si="212"/>
        <v/>
      </c>
      <c r="J2723" s="91" t="str">
        <f t="shared" si="213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4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0"/>
        <v/>
      </c>
      <c r="G2724" s="101"/>
      <c r="H2724" s="91">
        <f t="shared" si="211"/>
        <v>0</v>
      </c>
      <c r="I2724" s="91" t="str">
        <f t="shared" si="212"/>
        <v/>
      </c>
      <c r="J2724" s="91" t="str">
        <f t="shared" si="213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4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0"/>
        <v/>
      </c>
      <c r="G2725" s="101"/>
      <c r="H2725" s="91">
        <f t="shared" si="211"/>
        <v>0</v>
      </c>
      <c r="I2725" s="91" t="str">
        <f t="shared" si="212"/>
        <v/>
      </c>
      <c r="J2725" s="91" t="str">
        <f t="shared" si="213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4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0"/>
        <v/>
      </c>
      <c r="G2726" s="101"/>
      <c r="H2726" s="91">
        <f t="shared" si="211"/>
        <v>0</v>
      </c>
      <c r="I2726" s="91" t="str">
        <f t="shared" si="212"/>
        <v/>
      </c>
      <c r="J2726" s="91" t="str">
        <f t="shared" si="213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4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0"/>
        <v/>
      </c>
      <c r="G2727" s="101"/>
      <c r="H2727" s="91">
        <f t="shared" si="211"/>
        <v>0</v>
      </c>
      <c r="I2727" s="91" t="str">
        <f t="shared" si="212"/>
        <v/>
      </c>
      <c r="J2727" s="91" t="str">
        <f t="shared" si="213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4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0"/>
        <v/>
      </c>
      <c r="G2728" s="101"/>
      <c r="H2728" s="91">
        <f t="shared" si="211"/>
        <v>0</v>
      </c>
      <c r="I2728" s="91" t="str">
        <f t="shared" si="212"/>
        <v/>
      </c>
      <c r="J2728" s="91" t="str">
        <f t="shared" si="213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4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0"/>
        <v/>
      </c>
      <c r="G2729" s="101"/>
      <c r="H2729" s="91">
        <f t="shared" si="211"/>
        <v>0</v>
      </c>
      <c r="I2729" s="91" t="str">
        <f t="shared" si="212"/>
        <v/>
      </c>
      <c r="J2729" s="91" t="str">
        <f t="shared" si="213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4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0"/>
        <v/>
      </c>
      <c r="G2730" s="101"/>
      <c r="H2730" s="91">
        <f t="shared" si="211"/>
        <v>0</v>
      </c>
      <c r="I2730" s="91" t="str">
        <f t="shared" si="212"/>
        <v/>
      </c>
      <c r="J2730" s="91" t="str">
        <f t="shared" si="213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4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0"/>
        <v/>
      </c>
      <c r="G2731" s="101"/>
      <c r="H2731" s="91">
        <f t="shared" si="211"/>
        <v>0</v>
      </c>
      <c r="I2731" s="91" t="str">
        <f t="shared" si="212"/>
        <v/>
      </c>
      <c r="J2731" s="91" t="str">
        <f t="shared" si="213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4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0"/>
        <v/>
      </c>
      <c r="G2732" s="101"/>
      <c r="H2732" s="91">
        <f t="shared" si="211"/>
        <v>0</v>
      </c>
      <c r="I2732" s="91" t="str">
        <f t="shared" si="212"/>
        <v/>
      </c>
      <c r="J2732" s="91" t="str">
        <f t="shared" si="213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4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0"/>
        <v/>
      </c>
      <c r="G2733" s="101"/>
      <c r="H2733" s="91">
        <f t="shared" si="211"/>
        <v>0</v>
      </c>
      <c r="I2733" s="91" t="str">
        <f t="shared" si="212"/>
        <v/>
      </c>
      <c r="J2733" s="91" t="str">
        <f t="shared" si="213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4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0"/>
        <v/>
      </c>
      <c r="G2734" s="101"/>
      <c r="H2734" s="91">
        <f t="shared" si="211"/>
        <v>0</v>
      </c>
      <c r="I2734" s="91" t="str">
        <f t="shared" si="212"/>
        <v/>
      </c>
      <c r="J2734" s="91" t="str">
        <f t="shared" si="213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4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0"/>
        <v/>
      </c>
      <c r="G2735" s="101"/>
      <c r="H2735" s="91">
        <f t="shared" si="211"/>
        <v>0</v>
      </c>
      <c r="I2735" s="91" t="str">
        <f t="shared" si="212"/>
        <v/>
      </c>
      <c r="J2735" s="91" t="str">
        <f t="shared" si="213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4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0"/>
        <v/>
      </c>
      <c r="G2736" s="101"/>
      <c r="H2736" s="91">
        <f t="shared" si="211"/>
        <v>0</v>
      </c>
      <c r="I2736" s="91" t="str">
        <f t="shared" si="212"/>
        <v/>
      </c>
      <c r="J2736" s="91" t="str">
        <f t="shared" si="213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4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0"/>
        <v/>
      </c>
      <c r="G2737" s="101"/>
      <c r="H2737" s="91">
        <f t="shared" si="211"/>
        <v>0</v>
      </c>
      <c r="I2737" s="91" t="str">
        <f t="shared" si="212"/>
        <v/>
      </c>
      <c r="J2737" s="91" t="str">
        <f t="shared" si="213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4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0"/>
        <v/>
      </c>
      <c r="G2738" s="101"/>
      <c r="H2738" s="91">
        <f t="shared" si="211"/>
        <v>0</v>
      </c>
      <c r="I2738" s="91" t="str">
        <f t="shared" si="212"/>
        <v/>
      </c>
      <c r="J2738" s="91" t="str">
        <f t="shared" si="213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4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0"/>
        <v/>
      </c>
      <c r="G2739" s="101"/>
      <c r="H2739" s="91">
        <f t="shared" si="211"/>
        <v>0</v>
      </c>
      <c r="I2739" s="91" t="str">
        <f t="shared" si="212"/>
        <v/>
      </c>
      <c r="J2739" s="91" t="str">
        <f t="shared" si="213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4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0"/>
        <v/>
      </c>
      <c r="G2740" s="101"/>
      <c r="H2740" s="91">
        <f t="shared" si="211"/>
        <v>0</v>
      </c>
      <c r="I2740" s="91" t="str">
        <f t="shared" si="212"/>
        <v/>
      </c>
      <c r="J2740" s="91" t="str">
        <f t="shared" si="213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4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0"/>
        <v/>
      </c>
      <c r="G2741" s="101"/>
      <c r="H2741" s="91">
        <f t="shared" si="211"/>
        <v>0</v>
      </c>
      <c r="I2741" s="91" t="str">
        <f t="shared" si="212"/>
        <v/>
      </c>
      <c r="J2741" s="91" t="str">
        <f t="shared" si="213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4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0"/>
        <v/>
      </c>
      <c r="G2742" s="101"/>
      <c r="H2742" s="91">
        <f t="shared" si="211"/>
        <v>0</v>
      </c>
      <c r="I2742" s="91" t="str">
        <f t="shared" si="212"/>
        <v/>
      </c>
      <c r="J2742" s="91" t="str">
        <f t="shared" si="213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4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0"/>
        <v/>
      </c>
      <c r="G2743" s="101"/>
      <c r="H2743" s="91">
        <f t="shared" si="211"/>
        <v>0</v>
      </c>
      <c r="I2743" s="91" t="str">
        <f t="shared" si="212"/>
        <v/>
      </c>
      <c r="J2743" s="91" t="str">
        <f t="shared" si="213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4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0"/>
        <v/>
      </c>
      <c r="G2744" s="101"/>
      <c r="H2744" s="91">
        <f t="shared" si="211"/>
        <v>0</v>
      </c>
      <c r="I2744" s="91" t="str">
        <f t="shared" si="212"/>
        <v/>
      </c>
      <c r="J2744" s="91" t="str">
        <f t="shared" si="213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4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0"/>
        <v/>
      </c>
      <c r="G2745" s="101"/>
      <c r="H2745" s="91">
        <f t="shared" si="211"/>
        <v>0</v>
      </c>
      <c r="I2745" s="91" t="str">
        <f t="shared" si="212"/>
        <v/>
      </c>
      <c r="J2745" s="91" t="str">
        <f t="shared" si="213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4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0"/>
        <v/>
      </c>
      <c r="G2746" s="101"/>
      <c r="H2746" s="91">
        <f t="shared" si="211"/>
        <v>0</v>
      </c>
      <c r="I2746" s="91" t="str">
        <f t="shared" si="212"/>
        <v/>
      </c>
      <c r="J2746" s="91" t="str">
        <f t="shared" si="213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4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0"/>
        <v/>
      </c>
      <c r="G2747" s="101"/>
      <c r="H2747" s="91">
        <f t="shared" si="211"/>
        <v>0</v>
      </c>
      <c r="I2747" s="91" t="str">
        <f t="shared" si="212"/>
        <v/>
      </c>
      <c r="J2747" s="91" t="str">
        <f t="shared" si="213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4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0"/>
        <v/>
      </c>
      <c r="G2748" s="101"/>
      <c r="H2748" s="91">
        <f t="shared" si="211"/>
        <v>0</v>
      </c>
      <c r="I2748" s="91" t="str">
        <f t="shared" si="212"/>
        <v/>
      </c>
      <c r="J2748" s="91" t="str">
        <f t="shared" si="213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4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0"/>
        <v/>
      </c>
      <c r="G2749" s="101"/>
      <c r="H2749" s="91">
        <f t="shared" si="211"/>
        <v>0</v>
      </c>
      <c r="I2749" s="91" t="str">
        <f t="shared" si="212"/>
        <v/>
      </c>
      <c r="J2749" s="91" t="str">
        <f t="shared" si="213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4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0"/>
        <v/>
      </c>
      <c r="G2750" s="101"/>
      <c r="H2750" s="91">
        <f t="shared" si="211"/>
        <v>0</v>
      </c>
      <c r="I2750" s="91" t="str">
        <f t="shared" si="212"/>
        <v/>
      </c>
      <c r="J2750" s="91" t="str">
        <f t="shared" si="213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4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0"/>
        <v/>
      </c>
      <c r="G2751" s="101"/>
      <c r="H2751" s="91">
        <f t="shared" si="211"/>
        <v>0</v>
      </c>
      <c r="I2751" s="91" t="str">
        <f t="shared" si="212"/>
        <v/>
      </c>
      <c r="J2751" s="91" t="str">
        <f t="shared" si="213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4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0"/>
        <v/>
      </c>
      <c r="G2752" s="101"/>
      <c r="H2752" s="91">
        <f t="shared" si="211"/>
        <v>0</v>
      </c>
      <c r="I2752" s="91" t="str">
        <f t="shared" si="212"/>
        <v/>
      </c>
      <c r="J2752" s="91" t="str">
        <f t="shared" si="213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4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0"/>
        <v/>
      </c>
      <c r="G2753" s="101"/>
      <c r="H2753" s="91">
        <f t="shared" si="211"/>
        <v>0</v>
      </c>
      <c r="I2753" s="91" t="str">
        <f t="shared" si="212"/>
        <v/>
      </c>
      <c r="J2753" s="91" t="str">
        <f t="shared" si="213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4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5">IF(OR(D2754="",E2754=""),"",ROUND(D2754*E2754,2))</f>
        <v/>
      </c>
      <c r="G2754" s="101"/>
      <c r="H2754" s="91">
        <f t="shared" ref="H2754:H2817" si="216">IF(G2754="Sim",IF(OR(F2754="",D2754="",L2754=""),"",IF(L2754="Sim",ROUND(F2754-D2754,2),0)),0)</f>
        <v>0</v>
      </c>
      <c r="I2754" s="91" t="str">
        <f t="shared" ref="I2754:I2817" si="217">IF(G2754="Sim",0,IF(OR(F2754="",L2754=""),"",F2754))</f>
        <v/>
      </c>
      <c r="J2754" s="91" t="str">
        <f t="shared" ref="J2754:J2817" si="218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19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5"/>
        <v/>
      </c>
      <c r="G2755" s="101"/>
      <c r="H2755" s="91">
        <f t="shared" si="216"/>
        <v>0</v>
      </c>
      <c r="I2755" s="91" t="str">
        <f t="shared" si="217"/>
        <v/>
      </c>
      <c r="J2755" s="91" t="str">
        <f t="shared" si="218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19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5"/>
        <v/>
      </c>
      <c r="G2756" s="101"/>
      <c r="H2756" s="91">
        <f t="shared" si="216"/>
        <v>0</v>
      </c>
      <c r="I2756" s="91" t="str">
        <f t="shared" si="217"/>
        <v/>
      </c>
      <c r="J2756" s="91" t="str">
        <f t="shared" si="218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19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5"/>
        <v/>
      </c>
      <c r="G2757" s="101"/>
      <c r="H2757" s="91">
        <f t="shared" si="216"/>
        <v>0</v>
      </c>
      <c r="I2757" s="91" t="str">
        <f t="shared" si="217"/>
        <v/>
      </c>
      <c r="J2757" s="91" t="str">
        <f t="shared" si="218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19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5"/>
        <v/>
      </c>
      <c r="G2758" s="101"/>
      <c r="H2758" s="91">
        <f t="shared" si="216"/>
        <v>0</v>
      </c>
      <c r="I2758" s="91" t="str">
        <f t="shared" si="217"/>
        <v/>
      </c>
      <c r="J2758" s="91" t="str">
        <f t="shared" si="218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19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5"/>
        <v/>
      </c>
      <c r="G2759" s="101"/>
      <c r="H2759" s="91">
        <f t="shared" si="216"/>
        <v>0</v>
      </c>
      <c r="I2759" s="91" t="str">
        <f t="shared" si="217"/>
        <v/>
      </c>
      <c r="J2759" s="91" t="str">
        <f t="shared" si="218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19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5"/>
        <v/>
      </c>
      <c r="G2760" s="101"/>
      <c r="H2760" s="91">
        <f t="shared" si="216"/>
        <v>0</v>
      </c>
      <c r="I2760" s="91" t="str">
        <f t="shared" si="217"/>
        <v/>
      </c>
      <c r="J2760" s="91" t="str">
        <f t="shared" si="218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19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5"/>
        <v/>
      </c>
      <c r="G2761" s="101"/>
      <c r="H2761" s="91">
        <f t="shared" si="216"/>
        <v>0</v>
      </c>
      <c r="I2761" s="91" t="str">
        <f t="shared" si="217"/>
        <v/>
      </c>
      <c r="J2761" s="91" t="str">
        <f t="shared" si="218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19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5"/>
        <v/>
      </c>
      <c r="G2762" s="101"/>
      <c r="H2762" s="91">
        <f t="shared" si="216"/>
        <v>0</v>
      </c>
      <c r="I2762" s="91" t="str">
        <f t="shared" si="217"/>
        <v/>
      </c>
      <c r="J2762" s="91" t="str">
        <f t="shared" si="218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19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5"/>
        <v/>
      </c>
      <c r="G2763" s="101"/>
      <c r="H2763" s="91">
        <f t="shared" si="216"/>
        <v>0</v>
      </c>
      <c r="I2763" s="91" t="str">
        <f t="shared" si="217"/>
        <v/>
      </c>
      <c r="J2763" s="91" t="str">
        <f t="shared" si="218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19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5"/>
        <v/>
      </c>
      <c r="G2764" s="101"/>
      <c r="H2764" s="91">
        <f t="shared" si="216"/>
        <v>0</v>
      </c>
      <c r="I2764" s="91" t="str">
        <f t="shared" si="217"/>
        <v/>
      </c>
      <c r="J2764" s="91" t="str">
        <f t="shared" si="218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19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5"/>
        <v/>
      </c>
      <c r="G2765" s="101"/>
      <c r="H2765" s="91">
        <f t="shared" si="216"/>
        <v>0</v>
      </c>
      <c r="I2765" s="91" t="str">
        <f t="shared" si="217"/>
        <v/>
      </c>
      <c r="J2765" s="91" t="str">
        <f t="shared" si="218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19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5"/>
        <v/>
      </c>
      <c r="G2766" s="101"/>
      <c r="H2766" s="91">
        <f t="shared" si="216"/>
        <v>0</v>
      </c>
      <c r="I2766" s="91" t="str">
        <f t="shared" si="217"/>
        <v/>
      </c>
      <c r="J2766" s="91" t="str">
        <f t="shared" si="218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19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5"/>
        <v/>
      </c>
      <c r="G2767" s="101"/>
      <c r="H2767" s="91">
        <f t="shared" si="216"/>
        <v>0</v>
      </c>
      <c r="I2767" s="91" t="str">
        <f t="shared" si="217"/>
        <v/>
      </c>
      <c r="J2767" s="91" t="str">
        <f t="shared" si="218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19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5"/>
        <v/>
      </c>
      <c r="G2768" s="101"/>
      <c r="H2768" s="91">
        <f t="shared" si="216"/>
        <v>0</v>
      </c>
      <c r="I2768" s="91" t="str">
        <f t="shared" si="217"/>
        <v/>
      </c>
      <c r="J2768" s="91" t="str">
        <f t="shared" si="218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19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5"/>
        <v/>
      </c>
      <c r="G2769" s="101"/>
      <c r="H2769" s="91">
        <f t="shared" si="216"/>
        <v>0</v>
      </c>
      <c r="I2769" s="91" t="str">
        <f t="shared" si="217"/>
        <v/>
      </c>
      <c r="J2769" s="91" t="str">
        <f t="shared" si="218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19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5"/>
        <v/>
      </c>
      <c r="G2770" s="101"/>
      <c r="H2770" s="91">
        <f t="shared" si="216"/>
        <v>0</v>
      </c>
      <c r="I2770" s="91" t="str">
        <f t="shared" si="217"/>
        <v/>
      </c>
      <c r="J2770" s="91" t="str">
        <f t="shared" si="218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19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5"/>
        <v/>
      </c>
      <c r="G2771" s="101"/>
      <c r="H2771" s="91">
        <f t="shared" si="216"/>
        <v>0</v>
      </c>
      <c r="I2771" s="91" t="str">
        <f t="shared" si="217"/>
        <v/>
      </c>
      <c r="J2771" s="91" t="str">
        <f t="shared" si="218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19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5"/>
        <v/>
      </c>
      <c r="G2772" s="101"/>
      <c r="H2772" s="91">
        <f t="shared" si="216"/>
        <v>0</v>
      </c>
      <c r="I2772" s="91" t="str">
        <f t="shared" si="217"/>
        <v/>
      </c>
      <c r="J2772" s="91" t="str">
        <f t="shared" si="218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19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5"/>
        <v/>
      </c>
      <c r="G2773" s="101"/>
      <c r="H2773" s="91">
        <f t="shared" si="216"/>
        <v>0</v>
      </c>
      <c r="I2773" s="91" t="str">
        <f t="shared" si="217"/>
        <v/>
      </c>
      <c r="J2773" s="91" t="str">
        <f t="shared" si="218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19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5"/>
        <v/>
      </c>
      <c r="G2774" s="101"/>
      <c r="H2774" s="91">
        <f t="shared" si="216"/>
        <v>0</v>
      </c>
      <c r="I2774" s="91" t="str">
        <f t="shared" si="217"/>
        <v/>
      </c>
      <c r="J2774" s="91" t="str">
        <f t="shared" si="218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19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5"/>
        <v/>
      </c>
      <c r="G2775" s="101"/>
      <c r="H2775" s="91">
        <f t="shared" si="216"/>
        <v>0</v>
      </c>
      <c r="I2775" s="91" t="str">
        <f t="shared" si="217"/>
        <v/>
      </c>
      <c r="J2775" s="91" t="str">
        <f t="shared" si="218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19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5"/>
        <v/>
      </c>
      <c r="G2776" s="101"/>
      <c r="H2776" s="91">
        <f t="shared" si="216"/>
        <v>0</v>
      </c>
      <c r="I2776" s="91" t="str">
        <f t="shared" si="217"/>
        <v/>
      </c>
      <c r="J2776" s="91" t="str">
        <f t="shared" si="218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19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5"/>
        <v/>
      </c>
      <c r="G2777" s="101"/>
      <c r="H2777" s="91">
        <f t="shared" si="216"/>
        <v>0</v>
      </c>
      <c r="I2777" s="91" t="str">
        <f t="shared" si="217"/>
        <v/>
      </c>
      <c r="J2777" s="91" t="str">
        <f t="shared" si="218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19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5"/>
        <v/>
      </c>
      <c r="G2778" s="101"/>
      <c r="H2778" s="91">
        <f t="shared" si="216"/>
        <v>0</v>
      </c>
      <c r="I2778" s="91" t="str">
        <f t="shared" si="217"/>
        <v/>
      </c>
      <c r="J2778" s="91" t="str">
        <f t="shared" si="218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19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5"/>
        <v/>
      </c>
      <c r="G2779" s="101"/>
      <c r="H2779" s="91">
        <f t="shared" si="216"/>
        <v>0</v>
      </c>
      <c r="I2779" s="91" t="str">
        <f t="shared" si="217"/>
        <v/>
      </c>
      <c r="J2779" s="91" t="str">
        <f t="shared" si="218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19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5"/>
        <v/>
      </c>
      <c r="G2780" s="101"/>
      <c r="H2780" s="91">
        <f t="shared" si="216"/>
        <v>0</v>
      </c>
      <c r="I2780" s="91" t="str">
        <f t="shared" si="217"/>
        <v/>
      </c>
      <c r="J2780" s="91" t="str">
        <f t="shared" si="218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19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5"/>
        <v/>
      </c>
      <c r="G2781" s="101"/>
      <c r="H2781" s="91">
        <f t="shared" si="216"/>
        <v>0</v>
      </c>
      <c r="I2781" s="91" t="str">
        <f t="shared" si="217"/>
        <v/>
      </c>
      <c r="J2781" s="91" t="str">
        <f t="shared" si="218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19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5"/>
        <v/>
      </c>
      <c r="G2782" s="101"/>
      <c r="H2782" s="91">
        <f t="shared" si="216"/>
        <v>0</v>
      </c>
      <c r="I2782" s="91" t="str">
        <f t="shared" si="217"/>
        <v/>
      </c>
      <c r="J2782" s="91" t="str">
        <f t="shared" si="218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19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5"/>
        <v/>
      </c>
      <c r="G2783" s="101"/>
      <c r="H2783" s="91">
        <f t="shared" si="216"/>
        <v>0</v>
      </c>
      <c r="I2783" s="91" t="str">
        <f t="shared" si="217"/>
        <v/>
      </c>
      <c r="J2783" s="91" t="str">
        <f t="shared" si="218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19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5"/>
        <v/>
      </c>
      <c r="G2784" s="101"/>
      <c r="H2784" s="91">
        <f t="shared" si="216"/>
        <v>0</v>
      </c>
      <c r="I2784" s="91" t="str">
        <f t="shared" si="217"/>
        <v/>
      </c>
      <c r="J2784" s="91" t="str">
        <f t="shared" si="218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19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5"/>
        <v/>
      </c>
      <c r="G2785" s="101"/>
      <c r="H2785" s="91">
        <f t="shared" si="216"/>
        <v>0</v>
      </c>
      <c r="I2785" s="91" t="str">
        <f t="shared" si="217"/>
        <v/>
      </c>
      <c r="J2785" s="91" t="str">
        <f t="shared" si="218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19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5"/>
        <v/>
      </c>
      <c r="G2786" s="101"/>
      <c r="H2786" s="91">
        <f t="shared" si="216"/>
        <v>0</v>
      </c>
      <c r="I2786" s="91" t="str">
        <f t="shared" si="217"/>
        <v/>
      </c>
      <c r="J2786" s="91" t="str">
        <f t="shared" si="218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19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5"/>
        <v/>
      </c>
      <c r="G2787" s="101"/>
      <c r="H2787" s="91">
        <f t="shared" si="216"/>
        <v>0</v>
      </c>
      <c r="I2787" s="91" t="str">
        <f t="shared" si="217"/>
        <v/>
      </c>
      <c r="J2787" s="91" t="str">
        <f t="shared" si="218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19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5"/>
        <v/>
      </c>
      <c r="G2788" s="101"/>
      <c r="H2788" s="91">
        <f t="shared" si="216"/>
        <v>0</v>
      </c>
      <c r="I2788" s="91" t="str">
        <f t="shared" si="217"/>
        <v/>
      </c>
      <c r="J2788" s="91" t="str">
        <f t="shared" si="218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19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5"/>
        <v/>
      </c>
      <c r="G2789" s="101"/>
      <c r="H2789" s="91">
        <f t="shared" si="216"/>
        <v>0</v>
      </c>
      <c r="I2789" s="91" t="str">
        <f t="shared" si="217"/>
        <v/>
      </c>
      <c r="J2789" s="91" t="str">
        <f t="shared" si="218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19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5"/>
        <v/>
      </c>
      <c r="G2790" s="101"/>
      <c r="H2790" s="91">
        <f t="shared" si="216"/>
        <v>0</v>
      </c>
      <c r="I2790" s="91" t="str">
        <f t="shared" si="217"/>
        <v/>
      </c>
      <c r="J2790" s="91" t="str">
        <f t="shared" si="218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19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5"/>
        <v/>
      </c>
      <c r="G2791" s="101"/>
      <c r="H2791" s="91">
        <f t="shared" si="216"/>
        <v>0</v>
      </c>
      <c r="I2791" s="91" t="str">
        <f t="shared" si="217"/>
        <v/>
      </c>
      <c r="J2791" s="91" t="str">
        <f t="shared" si="218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19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5"/>
        <v/>
      </c>
      <c r="G2792" s="101"/>
      <c r="H2792" s="91">
        <f t="shared" si="216"/>
        <v>0</v>
      </c>
      <c r="I2792" s="91" t="str">
        <f t="shared" si="217"/>
        <v/>
      </c>
      <c r="J2792" s="91" t="str">
        <f t="shared" si="218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19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5"/>
        <v/>
      </c>
      <c r="G2793" s="101"/>
      <c r="H2793" s="91">
        <f t="shared" si="216"/>
        <v>0</v>
      </c>
      <c r="I2793" s="91" t="str">
        <f t="shared" si="217"/>
        <v/>
      </c>
      <c r="J2793" s="91" t="str">
        <f t="shared" si="218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19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5"/>
        <v/>
      </c>
      <c r="G2794" s="101"/>
      <c r="H2794" s="91">
        <f t="shared" si="216"/>
        <v>0</v>
      </c>
      <c r="I2794" s="91" t="str">
        <f t="shared" si="217"/>
        <v/>
      </c>
      <c r="J2794" s="91" t="str">
        <f t="shared" si="218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19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5"/>
        <v/>
      </c>
      <c r="G2795" s="101"/>
      <c r="H2795" s="91">
        <f t="shared" si="216"/>
        <v>0</v>
      </c>
      <c r="I2795" s="91" t="str">
        <f t="shared" si="217"/>
        <v/>
      </c>
      <c r="J2795" s="91" t="str">
        <f t="shared" si="218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19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5"/>
        <v/>
      </c>
      <c r="G2796" s="101"/>
      <c r="H2796" s="91">
        <f t="shared" si="216"/>
        <v>0</v>
      </c>
      <c r="I2796" s="91" t="str">
        <f t="shared" si="217"/>
        <v/>
      </c>
      <c r="J2796" s="91" t="str">
        <f t="shared" si="218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19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5"/>
        <v/>
      </c>
      <c r="G2797" s="101"/>
      <c r="H2797" s="91">
        <f t="shared" si="216"/>
        <v>0</v>
      </c>
      <c r="I2797" s="91" t="str">
        <f t="shared" si="217"/>
        <v/>
      </c>
      <c r="J2797" s="91" t="str">
        <f t="shared" si="218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19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5"/>
        <v/>
      </c>
      <c r="G2798" s="101"/>
      <c r="H2798" s="91">
        <f t="shared" si="216"/>
        <v>0</v>
      </c>
      <c r="I2798" s="91" t="str">
        <f t="shared" si="217"/>
        <v/>
      </c>
      <c r="J2798" s="91" t="str">
        <f t="shared" si="218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19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5"/>
        <v/>
      </c>
      <c r="G2799" s="101"/>
      <c r="H2799" s="91">
        <f t="shared" si="216"/>
        <v>0</v>
      </c>
      <c r="I2799" s="91" t="str">
        <f t="shared" si="217"/>
        <v/>
      </c>
      <c r="J2799" s="91" t="str">
        <f t="shared" si="218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19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5"/>
        <v/>
      </c>
      <c r="G2800" s="101"/>
      <c r="H2800" s="91">
        <f t="shared" si="216"/>
        <v>0</v>
      </c>
      <c r="I2800" s="91" t="str">
        <f t="shared" si="217"/>
        <v/>
      </c>
      <c r="J2800" s="91" t="str">
        <f t="shared" si="218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19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5"/>
        <v/>
      </c>
      <c r="G2801" s="101"/>
      <c r="H2801" s="91">
        <f t="shared" si="216"/>
        <v>0</v>
      </c>
      <c r="I2801" s="91" t="str">
        <f t="shared" si="217"/>
        <v/>
      </c>
      <c r="J2801" s="91" t="str">
        <f t="shared" si="218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19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5"/>
        <v/>
      </c>
      <c r="G2802" s="101"/>
      <c r="H2802" s="91">
        <f t="shared" si="216"/>
        <v>0</v>
      </c>
      <c r="I2802" s="91" t="str">
        <f t="shared" si="217"/>
        <v/>
      </c>
      <c r="J2802" s="91" t="str">
        <f t="shared" si="218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19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5"/>
        <v/>
      </c>
      <c r="G2803" s="101"/>
      <c r="H2803" s="91">
        <f t="shared" si="216"/>
        <v>0</v>
      </c>
      <c r="I2803" s="91" t="str">
        <f t="shared" si="217"/>
        <v/>
      </c>
      <c r="J2803" s="91" t="str">
        <f t="shared" si="218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19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5"/>
        <v/>
      </c>
      <c r="G2804" s="101"/>
      <c r="H2804" s="91">
        <f t="shared" si="216"/>
        <v>0</v>
      </c>
      <c r="I2804" s="91" t="str">
        <f t="shared" si="217"/>
        <v/>
      </c>
      <c r="J2804" s="91" t="str">
        <f t="shared" si="218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19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5"/>
        <v/>
      </c>
      <c r="G2805" s="101"/>
      <c r="H2805" s="91">
        <f t="shared" si="216"/>
        <v>0</v>
      </c>
      <c r="I2805" s="91" t="str">
        <f t="shared" si="217"/>
        <v/>
      </c>
      <c r="J2805" s="91" t="str">
        <f t="shared" si="218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19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5"/>
        <v/>
      </c>
      <c r="G2806" s="101"/>
      <c r="H2806" s="91">
        <f t="shared" si="216"/>
        <v>0</v>
      </c>
      <c r="I2806" s="91" t="str">
        <f t="shared" si="217"/>
        <v/>
      </c>
      <c r="J2806" s="91" t="str">
        <f t="shared" si="218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19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5"/>
        <v/>
      </c>
      <c r="G2807" s="101"/>
      <c r="H2807" s="91">
        <f t="shared" si="216"/>
        <v>0</v>
      </c>
      <c r="I2807" s="91" t="str">
        <f t="shared" si="217"/>
        <v/>
      </c>
      <c r="J2807" s="91" t="str">
        <f t="shared" si="218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19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5"/>
        <v/>
      </c>
      <c r="G2808" s="101"/>
      <c r="H2808" s="91">
        <f t="shared" si="216"/>
        <v>0</v>
      </c>
      <c r="I2808" s="91" t="str">
        <f t="shared" si="217"/>
        <v/>
      </c>
      <c r="J2808" s="91" t="str">
        <f t="shared" si="218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19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5"/>
        <v/>
      </c>
      <c r="G2809" s="101"/>
      <c r="H2809" s="91">
        <f t="shared" si="216"/>
        <v>0</v>
      </c>
      <c r="I2809" s="91" t="str">
        <f t="shared" si="217"/>
        <v/>
      </c>
      <c r="J2809" s="91" t="str">
        <f t="shared" si="218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19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5"/>
        <v/>
      </c>
      <c r="G2810" s="101"/>
      <c r="H2810" s="91">
        <f t="shared" si="216"/>
        <v>0</v>
      </c>
      <c r="I2810" s="91" t="str">
        <f t="shared" si="217"/>
        <v/>
      </c>
      <c r="J2810" s="91" t="str">
        <f t="shared" si="218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19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5"/>
        <v/>
      </c>
      <c r="G2811" s="101"/>
      <c r="H2811" s="91">
        <f t="shared" si="216"/>
        <v>0</v>
      </c>
      <c r="I2811" s="91" t="str">
        <f t="shared" si="217"/>
        <v/>
      </c>
      <c r="J2811" s="91" t="str">
        <f t="shared" si="218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19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5"/>
        <v/>
      </c>
      <c r="G2812" s="101"/>
      <c r="H2812" s="91">
        <f t="shared" si="216"/>
        <v>0</v>
      </c>
      <c r="I2812" s="91" t="str">
        <f t="shared" si="217"/>
        <v/>
      </c>
      <c r="J2812" s="91" t="str">
        <f t="shared" si="218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19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5"/>
        <v/>
      </c>
      <c r="G2813" s="101"/>
      <c r="H2813" s="91">
        <f t="shared" si="216"/>
        <v>0</v>
      </c>
      <c r="I2813" s="91" t="str">
        <f t="shared" si="217"/>
        <v/>
      </c>
      <c r="J2813" s="91" t="str">
        <f t="shared" si="218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19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5"/>
        <v/>
      </c>
      <c r="G2814" s="101"/>
      <c r="H2814" s="91">
        <f t="shared" si="216"/>
        <v>0</v>
      </c>
      <c r="I2814" s="91" t="str">
        <f t="shared" si="217"/>
        <v/>
      </c>
      <c r="J2814" s="91" t="str">
        <f t="shared" si="218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19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5"/>
        <v/>
      </c>
      <c r="G2815" s="101"/>
      <c r="H2815" s="91">
        <f t="shared" si="216"/>
        <v>0</v>
      </c>
      <c r="I2815" s="91" t="str">
        <f t="shared" si="217"/>
        <v/>
      </c>
      <c r="J2815" s="91" t="str">
        <f t="shared" si="218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19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5"/>
        <v/>
      </c>
      <c r="G2816" s="101"/>
      <c r="H2816" s="91">
        <f t="shared" si="216"/>
        <v>0</v>
      </c>
      <c r="I2816" s="91" t="str">
        <f t="shared" si="217"/>
        <v/>
      </c>
      <c r="J2816" s="91" t="str">
        <f t="shared" si="218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19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5"/>
        <v/>
      </c>
      <c r="G2817" s="101"/>
      <c r="H2817" s="91">
        <f t="shared" si="216"/>
        <v>0</v>
      </c>
      <c r="I2817" s="91" t="str">
        <f t="shared" si="217"/>
        <v/>
      </c>
      <c r="J2817" s="91" t="str">
        <f t="shared" si="218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19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0">IF(OR(D2818="",E2818=""),"",ROUND(D2818*E2818,2))</f>
        <v/>
      </c>
      <c r="G2818" s="101"/>
      <c r="H2818" s="91">
        <f t="shared" ref="H2818:H2881" si="221">IF(G2818="Sim",IF(OR(F2818="",D2818="",L2818=""),"",IF(L2818="Sim",ROUND(F2818-D2818,2),0)),0)</f>
        <v>0</v>
      </c>
      <c r="I2818" s="91" t="str">
        <f t="shared" ref="I2818:I2881" si="222">IF(G2818="Sim",0,IF(OR(F2818="",L2818=""),"",F2818))</f>
        <v/>
      </c>
      <c r="J2818" s="91" t="str">
        <f t="shared" ref="J2818:J2881" si="223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4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0"/>
        <v/>
      </c>
      <c r="G2819" s="101"/>
      <c r="H2819" s="91">
        <f t="shared" si="221"/>
        <v>0</v>
      </c>
      <c r="I2819" s="91" t="str">
        <f t="shared" si="222"/>
        <v/>
      </c>
      <c r="J2819" s="91" t="str">
        <f t="shared" si="223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4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0"/>
        <v/>
      </c>
      <c r="G2820" s="101"/>
      <c r="H2820" s="91">
        <f t="shared" si="221"/>
        <v>0</v>
      </c>
      <c r="I2820" s="91" t="str">
        <f t="shared" si="222"/>
        <v/>
      </c>
      <c r="J2820" s="91" t="str">
        <f t="shared" si="223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4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0"/>
        <v/>
      </c>
      <c r="G2821" s="101"/>
      <c r="H2821" s="91">
        <f t="shared" si="221"/>
        <v>0</v>
      </c>
      <c r="I2821" s="91" t="str">
        <f t="shared" si="222"/>
        <v/>
      </c>
      <c r="J2821" s="91" t="str">
        <f t="shared" si="223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4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0"/>
        <v/>
      </c>
      <c r="G2822" s="101"/>
      <c r="H2822" s="91">
        <f t="shared" si="221"/>
        <v>0</v>
      </c>
      <c r="I2822" s="91" t="str">
        <f t="shared" si="222"/>
        <v/>
      </c>
      <c r="J2822" s="91" t="str">
        <f t="shared" si="223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4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0"/>
        <v/>
      </c>
      <c r="G2823" s="101"/>
      <c r="H2823" s="91">
        <f t="shared" si="221"/>
        <v>0</v>
      </c>
      <c r="I2823" s="91" t="str">
        <f t="shared" si="222"/>
        <v/>
      </c>
      <c r="J2823" s="91" t="str">
        <f t="shared" si="223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4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0"/>
        <v/>
      </c>
      <c r="G2824" s="101"/>
      <c r="H2824" s="91">
        <f t="shared" si="221"/>
        <v>0</v>
      </c>
      <c r="I2824" s="91" t="str">
        <f t="shared" si="222"/>
        <v/>
      </c>
      <c r="J2824" s="91" t="str">
        <f t="shared" si="223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4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0"/>
        <v/>
      </c>
      <c r="G2825" s="101"/>
      <c r="H2825" s="91">
        <f t="shared" si="221"/>
        <v>0</v>
      </c>
      <c r="I2825" s="91" t="str">
        <f t="shared" si="222"/>
        <v/>
      </c>
      <c r="J2825" s="91" t="str">
        <f t="shared" si="223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4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0"/>
        <v/>
      </c>
      <c r="G2826" s="101"/>
      <c r="H2826" s="91">
        <f t="shared" si="221"/>
        <v>0</v>
      </c>
      <c r="I2826" s="91" t="str">
        <f t="shared" si="222"/>
        <v/>
      </c>
      <c r="J2826" s="91" t="str">
        <f t="shared" si="223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4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0"/>
        <v/>
      </c>
      <c r="G2827" s="101"/>
      <c r="H2827" s="91">
        <f t="shared" si="221"/>
        <v>0</v>
      </c>
      <c r="I2827" s="91" t="str">
        <f t="shared" si="222"/>
        <v/>
      </c>
      <c r="J2827" s="91" t="str">
        <f t="shared" si="223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4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0"/>
        <v/>
      </c>
      <c r="G2828" s="101"/>
      <c r="H2828" s="91">
        <f t="shared" si="221"/>
        <v>0</v>
      </c>
      <c r="I2828" s="91" t="str">
        <f t="shared" si="222"/>
        <v/>
      </c>
      <c r="J2828" s="91" t="str">
        <f t="shared" si="223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4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0"/>
        <v/>
      </c>
      <c r="G2829" s="101"/>
      <c r="H2829" s="91">
        <f t="shared" si="221"/>
        <v>0</v>
      </c>
      <c r="I2829" s="91" t="str">
        <f t="shared" si="222"/>
        <v/>
      </c>
      <c r="J2829" s="91" t="str">
        <f t="shared" si="223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4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0"/>
        <v/>
      </c>
      <c r="G2830" s="101"/>
      <c r="H2830" s="91">
        <f t="shared" si="221"/>
        <v>0</v>
      </c>
      <c r="I2830" s="91" t="str">
        <f t="shared" si="222"/>
        <v/>
      </c>
      <c r="J2830" s="91" t="str">
        <f t="shared" si="223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4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0"/>
        <v/>
      </c>
      <c r="G2831" s="101"/>
      <c r="H2831" s="91">
        <f t="shared" si="221"/>
        <v>0</v>
      </c>
      <c r="I2831" s="91" t="str">
        <f t="shared" si="222"/>
        <v/>
      </c>
      <c r="J2831" s="91" t="str">
        <f t="shared" si="223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4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0"/>
        <v/>
      </c>
      <c r="G2832" s="101"/>
      <c r="H2832" s="91">
        <f t="shared" si="221"/>
        <v>0</v>
      </c>
      <c r="I2832" s="91" t="str">
        <f t="shared" si="222"/>
        <v/>
      </c>
      <c r="J2832" s="91" t="str">
        <f t="shared" si="223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4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0"/>
        <v/>
      </c>
      <c r="G2833" s="101"/>
      <c r="H2833" s="91">
        <f t="shared" si="221"/>
        <v>0</v>
      </c>
      <c r="I2833" s="91" t="str">
        <f t="shared" si="222"/>
        <v/>
      </c>
      <c r="J2833" s="91" t="str">
        <f t="shared" si="223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4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0"/>
        <v/>
      </c>
      <c r="G2834" s="101"/>
      <c r="H2834" s="91">
        <f t="shared" si="221"/>
        <v>0</v>
      </c>
      <c r="I2834" s="91" t="str">
        <f t="shared" si="222"/>
        <v/>
      </c>
      <c r="J2834" s="91" t="str">
        <f t="shared" si="223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4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0"/>
        <v/>
      </c>
      <c r="G2835" s="101"/>
      <c r="H2835" s="91">
        <f t="shared" si="221"/>
        <v>0</v>
      </c>
      <c r="I2835" s="91" t="str">
        <f t="shared" si="222"/>
        <v/>
      </c>
      <c r="J2835" s="91" t="str">
        <f t="shared" si="223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4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0"/>
        <v/>
      </c>
      <c r="G2836" s="101"/>
      <c r="H2836" s="91">
        <f t="shared" si="221"/>
        <v>0</v>
      </c>
      <c r="I2836" s="91" t="str">
        <f t="shared" si="222"/>
        <v/>
      </c>
      <c r="J2836" s="91" t="str">
        <f t="shared" si="223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4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0"/>
        <v/>
      </c>
      <c r="G2837" s="101"/>
      <c r="H2837" s="91">
        <f t="shared" si="221"/>
        <v>0</v>
      </c>
      <c r="I2837" s="91" t="str">
        <f t="shared" si="222"/>
        <v/>
      </c>
      <c r="J2837" s="91" t="str">
        <f t="shared" si="223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4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0"/>
        <v/>
      </c>
      <c r="G2838" s="101"/>
      <c r="H2838" s="91">
        <f t="shared" si="221"/>
        <v>0</v>
      </c>
      <c r="I2838" s="91" t="str">
        <f t="shared" si="222"/>
        <v/>
      </c>
      <c r="J2838" s="91" t="str">
        <f t="shared" si="223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4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0"/>
        <v/>
      </c>
      <c r="G2839" s="101"/>
      <c r="H2839" s="91">
        <f t="shared" si="221"/>
        <v>0</v>
      </c>
      <c r="I2839" s="91" t="str">
        <f t="shared" si="222"/>
        <v/>
      </c>
      <c r="J2839" s="91" t="str">
        <f t="shared" si="223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4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0"/>
        <v/>
      </c>
      <c r="G2840" s="101"/>
      <c r="H2840" s="91">
        <f t="shared" si="221"/>
        <v>0</v>
      </c>
      <c r="I2840" s="91" t="str">
        <f t="shared" si="222"/>
        <v/>
      </c>
      <c r="J2840" s="91" t="str">
        <f t="shared" si="223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4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0"/>
        <v/>
      </c>
      <c r="G2841" s="101"/>
      <c r="H2841" s="91">
        <f t="shared" si="221"/>
        <v>0</v>
      </c>
      <c r="I2841" s="91" t="str">
        <f t="shared" si="222"/>
        <v/>
      </c>
      <c r="J2841" s="91" t="str">
        <f t="shared" si="223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4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0"/>
        <v/>
      </c>
      <c r="G2842" s="101"/>
      <c r="H2842" s="91">
        <f t="shared" si="221"/>
        <v>0</v>
      </c>
      <c r="I2842" s="91" t="str">
        <f t="shared" si="222"/>
        <v/>
      </c>
      <c r="J2842" s="91" t="str">
        <f t="shared" si="223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4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0"/>
        <v/>
      </c>
      <c r="G2843" s="101"/>
      <c r="H2843" s="91">
        <f t="shared" si="221"/>
        <v>0</v>
      </c>
      <c r="I2843" s="91" t="str">
        <f t="shared" si="222"/>
        <v/>
      </c>
      <c r="J2843" s="91" t="str">
        <f t="shared" si="223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4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0"/>
        <v/>
      </c>
      <c r="G2844" s="101"/>
      <c r="H2844" s="91">
        <f t="shared" si="221"/>
        <v>0</v>
      </c>
      <c r="I2844" s="91" t="str">
        <f t="shared" si="222"/>
        <v/>
      </c>
      <c r="J2844" s="91" t="str">
        <f t="shared" si="223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4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0"/>
        <v/>
      </c>
      <c r="G2845" s="101"/>
      <c r="H2845" s="91">
        <f t="shared" si="221"/>
        <v>0</v>
      </c>
      <c r="I2845" s="91" t="str">
        <f t="shared" si="222"/>
        <v/>
      </c>
      <c r="J2845" s="91" t="str">
        <f t="shared" si="223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4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0"/>
        <v/>
      </c>
      <c r="G2846" s="101"/>
      <c r="H2846" s="91">
        <f t="shared" si="221"/>
        <v>0</v>
      </c>
      <c r="I2846" s="91" t="str">
        <f t="shared" si="222"/>
        <v/>
      </c>
      <c r="J2846" s="91" t="str">
        <f t="shared" si="223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4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0"/>
        <v/>
      </c>
      <c r="G2847" s="101"/>
      <c r="H2847" s="91">
        <f t="shared" si="221"/>
        <v>0</v>
      </c>
      <c r="I2847" s="91" t="str">
        <f t="shared" si="222"/>
        <v/>
      </c>
      <c r="J2847" s="91" t="str">
        <f t="shared" si="223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4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0"/>
        <v/>
      </c>
      <c r="G2848" s="101"/>
      <c r="H2848" s="91">
        <f t="shared" si="221"/>
        <v>0</v>
      </c>
      <c r="I2848" s="91" t="str">
        <f t="shared" si="222"/>
        <v/>
      </c>
      <c r="J2848" s="91" t="str">
        <f t="shared" si="223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4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0"/>
        <v/>
      </c>
      <c r="G2849" s="101"/>
      <c r="H2849" s="91">
        <f t="shared" si="221"/>
        <v>0</v>
      </c>
      <c r="I2849" s="91" t="str">
        <f t="shared" si="222"/>
        <v/>
      </c>
      <c r="J2849" s="91" t="str">
        <f t="shared" si="223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4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0"/>
        <v/>
      </c>
      <c r="G2850" s="101"/>
      <c r="H2850" s="91">
        <f t="shared" si="221"/>
        <v>0</v>
      </c>
      <c r="I2850" s="91" t="str">
        <f t="shared" si="222"/>
        <v/>
      </c>
      <c r="J2850" s="91" t="str">
        <f t="shared" si="223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4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0"/>
        <v/>
      </c>
      <c r="G2851" s="101"/>
      <c r="H2851" s="91">
        <f t="shared" si="221"/>
        <v>0</v>
      </c>
      <c r="I2851" s="91" t="str">
        <f t="shared" si="222"/>
        <v/>
      </c>
      <c r="J2851" s="91" t="str">
        <f t="shared" si="223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4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0"/>
        <v/>
      </c>
      <c r="G2852" s="101"/>
      <c r="H2852" s="91">
        <f t="shared" si="221"/>
        <v>0</v>
      </c>
      <c r="I2852" s="91" t="str">
        <f t="shared" si="222"/>
        <v/>
      </c>
      <c r="J2852" s="91" t="str">
        <f t="shared" si="223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4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0"/>
        <v/>
      </c>
      <c r="G2853" s="101"/>
      <c r="H2853" s="91">
        <f t="shared" si="221"/>
        <v>0</v>
      </c>
      <c r="I2853" s="91" t="str">
        <f t="shared" si="222"/>
        <v/>
      </c>
      <c r="J2853" s="91" t="str">
        <f t="shared" si="223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4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0"/>
        <v/>
      </c>
      <c r="G2854" s="101"/>
      <c r="H2854" s="91">
        <f t="shared" si="221"/>
        <v>0</v>
      </c>
      <c r="I2854" s="91" t="str">
        <f t="shared" si="222"/>
        <v/>
      </c>
      <c r="J2854" s="91" t="str">
        <f t="shared" si="223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4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0"/>
        <v/>
      </c>
      <c r="G2855" s="101"/>
      <c r="H2855" s="91">
        <f t="shared" si="221"/>
        <v>0</v>
      </c>
      <c r="I2855" s="91" t="str">
        <f t="shared" si="222"/>
        <v/>
      </c>
      <c r="J2855" s="91" t="str">
        <f t="shared" si="223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4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0"/>
        <v/>
      </c>
      <c r="G2856" s="101"/>
      <c r="H2856" s="91">
        <f t="shared" si="221"/>
        <v>0</v>
      </c>
      <c r="I2856" s="91" t="str">
        <f t="shared" si="222"/>
        <v/>
      </c>
      <c r="J2856" s="91" t="str">
        <f t="shared" si="223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4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0"/>
        <v/>
      </c>
      <c r="G2857" s="101"/>
      <c r="H2857" s="91">
        <f t="shared" si="221"/>
        <v>0</v>
      </c>
      <c r="I2857" s="91" t="str">
        <f t="shared" si="222"/>
        <v/>
      </c>
      <c r="J2857" s="91" t="str">
        <f t="shared" si="223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4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0"/>
        <v/>
      </c>
      <c r="G2858" s="101"/>
      <c r="H2858" s="91">
        <f t="shared" si="221"/>
        <v>0</v>
      </c>
      <c r="I2858" s="91" t="str">
        <f t="shared" si="222"/>
        <v/>
      </c>
      <c r="J2858" s="91" t="str">
        <f t="shared" si="223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4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0"/>
        <v/>
      </c>
      <c r="G2859" s="101"/>
      <c r="H2859" s="91">
        <f t="shared" si="221"/>
        <v>0</v>
      </c>
      <c r="I2859" s="91" t="str">
        <f t="shared" si="222"/>
        <v/>
      </c>
      <c r="J2859" s="91" t="str">
        <f t="shared" si="223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4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0"/>
        <v/>
      </c>
      <c r="G2860" s="101"/>
      <c r="H2860" s="91">
        <f t="shared" si="221"/>
        <v>0</v>
      </c>
      <c r="I2860" s="91" t="str">
        <f t="shared" si="222"/>
        <v/>
      </c>
      <c r="J2860" s="91" t="str">
        <f t="shared" si="223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4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0"/>
        <v/>
      </c>
      <c r="G2861" s="101"/>
      <c r="H2861" s="91">
        <f t="shared" si="221"/>
        <v>0</v>
      </c>
      <c r="I2861" s="91" t="str">
        <f t="shared" si="222"/>
        <v/>
      </c>
      <c r="J2861" s="91" t="str">
        <f t="shared" si="223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4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0"/>
        <v/>
      </c>
      <c r="G2862" s="101"/>
      <c r="H2862" s="91">
        <f t="shared" si="221"/>
        <v>0</v>
      </c>
      <c r="I2862" s="91" t="str">
        <f t="shared" si="222"/>
        <v/>
      </c>
      <c r="J2862" s="91" t="str">
        <f t="shared" si="223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4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0"/>
        <v/>
      </c>
      <c r="G2863" s="101"/>
      <c r="H2863" s="91">
        <f t="shared" si="221"/>
        <v>0</v>
      </c>
      <c r="I2863" s="91" t="str">
        <f t="shared" si="222"/>
        <v/>
      </c>
      <c r="J2863" s="91" t="str">
        <f t="shared" si="223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4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0"/>
        <v/>
      </c>
      <c r="G2864" s="101"/>
      <c r="H2864" s="91">
        <f t="shared" si="221"/>
        <v>0</v>
      </c>
      <c r="I2864" s="91" t="str">
        <f t="shared" si="222"/>
        <v/>
      </c>
      <c r="J2864" s="91" t="str">
        <f t="shared" si="223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4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0"/>
        <v/>
      </c>
      <c r="G2865" s="101"/>
      <c r="H2865" s="91">
        <f t="shared" si="221"/>
        <v>0</v>
      </c>
      <c r="I2865" s="91" t="str">
        <f t="shared" si="222"/>
        <v/>
      </c>
      <c r="J2865" s="91" t="str">
        <f t="shared" si="223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4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0"/>
        <v/>
      </c>
      <c r="G2866" s="101"/>
      <c r="H2866" s="91">
        <f t="shared" si="221"/>
        <v>0</v>
      </c>
      <c r="I2866" s="91" t="str">
        <f t="shared" si="222"/>
        <v/>
      </c>
      <c r="J2866" s="91" t="str">
        <f t="shared" si="223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4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0"/>
        <v/>
      </c>
      <c r="G2867" s="101"/>
      <c r="H2867" s="91">
        <f t="shared" si="221"/>
        <v>0</v>
      </c>
      <c r="I2867" s="91" t="str">
        <f t="shared" si="222"/>
        <v/>
      </c>
      <c r="J2867" s="91" t="str">
        <f t="shared" si="223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4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0"/>
        <v/>
      </c>
      <c r="G2868" s="101"/>
      <c r="H2868" s="91">
        <f t="shared" si="221"/>
        <v>0</v>
      </c>
      <c r="I2868" s="91" t="str">
        <f t="shared" si="222"/>
        <v/>
      </c>
      <c r="J2868" s="91" t="str">
        <f t="shared" si="223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4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0"/>
        <v/>
      </c>
      <c r="G2869" s="101"/>
      <c r="H2869" s="91">
        <f t="shared" si="221"/>
        <v>0</v>
      </c>
      <c r="I2869" s="91" t="str">
        <f t="shared" si="222"/>
        <v/>
      </c>
      <c r="J2869" s="91" t="str">
        <f t="shared" si="223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4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0"/>
        <v/>
      </c>
      <c r="G2870" s="101"/>
      <c r="H2870" s="91">
        <f t="shared" si="221"/>
        <v>0</v>
      </c>
      <c r="I2870" s="91" t="str">
        <f t="shared" si="222"/>
        <v/>
      </c>
      <c r="J2870" s="91" t="str">
        <f t="shared" si="223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4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0"/>
        <v/>
      </c>
      <c r="G2871" s="101"/>
      <c r="H2871" s="91">
        <f t="shared" si="221"/>
        <v>0</v>
      </c>
      <c r="I2871" s="91" t="str">
        <f t="shared" si="222"/>
        <v/>
      </c>
      <c r="J2871" s="91" t="str">
        <f t="shared" si="223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4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0"/>
        <v/>
      </c>
      <c r="G2872" s="101"/>
      <c r="H2872" s="91">
        <f t="shared" si="221"/>
        <v>0</v>
      </c>
      <c r="I2872" s="91" t="str">
        <f t="shared" si="222"/>
        <v/>
      </c>
      <c r="J2872" s="91" t="str">
        <f t="shared" si="223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4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0"/>
        <v/>
      </c>
      <c r="G2873" s="101"/>
      <c r="H2873" s="91">
        <f t="shared" si="221"/>
        <v>0</v>
      </c>
      <c r="I2873" s="91" t="str">
        <f t="shared" si="222"/>
        <v/>
      </c>
      <c r="J2873" s="91" t="str">
        <f t="shared" si="223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4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0"/>
        <v/>
      </c>
      <c r="G2874" s="101"/>
      <c r="H2874" s="91">
        <f t="shared" si="221"/>
        <v>0</v>
      </c>
      <c r="I2874" s="91" t="str">
        <f t="shared" si="222"/>
        <v/>
      </c>
      <c r="J2874" s="91" t="str">
        <f t="shared" si="223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4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0"/>
        <v/>
      </c>
      <c r="G2875" s="101"/>
      <c r="H2875" s="91">
        <f t="shared" si="221"/>
        <v>0</v>
      </c>
      <c r="I2875" s="91" t="str">
        <f t="shared" si="222"/>
        <v/>
      </c>
      <c r="J2875" s="91" t="str">
        <f t="shared" si="223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4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0"/>
        <v/>
      </c>
      <c r="G2876" s="101"/>
      <c r="H2876" s="91">
        <f t="shared" si="221"/>
        <v>0</v>
      </c>
      <c r="I2876" s="91" t="str">
        <f t="shared" si="222"/>
        <v/>
      </c>
      <c r="J2876" s="91" t="str">
        <f t="shared" si="223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4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0"/>
        <v/>
      </c>
      <c r="G2877" s="101"/>
      <c r="H2877" s="91">
        <f t="shared" si="221"/>
        <v>0</v>
      </c>
      <c r="I2877" s="91" t="str">
        <f t="shared" si="222"/>
        <v/>
      </c>
      <c r="J2877" s="91" t="str">
        <f t="shared" si="223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4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0"/>
        <v/>
      </c>
      <c r="G2878" s="101"/>
      <c r="H2878" s="91">
        <f t="shared" si="221"/>
        <v>0</v>
      </c>
      <c r="I2878" s="91" t="str">
        <f t="shared" si="222"/>
        <v/>
      </c>
      <c r="J2878" s="91" t="str">
        <f t="shared" si="223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4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0"/>
        <v/>
      </c>
      <c r="G2879" s="101"/>
      <c r="H2879" s="91">
        <f t="shared" si="221"/>
        <v>0</v>
      </c>
      <c r="I2879" s="91" t="str">
        <f t="shared" si="222"/>
        <v/>
      </c>
      <c r="J2879" s="91" t="str">
        <f t="shared" si="223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4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0"/>
        <v/>
      </c>
      <c r="G2880" s="101"/>
      <c r="H2880" s="91">
        <f t="shared" si="221"/>
        <v>0</v>
      </c>
      <c r="I2880" s="91" t="str">
        <f t="shared" si="222"/>
        <v/>
      </c>
      <c r="J2880" s="91" t="str">
        <f t="shared" si="223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4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0"/>
        <v/>
      </c>
      <c r="G2881" s="101"/>
      <c r="H2881" s="91">
        <f t="shared" si="221"/>
        <v>0</v>
      </c>
      <c r="I2881" s="91" t="str">
        <f t="shared" si="222"/>
        <v/>
      </c>
      <c r="J2881" s="91" t="str">
        <f t="shared" si="223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4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5">IF(OR(D2882="",E2882=""),"",ROUND(D2882*E2882,2))</f>
        <v/>
      </c>
      <c r="G2882" s="101"/>
      <c r="H2882" s="91">
        <f t="shared" ref="H2882:H2945" si="226">IF(G2882="Sim",IF(OR(F2882="",D2882="",L2882=""),"",IF(L2882="Sim",ROUND(F2882-D2882,2),0)),0)</f>
        <v>0</v>
      </c>
      <c r="I2882" s="91" t="str">
        <f t="shared" ref="I2882:I2945" si="227">IF(G2882="Sim",0,IF(OR(F2882="",L2882=""),"",F2882))</f>
        <v/>
      </c>
      <c r="J2882" s="91" t="str">
        <f t="shared" ref="J2882:J2945" si="228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29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5"/>
        <v/>
      </c>
      <c r="G2883" s="101"/>
      <c r="H2883" s="91">
        <f t="shared" si="226"/>
        <v>0</v>
      </c>
      <c r="I2883" s="91" t="str">
        <f t="shared" si="227"/>
        <v/>
      </c>
      <c r="J2883" s="91" t="str">
        <f t="shared" si="228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29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5"/>
        <v/>
      </c>
      <c r="G2884" s="101"/>
      <c r="H2884" s="91">
        <f t="shared" si="226"/>
        <v>0</v>
      </c>
      <c r="I2884" s="91" t="str">
        <f t="shared" si="227"/>
        <v/>
      </c>
      <c r="J2884" s="91" t="str">
        <f t="shared" si="228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29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5"/>
        <v/>
      </c>
      <c r="G2885" s="101"/>
      <c r="H2885" s="91">
        <f t="shared" si="226"/>
        <v>0</v>
      </c>
      <c r="I2885" s="91" t="str">
        <f t="shared" si="227"/>
        <v/>
      </c>
      <c r="J2885" s="91" t="str">
        <f t="shared" si="228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29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5"/>
        <v/>
      </c>
      <c r="G2886" s="101"/>
      <c r="H2886" s="91">
        <f t="shared" si="226"/>
        <v>0</v>
      </c>
      <c r="I2886" s="91" t="str">
        <f t="shared" si="227"/>
        <v/>
      </c>
      <c r="J2886" s="91" t="str">
        <f t="shared" si="228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29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5"/>
        <v/>
      </c>
      <c r="G2887" s="101"/>
      <c r="H2887" s="91">
        <f t="shared" si="226"/>
        <v>0</v>
      </c>
      <c r="I2887" s="91" t="str">
        <f t="shared" si="227"/>
        <v/>
      </c>
      <c r="J2887" s="91" t="str">
        <f t="shared" si="228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29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5"/>
        <v/>
      </c>
      <c r="G2888" s="101"/>
      <c r="H2888" s="91">
        <f t="shared" si="226"/>
        <v>0</v>
      </c>
      <c r="I2888" s="91" t="str">
        <f t="shared" si="227"/>
        <v/>
      </c>
      <c r="J2888" s="91" t="str">
        <f t="shared" si="228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29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5"/>
        <v/>
      </c>
      <c r="G2889" s="101"/>
      <c r="H2889" s="91">
        <f t="shared" si="226"/>
        <v>0</v>
      </c>
      <c r="I2889" s="91" t="str">
        <f t="shared" si="227"/>
        <v/>
      </c>
      <c r="J2889" s="91" t="str">
        <f t="shared" si="228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29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5"/>
        <v/>
      </c>
      <c r="G2890" s="101"/>
      <c r="H2890" s="91">
        <f t="shared" si="226"/>
        <v>0</v>
      </c>
      <c r="I2890" s="91" t="str">
        <f t="shared" si="227"/>
        <v/>
      </c>
      <c r="J2890" s="91" t="str">
        <f t="shared" si="228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29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5"/>
        <v/>
      </c>
      <c r="G2891" s="101"/>
      <c r="H2891" s="91">
        <f t="shared" si="226"/>
        <v>0</v>
      </c>
      <c r="I2891" s="91" t="str">
        <f t="shared" si="227"/>
        <v/>
      </c>
      <c r="J2891" s="91" t="str">
        <f t="shared" si="228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29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5"/>
        <v/>
      </c>
      <c r="G2892" s="101"/>
      <c r="H2892" s="91">
        <f t="shared" si="226"/>
        <v>0</v>
      </c>
      <c r="I2892" s="91" t="str">
        <f t="shared" si="227"/>
        <v/>
      </c>
      <c r="J2892" s="91" t="str">
        <f t="shared" si="228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29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5"/>
        <v/>
      </c>
      <c r="G2893" s="101"/>
      <c r="H2893" s="91">
        <f t="shared" si="226"/>
        <v>0</v>
      </c>
      <c r="I2893" s="91" t="str">
        <f t="shared" si="227"/>
        <v/>
      </c>
      <c r="J2893" s="91" t="str">
        <f t="shared" si="228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29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5"/>
        <v/>
      </c>
      <c r="G2894" s="101"/>
      <c r="H2894" s="91">
        <f t="shared" si="226"/>
        <v>0</v>
      </c>
      <c r="I2894" s="91" t="str">
        <f t="shared" si="227"/>
        <v/>
      </c>
      <c r="J2894" s="91" t="str">
        <f t="shared" si="228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29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5"/>
        <v/>
      </c>
      <c r="G2895" s="101"/>
      <c r="H2895" s="91">
        <f t="shared" si="226"/>
        <v>0</v>
      </c>
      <c r="I2895" s="91" t="str">
        <f t="shared" si="227"/>
        <v/>
      </c>
      <c r="J2895" s="91" t="str">
        <f t="shared" si="228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29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5"/>
        <v/>
      </c>
      <c r="G2896" s="101"/>
      <c r="H2896" s="91">
        <f t="shared" si="226"/>
        <v>0</v>
      </c>
      <c r="I2896" s="91" t="str">
        <f t="shared" si="227"/>
        <v/>
      </c>
      <c r="J2896" s="91" t="str">
        <f t="shared" si="228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29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5"/>
        <v/>
      </c>
      <c r="G2897" s="101"/>
      <c r="H2897" s="91">
        <f t="shared" si="226"/>
        <v>0</v>
      </c>
      <c r="I2897" s="91" t="str">
        <f t="shared" si="227"/>
        <v/>
      </c>
      <c r="J2897" s="91" t="str">
        <f t="shared" si="228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29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5"/>
        <v/>
      </c>
      <c r="G2898" s="101"/>
      <c r="H2898" s="91">
        <f t="shared" si="226"/>
        <v>0</v>
      </c>
      <c r="I2898" s="91" t="str">
        <f t="shared" si="227"/>
        <v/>
      </c>
      <c r="J2898" s="91" t="str">
        <f t="shared" si="228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29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5"/>
        <v/>
      </c>
      <c r="G2899" s="101"/>
      <c r="H2899" s="91">
        <f t="shared" si="226"/>
        <v>0</v>
      </c>
      <c r="I2899" s="91" t="str">
        <f t="shared" si="227"/>
        <v/>
      </c>
      <c r="J2899" s="91" t="str">
        <f t="shared" si="228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29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5"/>
        <v/>
      </c>
      <c r="G2900" s="101"/>
      <c r="H2900" s="91">
        <f t="shared" si="226"/>
        <v>0</v>
      </c>
      <c r="I2900" s="91" t="str">
        <f t="shared" si="227"/>
        <v/>
      </c>
      <c r="J2900" s="91" t="str">
        <f t="shared" si="228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29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5"/>
        <v/>
      </c>
      <c r="G2901" s="101"/>
      <c r="H2901" s="91">
        <f t="shared" si="226"/>
        <v>0</v>
      </c>
      <c r="I2901" s="91" t="str">
        <f t="shared" si="227"/>
        <v/>
      </c>
      <c r="J2901" s="91" t="str">
        <f t="shared" si="228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29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5"/>
        <v/>
      </c>
      <c r="G2902" s="101"/>
      <c r="H2902" s="91">
        <f t="shared" si="226"/>
        <v>0</v>
      </c>
      <c r="I2902" s="91" t="str">
        <f t="shared" si="227"/>
        <v/>
      </c>
      <c r="J2902" s="91" t="str">
        <f t="shared" si="228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29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5"/>
        <v/>
      </c>
      <c r="G2903" s="101"/>
      <c r="H2903" s="91">
        <f t="shared" si="226"/>
        <v>0</v>
      </c>
      <c r="I2903" s="91" t="str">
        <f t="shared" si="227"/>
        <v/>
      </c>
      <c r="J2903" s="91" t="str">
        <f t="shared" si="228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29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5"/>
        <v/>
      </c>
      <c r="G2904" s="101"/>
      <c r="H2904" s="91">
        <f t="shared" si="226"/>
        <v>0</v>
      </c>
      <c r="I2904" s="91" t="str">
        <f t="shared" si="227"/>
        <v/>
      </c>
      <c r="J2904" s="91" t="str">
        <f t="shared" si="228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29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5"/>
        <v/>
      </c>
      <c r="G2905" s="101"/>
      <c r="H2905" s="91">
        <f t="shared" si="226"/>
        <v>0</v>
      </c>
      <c r="I2905" s="91" t="str">
        <f t="shared" si="227"/>
        <v/>
      </c>
      <c r="J2905" s="91" t="str">
        <f t="shared" si="228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29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5"/>
        <v/>
      </c>
      <c r="G2906" s="101"/>
      <c r="H2906" s="91">
        <f t="shared" si="226"/>
        <v>0</v>
      </c>
      <c r="I2906" s="91" t="str">
        <f t="shared" si="227"/>
        <v/>
      </c>
      <c r="J2906" s="91" t="str">
        <f t="shared" si="228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29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5"/>
        <v/>
      </c>
      <c r="G2907" s="101"/>
      <c r="H2907" s="91">
        <f t="shared" si="226"/>
        <v>0</v>
      </c>
      <c r="I2907" s="91" t="str">
        <f t="shared" si="227"/>
        <v/>
      </c>
      <c r="J2907" s="91" t="str">
        <f t="shared" si="228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29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5"/>
        <v/>
      </c>
      <c r="G2908" s="101"/>
      <c r="H2908" s="91">
        <f t="shared" si="226"/>
        <v>0</v>
      </c>
      <c r="I2908" s="91" t="str">
        <f t="shared" si="227"/>
        <v/>
      </c>
      <c r="J2908" s="91" t="str">
        <f t="shared" si="228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29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5"/>
        <v/>
      </c>
      <c r="G2909" s="101"/>
      <c r="H2909" s="91">
        <f t="shared" si="226"/>
        <v>0</v>
      </c>
      <c r="I2909" s="91" t="str">
        <f t="shared" si="227"/>
        <v/>
      </c>
      <c r="J2909" s="91" t="str">
        <f t="shared" si="228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29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5"/>
        <v/>
      </c>
      <c r="G2910" s="101"/>
      <c r="H2910" s="91">
        <f t="shared" si="226"/>
        <v>0</v>
      </c>
      <c r="I2910" s="91" t="str">
        <f t="shared" si="227"/>
        <v/>
      </c>
      <c r="J2910" s="91" t="str">
        <f t="shared" si="228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29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5"/>
        <v/>
      </c>
      <c r="G2911" s="101"/>
      <c r="H2911" s="91">
        <f t="shared" si="226"/>
        <v>0</v>
      </c>
      <c r="I2911" s="91" t="str">
        <f t="shared" si="227"/>
        <v/>
      </c>
      <c r="J2911" s="91" t="str">
        <f t="shared" si="228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29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5"/>
        <v/>
      </c>
      <c r="G2912" s="101"/>
      <c r="H2912" s="91">
        <f t="shared" si="226"/>
        <v>0</v>
      </c>
      <c r="I2912" s="91" t="str">
        <f t="shared" si="227"/>
        <v/>
      </c>
      <c r="J2912" s="91" t="str">
        <f t="shared" si="228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29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5"/>
        <v/>
      </c>
      <c r="G2913" s="101"/>
      <c r="H2913" s="91">
        <f t="shared" si="226"/>
        <v>0</v>
      </c>
      <c r="I2913" s="91" t="str">
        <f t="shared" si="227"/>
        <v/>
      </c>
      <c r="J2913" s="91" t="str">
        <f t="shared" si="228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29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5"/>
        <v/>
      </c>
      <c r="G2914" s="101"/>
      <c r="H2914" s="91">
        <f t="shared" si="226"/>
        <v>0</v>
      </c>
      <c r="I2914" s="91" t="str">
        <f t="shared" si="227"/>
        <v/>
      </c>
      <c r="J2914" s="91" t="str">
        <f t="shared" si="228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29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5"/>
        <v/>
      </c>
      <c r="G2915" s="101"/>
      <c r="H2915" s="91">
        <f t="shared" si="226"/>
        <v>0</v>
      </c>
      <c r="I2915" s="91" t="str">
        <f t="shared" si="227"/>
        <v/>
      </c>
      <c r="J2915" s="91" t="str">
        <f t="shared" si="228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29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5"/>
        <v/>
      </c>
      <c r="G2916" s="101"/>
      <c r="H2916" s="91">
        <f t="shared" si="226"/>
        <v>0</v>
      </c>
      <c r="I2916" s="91" t="str">
        <f t="shared" si="227"/>
        <v/>
      </c>
      <c r="J2916" s="91" t="str">
        <f t="shared" si="228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29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5"/>
        <v/>
      </c>
      <c r="G2917" s="101"/>
      <c r="H2917" s="91">
        <f t="shared" si="226"/>
        <v>0</v>
      </c>
      <c r="I2917" s="91" t="str">
        <f t="shared" si="227"/>
        <v/>
      </c>
      <c r="J2917" s="91" t="str">
        <f t="shared" si="228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29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5"/>
        <v/>
      </c>
      <c r="G2918" s="101"/>
      <c r="H2918" s="91">
        <f t="shared" si="226"/>
        <v>0</v>
      </c>
      <c r="I2918" s="91" t="str">
        <f t="shared" si="227"/>
        <v/>
      </c>
      <c r="J2918" s="91" t="str">
        <f t="shared" si="228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29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5"/>
        <v/>
      </c>
      <c r="G2919" s="101"/>
      <c r="H2919" s="91">
        <f t="shared" si="226"/>
        <v>0</v>
      </c>
      <c r="I2919" s="91" t="str">
        <f t="shared" si="227"/>
        <v/>
      </c>
      <c r="J2919" s="91" t="str">
        <f t="shared" si="228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29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5"/>
        <v/>
      </c>
      <c r="G2920" s="101"/>
      <c r="H2920" s="91">
        <f t="shared" si="226"/>
        <v>0</v>
      </c>
      <c r="I2920" s="91" t="str">
        <f t="shared" si="227"/>
        <v/>
      </c>
      <c r="J2920" s="91" t="str">
        <f t="shared" si="228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29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5"/>
        <v/>
      </c>
      <c r="G2921" s="101"/>
      <c r="H2921" s="91">
        <f t="shared" si="226"/>
        <v>0</v>
      </c>
      <c r="I2921" s="91" t="str">
        <f t="shared" si="227"/>
        <v/>
      </c>
      <c r="J2921" s="91" t="str">
        <f t="shared" si="228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29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5"/>
        <v/>
      </c>
      <c r="G2922" s="101"/>
      <c r="H2922" s="91">
        <f t="shared" si="226"/>
        <v>0</v>
      </c>
      <c r="I2922" s="91" t="str">
        <f t="shared" si="227"/>
        <v/>
      </c>
      <c r="J2922" s="91" t="str">
        <f t="shared" si="228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29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5"/>
        <v/>
      </c>
      <c r="G2923" s="101"/>
      <c r="H2923" s="91">
        <f t="shared" si="226"/>
        <v>0</v>
      </c>
      <c r="I2923" s="91" t="str">
        <f t="shared" si="227"/>
        <v/>
      </c>
      <c r="J2923" s="91" t="str">
        <f t="shared" si="228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29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5"/>
        <v/>
      </c>
      <c r="G2924" s="101"/>
      <c r="H2924" s="91">
        <f t="shared" si="226"/>
        <v>0</v>
      </c>
      <c r="I2924" s="91" t="str">
        <f t="shared" si="227"/>
        <v/>
      </c>
      <c r="J2924" s="91" t="str">
        <f t="shared" si="228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29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5"/>
        <v/>
      </c>
      <c r="G2925" s="101"/>
      <c r="H2925" s="91">
        <f t="shared" si="226"/>
        <v>0</v>
      </c>
      <c r="I2925" s="91" t="str">
        <f t="shared" si="227"/>
        <v/>
      </c>
      <c r="J2925" s="91" t="str">
        <f t="shared" si="228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29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5"/>
        <v/>
      </c>
      <c r="G2926" s="101"/>
      <c r="H2926" s="91">
        <f t="shared" si="226"/>
        <v>0</v>
      </c>
      <c r="I2926" s="91" t="str">
        <f t="shared" si="227"/>
        <v/>
      </c>
      <c r="J2926" s="91" t="str">
        <f t="shared" si="228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29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5"/>
        <v/>
      </c>
      <c r="G2927" s="101"/>
      <c r="H2927" s="91">
        <f t="shared" si="226"/>
        <v>0</v>
      </c>
      <c r="I2927" s="91" t="str">
        <f t="shared" si="227"/>
        <v/>
      </c>
      <c r="J2927" s="91" t="str">
        <f t="shared" si="228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29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5"/>
        <v/>
      </c>
      <c r="G2928" s="101"/>
      <c r="H2928" s="91">
        <f t="shared" si="226"/>
        <v>0</v>
      </c>
      <c r="I2928" s="91" t="str">
        <f t="shared" si="227"/>
        <v/>
      </c>
      <c r="J2928" s="91" t="str">
        <f t="shared" si="228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29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5"/>
        <v/>
      </c>
      <c r="G2929" s="101"/>
      <c r="H2929" s="91">
        <f t="shared" si="226"/>
        <v>0</v>
      </c>
      <c r="I2929" s="91" t="str">
        <f t="shared" si="227"/>
        <v/>
      </c>
      <c r="J2929" s="91" t="str">
        <f t="shared" si="228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29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5"/>
        <v/>
      </c>
      <c r="G2930" s="101"/>
      <c r="H2930" s="91">
        <f t="shared" si="226"/>
        <v>0</v>
      </c>
      <c r="I2930" s="91" t="str">
        <f t="shared" si="227"/>
        <v/>
      </c>
      <c r="J2930" s="91" t="str">
        <f t="shared" si="228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29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5"/>
        <v/>
      </c>
      <c r="G2931" s="101"/>
      <c r="H2931" s="91">
        <f t="shared" si="226"/>
        <v>0</v>
      </c>
      <c r="I2931" s="91" t="str">
        <f t="shared" si="227"/>
        <v/>
      </c>
      <c r="J2931" s="91" t="str">
        <f t="shared" si="228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29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5"/>
        <v/>
      </c>
      <c r="G2932" s="101"/>
      <c r="H2932" s="91">
        <f t="shared" si="226"/>
        <v>0</v>
      </c>
      <c r="I2932" s="91" t="str">
        <f t="shared" si="227"/>
        <v/>
      </c>
      <c r="J2932" s="91" t="str">
        <f t="shared" si="228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29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5"/>
        <v/>
      </c>
      <c r="G2933" s="101"/>
      <c r="H2933" s="91">
        <f t="shared" si="226"/>
        <v>0</v>
      </c>
      <c r="I2933" s="91" t="str">
        <f t="shared" si="227"/>
        <v/>
      </c>
      <c r="J2933" s="91" t="str">
        <f t="shared" si="228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29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5"/>
        <v/>
      </c>
      <c r="G2934" s="101"/>
      <c r="H2934" s="91">
        <f t="shared" si="226"/>
        <v>0</v>
      </c>
      <c r="I2934" s="91" t="str">
        <f t="shared" si="227"/>
        <v/>
      </c>
      <c r="J2934" s="91" t="str">
        <f t="shared" si="228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29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5"/>
        <v/>
      </c>
      <c r="G2935" s="101"/>
      <c r="H2935" s="91">
        <f t="shared" si="226"/>
        <v>0</v>
      </c>
      <c r="I2935" s="91" t="str">
        <f t="shared" si="227"/>
        <v/>
      </c>
      <c r="J2935" s="91" t="str">
        <f t="shared" si="228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29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5"/>
        <v/>
      </c>
      <c r="G2936" s="101"/>
      <c r="H2936" s="91">
        <f t="shared" si="226"/>
        <v>0</v>
      </c>
      <c r="I2936" s="91" t="str">
        <f t="shared" si="227"/>
        <v/>
      </c>
      <c r="J2936" s="91" t="str">
        <f t="shared" si="228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29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5"/>
        <v/>
      </c>
      <c r="G2937" s="101"/>
      <c r="H2937" s="91">
        <f t="shared" si="226"/>
        <v>0</v>
      </c>
      <c r="I2937" s="91" t="str">
        <f t="shared" si="227"/>
        <v/>
      </c>
      <c r="J2937" s="91" t="str">
        <f t="shared" si="228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29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5"/>
        <v/>
      </c>
      <c r="G2938" s="101"/>
      <c r="H2938" s="91">
        <f t="shared" si="226"/>
        <v>0</v>
      </c>
      <c r="I2938" s="91" t="str">
        <f t="shared" si="227"/>
        <v/>
      </c>
      <c r="J2938" s="91" t="str">
        <f t="shared" si="228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29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5"/>
        <v/>
      </c>
      <c r="G2939" s="101"/>
      <c r="H2939" s="91">
        <f t="shared" si="226"/>
        <v>0</v>
      </c>
      <c r="I2939" s="91" t="str">
        <f t="shared" si="227"/>
        <v/>
      </c>
      <c r="J2939" s="91" t="str">
        <f t="shared" si="228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29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5"/>
        <v/>
      </c>
      <c r="G2940" s="101"/>
      <c r="H2940" s="91">
        <f t="shared" si="226"/>
        <v>0</v>
      </c>
      <c r="I2940" s="91" t="str">
        <f t="shared" si="227"/>
        <v/>
      </c>
      <c r="J2940" s="91" t="str">
        <f t="shared" si="228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29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5"/>
        <v/>
      </c>
      <c r="G2941" s="101"/>
      <c r="H2941" s="91">
        <f t="shared" si="226"/>
        <v>0</v>
      </c>
      <c r="I2941" s="91" t="str">
        <f t="shared" si="227"/>
        <v/>
      </c>
      <c r="J2941" s="91" t="str">
        <f t="shared" si="228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29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5"/>
        <v/>
      </c>
      <c r="G2942" s="101"/>
      <c r="H2942" s="91">
        <f t="shared" si="226"/>
        <v>0</v>
      </c>
      <c r="I2942" s="91" t="str">
        <f t="shared" si="227"/>
        <v/>
      </c>
      <c r="J2942" s="91" t="str">
        <f t="shared" si="228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29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5"/>
        <v/>
      </c>
      <c r="G2943" s="101"/>
      <c r="H2943" s="91">
        <f t="shared" si="226"/>
        <v>0</v>
      </c>
      <c r="I2943" s="91" t="str">
        <f t="shared" si="227"/>
        <v/>
      </c>
      <c r="J2943" s="91" t="str">
        <f t="shared" si="228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29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5"/>
        <v/>
      </c>
      <c r="G2944" s="101"/>
      <c r="H2944" s="91">
        <f t="shared" si="226"/>
        <v>0</v>
      </c>
      <c r="I2944" s="91" t="str">
        <f t="shared" si="227"/>
        <v/>
      </c>
      <c r="J2944" s="91" t="str">
        <f t="shared" si="228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29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5"/>
        <v/>
      </c>
      <c r="G2945" s="101"/>
      <c r="H2945" s="91">
        <f t="shared" si="226"/>
        <v>0</v>
      </c>
      <c r="I2945" s="91" t="str">
        <f t="shared" si="227"/>
        <v/>
      </c>
      <c r="J2945" s="91" t="str">
        <f t="shared" si="228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29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0">IF(OR(D2946="",E2946=""),"",ROUND(D2946*E2946,2))</f>
        <v/>
      </c>
      <c r="G2946" s="101"/>
      <c r="H2946" s="91">
        <f t="shared" ref="H2946:H3009" si="231">IF(G2946="Sim",IF(OR(F2946="",D2946="",L2946=""),"",IF(L2946="Sim",ROUND(F2946-D2946,2),0)),0)</f>
        <v>0</v>
      </c>
      <c r="I2946" s="91" t="str">
        <f t="shared" ref="I2946:I3009" si="232">IF(G2946="Sim",0,IF(OR(F2946="",L2946=""),"",F2946))</f>
        <v/>
      </c>
      <c r="J2946" s="91" t="str">
        <f t="shared" ref="J2946:J3009" si="233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4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0"/>
        <v/>
      </c>
      <c r="G2947" s="101"/>
      <c r="H2947" s="91">
        <f t="shared" si="231"/>
        <v>0</v>
      </c>
      <c r="I2947" s="91" t="str">
        <f t="shared" si="232"/>
        <v/>
      </c>
      <c r="J2947" s="91" t="str">
        <f t="shared" si="233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4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0"/>
        <v/>
      </c>
      <c r="G2948" s="101"/>
      <c r="H2948" s="91">
        <f t="shared" si="231"/>
        <v>0</v>
      </c>
      <c r="I2948" s="91" t="str">
        <f t="shared" si="232"/>
        <v/>
      </c>
      <c r="J2948" s="91" t="str">
        <f t="shared" si="233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4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0"/>
        <v/>
      </c>
      <c r="G2949" s="101"/>
      <c r="H2949" s="91">
        <f t="shared" si="231"/>
        <v>0</v>
      </c>
      <c r="I2949" s="91" t="str">
        <f t="shared" si="232"/>
        <v/>
      </c>
      <c r="J2949" s="91" t="str">
        <f t="shared" si="233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4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0"/>
        <v/>
      </c>
      <c r="G2950" s="101"/>
      <c r="H2950" s="91">
        <f t="shared" si="231"/>
        <v>0</v>
      </c>
      <c r="I2950" s="91" t="str">
        <f t="shared" si="232"/>
        <v/>
      </c>
      <c r="J2950" s="91" t="str">
        <f t="shared" si="233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4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0"/>
        <v/>
      </c>
      <c r="G2951" s="101"/>
      <c r="H2951" s="91">
        <f t="shared" si="231"/>
        <v>0</v>
      </c>
      <c r="I2951" s="91" t="str">
        <f t="shared" si="232"/>
        <v/>
      </c>
      <c r="J2951" s="91" t="str">
        <f t="shared" si="233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4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0"/>
        <v/>
      </c>
      <c r="G2952" s="101"/>
      <c r="H2952" s="91">
        <f t="shared" si="231"/>
        <v>0</v>
      </c>
      <c r="I2952" s="91" t="str">
        <f t="shared" si="232"/>
        <v/>
      </c>
      <c r="J2952" s="91" t="str">
        <f t="shared" si="233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4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0"/>
        <v/>
      </c>
      <c r="G2953" s="101"/>
      <c r="H2953" s="91">
        <f t="shared" si="231"/>
        <v>0</v>
      </c>
      <c r="I2953" s="91" t="str">
        <f t="shared" si="232"/>
        <v/>
      </c>
      <c r="J2953" s="91" t="str">
        <f t="shared" si="233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4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0"/>
        <v/>
      </c>
      <c r="G2954" s="101"/>
      <c r="H2954" s="91">
        <f t="shared" si="231"/>
        <v>0</v>
      </c>
      <c r="I2954" s="91" t="str">
        <f t="shared" si="232"/>
        <v/>
      </c>
      <c r="J2954" s="91" t="str">
        <f t="shared" si="233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4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0"/>
        <v/>
      </c>
      <c r="G2955" s="101"/>
      <c r="H2955" s="91">
        <f t="shared" si="231"/>
        <v>0</v>
      </c>
      <c r="I2955" s="91" t="str">
        <f t="shared" si="232"/>
        <v/>
      </c>
      <c r="J2955" s="91" t="str">
        <f t="shared" si="233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4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0"/>
        <v/>
      </c>
      <c r="G2956" s="101"/>
      <c r="H2956" s="91">
        <f t="shared" si="231"/>
        <v>0</v>
      </c>
      <c r="I2956" s="91" t="str">
        <f t="shared" si="232"/>
        <v/>
      </c>
      <c r="J2956" s="91" t="str">
        <f t="shared" si="233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4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0"/>
        <v/>
      </c>
      <c r="G2957" s="101"/>
      <c r="H2957" s="91">
        <f t="shared" si="231"/>
        <v>0</v>
      </c>
      <c r="I2957" s="91" t="str">
        <f t="shared" si="232"/>
        <v/>
      </c>
      <c r="J2957" s="91" t="str">
        <f t="shared" si="233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4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0"/>
        <v/>
      </c>
      <c r="G2958" s="101"/>
      <c r="H2958" s="91">
        <f t="shared" si="231"/>
        <v>0</v>
      </c>
      <c r="I2958" s="91" t="str">
        <f t="shared" si="232"/>
        <v/>
      </c>
      <c r="J2958" s="91" t="str">
        <f t="shared" si="233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4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0"/>
        <v/>
      </c>
      <c r="G2959" s="101"/>
      <c r="H2959" s="91">
        <f t="shared" si="231"/>
        <v>0</v>
      </c>
      <c r="I2959" s="91" t="str">
        <f t="shared" si="232"/>
        <v/>
      </c>
      <c r="J2959" s="91" t="str">
        <f t="shared" si="233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4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0"/>
        <v/>
      </c>
      <c r="G2960" s="101"/>
      <c r="H2960" s="91">
        <f t="shared" si="231"/>
        <v>0</v>
      </c>
      <c r="I2960" s="91" t="str">
        <f t="shared" si="232"/>
        <v/>
      </c>
      <c r="J2960" s="91" t="str">
        <f t="shared" si="233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4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0"/>
        <v/>
      </c>
      <c r="G2961" s="101"/>
      <c r="H2961" s="91">
        <f t="shared" si="231"/>
        <v>0</v>
      </c>
      <c r="I2961" s="91" t="str">
        <f t="shared" si="232"/>
        <v/>
      </c>
      <c r="J2961" s="91" t="str">
        <f t="shared" si="233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4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0"/>
        <v/>
      </c>
      <c r="G2962" s="101"/>
      <c r="H2962" s="91">
        <f t="shared" si="231"/>
        <v>0</v>
      </c>
      <c r="I2962" s="91" t="str">
        <f t="shared" si="232"/>
        <v/>
      </c>
      <c r="J2962" s="91" t="str">
        <f t="shared" si="233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4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0"/>
        <v/>
      </c>
      <c r="G2963" s="101"/>
      <c r="H2963" s="91">
        <f t="shared" si="231"/>
        <v>0</v>
      </c>
      <c r="I2963" s="91" t="str">
        <f t="shared" si="232"/>
        <v/>
      </c>
      <c r="J2963" s="91" t="str">
        <f t="shared" si="233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4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0"/>
        <v/>
      </c>
      <c r="G2964" s="101"/>
      <c r="H2964" s="91">
        <f t="shared" si="231"/>
        <v>0</v>
      </c>
      <c r="I2964" s="91" t="str">
        <f t="shared" si="232"/>
        <v/>
      </c>
      <c r="J2964" s="91" t="str">
        <f t="shared" si="233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4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0"/>
        <v/>
      </c>
      <c r="G2965" s="101"/>
      <c r="H2965" s="91">
        <f t="shared" si="231"/>
        <v>0</v>
      </c>
      <c r="I2965" s="91" t="str">
        <f t="shared" si="232"/>
        <v/>
      </c>
      <c r="J2965" s="91" t="str">
        <f t="shared" si="233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4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0"/>
        <v/>
      </c>
      <c r="G2966" s="101"/>
      <c r="H2966" s="91">
        <f t="shared" si="231"/>
        <v>0</v>
      </c>
      <c r="I2966" s="91" t="str">
        <f t="shared" si="232"/>
        <v/>
      </c>
      <c r="J2966" s="91" t="str">
        <f t="shared" si="233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4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0"/>
        <v/>
      </c>
      <c r="G2967" s="101"/>
      <c r="H2967" s="91">
        <f t="shared" si="231"/>
        <v>0</v>
      </c>
      <c r="I2967" s="91" t="str">
        <f t="shared" si="232"/>
        <v/>
      </c>
      <c r="J2967" s="91" t="str">
        <f t="shared" si="233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4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0"/>
        <v/>
      </c>
      <c r="G2968" s="101"/>
      <c r="H2968" s="91">
        <f t="shared" si="231"/>
        <v>0</v>
      </c>
      <c r="I2968" s="91" t="str">
        <f t="shared" si="232"/>
        <v/>
      </c>
      <c r="J2968" s="91" t="str">
        <f t="shared" si="233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4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0"/>
        <v/>
      </c>
      <c r="G2969" s="101"/>
      <c r="H2969" s="91">
        <f t="shared" si="231"/>
        <v>0</v>
      </c>
      <c r="I2969" s="91" t="str">
        <f t="shared" si="232"/>
        <v/>
      </c>
      <c r="J2969" s="91" t="str">
        <f t="shared" si="233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4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0"/>
        <v/>
      </c>
      <c r="G2970" s="101"/>
      <c r="H2970" s="91">
        <f t="shared" si="231"/>
        <v>0</v>
      </c>
      <c r="I2970" s="91" t="str">
        <f t="shared" si="232"/>
        <v/>
      </c>
      <c r="J2970" s="91" t="str">
        <f t="shared" si="233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4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0"/>
        <v/>
      </c>
      <c r="G2971" s="101"/>
      <c r="H2971" s="91">
        <f t="shared" si="231"/>
        <v>0</v>
      </c>
      <c r="I2971" s="91" t="str">
        <f t="shared" si="232"/>
        <v/>
      </c>
      <c r="J2971" s="91" t="str">
        <f t="shared" si="233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4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0"/>
        <v/>
      </c>
      <c r="G2972" s="101"/>
      <c r="H2972" s="91">
        <f t="shared" si="231"/>
        <v>0</v>
      </c>
      <c r="I2972" s="91" t="str">
        <f t="shared" si="232"/>
        <v/>
      </c>
      <c r="J2972" s="91" t="str">
        <f t="shared" si="233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4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0"/>
        <v/>
      </c>
      <c r="G2973" s="101"/>
      <c r="H2973" s="91">
        <f t="shared" si="231"/>
        <v>0</v>
      </c>
      <c r="I2973" s="91" t="str">
        <f t="shared" si="232"/>
        <v/>
      </c>
      <c r="J2973" s="91" t="str">
        <f t="shared" si="233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4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0"/>
        <v/>
      </c>
      <c r="G2974" s="101"/>
      <c r="H2974" s="91">
        <f t="shared" si="231"/>
        <v>0</v>
      </c>
      <c r="I2974" s="91" t="str">
        <f t="shared" si="232"/>
        <v/>
      </c>
      <c r="J2974" s="91" t="str">
        <f t="shared" si="233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4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0"/>
        <v/>
      </c>
      <c r="G2975" s="101"/>
      <c r="H2975" s="91">
        <f t="shared" si="231"/>
        <v>0</v>
      </c>
      <c r="I2975" s="91" t="str">
        <f t="shared" si="232"/>
        <v/>
      </c>
      <c r="J2975" s="91" t="str">
        <f t="shared" si="233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4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0"/>
        <v/>
      </c>
      <c r="G2976" s="101"/>
      <c r="H2976" s="91">
        <f t="shared" si="231"/>
        <v>0</v>
      </c>
      <c r="I2976" s="91" t="str">
        <f t="shared" si="232"/>
        <v/>
      </c>
      <c r="J2976" s="91" t="str">
        <f t="shared" si="233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4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0"/>
        <v/>
      </c>
      <c r="G2977" s="101"/>
      <c r="H2977" s="91">
        <f t="shared" si="231"/>
        <v>0</v>
      </c>
      <c r="I2977" s="91" t="str">
        <f t="shared" si="232"/>
        <v/>
      </c>
      <c r="J2977" s="91" t="str">
        <f t="shared" si="233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4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0"/>
        <v/>
      </c>
      <c r="G2978" s="101"/>
      <c r="H2978" s="91">
        <f t="shared" si="231"/>
        <v>0</v>
      </c>
      <c r="I2978" s="91" t="str">
        <f t="shared" si="232"/>
        <v/>
      </c>
      <c r="J2978" s="91" t="str">
        <f t="shared" si="233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4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0"/>
        <v/>
      </c>
      <c r="G2979" s="101"/>
      <c r="H2979" s="91">
        <f t="shared" si="231"/>
        <v>0</v>
      </c>
      <c r="I2979" s="91" t="str">
        <f t="shared" si="232"/>
        <v/>
      </c>
      <c r="J2979" s="91" t="str">
        <f t="shared" si="233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4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0"/>
        <v/>
      </c>
      <c r="G2980" s="101"/>
      <c r="H2980" s="91">
        <f t="shared" si="231"/>
        <v>0</v>
      </c>
      <c r="I2980" s="91" t="str">
        <f t="shared" si="232"/>
        <v/>
      </c>
      <c r="J2980" s="91" t="str">
        <f t="shared" si="233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4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0"/>
        <v/>
      </c>
      <c r="G2981" s="101"/>
      <c r="H2981" s="91">
        <f t="shared" si="231"/>
        <v>0</v>
      </c>
      <c r="I2981" s="91" t="str">
        <f t="shared" si="232"/>
        <v/>
      </c>
      <c r="J2981" s="91" t="str">
        <f t="shared" si="233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4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0"/>
        <v/>
      </c>
      <c r="G2982" s="101"/>
      <c r="H2982" s="91">
        <f t="shared" si="231"/>
        <v>0</v>
      </c>
      <c r="I2982" s="91" t="str">
        <f t="shared" si="232"/>
        <v/>
      </c>
      <c r="J2982" s="91" t="str">
        <f t="shared" si="233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4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0"/>
        <v/>
      </c>
      <c r="G2983" s="101"/>
      <c r="H2983" s="91">
        <f t="shared" si="231"/>
        <v>0</v>
      </c>
      <c r="I2983" s="91" t="str">
        <f t="shared" si="232"/>
        <v/>
      </c>
      <c r="J2983" s="91" t="str">
        <f t="shared" si="233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4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0"/>
        <v/>
      </c>
      <c r="G2984" s="101"/>
      <c r="H2984" s="91">
        <f t="shared" si="231"/>
        <v>0</v>
      </c>
      <c r="I2984" s="91" t="str">
        <f t="shared" si="232"/>
        <v/>
      </c>
      <c r="J2984" s="91" t="str">
        <f t="shared" si="233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4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0"/>
        <v/>
      </c>
      <c r="G2985" s="101"/>
      <c r="H2985" s="91">
        <f t="shared" si="231"/>
        <v>0</v>
      </c>
      <c r="I2985" s="91" t="str">
        <f t="shared" si="232"/>
        <v/>
      </c>
      <c r="J2985" s="91" t="str">
        <f t="shared" si="233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4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0"/>
        <v/>
      </c>
      <c r="G2986" s="101"/>
      <c r="H2986" s="91">
        <f t="shared" si="231"/>
        <v>0</v>
      </c>
      <c r="I2986" s="91" t="str">
        <f t="shared" si="232"/>
        <v/>
      </c>
      <c r="J2986" s="91" t="str">
        <f t="shared" si="233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4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0"/>
        <v/>
      </c>
      <c r="G2987" s="101"/>
      <c r="H2987" s="91">
        <f t="shared" si="231"/>
        <v>0</v>
      </c>
      <c r="I2987" s="91" t="str">
        <f t="shared" si="232"/>
        <v/>
      </c>
      <c r="J2987" s="91" t="str">
        <f t="shared" si="233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4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0"/>
        <v/>
      </c>
      <c r="G2988" s="101"/>
      <c r="H2988" s="91">
        <f t="shared" si="231"/>
        <v>0</v>
      </c>
      <c r="I2988" s="91" t="str">
        <f t="shared" si="232"/>
        <v/>
      </c>
      <c r="J2988" s="91" t="str">
        <f t="shared" si="233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4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0"/>
        <v/>
      </c>
      <c r="G2989" s="101"/>
      <c r="H2989" s="91">
        <f t="shared" si="231"/>
        <v>0</v>
      </c>
      <c r="I2989" s="91" t="str">
        <f t="shared" si="232"/>
        <v/>
      </c>
      <c r="J2989" s="91" t="str">
        <f t="shared" si="233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4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0"/>
        <v/>
      </c>
      <c r="G2990" s="101"/>
      <c r="H2990" s="91">
        <f t="shared" si="231"/>
        <v>0</v>
      </c>
      <c r="I2990" s="91" t="str">
        <f t="shared" si="232"/>
        <v/>
      </c>
      <c r="J2990" s="91" t="str">
        <f t="shared" si="233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4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0"/>
        <v/>
      </c>
      <c r="G2991" s="101"/>
      <c r="H2991" s="91">
        <f t="shared" si="231"/>
        <v>0</v>
      </c>
      <c r="I2991" s="91" t="str">
        <f t="shared" si="232"/>
        <v/>
      </c>
      <c r="J2991" s="91" t="str">
        <f t="shared" si="233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4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0"/>
        <v/>
      </c>
      <c r="G2992" s="101"/>
      <c r="H2992" s="91">
        <f t="shared" si="231"/>
        <v>0</v>
      </c>
      <c r="I2992" s="91" t="str">
        <f t="shared" si="232"/>
        <v/>
      </c>
      <c r="J2992" s="91" t="str">
        <f t="shared" si="233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4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0"/>
        <v/>
      </c>
      <c r="G2993" s="101"/>
      <c r="H2993" s="91">
        <f t="shared" si="231"/>
        <v>0</v>
      </c>
      <c r="I2993" s="91" t="str">
        <f t="shared" si="232"/>
        <v/>
      </c>
      <c r="J2993" s="91" t="str">
        <f t="shared" si="233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4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0"/>
        <v/>
      </c>
      <c r="G2994" s="101"/>
      <c r="H2994" s="91">
        <f t="shared" si="231"/>
        <v>0</v>
      </c>
      <c r="I2994" s="91" t="str">
        <f t="shared" si="232"/>
        <v/>
      </c>
      <c r="J2994" s="91" t="str">
        <f t="shared" si="233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4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0"/>
        <v/>
      </c>
      <c r="G2995" s="101"/>
      <c r="H2995" s="91">
        <f t="shared" si="231"/>
        <v>0</v>
      </c>
      <c r="I2995" s="91" t="str">
        <f t="shared" si="232"/>
        <v/>
      </c>
      <c r="J2995" s="91" t="str">
        <f t="shared" si="233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4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0"/>
        <v/>
      </c>
      <c r="G2996" s="101"/>
      <c r="H2996" s="91">
        <f t="shared" si="231"/>
        <v>0</v>
      </c>
      <c r="I2996" s="91" t="str">
        <f t="shared" si="232"/>
        <v/>
      </c>
      <c r="J2996" s="91" t="str">
        <f t="shared" si="233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4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0"/>
        <v/>
      </c>
      <c r="G2997" s="101"/>
      <c r="H2997" s="91">
        <f t="shared" si="231"/>
        <v>0</v>
      </c>
      <c r="I2997" s="91" t="str">
        <f t="shared" si="232"/>
        <v/>
      </c>
      <c r="J2997" s="91" t="str">
        <f t="shared" si="233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4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0"/>
        <v/>
      </c>
      <c r="G2998" s="101"/>
      <c r="H2998" s="91">
        <f t="shared" si="231"/>
        <v>0</v>
      </c>
      <c r="I2998" s="91" t="str">
        <f t="shared" si="232"/>
        <v/>
      </c>
      <c r="J2998" s="91" t="str">
        <f t="shared" si="233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4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0"/>
        <v/>
      </c>
      <c r="G2999" s="101"/>
      <c r="H2999" s="91">
        <f t="shared" si="231"/>
        <v>0</v>
      </c>
      <c r="I2999" s="91" t="str">
        <f t="shared" si="232"/>
        <v/>
      </c>
      <c r="J2999" s="91" t="str">
        <f t="shared" si="233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4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0"/>
        <v/>
      </c>
      <c r="G3000" s="101"/>
      <c r="H3000" s="91">
        <f t="shared" si="231"/>
        <v>0</v>
      </c>
      <c r="I3000" s="91" t="str">
        <f t="shared" si="232"/>
        <v/>
      </c>
      <c r="J3000" s="91" t="str">
        <f t="shared" si="233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4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0"/>
        <v/>
      </c>
      <c r="G3001" s="101"/>
      <c r="H3001" s="91">
        <f t="shared" si="231"/>
        <v>0</v>
      </c>
      <c r="I3001" s="91" t="str">
        <f t="shared" si="232"/>
        <v/>
      </c>
      <c r="J3001" s="91" t="str">
        <f t="shared" si="233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4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0"/>
        <v/>
      </c>
      <c r="G3002" s="101"/>
      <c r="H3002" s="91">
        <f t="shared" si="231"/>
        <v>0</v>
      </c>
      <c r="I3002" s="91" t="str">
        <f t="shared" si="232"/>
        <v/>
      </c>
      <c r="J3002" s="91" t="str">
        <f t="shared" si="233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4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0"/>
        <v/>
      </c>
      <c r="G3003" s="101"/>
      <c r="H3003" s="91">
        <f t="shared" si="231"/>
        <v>0</v>
      </c>
      <c r="I3003" s="91" t="str">
        <f t="shared" si="232"/>
        <v/>
      </c>
      <c r="J3003" s="91" t="str">
        <f t="shared" si="233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4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0"/>
        <v/>
      </c>
      <c r="G3004" s="101"/>
      <c r="H3004" s="91">
        <f t="shared" si="231"/>
        <v>0</v>
      </c>
      <c r="I3004" s="91" t="str">
        <f t="shared" si="232"/>
        <v/>
      </c>
      <c r="J3004" s="91" t="str">
        <f t="shared" si="233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4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0"/>
        <v/>
      </c>
      <c r="G3005" s="101"/>
      <c r="H3005" s="91">
        <f t="shared" si="231"/>
        <v>0</v>
      </c>
      <c r="I3005" s="91" t="str">
        <f t="shared" si="232"/>
        <v/>
      </c>
      <c r="J3005" s="91" t="str">
        <f t="shared" si="233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4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0"/>
        <v/>
      </c>
      <c r="G3006" s="101"/>
      <c r="H3006" s="91">
        <f t="shared" si="231"/>
        <v>0</v>
      </c>
      <c r="I3006" s="91" t="str">
        <f t="shared" si="232"/>
        <v/>
      </c>
      <c r="J3006" s="91" t="str">
        <f t="shared" si="233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4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0"/>
        <v/>
      </c>
      <c r="G3007" s="101"/>
      <c r="H3007" s="91">
        <f t="shared" si="231"/>
        <v>0</v>
      </c>
      <c r="I3007" s="91" t="str">
        <f t="shared" si="232"/>
        <v/>
      </c>
      <c r="J3007" s="91" t="str">
        <f t="shared" si="233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4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0"/>
        <v/>
      </c>
      <c r="G3008" s="101"/>
      <c r="H3008" s="91">
        <f t="shared" si="231"/>
        <v>0</v>
      </c>
      <c r="I3008" s="91" t="str">
        <f t="shared" si="232"/>
        <v/>
      </c>
      <c r="J3008" s="91" t="str">
        <f t="shared" si="233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4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0"/>
        <v/>
      </c>
      <c r="G3009" s="101"/>
      <c r="H3009" s="91">
        <f t="shared" si="231"/>
        <v>0</v>
      </c>
      <c r="I3009" s="91" t="str">
        <f t="shared" si="232"/>
        <v/>
      </c>
      <c r="J3009" s="91" t="str">
        <f t="shared" si="233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4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5">IF(OR(D3010="",E3010=""),"",ROUND(D3010*E3010,2))</f>
        <v/>
      </c>
      <c r="G3010" s="101"/>
      <c r="H3010" s="91">
        <f t="shared" ref="H3010:H3073" si="236">IF(G3010="Sim",IF(OR(F3010="",D3010="",L3010=""),"",IF(L3010="Sim",ROUND(F3010-D3010,2),0)),0)</f>
        <v>0</v>
      </c>
      <c r="I3010" s="91" t="str">
        <f t="shared" ref="I3010:I3073" si="237">IF(G3010="Sim",0,IF(OR(F3010="",L3010=""),"",F3010))</f>
        <v/>
      </c>
      <c r="J3010" s="91" t="str">
        <f t="shared" ref="J3010:J3073" si="238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39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5"/>
        <v/>
      </c>
      <c r="G3011" s="101"/>
      <c r="H3011" s="91">
        <f t="shared" si="236"/>
        <v>0</v>
      </c>
      <c r="I3011" s="91" t="str">
        <f t="shared" si="237"/>
        <v/>
      </c>
      <c r="J3011" s="91" t="str">
        <f t="shared" si="238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39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5"/>
        <v/>
      </c>
      <c r="G3012" s="101"/>
      <c r="H3012" s="91">
        <f t="shared" si="236"/>
        <v>0</v>
      </c>
      <c r="I3012" s="91" t="str">
        <f t="shared" si="237"/>
        <v/>
      </c>
      <c r="J3012" s="91" t="str">
        <f t="shared" si="238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39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5"/>
        <v/>
      </c>
      <c r="G3013" s="101"/>
      <c r="H3013" s="91">
        <f t="shared" si="236"/>
        <v>0</v>
      </c>
      <c r="I3013" s="91" t="str">
        <f t="shared" si="237"/>
        <v/>
      </c>
      <c r="J3013" s="91" t="str">
        <f t="shared" si="238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39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5"/>
        <v/>
      </c>
      <c r="G3014" s="101"/>
      <c r="H3014" s="91">
        <f t="shared" si="236"/>
        <v>0</v>
      </c>
      <c r="I3014" s="91" t="str">
        <f t="shared" si="237"/>
        <v/>
      </c>
      <c r="J3014" s="91" t="str">
        <f t="shared" si="238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39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5"/>
        <v/>
      </c>
      <c r="G3015" s="101"/>
      <c r="H3015" s="91">
        <f t="shared" si="236"/>
        <v>0</v>
      </c>
      <c r="I3015" s="91" t="str">
        <f t="shared" si="237"/>
        <v/>
      </c>
      <c r="J3015" s="91" t="str">
        <f t="shared" si="238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39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5"/>
        <v/>
      </c>
      <c r="G3016" s="101"/>
      <c r="H3016" s="91">
        <f t="shared" si="236"/>
        <v>0</v>
      </c>
      <c r="I3016" s="91" t="str">
        <f t="shared" si="237"/>
        <v/>
      </c>
      <c r="J3016" s="91" t="str">
        <f t="shared" si="238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39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5"/>
        <v/>
      </c>
      <c r="G3017" s="101"/>
      <c r="H3017" s="91">
        <f t="shared" si="236"/>
        <v>0</v>
      </c>
      <c r="I3017" s="91" t="str">
        <f t="shared" si="237"/>
        <v/>
      </c>
      <c r="J3017" s="91" t="str">
        <f t="shared" si="238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39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5"/>
        <v/>
      </c>
      <c r="G3018" s="101"/>
      <c r="H3018" s="91">
        <f t="shared" si="236"/>
        <v>0</v>
      </c>
      <c r="I3018" s="91" t="str">
        <f t="shared" si="237"/>
        <v/>
      </c>
      <c r="J3018" s="91" t="str">
        <f t="shared" si="238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39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5"/>
        <v/>
      </c>
      <c r="G3019" s="101"/>
      <c r="H3019" s="91">
        <f t="shared" si="236"/>
        <v>0</v>
      </c>
      <c r="I3019" s="91" t="str">
        <f t="shared" si="237"/>
        <v/>
      </c>
      <c r="J3019" s="91" t="str">
        <f t="shared" si="238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39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5"/>
        <v/>
      </c>
      <c r="G3020" s="101"/>
      <c r="H3020" s="91">
        <f t="shared" si="236"/>
        <v>0</v>
      </c>
      <c r="I3020" s="91" t="str">
        <f t="shared" si="237"/>
        <v/>
      </c>
      <c r="J3020" s="91" t="str">
        <f t="shared" si="238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39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5"/>
        <v/>
      </c>
      <c r="G3021" s="101"/>
      <c r="H3021" s="91">
        <f t="shared" si="236"/>
        <v>0</v>
      </c>
      <c r="I3021" s="91" t="str">
        <f t="shared" si="237"/>
        <v/>
      </c>
      <c r="J3021" s="91" t="str">
        <f t="shared" si="238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39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5"/>
        <v/>
      </c>
      <c r="G3022" s="101"/>
      <c r="H3022" s="91">
        <f t="shared" si="236"/>
        <v>0</v>
      </c>
      <c r="I3022" s="91" t="str">
        <f t="shared" si="237"/>
        <v/>
      </c>
      <c r="J3022" s="91" t="str">
        <f t="shared" si="238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39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5"/>
        <v/>
      </c>
      <c r="G3023" s="101"/>
      <c r="H3023" s="91">
        <f t="shared" si="236"/>
        <v>0</v>
      </c>
      <c r="I3023" s="91" t="str">
        <f t="shared" si="237"/>
        <v/>
      </c>
      <c r="J3023" s="91" t="str">
        <f t="shared" si="238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39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5"/>
        <v/>
      </c>
      <c r="G3024" s="101"/>
      <c r="H3024" s="91">
        <f t="shared" si="236"/>
        <v>0</v>
      </c>
      <c r="I3024" s="91" t="str">
        <f t="shared" si="237"/>
        <v/>
      </c>
      <c r="J3024" s="91" t="str">
        <f t="shared" si="238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39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5"/>
        <v/>
      </c>
      <c r="G3025" s="101"/>
      <c r="H3025" s="91">
        <f t="shared" si="236"/>
        <v>0</v>
      </c>
      <c r="I3025" s="91" t="str">
        <f t="shared" si="237"/>
        <v/>
      </c>
      <c r="J3025" s="91" t="str">
        <f t="shared" si="238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39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5"/>
        <v/>
      </c>
      <c r="G3026" s="101"/>
      <c r="H3026" s="91">
        <f t="shared" si="236"/>
        <v>0</v>
      </c>
      <c r="I3026" s="91" t="str">
        <f t="shared" si="237"/>
        <v/>
      </c>
      <c r="J3026" s="91" t="str">
        <f t="shared" si="238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39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5"/>
        <v/>
      </c>
      <c r="G3027" s="101"/>
      <c r="H3027" s="91">
        <f t="shared" si="236"/>
        <v>0</v>
      </c>
      <c r="I3027" s="91" t="str">
        <f t="shared" si="237"/>
        <v/>
      </c>
      <c r="J3027" s="91" t="str">
        <f t="shared" si="238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39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5"/>
        <v/>
      </c>
      <c r="G3028" s="101"/>
      <c r="H3028" s="91">
        <f t="shared" si="236"/>
        <v>0</v>
      </c>
      <c r="I3028" s="91" t="str">
        <f t="shared" si="237"/>
        <v/>
      </c>
      <c r="J3028" s="91" t="str">
        <f t="shared" si="238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39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5"/>
        <v/>
      </c>
      <c r="G3029" s="101"/>
      <c r="H3029" s="91">
        <f t="shared" si="236"/>
        <v>0</v>
      </c>
      <c r="I3029" s="91" t="str">
        <f t="shared" si="237"/>
        <v/>
      </c>
      <c r="J3029" s="91" t="str">
        <f t="shared" si="238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39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5"/>
        <v/>
      </c>
      <c r="G3030" s="101"/>
      <c r="H3030" s="91">
        <f t="shared" si="236"/>
        <v>0</v>
      </c>
      <c r="I3030" s="91" t="str">
        <f t="shared" si="237"/>
        <v/>
      </c>
      <c r="J3030" s="91" t="str">
        <f t="shared" si="238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39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5"/>
        <v/>
      </c>
      <c r="G3031" s="101"/>
      <c r="H3031" s="91">
        <f t="shared" si="236"/>
        <v>0</v>
      </c>
      <c r="I3031" s="91" t="str">
        <f t="shared" si="237"/>
        <v/>
      </c>
      <c r="J3031" s="91" t="str">
        <f t="shared" si="238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39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5"/>
        <v/>
      </c>
      <c r="G3032" s="101"/>
      <c r="H3032" s="91">
        <f t="shared" si="236"/>
        <v>0</v>
      </c>
      <c r="I3032" s="91" t="str">
        <f t="shared" si="237"/>
        <v/>
      </c>
      <c r="J3032" s="91" t="str">
        <f t="shared" si="238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39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5"/>
        <v/>
      </c>
      <c r="G3033" s="101"/>
      <c r="H3033" s="91">
        <f t="shared" si="236"/>
        <v>0</v>
      </c>
      <c r="I3033" s="91" t="str">
        <f t="shared" si="237"/>
        <v/>
      </c>
      <c r="J3033" s="91" t="str">
        <f t="shared" si="238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39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5"/>
        <v/>
      </c>
      <c r="G3034" s="101"/>
      <c r="H3034" s="91">
        <f t="shared" si="236"/>
        <v>0</v>
      </c>
      <c r="I3034" s="91" t="str">
        <f t="shared" si="237"/>
        <v/>
      </c>
      <c r="J3034" s="91" t="str">
        <f t="shared" si="238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39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5"/>
        <v/>
      </c>
      <c r="G3035" s="101"/>
      <c r="H3035" s="91">
        <f t="shared" si="236"/>
        <v>0</v>
      </c>
      <c r="I3035" s="91" t="str">
        <f t="shared" si="237"/>
        <v/>
      </c>
      <c r="J3035" s="91" t="str">
        <f t="shared" si="238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39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5"/>
        <v/>
      </c>
      <c r="G3036" s="101"/>
      <c r="H3036" s="91">
        <f t="shared" si="236"/>
        <v>0</v>
      </c>
      <c r="I3036" s="91" t="str">
        <f t="shared" si="237"/>
        <v/>
      </c>
      <c r="J3036" s="91" t="str">
        <f t="shared" si="238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39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5"/>
        <v/>
      </c>
      <c r="G3037" s="101"/>
      <c r="H3037" s="91">
        <f t="shared" si="236"/>
        <v>0</v>
      </c>
      <c r="I3037" s="91" t="str">
        <f t="shared" si="237"/>
        <v/>
      </c>
      <c r="J3037" s="91" t="str">
        <f t="shared" si="238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39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5"/>
        <v/>
      </c>
      <c r="G3038" s="101"/>
      <c r="H3038" s="91">
        <f t="shared" si="236"/>
        <v>0</v>
      </c>
      <c r="I3038" s="91" t="str">
        <f t="shared" si="237"/>
        <v/>
      </c>
      <c r="J3038" s="91" t="str">
        <f t="shared" si="238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39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5"/>
        <v/>
      </c>
      <c r="G3039" s="101"/>
      <c r="H3039" s="91">
        <f t="shared" si="236"/>
        <v>0</v>
      </c>
      <c r="I3039" s="91" t="str">
        <f t="shared" si="237"/>
        <v/>
      </c>
      <c r="J3039" s="91" t="str">
        <f t="shared" si="238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39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5"/>
        <v/>
      </c>
      <c r="G3040" s="101"/>
      <c r="H3040" s="91">
        <f t="shared" si="236"/>
        <v>0</v>
      </c>
      <c r="I3040" s="91" t="str">
        <f t="shared" si="237"/>
        <v/>
      </c>
      <c r="J3040" s="91" t="str">
        <f t="shared" si="238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39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5"/>
        <v/>
      </c>
      <c r="G3041" s="101"/>
      <c r="H3041" s="91">
        <f t="shared" si="236"/>
        <v>0</v>
      </c>
      <c r="I3041" s="91" t="str">
        <f t="shared" si="237"/>
        <v/>
      </c>
      <c r="J3041" s="91" t="str">
        <f t="shared" si="238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39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5"/>
        <v/>
      </c>
      <c r="G3042" s="101"/>
      <c r="H3042" s="91">
        <f t="shared" si="236"/>
        <v>0</v>
      </c>
      <c r="I3042" s="91" t="str">
        <f t="shared" si="237"/>
        <v/>
      </c>
      <c r="J3042" s="91" t="str">
        <f t="shared" si="238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39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5"/>
        <v/>
      </c>
      <c r="G3043" s="101"/>
      <c r="H3043" s="91">
        <f t="shared" si="236"/>
        <v>0</v>
      </c>
      <c r="I3043" s="91" t="str">
        <f t="shared" si="237"/>
        <v/>
      </c>
      <c r="J3043" s="91" t="str">
        <f t="shared" si="238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39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5"/>
        <v/>
      </c>
      <c r="G3044" s="101"/>
      <c r="H3044" s="91">
        <f t="shared" si="236"/>
        <v>0</v>
      </c>
      <c r="I3044" s="91" t="str">
        <f t="shared" si="237"/>
        <v/>
      </c>
      <c r="J3044" s="91" t="str">
        <f t="shared" si="238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39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5"/>
        <v/>
      </c>
      <c r="G3045" s="101"/>
      <c r="H3045" s="91">
        <f t="shared" si="236"/>
        <v>0</v>
      </c>
      <c r="I3045" s="91" t="str">
        <f t="shared" si="237"/>
        <v/>
      </c>
      <c r="J3045" s="91" t="str">
        <f t="shared" si="238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39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5"/>
        <v/>
      </c>
      <c r="G3046" s="101"/>
      <c r="H3046" s="91">
        <f t="shared" si="236"/>
        <v>0</v>
      </c>
      <c r="I3046" s="91" t="str">
        <f t="shared" si="237"/>
        <v/>
      </c>
      <c r="J3046" s="91" t="str">
        <f t="shared" si="238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39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5"/>
        <v/>
      </c>
      <c r="G3047" s="101"/>
      <c r="H3047" s="91">
        <f t="shared" si="236"/>
        <v>0</v>
      </c>
      <c r="I3047" s="91" t="str">
        <f t="shared" si="237"/>
        <v/>
      </c>
      <c r="J3047" s="91" t="str">
        <f t="shared" si="238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39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5"/>
        <v/>
      </c>
      <c r="G3048" s="101"/>
      <c r="H3048" s="91">
        <f t="shared" si="236"/>
        <v>0</v>
      </c>
      <c r="I3048" s="91" t="str">
        <f t="shared" si="237"/>
        <v/>
      </c>
      <c r="J3048" s="91" t="str">
        <f t="shared" si="238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39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5"/>
        <v/>
      </c>
      <c r="G3049" s="101"/>
      <c r="H3049" s="91">
        <f t="shared" si="236"/>
        <v>0</v>
      </c>
      <c r="I3049" s="91" t="str">
        <f t="shared" si="237"/>
        <v/>
      </c>
      <c r="J3049" s="91" t="str">
        <f t="shared" si="238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39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5"/>
        <v/>
      </c>
      <c r="G3050" s="101"/>
      <c r="H3050" s="91">
        <f t="shared" si="236"/>
        <v>0</v>
      </c>
      <c r="I3050" s="91" t="str">
        <f t="shared" si="237"/>
        <v/>
      </c>
      <c r="J3050" s="91" t="str">
        <f t="shared" si="238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39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5"/>
        <v/>
      </c>
      <c r="G3051" s="101"/>
      <c r="H3051" s="91">
        <f t="shared" si="236"/>
        <v>0</v>
      </c>
      <c r="I3051" s="91" t="str">
        <f t="shared" si="237"/>
        <v/>
      </c>
      <c r="J3051" s="91" t="str">
        <f t="shared" si="238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39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5"/>
        <v/>
      </c>
      <c r="G3052" s="101"/>
      <c r="H3052" s="91">
        <f t="shared" si="236"/>
        <v>0</v>
      </c>
      <c r="I3052" s="91" t="str">
        <f t="shared" si="237"/>
        <v/>
      </c>
      <c r="J3052" s="91" t="str">
        <f t="shared" si="238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39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5"/>
        <v/>
      </c>
      <c r="G3053" s="101"/>
      <c r="H3053" s="91">
        <f t="shared" si="236"/>
        <v>0</v>
      </c>
      <c r="I3053" s="91" t="str">
        <f t="shared" si="237"/>
        <v/>
      </c>
      <c r="J3053" s="91" t="str">
        <f t="shared" si="238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39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5"/>
        <v/>
      </c>
      <c r="G3054" s="101"/>
      <c r="H3054" s="91">
        <f t="shared" si="236"/>
        <v>0</v>
      </c>
      <c r="I3054" s="91" t="str">
        <f t="shared" si="237"/>
        <v/>
      </c>
      <c r="J3054" s="91" t="str">
        <f t="shared" si="238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39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5"/>
        <v/>
      </c>
      <c r="G3055" s="101"/>
      <c r="H3055" s="91">
        <f t="shared" si="236"/>
        <v>0</v>
      </c>
      <c r="I3055" s="91" t="str">
        <f t="shared" si="237"/>
        <v/>
      </c>
      <c r="J3055" s="91" t="str">
        <f t="shared" si="238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39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5"/>
        <v/>
      </c>
      <c r="G3056" s="101"/>
      <c r="H3056" s="91">
        <f t="shared" si="236"/>
        <v>0</v>
      </c>
      <c r="I3056" s="91" t="str">
        <f t="shared" si="237"/>
        <v/>
      </c>
      <c r="J3056" s="91" t="str">
        <f t="shared" si="238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39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5"/>
        <v/>
      </c>
      <c r="G3057" s="101"/>
      <c r="H3057" s="91">
        <f t="shared" si="236"/>
        <v>0</v>
      </c>
      <c r="I3057" s="91" t="str">
        <f t="shared" si="237"/>
        <v/>
      </c>
      <c r="J3057" s="91" t="str">
        <f t="shared" si="238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39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5"/>
        <v/>
      </c>
      <c r="G3058" s="101"/>
      <c r="H3058" s="91">
        <f t="shared" si="236"/>
        <v>0</v>
      </c>
      <c r="I3058" s="91" t="str">
        <f t="shared" si="237"/>
        <v/>
      </c>
      <c r="J3058" s="91" t="str">
        <f t="shared" si="238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39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5"/>
        <v/>
      </c>
      <c r="G3059" s="101"/>
      <c r="H3059" s="91">
        <f t="shared" si="236"/>
        <v>0</v>
      </c>
      <c r="I3059" s="91" t="str">
        <f t="shared" si="237"/>
        <v/>
      </c>
      <c r="J3059" s="91" t="str">
        <f t="shared" si="238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39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5"/>
        <v/>
      </c>
      <c r="G3060" s="101"/>
      <c r="H3060" s="91">
        <f t="shared" si="236"/>
        <v>0</v>
      </c>
      <c r="I3060" s="91" t="str">
        <f t="shared" si="237"/>
        <v/>
      </c>
      <c r="J3060" s="91" t="str">
        <f t="shared" si="238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39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5"/>
        <v/>
      </c>
      <c r="G3061" s="101"/>
      <c r="H3061" s="91">
        <f t="shared" si="236"/>
        <v>0</v>
      </c>
      <c r="I3061" s="91" t="str">
        <f t="shared" si="237"/>
        <v/>
      </c>
      <c r="J3061" s="91" t="str">
        <f t="shared" si="238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39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5"/>
        <v/>
      </c>
      <c r="G3062" s="101"/>
      <c r="H3062" s="91">
        <f t="shared" si="236"/>
        <v>0</v>
      </c>
      <c r="I3062" s="91" t="str">
        <f t="shared" si="237"/>
        <v/>
      </c>
      <c r="J3062" s="91" t="str">
        <f t="shared" si="238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39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5"/>
        <v/>
      </c>
      <c r="G3063" s="101"/>
      <c r="H3063" s="91">
        <f t="shared" si="236"/>
        <v>0</v>
      </c>
      <c r="I3063" s="91" t="str">
        <f t="shared" si="237"/>
        <v/>
      </c>
      <c r="J3063" s="91" t="str">
        <f t="shared" si="238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39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5"/>
        <v/>
      </c>
      <c r="G3064" s="101"/>
      <c r="H3064" s="91">
        <f t="shared" si="236"/>
        <v>0</v>
      </c>
      <c r="I3064" s="91" t="str">
        <f t="shared" si="237"/>
        <v/>
      </c>
      <c r="J3064" s="91" t="str">
        <f t="shared" si="238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39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5"/>
        <v/>
      </c>
      <c r="G3065" s="101"/>
      <c r="H3065" s="91">
        <f t="shared" si="236"/>
        <v>0</v>
      </c>
      <c r="I3065" s="91" t="str">
        <f t="shared" si="237"/>
        <v/>
      </c>
      <c r="J3065" s="91" t="str">
        <f t="shared" si="238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39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5"/>
        <v/>
      </c>
      <c r="G3066" s="101"/>
      <c r="H3066" s="91">
        <f t="shared" si="236"/>
        <v>0</v>
      </c>
      <c r="I3066" s="91" t="str">
        <f t="shared" si="237"/>
        <v/>
      </c>
      <c r="J3066" s="91" t="str">
        <f t="shared" si="238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39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5"/>
        <v/>
      </c>
      <c r="G3067" s="101"/>
      <c r="H3067" s="91">
        <f t="shared" si="236"/>
        <v>0</v>
      </c>
      <c r="I3067" s="91" t="str">
        <f t="shared" si="237"/>
        <v/>
      </c>
      <c r="J3067" s="91" t="str">
        <f t="shared" si="238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39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5"/>
        <v/>
      </c>
      <c r="G3068" s="101"/>
      <c r="H3068" s="91">
        <f t="shared" si="236"/>
        <v>0</v>
      </c>
      <c r="I3068" s="91" t="str">
        <f t="shared" si="237"/>
        <v/>
      </c>
      <c r="J3068" s="91" t="str">
        <f t="shared" si="238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39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5"/>
        <v/>
      </c>
      <c r="G3069" s="101"/>
      <c r="H3069" s="91">
        <f t="shared" si="236"/>
        <v>0</v>
      </c>
      <c r="I3069" s="91" t="str">
        <f t="shared" si="237"/>
        <v/>
      </c>
      <c r="J3069" s="91" t="str">
        <f t="shared" si="238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39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5"/>
        <v/>
      </c>
      <c r="G3070" s="101"/>
      <c r="H3070" s="91">
        <f t="shared" si="236"/>
        <v>0</v>
      </c>
      <c r="I3070" s="91" t="str">
        <f t="shared" si="237"/>
        <v/>
      </c>
      <c r="J3070" s="91" t="str">
        <f t="shared" si="238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39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5"/>
        <v/>
      </c>
      <c r="G3071" s="101"/>
      <c r="H3071" s="91">
        <f t="shared" si="236"/>
        <v>0</v>
      </c>
      <c r="I3071" s="91" t="str">
        <f t="shared" si="237"/>
        <v/>
      </c>
      <c r="J3071" s="91" t="str">
        <f t="shared" si="238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39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5"/>
        <v/>
      </c>
      <c r="G3072" s="101"/>
      <c r="H3072" s="91">
        <f t="shared" si="236"/>
        <v>0</v>
      </c>
      <c r="I3072" s="91" t="str">
        <f t="shared" si="237"/>
        <v/>
      </c>
      <c r="J3072" s="91" t="str">
        <f t="shared" si="238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39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5"/>
        <v/>
      </c>
      <c r="G3073" s="101"/>
      <c r="H3073" s="91">
        <f t="shared" si="236"/>
        <v>0</v>
      </c>
      <c r="I3073" s="91" t="str">
        <f t="shared" si="237"/>
        <v/>
      </c>
      <c r="J3073" s="91" t="str">
        <f t="shared" si="238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39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0">IF(OR(D3074="",E3074=""),"",ROUND(D3074*E3074,2))</f>
        <v/>
      </c>
      <c r="G3074" s="101"/>
      <c r="H3074" s="91">
        <f t="shared" ref="H3074:H3137" si="241">IF(G3074="Sim",IF(OR(F3074="",D3074="",L3074=""),"",IF(L3074="Sim",ROUND(F3074-D3074,2),0)),0)</f>
        <v>0</v>
      </c>
      <c r="I3074" s="91" t="str">
        <f t="shared" ref="I3074:I3137" si="242">IF(G3074="Sim",0,IF(OR(F3074="",L3074=""),"",F3074))</f>
        <v/>
      </c>
      <c r="J3074" s="91" t="str">
        <f t="shared" ref="J3074:J3137" si="243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4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0"/>
        <v/>
      </c>
      <c r="G3075" s="101"/>
      <c r="H3075" s="91">
        <f t="shared" si="241"/>
        <v>0</v>
      </c>
      <c r="I3075" s="91" t="str">
        <f t="shared" si="242"/>
        <v/>
      </c>
      <c r="J3075" s="91" t="str">
        <f t="shared" si="243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4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0"/>
        <v/>
      </c>
      <c r="G3076" s="101"/>
      <c r="H3076" s="91">
        <f t="shared" si="241"/>
        <v>0</v>
      </c>
      <c r="I3076" s="91" t="str">
        <f t="shared" si="242"/>
        <v/>
      </c>
      <c r="J3076" s="91" t="str">
        <f t="shared" si="243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4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0"/>
        <v/>
      </c>
      <c r="G3077" s="101"/>
      <c r="H3077" s="91">
        <f t="shared" si="241"/>
        <v>0</v>
      </c>
      <c r="I3077" s="91" t="str">
        <f t="shared" si="242"/>
        <v/>
      </c>
      <c r="J3077" s="91" t="str">
        <f t="shared" si="243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4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0"/>
        <v/>
      </c>
      <c r="G3078" s="101"/>
      <c r="H3078" s="91">
        <f t="shared" si="241"/>
        <v>0</v>
      </c>
      <c r="I3078" s="91" t="str">
        <f t="shared" si="242"/>
        <v/>
      </c>
      <c r="J3078" s="91" t="str">
        <f t="shared" si="243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4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0"/>
        <v/>
      </c>
      <c r="G3079" s="101"/>
      <c r="H3079" s="91">
        <f t="shared" si="241"/>
        <v>0</v>
      </c>
      <c r="I3079" s="91" t="str">
        <f t="shared" si="242"/>
        <v/>
      </c>
      <c r="J3079" s="91" t="str">
        <f t="shared" si="243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4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0"/>
        <v/>
      </c>
      <c r="G3080" s="101"/>
      <c r="H3080" s="91">
        <f t="shared" si="241"/>
        <v>0</v>
      </c>
      <c r="I3080" s="91" t="str">
        <f t="shared" si="242"/>
        <v/>
      </c>
      <c r="J3080" s="91" t="str">
        <f t="shared" si="243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4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0"/>
        <v/>
      </c>
      <c r="G3081" s="101"/>
      <c r="H3081" s="91">
        <f t="shared" si="241"/>
        <v>0</v>
      </c>
      <c r="I3081" s="91" t="str">
        <f t="shared" si="242"/>
        <v/>
      </c>
      <c r="J3081" s="91" t="str">
        <f t="shared" si="243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4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0"/>
        <v/>
      </c>
      <c r="G3082" s="101"/>
      <c r="H3082" s="91">
        <f t="shared" si="241"/>
        <v>0</v>
      </c>
      <c r="I3082" s="91" t="str">
        <f t="shared" si="242"/>
        <v/>
      </c>
      <c r="J3082" s="91" t="str">
        <f t="shared" si="243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4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0"/>
        <v/>
      </c>
      <c r="G3083" s="101"/>
      <c r="H3083" s="91">
        <f t="shared" si="241"/>
        <v>0</v>
      </c>
      <c r="I3083" s="91" t="str">
        <f t="shared" si="242"/>
        <v/>
      </c>
      <c r="J3083" s="91" t="str">
        <f t="shared" si="243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4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0"/>
        <v/>
      </c>
      <c r="G3084" s="101"/>
      <c r="H3084" s="91">
        <f t="shared" si="241"/>
        <v>0</v>
      </c>
      <c r="I3084" s="91" t="str">
        <f t="shared" si="242"/>
        <v/>
      </c>
      <c r="J3084" s="91" t="str">
        <f t="shared" si="243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4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0"/>
        <v/>
      </c>
      <c r="G3085" s="101"/>
      <c r="H3085" s="91">
        <f t="shared" si="241"/>
        <v>0</v>
      </c>
      <c r="I3085" s="91" t="str">
        <f t="shared" si="242"/>
        <v/>
      </c>
      <c r="J3085" s="91" t="str">
        <f t="shared" si="243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4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0"/>
        <v/>
      </c>
      <c r="G3086" s="101"/>
      <c r="H3086" s="91">
        <f t="shared" si="241"/>
        <v>0</v>
      </c>
      <c r="I3086" s="91" t="str">
        <f t="shared" si="242"/>
        <v/>
      </c>
      <c r="J3086" s="91" t="str">
        <f t="shared" si="243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4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0"/>
        <v/>
      </c>
      <c r="G3087" s="101"/>
      <c r="H3087" s="91">
        <f t="shared" si="241"/>
        <v>0</v>
      </c>
      <c r="I3087" s="91" t="str">
        <f t="shared" si="242"/>
        <v/>
      </c>
      <c r="J3087" s="91" t="str">
        <f t="shared" si="243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4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0"/>
        <v/>
      </c>
      <c r="G3088" s="101"/>
      <c r="H3088" s="91">
        <f t="shared" si="241"/>
        <v>0</v>
      </c>
      <c r="I3088" s="91" t="str">
        <f t="shared" si="242"/>
        <v/>
      </c>
      <c r="J3088" s="91" t="str">
        <f t="shared" si="243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4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0"/>
        <v/>
      </c>
      <c r="G3089" s="101"/>
      <c r="H3089" s="91">
        <f t="shared" si="241"/>
        <v>0</v>
      </c>
      <c r="I3089" s="91" t="str">
        <f t="shared" si="242"/>
        <v/>
      </c>
      <c r="J3089" s="91" t="str">
        <f t="shared" si="243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4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0"/>
        <v/>
      </c>
      <c r="G3090" s="101"/>
      <c r="H3090" s="91">
        <f t="shared" si="241"/>
        <v>0</v>
      </c>
      <c r="I3090" s="91" t="str">
        <f t="shared" si="242"/>
        <v/>
      </c>
      <c r="J3090" s="91" t="str">
        <f t="shared" si="243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4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0"/>
        <v/>
      </c>
      <c r="G3091" s="101"/>
      <c r="H3091" s="91">
        <f t="shared" si="241"/>
        <v>0</v>
      </c>
      <c r="I3091" s="91" t="str">
        <f t="shared" si="242"/>
        <v/>
      </c>
      <c r="J3091" s="91" t="str">
        <f t="shared" si="243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4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0"/>
        <v/>
      </c>
      <c r="G3092" s="101"/>
      <c r="H3092" s="91">
        <f t="shared" si="241"/>
        <v>0</v>
      </c>
      <c r="I3092" s="91" t="str">
        <f t="shared" si="242"/>
        <v/>
      </c>
      <c r="J3092" s="91" t="str">
        <f t="shared" si="243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4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0"/>
        <v/>
      </c>
      <c r="G3093" s="101"/>
      <c r="H3093" s="91">
        <f t="shared" si="241"/>
        <v>0</v>
      </c>
      <c r="I3093" s="91" t="str">
        <f t="shared" si="242"/>
        <v/>
      </c>
      <c r="J3093" s="91" t="str">
        <f t="shared" si="243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4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0"/>
        <v/>
      </c>
      <c r="G3094" s="101"/>
      <c r="H3094" s="91">
        <f t="shared" si="241"/>
        <v>0</v>
      </c>
      <c r="I3094" s="91" t="str">
        <f t="shared" si="242"/>
        <v/>
      </c>
      <c r="J3094" s="91" t="str">
        <f t="shared" si="243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4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0"/>
        <v/>
      </c>
      <c r="G3095" s="101"/>
      <c r="H3095" s="91">
        <f t="shared" si="241"/>
        <v>0</v>
      </c>
      <c r="I3095" s="91" t="str">
        <f t="shared" si="242"/>
        <v/>
      </c>
      <c r="J3095" s="91" t="str">
        <f t="shared" si="243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4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0"/>
        <v/>
      </c>
      <c r="G3096" s="101"/>
      <c r="H3096" s="91">
        <f t="shared" si="241"/>
        <v>0</v>
      </c>
      <c r="I3096" s="91" t="str">
        <f t="shared" si="242"/>
        <v/>
      </c>
      <c r="J3096" s="91" t="str">
        <f t="shared" si="243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4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0"/>
        <v/>
      </c>
      <c r="G3097" s="101"/>
      <c r="H3097" s="91">
        <f t="shared" si="241"/>
        <v>0</v>
      </c>
      <c r="I3097" s="91" t="str">
        <f t="shared" si="242"/>
        <v/>
      </c>
      <c r="J3097" s="91" t="str">
        <f t="shared" si="243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4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0"/>
        <v/>
      </c>
      <c r="G3098" s="101"/>
      <c r="H3098" s="91">
        <f t="shared" si="241"/>
        <v>0</v>
      </c>
      <c r="I3098" s="91" t="str">
        <f t="shared" si="242"/>
        <v/>
      </c>
      <c r="J3098" s="91" t="str">
        <f t="shared" si="243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4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0"/>
        <v/>
      </c>
      <c r="G3099" s="101"/>
      <c r="H3099" s="91">
        <f t="shared" si="241"/>
        <v>0</v>
      </c>
      <c r="I3099" s="91" t="str">
        <f t="shared" si="242"/>
        <v/>
      </c>
      <c r="J3099" s="91" t="str">
        <f t="shared" si="243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4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0"/>
        <v/>
      </c>
      <c r="G3100" s="101"/>
      <c r="H3100" s="91">
        <f t="shared" si="241"/>
        <v>0</v>
      </c>
      <c r="I3100" s="91" t="str">
        <f t="shared" si="242"/>
        <v/>
      </c>
      <c r="J3100" s="91" t="str">
        <f t="shared" si="243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4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0"/>
        <v/>
      </c>
      <c r="G3101" s="101"/>
      <c r="H3101" s="91">
        <f t="shared" si="241"/>
        <v>0</v>
      </c>
      <c r="I3101" s="91" t="str">
        <f t="shared" si="242"/>
        <v/>
      </c>
      <c r="J3101" s="91" t="str">
        <f t="shared" si="243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4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0"/>
        <v/>
      </c>
      <c r="G3102" s="101"/>
      <c r="H3102" s="91">
        <f t="shared" si="241"/>
        <v>0</v>
      </c>
      <c r="I3102" s="91" t="str">
        <f t="shared" si="242"/>
        <v/>
      </c>
      <c r="J3102" s="91" t="str">
        <f t="shared" si="243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4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0"/>
        <v/>
      </c>
      <c r="G3103" s="101"/>
      <c r="H3103" s="91">
        <f t="shared" si="241"/>
        <v>0</v>
      </c>
      <c r="I3103" s="91" t="str">
        <f t="shared" si="242"/>
        <v/>
      </c>
      <c r="J3103" s="91" t="str">
        <f t="shared" si="243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4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0"/>
        <v/>
      </c>
      <c r="G3104" s="101"/>
      <c r="H3104" s="91">
        <f t="shared" si="241"/>
        <v>0</v>
      </c>
      <c r="I3104" s="91" t="str">
        <f t="shared" si="242"/>
        <v/>
      </c>
      <c r="J3104" s="91" t="str">
        <f t="shared" si="243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4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0"/>
        <v/>
      </c>
      <c r="G3105" s="101"/>
      <c r="H3105" s="91">
        <f t="shared" si="241"/>
        <v>0</v>
      </c>
      <c r="I3105" s="91" t="str">
        <f t="shared" si="242"/>
        <v/>
      </c>
      <c r="J3105" s="91" t="str">
        <f t="shared" si="243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4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0"/>
        <v/>
      </c>
      <c r="G3106" s="101"/>
      <c r="H3106" s="91">
        <f t="shared" si="241"/>
        <v>0</v>
      </c>
      <c r="I3106" s="91" t="str">
        <f t="shared" si="242"/>
        <v/>
      </c>
      <c r="J3106" s="91" t="str">
        <f t="shared" si="243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4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0"/>
        <v/>
      </c>
      <c r="G3107" s="101"/>
      <c r="H3107" s="91">
        <f t="shared" si="241"/>
        <v>0</v>
      </c>
      <c r="I3107" s="91" t="str">
        <f t="shared" si="242"/>
        <v/>
      </c>
      <c r="J3107" s="91" t="str">
        <f t="shared" si="243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4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0"/>
        <v/>
      </c>
      <c r="G3108" s="101"/>
      <c r="H3108" s="91">
        <f t="shared" si="241"/>
        <v>0</v>
      </c>
      <c r="I3108" s="91" t="str">
        <f t="shared" si="242"/>
        <v/>
      </c>
      <c r="J3108" s="91" t="str">
        <f t="shared" si="243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4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0"/>
        <v/>
      </c>
      <c r="G3109" s="101"/>
      <c r="H3109" s="91">
        <f t="shared" si="241"/>
        <v>0</v>
      </c>
      <c r="I3109" s="91" t="str">
        <f t="shared" si="242"/>
        <v/>
      </c>
      <c r="J3109" s="91" t="str">
        <f t="shared" si="243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4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0"/>
        <v/>
      </c>
      <c r="G3110" s="101"/>
      <c r="H3110" s="91">
        <f t="shared" si="241"/>
        <v>0</v>
      </c>
      <c r="I3110" s="91" t="str">
        <f t="shared" si="242"/>
        <v/>
      </c>
      <c r="J3110" s="91" t="str">
        <f t="shared" si="243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4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0"/>
        <v/>
      </c>
      <c r="G3111" s="101"/>
      <c r="H3111" s="91">
        <f t="shared" si="241"/>
        <v>0</v>
      </c>
      <c r="I3111" s="91" t="str">
        <f t="shared" si="242"/>
        <v/>
      </c>
      <c r="J3111" s="91" t="str">
        <f t="shared" si="243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4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0"/>
        <v/>
      </c>
      <c r="G3112" s="101"/>
      <c r="H3112" s="91">
        <f t="shared" si="241"/>
        <v>0</v>
      </c>
      <c r="I3112" s="91" t="str">
        <f t="shared" si="242"/>
        <v/>
      </c>
      <c r="J3112" s="91" t="str">
        <f t="shared" si="243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4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0"/>
        <v/>
      </c>
      <c r="G3113" s="101"/>
      <c r="H3113" s="91">
        <f t="shared" si="241"/>
        <v>0</v>
      </c>
      <c r="I3113" s="91" t="str">
        <f t="shared" si="242"/>
        <v/>
      </c>
      <c r="J3113" s="91" t="str">
        <f t="shared" si="243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4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0"/>
        <v/>
      </c>
      <c r="G3114" s="101"/>
      <c r="H3114" s="91">
        <f t="shared" si="241"/>
        <v>0</v>
      </c>
      <c r="I3114" s="91" t="str">
        <f t="shared" si="242"/>
        <v/>
      </c>
      <c r="J3114" s="91" t="str">
        <f t="shared" si="243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4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0"/>
        <v/>
      </c>
      <c r="G3115" s="101"/>
      <c r="H3115" s="91">
        <f t="shared" si="241"/>
        <v>0</v>
      </c>
      <c r="I3115" s="91" t="str">
        <f t="shared" si="242"/>
        <v/>
      </c>
      <c r="J3115" s="91" t="str">
        <f t="shared" si="243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4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0"/>
        <v/>
      </c>
      <c r="G3116" s="101"/>
      <c r="H3116" s="91">
        <f t="shared" si="241"/>
        <v>0</v>
      </c>
      <c r="I3116" s="91" t="str">
        <f t="shared" si="242"/>
        <v/>
      </c>
      <c r="J3116" s="91" t="str">
        <f t="shared" si="243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4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0"/>
        <v/>
      </c>
      <c r="G3117" s="101"/>
      <c r="H3117" s="91">
        <f t="shared" si="241"/>
        <v>0</v>
      </c>
      <c r="I3117" s="91" t="str">
        <f t="shared" si="242"/>
        <v/>
      </c>
      <c r="J3117" s="91" t="str">
        <f t="shared" si="243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4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0"/>
        <v/>
      </c>
      <c r="G3118" s="101"/>
      <c r="H3118" s="91">
        <f t="shared" si="241"/>
        <v>0</v>
      </c>
      <c r="I3118" s="91" t="str">
        <f t="shared" si="242"/>
        <v/>
      </c>
      <c r="J3118" s="91" t="str">
        <f t="shared" si="243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4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0"/>
        <v/>
      </c>
      <c r="G3119" s="101"/>
      <c r="H3119" s="91">
        <f t="shared" si="241"/>
        <v>0</v>
      </c>
      <c r="I3119" s="91" t="str">
        <f t="shared" si="242"/>
        <v/>
      </c>
      <c r="J3119" s="91" t="str">
        <f t="shared" si="243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4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0"/>
        <v/>
      </c>
      <c r="G3120" s="101"/>
      <c r="H3120" s="91">
        <f t="shared" si="241"/>
        <v>0</v>
      </c>
      <c r="I3120" s="91" t="str">
        <f t="shared" si="242"/>
        <v/>
      </c>
      <c r="J3120" s="91" t="str">
        <f t="shared" si="243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4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0"/>
        <v/>
      </c>
      <c r="G3121" s="101"/>
      <c r="H3121" s="91">
        <f t="shared" si="241"/>
        <v>0</v>
      </c>
      <c r="I3121" s="91" t="str">
        <f t="shared" si="242"/>
        <v/>
      </c>
      <c r="J3121" s="91" t="str">
        <f t="shared" si="243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4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0"/>
        <v/>
      </c>
      <c r="G3122" s="101"/>
      <c r="H3122" s="91">
        <f t="shared" si="241"/>
        <v>0</v>
      </c>
      <c r="I3122" s="91" t="str">
        <f t="shared" si="242"/>
        <v/>
      </c>
      <c r="J3122" s="91" t="str">
        <f t="shared" si="243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4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0"/>
        <v/>
      </c>
      <c r="G3123" s="101"/>
      <c r="H3123" s="91">
        <f t="shared" si="241"/>
        <v>0</v>
      </c>
      <c r="I3123" s="91" t="str">
        <f t="shared" si="242"/>
        <v/>
      </c>
      <c r="J3123" s="91" t="str">
        <f t="shared" si="243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4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0"/>
        <v/>
      </c>
      <c r="G3124" s="101"/>
      <c r="H3124" s="91">
        <f t="shared" si="241"/>
        <v>0</v>
      </c>
      <c r="I3124" s="91" t="str">
        <f t="shared" si="242"/>
        <v/>
      </c>
      <c r="J3124" s="91" t="str">
        <f t="shared" si="243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4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0"/>
        <v/>
      </c>
      <c r="G3125" s="101"/>
      <c r="H3125" s="91">
        <f t="shared" si="241"/>
        <v>0</v>
      </c>
      <c r="I3125" s="91" t="str">
        <f t="shared" si="242"/>
        <v/>
      </c>
      <c r="J3125" s="91" t="str">
        <f t="shared" si="243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4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0"/>
        <v/>
      </c>
      <c r="G3126" s="101"/>
      <c r="H3126" s="91">
        <f t="shared" si="241"/>
        <v>0</v>
      </c>
      <c r="I3126" s="91" t="str">
        <f t="shared" si="242"/>
        <v/>
      </c>
      <c r="J3126" s="91" t="str">
        <f t="shared" si="243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4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0"/>
        <v/>
      </c>
      <c r="G3127" s="101"/>
      <c r="H3127" s="91">
        <f t="shared" si="241"/>
        <v>0</v>
      </c>
      <c r="I3127" s="91" t="str">
        <f t="shared" si="242"/>
        <v/>
      </c>
      <c r="J3127" s="91" t="str">
        <f t="shared" si="243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4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0"/>
        <v/>
      </c>
      <c r="G3128" s="101"/>
      <c r="H3128" s="91">
        <f t="shared" si="241"/>
        <v>0</v>
      </c>
      <c r="I3128" s="91" t="str">
        <f t="shared" si="242"/>
        <v/>
      </c>
      <c r="J3128" s="91" t="str">
        <f t="shared" si="243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4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0"/>
        <v/>
      </c>
      <c r="G3129" s="101"/>
      <c r="H3129" s="91">
        <f t="shared" si="241"/>
        <v>0</v>
      </c>
      <c r="I3129" s="91" t="str">
        <f t="shared" si="242"/>
        <v/>
      </c>
      <c r="J3129" s="91" t="str">
        <f t="shared" si="243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4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0"/>
        <v/>
      </c>
      <c r="G3130" s="101"/>
      <c r="H3130" s="91">
        <f t="shared" si="241"/>
        <v>0</v>
      </c>
      <c r="I3130" s="91" t="str">
        <f t="shared" si="242"/>
        <v/>
      </c>
      <c r="J3130" s="91" t="str">
        <f t="shared" si="243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4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0"/>
        <v/>
      </c>
      <c r="G3131" s="101"/>
      <c r="H3131" s="91">
        <f t="shared" si="241"/>
        <v>0</v>
      </c>
      <c r="I3131" s="91" t="str">
        <f t="shared" si="242"/>
        <v/>
      </c>
      <c r="J3131" s="91" t="str">
        <f t="shared" si="243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4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0"/>
        <v/>
      </c>
      <c r="G3132" s="101"/>
      <c r="H3132" s="91">
        <f t="shared" si="241"/>
        <v>0</v>
      </c>
      <c r="I3132" s="91" t="str">
        <f t="shared" si="242"/>
        <v/>
      </c>
      <c r="J3132" s="91" t="str">
        <f t="shared" si="243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4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0"/>
        <v/>
      </c>
      <c r="G3133" s="101"/>
      <c r="H3133" s="91">
        <f t="shared" si="241"/>
        <v>0</v>
      </c>
      <c r="I3133" s="91" t="str">
        <f t="shared" si="242"/>
        <v/>
      </c>
      <c r="J3133" s="91" t="str">
        <f t="shared" si="243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4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0"/>
        <v/>
      </c>
      <c r="G3134" s="101"/>
      <c r="H3134" s="91">
        <f t="shared" si="241"/>
        <v>0</v>
      </c>
      <c r="I3134" s="91" t="str">
        <f t="shared" si="242"/>
        <v/>
      </c>
      <c r="J3134" s="91" t="str">
        <f t="shared" si="243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4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0"/>
        <v/>
      </c>
      <c r="G3135" s="101"/>
      <c r="H3135" s="91">
        <f t="shared" si="241"/>
        <v>0</v>
      </c>
      <c r="I3135" s="91" t="str">
        <f t="shared" si="242"/>
        <v/>
      </c>
      <c r="J3135" s="91" t="str">
        <f t="shared" si="243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4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0"/>
        <v/>
      </c>
      <c r="G3136" s="101"/>
      <c r="H3136" s="91">
        <f t="shared" si="241"/>
        <v>0</v>
      </c>
      <c r="I3136" s="91" t="str">
        <f t="shared" si="242"/>
        <v/>
      </c>
      <c r="J3136" s="91" t="str">
        <f t="shared" si="243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4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0"/>
        <v/>
      </c>
      <c r="G3137" s="101"/>
      <c r="H3137" s="91">
        <f t="shared" si="241"/>
        <v>0</v>
      </c>
      <c r="I3137" s="91" t="str">
        <f t="shared" si="242"/>
        <v/>
      </c>
      <c r="J3137" s="91" t="str">
        <f t="shared" si="243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4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5">IF(OR(D3138="",E3138=""),"",ROUND(D3138*E3138,2))</f>
        <v/>
      </c>
      <c r="G3138" s="101"/>
      <c r="H3138" s="91">
        <f t="shared" ref="H3138:H3201" si="246">IF(G3138="Sim",IF(OR(F3138="",D3138="",L3138=""),"",IF(L3138="Sim",ROUND(F3138-D3138,2),0)),0)</f>
        <v>0</v>
      </c>
      <c r="I3138" s="91" t="str">
        <f t="shared" ref="I3138:I3201" si="247">IF(G3138="Sim",0,IF(OR(F3138="",L3138=""),"",F3138))</f>
        <v/>
      </c>
      <c r="J3138" s="91" t="str">
        <f t="shared" ref="J3138:J3201" si="248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49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5"/>
        <v/>
      </c>
      <c r="G3139" s="101"/>
      <c r="H3139" s="91">
        <f t="shared" si="246"/>
        <v>0</v>
      </c>
      <c r="I3139" s="91" t="str">
        <f t="shared" si="247"/>
        <v/>
      </c>
      <c r="J3139" s="91" t="str">
        <f t="shared" si="248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49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5"/>
        <v/>
      </c>
      <c r="G3140" s="101"/>
      <c r="H3140" s="91">
        <f t="shared" si="246"/>
        <v>0</v>
      </c>
      <c r="I3140" s="91" t="str">
        <f t="shared" si="247"/>
        <v/>
      </c>
      <c r="J3140" s="91" t="str">
        <f t="shared" si="248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49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5"/>
        <v/>
      </c>
      <c r="G3141" s="101"/>
      <c r="H3141" s="91">
        <f t="shared" si="246"/>
        <v>0</v>
      </c>
      <c r="I3141" s="91" t="str">
        <f t="shared" si="247"/>
        <v/>
      </c>
      <c r="J3141" s="91" t="str">
        <f t="shared" si="248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49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5"/>
        <v/>
      </c>
      <c r="G3142" s="101"/>
      <c r="H3142" s="91">
        <f t="shared" si="246"/>
        <v>0</v>
      </c>
      <c r="I3142" s="91" t="str">
        <f t="shared" si="247"/>
        <v/>
      </c>
      <c r="J3142" s="91" t="str">
        <f t="shared" si="248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49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5"/>
        <v/>
      </c>
      <c r="G3143" s="101"/>
      <c r="H3143" s="91">
        <f t="shared" si="246"/>
        <v>0</v>
      </c>
      <c r="I3143" s="91" t="str">
        <f t="shared" si="247"/>
        <v/>
      </c>
      <c r="J3143" s="91" t="str">
        <f t="shared" si="248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49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5"/>
        <v/>
      </c>
      <c r="G3144" s="101"/>
      <c r="H3144" s="91">
        <f t="shared" si="246"/>
        <v>0</v>
      </c>
      <c r="I3144" s="91" t="str">
        <f t="shared" si="247"/>
        <v/>
      </c>
      <c r="J3144" s="91" t="str">
        <f t="shared" si="248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49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5"/>
        <v/>
      </c>
      <c r="G3145" s="101"/>
      <c r="H3145" s="91">
        <f t="shared" si="246"/>
        <v>0</v>
      </c>
      <c r="I3145" s="91" t="str">
        <f t="shared" si="247"/>
        <v/>
      </c>
      <c r="J3145" s="91" t="str">
        <f t="shared" si="248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49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5"/>
        <v/>
      </c>
      <c r="G3146" s="101"/>
      <c r="H3146" s="91">
        <f t="shared" si="246"/>
        <v>0</v>
      </c>
      <c r="I3146" s="91" t="str">
        <f t="shared" si="247"/>
        <v/>
      </c>
      <c r="J3146" s="91" t="str">
        <f t="shared" si="248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49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5"/>
        <v/>
      </c>
      <c r="G3147" s="101"/>
      <c r="H3147" s="91">
        <f t="shared" si="246"/>
        <v>0</v>
      </c>
      <c r="I3147" s="91" t="str">
        <f t="shared" si="247"/>
        <v/>
      </c>
      <c r="J3147" s="91" t="str">
        <f t="shared" si="248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49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5"/>
        <v/>
      </c>
      <c r="G3148" s="101"/>
      <c r="H3148" s="91">
        <f t="shared" si="246"/>
        <v>0</v>
      </c>
      <c r="I3148" s="91" t="str">
        <f t="shared" si="247"/>
        <v/>
      </c>
      <c r="J3148" s="91" t="str">
        <f t="shared" si="248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49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5"/>
        <v/>
      </c>
      <c r="G3149" s="101"/>
      <c r="H3149" s="91">
        <f t="shared" si="246"/>
        <v>0</v>
      </c>
      <c r="I3149" s="91" t="str">
        <f t="shared" si="247"/>
        <v/>
      </c>
      <c r="J3149" s="91" t="str">
        <f t="shared" si="248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49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5"/>
        <v/>
      </c>
      <c r="G3150" s="101"/>
      <c r="H3150" s="91">
        <f t="shared" si="246"/>
        <v>0</v>
      </c>
      <c r="I3150" s="91" t="str">
        <f t="shared" si="247"/>
        <v/>
      </c>
      <c r="J3150" s="91" t="str">
        <f t="shared" si="248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49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5"/>
        <v/>
      </c>
      <c r="G3151" s="101"/>
      <c r="H3151" s="91">
        <f t="shared" si="246"/>
        <v>0</v>
      </c>
      <c r="I3151" s="91" t="str">
        <f t="shared" si="247"/>
        <v/>
      </c>
      <c r="J3151" s="91" t="str">
        <f t="shared" si="248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49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5"/>
        <v/>
      </c>
      <c r="G3152" s="101"/>
      <c r="H3152" s="91">
        <f t="shared" si="246"/>
        <v>0</v>
      </c>
      <c r="I3152" s="91" t="str">
        <f t="shared" si="247"/>
        <v/>
      </c>
      <c r="J3152" s="91" t="str">
        <f t="shared" si="248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49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5"/>
        <v/>
      </c>
      <c r="G3153" s="101"/>
      <c r="H3153" s="91">
        <f t="shared" si="246"/>
        <v>0</v>
      </c>
      <c r="I3153" s="91" t="str">
        <f t="shared" si="247"/>
        <v/>
      </c>
      <c r="J3153" s="91" t="str">
        <f t="shared" si="248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49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5"/>
        <v/>
      </c>
      <c r="G3154" s="101"/>
      <c r="H3154" s="91">
        <f t="shared" si="246"/>
        <v>0</v>
      </c>
      <c r="I3154" s="91" t="str">
        <f t="shared" si="247"/>
        <v/>
      </c>
      <c r="J3154" s="91" t="str">
        <f t="shared" si="248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49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5"/>
        <v/>
      </c>
      <c r="G3155" s="101"/>
      <c r="H3155" s="91">
        <f t="shared" si="246"/>
        <v>0</v>
      </c>
      <c r="I3155" s="91" t="str">
        <f t="shared" si="247"/>
        <v/>
      </c>
      <c r="J3155" s="91" t="str">
        <f t="shared" si="248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49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5"/>
        <v/>
      </c>
      <c r="G3156" s="101"/>
      <c r="H3156" s="91">
        <f t="shared" si="246"/>
        <v>0</v>
      </c>
      <c r="I3156" s="91" t="str">
        <f t="shared" si="247"/>
        <v/>
      </c>
      <c r="J3156" s="91" t="str">
        <f t="shared" si="248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49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5"/>
        <v/>
      </c>
      <c r="G3157" s="101"/>
      <c r="H3157" s="91">
        <f t="shared" si="246"/>
        <v>0</v>
      </c>
      <c r="I3157" s="91" t="str">
        <f t="shared" si="247"/>
        <v/>
      </c>
      <c r="J3157" s="91" t="str">
        <f t="shared" si="248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49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5"/>
        <v/>
      </c>
      <c r="G3158" s="101"/>
      <c r="H3158" s="91">
        <f t="shared" si="246"/>
        <v>0</v>
      </c>
      <c r="I3158" s="91" t="str">
        <f t="shared" si="247"/>
        <v/>
      </c>
      <c r="J3158" s="91" t="str">
        <f t="shared" si="248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49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5"/>
        <v/>
      </c>
      <c r="G3159" s="101"/>
      <c r="H3159" s="91">
        <f t="shared" si="246"/>
        <v>0</v>
      </c>
      <c r="I3159" s="91" t="str">
        <f t="shared" si="247"/>
        <v/>
      </c>
      <c r="J3159" s="91" t="str">
        <f t="shared" si="248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49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5"/>
        <v/>
      </c>
      <c r="G3160" s="101"/>
      <c r="H3160" s="91">
        <f t="shared" si="246"/>
        <v>0</v>
      </c>
      <c r="I3160" s="91" t="str">
        <f t="shared" si="247"/>
        <v/>
      </c>
      <c r="J3160" s="91" t="str">
        <f t="shared" si="248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49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5"/>
        <v/>
      </c>
      <c r="G3161" s="101"/>
      <c r="H3161" s="91">
        <f t="shared" si="246"/>
        <v>0</v>
      </c>
      <c r="I3161" s="91" t="str">
        <f t="shared" si="247"/>
        <v/>
      </c>
      <c r="J3161" s="91" t="str">
        <f t="shared" si="248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49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5"/>
        <v/>
      </c>
      <c r="G3162" s="101"/>
      <c r="H3162" s="91">
        <f t="shared" si="246"/>
        <v>0</v>
      </c>
      <c r="I3162" s="91" t="str">
        <f t="shared" si="247"/>
        <v/>
      </c>
      <c r="J3162" s="91" t="str">
        <f t="shared" si="248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49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5"/>
        <v/>
      </c>
      <c r="G3163" s="101"/>
      <c r="H3163" s="91">
        <f t="shared" si="246"/>
        <v>0</v>
      </c>
      <c r="I3163" s="91" t="str">
        <f t="shared" si="247"/>
        <v/>
      </c>
      <c r="J3163" s="91" t="str">
        <f t="shared" si="248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49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5"/>
        <v/>
      </c>
      <c r="G3164" s="101"/>
      <c r="H3164" s="91">
        <f t="shared" si="246"/>
        <v>0</v>
      </c>
      <c r="I3164" s="91" t="str">
        <f t="shared" si="247"/>
        <v/>
      </c>
      <c r="J3164" s="91" t="str">
        <f t="shared" si="248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49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5"/>
        <v/>
      </c>
      <c r="G3165" s="101"/>
      <c r="H3165" s="91">
        <f t="shared" si="246"/>
        <v>0</v>
      </c>
      <c r="I3165" s="91" t="str">
        <f t="shared" si="247"/>
        <v/>
      </c>
      <c r="J3165" s="91" t="str">
        <f t="shared" si="248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49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5"/>
        <v/>
      </c>
      <c r="G3166" s="101"/>
      <c r="H3166" s="91">
        <f t="shared" si="246"/>
        <v>0</v>
      </c>
      <c r="I3166" s="91" t="str">
        <f t="shared" si="247"/>
        <v/>
      </c>
      <c r="J3166" s="91" t="str">
        <f t="shared" si="248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49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5"/>
        <v/>
      </c>
      <c r="G3167" s="101"/>
      <c r="H3167" s="91">
        <f t="shared" si="246"/>
        <v>0</v>
      </c>
      <c r="I3167" s="91" t="str">
        <f t="shared" si="247"/>
        <v/>
      </c>
      <c r="J3167" s="91" t="str">
        <f t="shared" si="248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49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5"/>
        <v/>
      </c>
      <c r="G3168" s="101"/>
      <c r="H3168" s="91">
        <f t="shared" si="246"/>
        <v>0</v>
      </c>
      <c r="I3168" s="91" t="str">
        <f t="shared" si="247"/>
        <v/>
      </c>
      <c r="J3168" s="91" t="str">
        <f t="shared" si="248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49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5"/>
        <v/>
      </c>
      <c r="G3169" s="101"/>
      <c r="H3169" s="91">
        <f t="shared" si="246"/>
        <v>0</v>
      </c>
      <c r="I3169" s="91" t="str">
        <f t="shared" si="247"/>
        <v/>
      </c>
      <c r="J3169" s="91" t="str">
        <f t="shared" si="248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49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5"/>
        <v/>
      </c>
      <c r="G3170" s="101"/>
      <c r="H3170" s="91">
        <f t="shared" si="246"/>
        <v>0</v>
      </c>
      <c r="I3170" s="91" t="str">
        <f t="shared" si="247"/>
        <v/>
      </c>
      <c r="J3170" s="91" t="str">
        <f t="shared" si="248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49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5"/>
        <v/>
      </c>
      <c r="G3171" s="101"/>
      <c r="H3171" s="91">
        <f t="shared" si="246"/>
        <v>0</v>
      </c>
      <c r="I3171" s="91" t="str">
        <f t="shared" si="247"/>
        <v/>
      </c>
      <c r="J3171" s="91" t="str">
        <f t="shared" si="248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49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5"/>
        <v/>
      </c>
      <c r="G3172" s="101"/>
      <c r="H3172" s="91">
        <f t="shared" si="246"/>
        <v>0</v>
      </c>
      <c r="I3172" s="91" t="str">
        <f t="shared" si="247"/>
        <v/>
      </c>
      <c r="J3172" s="91" t="str">
        <f t="shared" si="248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49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5"/>
        <v/>
      </c>
      <c r="G3173" s="101"/>
      <c r="H3173" s="91">
        <f t="shared" si="246"/>
        <v>0</v>
      </c>
      <c r="I3173" s="91" t="str">
        <f t="shared" si="247"/>
        <v/>
      </c>
      <c r="J3173" s="91" t="str">
        <f t="shared" si="248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49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5"/>
        <v/>
      </c>
      <c r="G3174" s="101"/>
      <c r="H3174" s="91">
        <f t="shared" si="246"/>
        <v>0</v>
      </c>
      <c r="I3174" s="91" t="str">
        <f t="shared" si="247"/>
        <v/>
      </c>
      <c r="J3174" s="91" t="str">
        <f t="shared" si="248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49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5"/>
        <v/>
      </c>
      <c r="G3175" s="101"/>
      <c r="H3175" s="91">
        <f t="shared" si="246"/>
        <v>0</v>
      </c>
      <c r="I3175" s="91" t="str">
        <f t="shared" si="247"/>
        <v/>
      </c>
      <c r="J3175" s="91" t="str">
        <f t="shared" si="248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49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5"/>
        <v/>
      </c>
      <c r="G3176" s="101"/>
      <c r="H3176" s="91">
        <f t="shared" si="246"/>
        <v>0</v>
      </c>
      <c r="I3176" s="91" t="str">
        <f t="shared" si="247"/>
        <v/>
      </c>
      <c r="J3176" s="91" t="str">
        <f t="shared" si="248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49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5"/>
        <v/>
      </c>
      <c r="G3177" s="101"/>
      <c r="H3177" s="91">
        <f t="shared" si="246"/>
        <v>0</v>
      </c>
      <c r="I3177" s="91" t="str">
        <f t="shared" si="247"/>
        <v/>
      </c>
      <c r="J3177" s="91" t="str">
        <f t="shared" si="248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49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5"/>
        <v/>
      </c>
      <c r="G3178" s="101"/>
      <c r="H3178" s="91">
        <f t="shared" si="246"/>
        <v>0</v>
      </c>
      <c r="I3178" s="91" t="str">
        <f t="shared" si="247"/>
        <v/>
      </c>
      <c r="J3178" s="91" t="str">
        <f t="shared" si="248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49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5"/>
        <v/>
      </c>
      <c r="G3179" s="101"/>
      <c r="H3179" s="91">
        <f t="shared" si="246"/>
        <v>0</v>
      </c>
      <c r="I3179" s="91" t="str">
        <f t="shared" si="247"/>
        <v/>
      </c>
      <c r="J3179" s="91" t="str">
        <f t="shared" si="248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49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5"/>
        <v/>
      </c>
      <c r="G3180" s="101"/>
      <c r="H3180" s="91">
        <f t="shared" si="246"/>
        <v>0</v>
      </c>
      <c r="I3180" s="91" t="str">
        <f t="shared" si="247"/>
        <v/>
      </c>
      <c r="J3180" s="91" t="str">
        <f t="shared" si="248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49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5"/>
        <v/>
      </c>
      <c r="G3181" s="101"/>
      <c r="H3181" s="91">
        <f t="shared" si="246"/>
        <v>0</v>
      </c>
      <c r="I3181" s="91" t="str">
        <f t="shared" si="247"/>
        <v/>
      </c>
      <c r="J3181" s="91" t="str">
        <f t="shared" si="248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49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5"/>
        <v/>
      </c>
      <c r="G3182" s="101"/>
      <c r="H3182" s="91">
        <f t="shared" si="246"/>
        <v>0</v>
      </c>
      <c r="I3182" s="91" t="str">
        <f t="shared" si="247"/>
        <v/>
      </c>
      <c r="J3182" s="91" t="str">
        <f t="shared" si="248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49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5"/>
        <v/>
      </c>
      <c r="G3183" s="101"/>
      <c r="H3183" s="91">
        <f t="shared" si="246"/>
        <v>0</v>
      </c>
      <c r="I3183" s="91" t="str">
        <f t="shared" si="247"/>
        <v/>
      </c>
      <c r="J3183" s="91" t="str">
        <f t="shared" si="248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49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5"/>
        <v/>
      </c>
      <c r="G3184" s="101"/>
      <c r="H3184" s="91">
        <f t="shared" si="246"/>
        <v>0</v>
      </c>
      <c r="I3184" s="91" t="str">
        <f t="shared" si="247"/>
        <v/>
      </c>
      <c r="J3184" s="91" t="str">
        <f t="shared" si="248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49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5"/>
        <v/>
      </c>
      <c r="G3185" s="101"/>
      <c r="H3185" s="91">
        <f t="shared" si="246"/>
        <v>0</v>
      </c>
      <c r="I3185" s="91" t="str">
        <f t="shared" si="247"/>
        <v/>
      </c>
      <c r="J3185" s="91" t="str">
        <f t="shared" si="248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49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5"/>
        <v/>
      </c>
      <c r="G3186" s="101"/>
      <c r="H3186" s="91">
        <f t="shared" si="246"/>
        <v>0</v>
      </c>
      <c r="I3186" s="91" t="str">
        <f t="shared" si="247"/>
        <v/>
      </c>
      <c r="J3186" s="91" t="str">
        <f t="shared" si="248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49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5"/>
        <v/>
      </c>
      <c r="G3187" s="101"/>
      <c r="H3187" s="91">
        <f t="shared" si="246"/>
        <v>0</v>
      </c>
      <c r="I3187" s="91" t="str">
        <f t="shared" si="247"/>
        <v/>
      </c>
      <c r="J3187" s="91" t="str">
        <f t="shared" si="248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49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5"/>
        <v/>
      </c>
      <c r="G3188" s="101"/>
      <c r="H3188" s="91">
        <f t="shared" si="246"/>
        <v>0</v>
      </c>
      <c r="I3188" s="91" t="str">
        <f t="shared" si="247"/>
        <v/>
      </c>
      <c r="J3188" s="91" t="str">
        <f t="shared" si="248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49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5"/>
        <v/>
      </c>
      <c r="G3189" s="101"/>
      <c r="H3189" s="91">
        <f t="shared" si="246"/>
        <v>0</v>
      </c>
      <c r="I3189" s="91" t="str">
        <f t="shared" si="247"/>
        <v/>
      </c>
      <c r="J3189" s="91" t="str">
        <f t="shared" si="248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49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5"/>
        <v/>
      </c>
      <c r="G3190" s="101"/>
      <c r="H3190" s="91">
        <f t="shared" si="246"/>
        <v>0</v>
      </c>
      <c r="I3190" s="91" t="str">
        <f t="shared" si="247"/>
        <v/>
      </c>
      <c r="J3190" s="91" t="str">
        <f t="shared" si="248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49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5"/>
        <v/>
      </c>
      <c r="G3191" s="101"/>
      <c r="H3191" s="91">
        <f t="shared" si="246"/>
        <v>0</v>
      </c>
      <c r="I3191" s="91" t="str">
        <f t="shared" si="247"/>
        <v/>
      </c>
      <c r="J3191" s="91" t="str">
        <f t="shared" si="248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49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5"/>
        <v/>
      </c>
      <c r="G3192" s="101"/>
      <c r="H3192" s="91">
        <f t="shared" si="246"/>
        <v>0</v>
      </c>
      <c r="I3192" s="91" t="str">
        <f t="shared" si="247"/>
        <v/>
      </c>
      <c r="J3192" s="91" t="str">
        <f t="shared" si="248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49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5"/>
        <v/>
      </c>
      <c r="G3193" s="101"/>
      <c r="H3193" s="91">
        <f t="shared" si="246"/>
        <v>0</v>
      </c>
      <c r="I3193" s="91" t="str">
        <f t="shared" si="247"/>
        <v/>
      </c>
      <c r="J3193" s="91" t="str">
        <f t="shared" si="248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49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5"/>
        <v/>
      </c>
      <c r="G3194" s="101"/>
      <c r="H3194" s="91">
        <f t="shared" si="246"/>
        <v>0</v>
      </c>
      <c r="I3194" s="91" t="str">
        <f t="shared" si="247"/>
        <v/>
      </c>
      <c r="J3194" s="91" t="str">
        <f t="shared" si="248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49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5"/>
        <v/>
      </c>
      <c r="G3195" s="101"/>
      <c r="H3195" s="91">
        <f t="shared" si="246"/>
        <v>0</v>
      </c>
      <c r="I3195" s="91" t="str">
        <f t="shared" si="247"/>
        <v/>
      </c>
      <c r="J3195" s="91" t="str">
        <f t="shared" si="248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49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5"/>
        <v/>
      </c>
      <c r="G3196" s="101"/>
      <c r="H3196" s="91">
        <f t="shared" si="246"/>
        <v>0</v>
      </c>
      <c r="I3196" s="91" t="str">
        <f t="shared" si="247"/>
        <v/>
      </c>
      <c r="J3196" s="91" t="str">
        <f t="shared" si="248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49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5"/>
        <v/>
      </c>
      <c r="G3197" s="101"/>
      <c r="H3197" s="91">
        <f t="shared" si="246"/>
        <v>0</v>
      </c>
      <c r="I3197" s="91" t="str">
        <f t="shared" si="247"/>
        <v/>
      </c>
      <c r="J3197" s="91" t="str">
        <f t="shared" si="248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49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5"/>
        <v/>
      </c>
      <c r="G3198" s="101"/>
      <c r="H3198" s="91">
        <f t="shared" si="246"/>
        <v>0</v>
      </c>
      <c r="I3198" s="91" t="str">
        <f t="shared" si="247"/>
        <v/>
      </c>
      <c r="J3198" s="91" t="str">
        <f t="shared" si="248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49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5"/>
        <v/>
      </c>
      <c r="G3199" s="101"/>
      <c r="H3199" s="91">
        <f t="shared" si="246"/>
        <v>0</v>
      </c>
      <c r="I3199" s="91" t="str">
        <f t="shared" si="247"/>
        <v/>
      </c>
      <c r="J3199" s="91" t="str">
        <f t="shared" si="248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49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5"/>
        <v/>
      </c>
      <c r="G3200" s="101"/>
      <c r="H3200" s="91">
        <f t="shared" si="246"/>
        <v>0</v>
      </c>
      <c r="I3200" s="91" t="str">
        <f t="shared" si="247"/>
        <v/>
      </c>
      <c r="J3200" s="91" t="str">
        <f t="shared" si="248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49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5"/>
        <v/>
      </c>
      <c r="G3201" s="101"/>
      <c r="H3201" s="91">
        <f t="shared" si="246"/>
        <v>0</v>
      </c>
      <c r="I3201" s="91" t="str">
        <f t="shared" si="247"/>
        <v/>
      </c>
      <c r="J3201" s="91" t="str">
        <f t="shared" si="248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49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0">IF(OR(D3202="",E3202=""),"",ROUND(D3202*E3202,2))</f>
        <v/>
      </c>
      <c r="G3202" s="101"/>
      <c r="H3202" s="91">
        <f t="shared" ref="H3202:H3265" si="251">IF(G3202="Sim",IF(OR(F3202="",D3202="",L3202=""),"",IF(L3202="Sim",ROUND(F3202-D3202,2),0)),0)</f>
        <v>0</v>
      </c>
      <c r="I3202" s="91" t="str">
        <f t="shared" ref="I3202:I3265" si="252">IF(G3202="Sim",0,IF(OR(F3202="",L3202=""),"",F3202))</f>
        <v/>
      </c>
      <c r="J3202" s="91" t="str">
        <f t="shared" ref="J3202:J3265" si="253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4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0"/>
        <v/>
      </c>
      <c r="G3203" s="101"/>
      <c r="H3203" s="91">
        <f t="shared" si="251"/>
        <v>0</v>
      </c>
      <c r="I3203" s="91" t="str">
        <f t="shared" si="252"/>
        <v/>
      </c>
      <c r="J3203" s="91" t="str">
        <f t="shared" si="253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4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0"/>
        <v/>
      </c>
      <c r="G3204" s="101"/>
      <c r="H3204" s="91">
        <f t="shared" si="251"/>
        <v>0</v>
      </c>
      <c r="I3204" s="91" t="str">
        <f t="shared" si="252"/>
        <v/>
      </c>
      <c r="J3204" s="91" t="str">
        <f t="shared" si="253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4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0"/>
        <v/>
      </c>
      <c r="G3205" s="101"/>
      <c r="H3205" s="91">
        <f t="shared" si="251"/>
        <v>0</v>
      </c>
      <c r="I3205" s="91" t="str">
        <f t="shared" si="252"/>
        <v/>
      </c>
      <c r="J3205" s="91" t="str">
        <f t="shared" si="253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4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0"/>
        <v/>
      </c>
      <c r="G3206" s="101"/>
      <c r="H3206" s="91">
        <f t="shared" si="251"/>
        <v>0</v>
      </c>
      <c r="I3206" s="91" t="str">
        <f t="shared" si="252"/>
        <v/>
      </c>
      <c r="J3206" s="91" t="str">
        <f t="shared" si="253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4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0"/>
        <v/>
      </c>
      <c r="G3207" s="101"/>
      <c r="H3207" s="91">
        <f t="shared" si="251"/>
        <v>0</v>
      </c>
      <c r="I3207" s="91" t="str">
        <f t="shared" si="252"/>
        <v/>
      </c>
      <c r="J3207" s="91" t="str">
        <f t="shared" si="253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4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0"/>
        <v/>
      </c>
      <c r="G3208" s="101"/>
      <c r="H3208" s="91">
        <f t="shared" si="251"/>
        <v>0</v>
      </c>
      <c r="I3208" s="91" t="str">
        <f t="shared" si="252"/>
        <v/>
      </c>
      <c r="J3208" s="91" t="str">
        <f t="shared" si="253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4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0"/>
        <v/>
      </c>
      <c r="G3209" s="101"/>
      <c r="H3209" s="91">
        <f t="shared" si="251"/>
        <v>0</v>
      </c>
      <c r="I3209" s="91" t="str">
        <f t="shared" si="252"/>
        <v/>
      </c>
      <c r="J3209" s="91" t="str">
        <f t="shared" si="253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4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0"/>
        <v/>
      </c>
      <c r="G3210" s="101"/>
      <c r="H3210" s="91">
        <f t="shared" si="251"/>
        <v>0</v>
      </c>
      <c r="I3210" s="91" t="str">
        <f t="shared" si="252"/>
        <v/>
      </c>
      <c r="J3210" s="91" t="str">
        <f t="shared" si="253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4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0"/>
        <v/>
      </c>
      <c r="G3211" s="101"/>
      <c r="H3211" s="91">
        <f t="shared" si="251"/>
        <v>0</v>
      </c>
      <c r="I3211" s="91" t="str">
        <f t="shared" si="252"/>
        <v/>
      </c>
      <c r="J3211" s="91" t="str">
        <f t="shared" si="253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4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0"/>
        <v/>
      </c>
      <c r="G3212" s="101"/>
      <c r="H3212" s="91">
        <f t="shared" si="251"/>
        <v>0</v>
      </c>
      <c r="I3212" s="91" t="str">
        <f t="shared" si="252"/>
        <v/>
      </c>
      <c r="J3212" s="91" t="str">
        <f t="shared" si="253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4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0"/>
        <v/>
      </c>
      <c r="G3213" s="101"/>
      <c r="H3213" s="91">
        <f t="shared" si="251"/>
        <v>0</v>
      </c>
      <c r="I3213" s="91" t="str">
        <f t="shared" si="252"/>
        <v/>
      </c>
      <c r="J3213" s="91" t="str">
        <f t="shared" si="253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4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0"/>
        <v/>
      </c>
      <c r="G3214" s="101"/>
      <c r="H3214" s="91">
        <f t="shared" si="251"/>
        <v>0</v>
      </c>
      <c r="I3214" s="91" t="str">
        <f t="shared" si="252"/>
        <v/>
      </c>
      <c r="J3214" s="91" t="str">
        <f t="shared" si="253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4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0"/>
        <v/>
      </c>
      <c r="G3215" s="101"/>
      <c r="H3215" s="91">
        <f t="shared" si="251"/>
        <v>0</v>
      </c>
      <c r="I3215" s="91" t="str">
        <f t="shared" si="252"/>
        <v/>
      </c>
      <c r="J3215" s="91" t="str">
        <f t="shared" si="253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4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0"/>
        <v/>
      </c>
      <c r="G3216" s="101"/>
      <c r="H3216" s="91">
        <f t="shared" si="251"/>
        <v>0</v>
      </c>
      <c r="I3216" s="91" t="str">
        <f t="shared" si="252"/>
        <v/>
      </c>
      <c r="J3216" s="91" t="str">
        <f t="shared" si="253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4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0"/>
        <v/>
      </c>
      <c r="G3217" s="101"/>
      <c r="H3217" s="91">
        <f t="shared" si="251"/>
        <v>0</v>
      </c>
      <c r="I3217" s="91" t="str">
        <f t="shared" si="252"/>
        <v/>
      </c>
      <c r="J3217" s="91" t="str">
        <f t="shared" si="253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4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0"/>
        <v/>
      </c>
      <c r="G3218" s="101"/>
      <c r="H3218" s="91">
        <f t="shared" si="251"/>
        <v>0</v>
      </c>
      <c r="I3218" s="91" t="str">
        <f t="shared" si="252"/>
        <v/>
      </c>
      <c r="J3218" s="91" t="str">
        <f t="shared" si="253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4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0"/>
        <v/>
      </c>
      <c r="G3219" s="101"/>
      <c r="H3219" s="91">
        <f t="shared" si="251"/>
        <v>0</v>
      </c>
      <c r="I3219" s="91" t="str">
        <f t="shared" si="252"/>
        <v/>
      </c>
      <c r="J3219" s="91" t="str">
        <f t="shared" si="253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4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0"/>
        <v/>
      </c>
      <c r="G3220" s="101"/>
      <c r="H3220" s="91">
        <f t="shared" si="251"/>
        <v>0</v>
      </c>
      <c r="I3220" s="91" t="str">
        <f t="shared" si="252"/>
        <v/>
      </c>
      <c r="J3220" s="91" t="str">
        <f t="shared" si="253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4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0"/>
        <v/>
      </c>
      <c r="G3221" s="101"/>
      <c r="H3221" s="91">
        <f t="shared" si="251"/>
        <v>0</v>
      </c>
      <c r="I3221" s="91" t="str">
        <f t="shared" si="252"/>
        <v/>
      </c>
      <c r="J3221" s="91" t="str">
        <f t="shared" si="253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4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0"/>
        <v/>
      </c>
      <c r="G3222" s="101"/>
      <c r="H3222" s="91">
        <f t="shared" si="251"/>
        <v>0</v>
      </c>
      <c r="I3222" s="91" t="str">
        <f t="shared" si="252"/>
        <v/>
      </c>
      <c r="J3222" s="91" t="str">
        <f t="shared" si="253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4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0"/>
        <v/>
      </c>
      <c r="G3223" s="101"/>
      <c r="H3223" s="91">
        <f t="shared" si="251"/>
        <v>0</v>
      </c>
      <c r="I3223" s="91" t="str">
        <f t="shared" si="252"/>
        <v/>
      </c>
      <c r="J3223" s="91" t="str">
        <f t="shared" si="253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4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0"/>
        <v/>
      </c>
      <c r="G3224" s="101"/>
      <c r="H3224" s="91">
        <f t="shared" si="251"/>
        <v>0</v>
      </c>
      <c r="I3224" s="91" t="str">
        <f t="shared" si="252"/>
        <v/>
      </c>
      <c r="J3224" s="91" t="str">
        <f t="shared" si="253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4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0"/>
        <v/>
      </c>
      <c r="G3225" s="101"/>
      <c r="H3225" s="91">
        <f t="shared" si="251"/>
        <v>0</v>
      </c>
      <c r="I3225" s="91" t="str">
        <f t="shared" si="252"/>
        <v/>
      </c>
      <c r="J3225" s="91" t="str">
        <f t="shared" si="253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4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0"/>
        <v/>
      </c>
      <c r="G3226" s="101"/>
      <c r="H3226" s="91">
        <f t="shared" si="251"/>
        <v>0</v>
      </c>
      <c r="I3226" s="91" t="str">
        <f t="shared" si="252"/>
        <v/>
      </c>
      <c r="J3226" s="91" t="str">
        <f t="shared" si="253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4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0"/>
        <v/>
      </c>
      <c r="G3227" s="101"/>
      <c r="H3227" s="91">
        <f t="shared" si="251"/>
        <v>0</v>
      </c>
      <c r="I3227" s="91" t="str">
        <f t="shared" si="252"/>
        <v/>
      </c>
      <c r="J3227" s="91" t="str">
        <f t="shared" si="253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4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0"/>
        <v/>
      </c>
      <c r="G3228" s="101"/>
      <c r="H3228" s="91">
        <f t="shared" si="251"/>
        <v>0</v>
      </c>
      <c r="I3228" s="91" t="str">
        <f t="shared" si="252"/>
        <v/>
      </c>
      <c r="J3228" s="91" t="str">
        <f t="shared" si="253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4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0"/>
        <v/>
      </c>
      <c r="G3229" s="101"/>
      <c r="H3229" s="91">
        <f t="shared" si="251"/>
        <v>0</v>
      </c>
      <c r="I3229" s="91" t="str">
        <f t="shared" si="252"/>
        <v/>
      </c>
      <c r="J3229" s="91" t="str">
        <f t="shared" si="253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4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0"/>
        <v/>
      </c>
      <c r="G3230" s="101"/>
      <c r="H3230" s="91">
        <f t="shared" si="251"/>
        <v>0</v>
      </c>
      <c r="I3230" s="91" t="str">
        <f t="shared" si="252"/>
        <v/>
      </c>
      <c r="J3230" s="91" t="str">
        <f t="shared" si="253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4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0"/>
        <v/>
      </c>
      <c r="G3231" s="101"/>
      <c r="H3231" s="91">
        <f t="shared" si="251"/>
        <v>0</v>
      </c>
      <c r="I3231" s="91" t="str">
        <f t="shared" si="252"/>
        <v/>
      </c>
      <c r="J3231" s="91" t="str">
        <f t="shared" si="253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4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0"/>
        <v/>
      </c>
      <c r="G3232" s="101"/>
      <c r="H3232" s="91">
        <f t="shared" si="251"/>
        <v>0</v>
      </c>
      <c r="I3232" s="91" t="str">
        <f t="shared" si="252"/>
        <v/>
      </c>
      <c r="J3232" s="91" t="str">
        <f t="shared" si="253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4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0"/>
        <v/>
      </c>
      <c r="G3233" s="101"/>
      <c r="H3233" s="91">
        <f t="shared" si="251"/>
        <v>0</v>
      </c>
      <c r="I3233" s="91" t="str">
        <f t="shared" si="252"/>
        <v/>
      </c>
      <c r="J3233" s="91" t="str">
        <f t="shared" si="253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4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0"/>
        <v/>
      </c>
      <c r="G3234" s="101"/>
      <c r="H3234" s="91">
        <f t="shared" si="251"/>
        <v>0</v>
      </c>
      <c r="I3234" s="91" t="str">
        <f t="shared" si="252"/>
        <v/>
      </c>
      <c r="J3234" s="91" t="str">
        <f t="shared" si="253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4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0"/>
        <v/>
      </c>
      <c r="G3235" s="101"/>
      <c r="H3235" s="91">
        <f t="shared" si="251"/>
        <v>0</v>
      </c>
      <c r="I3235" s="91" t="str">
        <f t="shared" si="252"/>
        <v/>
      </c>
      <c r="J3235" s="91" t="str">
        <f t="shared" si="253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4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0"/>
        <v/>
      </c>
      <c r="G3236" s="101"/>
      <c r="H3236" s="91">
        <f t="shared" si="251"/>
        <v>0</v>
      </c>
      <c r="I3236" s="91" t="str">
        <f t="shared" si="252"/>
        <v/>
      </c>
      <c r="J3236" s="91" t="str">
        <f t="shared" si="253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4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0"/>
        <v/>
      </c>
      <c r="G3237" s="101"/>
      <c r="H3237" s="91">
        <f t="shared" si="251"/>
        <v>0</v>
      </c>
      <c r="I3237" s="91" t="str">
        <f t="shared" si="252"/>
        <v/>
      </c>
      <c r="J3237" s="91" t="str">
        <f t="shared" si="253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4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0"/>
        <v/>
      </c>
      <c r="G3238" s="101"/>
      <c r="H3238" s="91">
        <f t="shared" si="251"/>
        <v>0</v>
      </c>
      <c r="I3238" s="91" t="str">
        <f t="shared" si="252"/>
        <v/>
      </c>
      <c r="J3238" s="91" t="str">
        <f t="shared" si="253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4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0"/>
        <v/>
      </c>
      <c r="G3239" s="101"/>
      <c r="H3239" s="91">
        <f t="shared" si="251"/>
        <v>0</v>
      </c>
      <c r="I3239" s="91" t="str">
        <f t="shared" si="252"/>
        <v/>
      </c>
      <c r="J3239" s="91" t="str">
        <f t="shared" si="253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4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0"/>
        <v/>
      </c>
      <c r="G3240" s="101"/>
      <c r="H3240" s="91">
        <f t="shared" si="251"/>
        <v>0</v>
      </c>
      <c r="I3240" s="91" t="str">
        <f t="shared" si="252"/>
        <v/>
      </c>
      <c r="J3240" s="91" t="str">
        <f t="shared" si="253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4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0"/>
        <v/>
      </c>
      <c r="G3241" s="101"/>
      <c r="H3241" s="91">
        <f t="shared" si="251"/>
        <v>0</v>
      </c>
      <c r="I3241" s="91" t="str">
        <f t="shared" si="252"/>
        <v/>
      </c>
      <c r="J3241" s="91" t="str">
        <f t="shared" si="253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4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0"/>
        <v/>
      </c>
      <c r="G3242" s="101"/>
      <c r="H3242" s="91">
        <f t="shared" si="251"/>
        <v>0</v>
      </c>
      <c r="I3242" s="91" t="str">
        <f t="shared" si="252"/>
        <v/>
      </c>
      <c r="J3242" s="91" t="str">
        <f t="shared" si="253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4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0"/>
        <v/>
      </c>
      <c r="G3243" s="101"/>
      <c r="H3243" s="91">
        <f t="shared" si="251"/>
        <v>0</v>
      </c>
      <c r="I3243" s="91" t="str">
        <f t="shared" si="252"/>
        <v/>
      </c>
      <c r="J3243" s="91" t="str">
        <f t="shared" si="253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4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0"/>
        <v/>
      </c>
      <c r="G3244" s="101"/>
      <c r="H3244" s="91">
        <f t="shared" si="251"/>
        <v>0</v>
      </c>
      <c r="I3244" s="91" t="str">
        <f t="shared" si="252"/>
        <v/>
      </c>
      <c r="J3244" s="91" t="str">
        <f t="shared" si="253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4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0"/>
        <v/>
      </c>
      <c r="G3245" s="101"/>
      <c r="H3245" s="91">
        <f t="shared" si="251"/>
        <v>0</v>
      </c>
      <c r="I3245" s="91" t="str">
        <f t="shared" si="252"/>
        <v/>
      </c>
      <c r="J3245" s="91" t="str">
        <f t="shared" si="253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4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0"/>
        <v/>
      </c>
      <c r="G3246" s="101"/>
      <c r="H3246" s="91">
        <f t="shared" si="251"/>
        <v>0</v>
      </c>
      <c r="I3246" s="91" t="str">
        <f t="shared" si="252"/>
        <v/>
      </c>
      <c r="J3246" s="91" t="str">
        <f t="shared" si="253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4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0"/>
        <v/>
      </c>
      <c r="G3247" s="101"/>
      <c r="H3247" s="91">
        <f t="shared" si="251"/>
        <v>0</v>
      </c>
      <c r="I3247" s="91" t="str">
        <f t="shared" si="252"/>
        <v/>
      </c>
      <c r="J3247" s="91" t="str">
        <f t="shared" si="253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4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0"/>
        <v/>
      </c>
      <c r="G3248" s="101"/>
      <c r="H3248" s="91">
        <f t="shared" si="251"/>
        <v>0</v>
      </c>
      <c r="I3248" s="91" t="str">
        <f t="shared" si="252"/>
        <v/>
      </c>
      <c r="J3248" s="91" t="str">
        <f t="shared" si="253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4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0"/>
        <v/>
      </c>
      <c r="G3249" s="101"/>
      <c r="H3249" s="91">
        <f t="shared" si="251"/>
        <v>0</v>
      </c>
      <c r="I3249" s="91" t="str">
        <f t="shared" si="252"/>
        <v/>
      </c>
      <c r="J3249" s="91" t="str">
        <f t="shared" si="253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4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0"/>
        <v/>
      </c>
      <c r="G3250" s="101"/>
      <c r="H3250" s="91">
        <f t="shared" si="251"/>
        <v>0</v>
      </c>
      <c r="I3250" s="91" t="str">
        <f t="shared" si="252"/>
        <v/>
      </c>
      <c r="J3250" s="91" t="str">
        <f t="shared" si="253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4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0"/>
        <v/>
      </c>
      <c r="G3251" s="101"/>
      <c r="H3251" s="91">
        <f t="shared" si="251"/>
        <v>0</v>
      </c>
      <c r="I3251" s="91" t="str">
        <f t="shared" si="252"/>
        <v/>
      </c>
      <c r="J3251" s="91" t="str">
        <f t="shared" si="253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4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0"/>
        <v/>
      </c>
      <c r="G3252" s="101"/>
      <c r="H3252" s="91">
        <f t="shared" si="251"/>
        <v>0</v>
      </c>
      <c r="I3252" s="91" t="str">
        <f t="shared" si="252"/>
        <v/>
      </c>
      <c r="J3252" s="91" t="str">
        <f t="shared" si="253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4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0"/>
        <v/>
      </c>
      <c r="G3253" s="101"/>
      <c r="H3253" s="91">
        <f t="shared" si="251"/>
        <v>0</v>
      </c>
      <c r="I3253" s="91" t="str">
        <f t="shared" si="252"/>
        <v/>
      </c>
      <c r="J3253" s="91" t="str">
        <f t="shared" si="253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4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0"/>
        <v/>
      </c>
      <c r="G3254" s="101"/>
      <c r="H3254" s="91">
        <f t="shared" si="251"/>
        <v>0</v>
      </c>
      <c r="I3254" s="91" t="str">
        <f t="shared" si="252"/>
        <v/>
      </c>
      <c r="J3254" s="91" t="str">
        <f t="shared" si="253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4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0"/>
        <v/>
      </c>
      <c r="G3255" s="101"/>
      <c r="H3255" s="91">
        <f t="shared" si="251"/>
        <v>0</v>
      </c>
      <c r="I3255" s="91" t="str">
        <f t="shared" si="252"/>
        <v/>
      </c>
      <c r="J3255" s="91" t="str">
        <f t="shared" si="253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4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0"/>
        <v/>
      </c>
      <c r="G3256" s="101"/>
      <c r="H3256" s="91">
        <f t="shared" si="251"/>
        <v>0</v>
      </c>
      <c r="I3256" s="91" t="str">
        <f t="shared" si="252"/>
        <v/>
      </c>
      <c r="J3256" s="91" t="str">
        <f t="shared" si="253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4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0"/>
        <v/>
      </c>
      <c r="G3257" s="101"/>
      <c r="H3257" s="91">
        <f t="shared" si="251"/>
        <v>0</v>
      </c>
      <c r="I3257" s="91" t="str">
        <f t="shared" si="252"/>
        <v/>
      </c>
      <c r="J3257" s="91" t="str">
        <f t="shared" si="253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4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0"/>
        <v/>
      </c>
      <c r="G3258" s="101"/>
      <c r="H3258" s="91">
        <f t="shared" si="251"/>
        <v>0</v>
      </c>
      <c r="I3258" s="91" t="str">
        <f t="shared" si="252"/>
        <v/>
      </c>
      <c r="J3258" s="91" t="str">
        <f t="shared" si="253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4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0"/>
        <v/>
      </c>
      <c r="G3259" s="101"/>
      <c r="H3259" s="91">
        <f t="shared" si="251"/>
        <v>0</v>
      </c>
      <c r="I3259" s="91" t="str">
        <f t="shared" si="252"/>
        <v/>
      </c>
      <c r="J3259" s="91" t="str">
        <f t="shared" si="253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4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0"/>
        <v/>
      </c>
      <c r="G3260" s="101"/>
      <c r="H3260" s="91">
        <f t="shared" si="251"/>
        <v>0</v>
      </c>
      <c r="I3260" s="91" t="str">
        <f t="shared" si="252"/>
        <v/>
      </c>
      <c r="J3260" s="91" t="str">
        <f t="shared" si="253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4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0"/>
        <v/>
      </c>
      <c r="G3261" s="101"/>
      <c r="H3261" s="91">
        <f t="shared" si="251"/>
        <v>0</v>
      </c>
      <c r="I3261" s="91" t="str">
        <f t="shared" si="252"/>
        <v/>
      </c>
      <c r="J3261" s="91" t="str">
        <f t="shared" si="253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4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0"/>
        <v/>
      </c>
      <c r="G3262" s="101"/>
      <c r="H3262" s="91">
        <f t="shared" si="251"/>
        <v>0</v>
      </c>
      <c r="I3262" s="91" t="str">
        <f t="shared" si="252"/>
        <v/>
      </c>
      <c r="J3262" s="91" t="str">
        <f t="shared" si="253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4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0"/>
        <v/>
      </c>
      <c r="G3263" s="101"/>
      <c r="H3263" s="91">
        <f t="shared" si="251"/>
        <v>0</v>
      </c>
      <c r="I3263" s="91" t="str">
        <f t="shared" si="252"/>
        <v/>
      </c>
      <c r="J3263" s="91" t="str">
        <f t="shared" si="253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4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0"/>
        <v/>
      </c>
      <c r="G3264" s="101"/>
      <c r="H3264" s="91">
        <f t="shared" si="251"/>
        <v>0</v>
      </c>
      <c r="I3264" s="91" t="str">
        <f t="shared" si="252"/>
        <v/>
      </c>
      <c r="J3264" s="91" t="str">
        <f t="shared" si="253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4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0"/>
        <v/>
      </c>
      <c r="G3265" s="101"/>
      <c r="H3265" s="91">
        <f t="shared" si="251"/>
        <v>0</v>
      </c>
      <c r="I3265" s="91" t="str">
        <f t="shared" si="252"/>
        <v/>
      </c>
      <c r="J3265" s="91" t="str">
        <f t="shared" si="253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4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5">IF(OR(D3266="",E3266=""),"",ROUND(D3266*E3266,2))</f>
        <v/>
      </c>
      <c r="G3266" s="101"/>
      <c r="H3266" s="91">
        <f t="shared" ref="H3266:H3329" si="256">IF(G3266="Sim",IF(OR(F3266="",D3266="",L3266=""),"",IF(L3266="Sim",ROUND(F3266-D3266,2),0)),0)</f>
        <v>0</v>
      </c>
      <c r="I3266" s="91" t="str">
        <f t="shared" ref="I3266:I3329" si="257">IF(G3266="Sim",0,IF(OR(F3266="",L3266=""),"",F3266))</f>
        <v/>
      </c>
      <c r="J3266" s="91" t="str">
        <f t="shared" ref="J3266:J3329" si="258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59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5"/>
        <v/>
      </c>
      <c r="G3267" s="101"/>
      <c r="H3267" s="91">
        <f t="shared" si="256"/>
        <v>0</v>
      </c>
      <c r="I3267" s="91" t="str">
        <f t="shared" si="257"/>
        <v/>
      </c>
      <c r="J3267" s="91" t="str">
        <f t="shared" si="258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59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5"/>
        <v/>
      </c>
      <c r="G3268" s="101"/>
      <c r="H3268" s="91">
        <f t="shared" si="256"/>
        <v>0</v>
      </c>
      <c r="I3268" s="91" t="str">
        <f t="shared" si="257"/>
        <v/>
      </c>
      <c r="J3268" s="91" t="str">
        <f t="shared" si="258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59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5"/>
        <v/>
      </c>
      <c r="G3269" s="101"/>
      <c r="H3269" s="91">
        <f t="shared" si="256"/>
        <v>0</v>
      </c>
      <c r="I3269" s="91" t="str">
        <f t="shared" si="257"/>
        <v/>
      </c>
      <c r="J3269" s="91" t="str">
        <f t="shared" si="258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59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5"/>
        <v/>
      </c>
      <c r="G3270" s="101"/>
      <c r="H3270" s="91">
        <f t="shared" si="256"/>
        <v>0</v>
      </c>
      <c r="I3270" s="91" t="str">
        <f t="shared" si="257"/>
        <v/>
      </c>
      <c r="J3270" s="91" t="str">
        <f t="shared" si="258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59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5"/>
        <v/>
      </c>
      <c r="G3271" s="101"/>
      <c r="H3271" s="91">
        <f t="shared" si="256"/>
        <v>0</v>
      </c>
      <c r="I3271" s="91" t="str">
        <f t="shared" si="257"/>
        <v/>
      </c>
      <c r="J3271" s="91" t="str">
        <f t="shared" si="258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59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5"/>
        <v/>
      </c>
      <c r="G3272" s="101"/>
      <c r="H3272" s="91">
        <f t="shared" si="256"/>
        <v>0</v>
      </c>
      <c r="I3272" s="91" t="str">
        <f t="shared" si="257"/>
        <v/>
      </c>
      <c r="J3272" s="91" t="str">
        <f t="shared" si="258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59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5"/>
        <v/>
      </c>
      <c r="G3273" s="101"/>
      <c r="H3273" s="91">
        <f t="shared" si="256"/>
        <v>0</v>
      </c>
      <c r="I3273" s="91" t="str">
        <f t="shared" si="257"/>
        <v/>
      </c>
      <c r="J3273" s="91" t="str">
        <f t="shared" si="258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59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5"/>
        <v/>
      </c>
      <c r="G3274" s="101"/>
      <c r="H3274" s="91">
        <f t="shared" si="256"/>
        <v>0</v>
      </c>
      <c r="I3274" s="91" t="str">
        <f t="shared" si="257"/>
        <v/>
      </c>
      <c r="J3274" s="91" t="str">
        <f t="shared" si="258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59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5"/>
        <v/>
      </c>
      <c r="G3275" s="101"/>
      <c r="H3275" s="91">
        <f t="shared" si="256"/>
        <v>0</v>
      </c>
      <c r="I3275" s="91" t="str">
        <f t="shared" si="257"/>
        <v/>
      </c>
      <c r="J3275" s="91" t="str">
        <f t="shared" si="258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59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5"/>
        <v/>
      </c>
      <c r="G3276" s="101"/>
      <c r="H3276" s="91">
        <f t="shared" si="256"/>
        <v>0</v>
      </c>
      <c r="I3276" s="91" t="str">
        <f t="shared" si="257"/>
        <v/>
      </c>
      <c r="J3276" s="91" t="str">
        <f t="shared" si="258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59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5"/>
        <v/>
      </c>
      <c r="G3277" s="101"/>
      <c r="H3277" s="91">
        <f t="shared" si="256"/>
        <v>0</v>
      </c>
      <c r="I3277" s="91" t="str">
        <f t="shared" si="257"/>
        <v/>
      </c>
      <c r="J3277" s="91" t="str">
        <f t="shared" si="258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59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5"/>
        <v/>
      </c>
      <c r="G3278" s="101"/>
      <c r="H3278" s="91">
        <f t="shared" si="256"/>
        <v>0</v>
      </c>
      <c r="I3278" s="91" t="str">
        <f t="shared" si="257"/>
        <v/>
      </c>
      <c r="J3278" s="91" t="str">
        <f t="shared" si="258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59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5"/>
        <v/>
      </c>
      <c r="G3279" s="101"/>
      <c r="H3279" s="91">
        <f t="shared" si="256"/>
        <v>0</v>
      </c>
      <c r="I3279" s="91" t="str">
        <f t="shared" si="257"/>
        <v/>
      </c>
      <c r="J3279" s="91" t="str">
        <f t="shared" si="258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59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5"/>
        <v/>
      </c>
      <c r="G3280" s="101"/>
      <c r="H3280" s="91">
        <f t="shared" si="256"/>
        <v>0</v>
      </c>
      <c r="I3280" s="91" t="str">
        <f t="shared" si="257"/>
        <v/>
      </c>
      <c r="J3280" s="91" t="str">
        <f t="shared" si="258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59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5"/>
        <v/>
      </c>
      <c r="G3281" s="101"/>
      <c r="H3281" s="91">
        <f t="shared" si="256"/>
        <v>0</v>
      </c>
      <c r="I3281" s="91" t="str">
        <f t="shared" si="257"/>
        <v/>
      </c>
      <c r="J3281" s="91" t="str">
        <f t="shared" si="258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59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5"/>
        <v/>
      </c>
      <c r="G3282" s="101"/>
      <c r="H3282" s="91">
        <f t="shared" si="256"/>
        <v>0</v>
      </c>
      <c r="I3282" s="91" t="str">
        <f t="shared" si="257"/>
        <v/>
      </c>
      <c r="J3282" s="91" t="str">
        <f t="shared" si="258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59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5"/>
        <v/>
      </c>
      <c r="G3283" s="101"/>
      <c r="H3283" s="91">
        <f t="shared" si="256"/>
        <v>0</v>
      </c>
      <c r="I3283" s="91" t="str">
        <f t="shared" si="257"/>
        <v/>
      </c>
      <c r="J3283" s="91" t="str">
        <f t="shared" si="258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59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5"/>
        <v/>
      </c>
      <c r="G3284" s="101"/>
      <c r="H3284" s="91">
        <f t="shared" si="256"/>
        <v>0</v>
      </c>
      <c r="I3284" s="91" t="str">
        <f t="shared" si="257"/>
        <v/>
      </c>
      <c r="J3284" s="91" t="str">
        <f t="shared" si="258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59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5"/>
        <v/>
      </c>
      <c r="G3285" s="101"/>
      <c r="H3285" s="91">
        <f t="shared" si="256"/>
        <v>0</v>
      </c>
      <c r="I3285" s="91" t="str">
        <f t="shared" si="257"/>
        <v/>
      </c>
      <c r="J3285" s="91" t="str">
        <f t="shared" si="258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59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5"/>
        <v/>
      </c>
      <c r="G3286" s="101"/>
      <c r="H3286" s="91">
        <f t="shared" si="256"/>
        <v>0</v>
      </c>
      <c r="I3286" s="91" t="str">
        <f t="shared" si="257"/>
        <v/>
      </c>
      <c r="J3286" s="91" t="str">
        <f t="shared" si="258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59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5"/>
        <v/>
      </c>
      <c r="G3287" s="101"/>
      <c r="H3287" s="91">
        <f t="shared" si="256"/>
        <v>0</v>
      </c>
      <c r="I3287" s="91" t="str">
        <f t="shared" si="257"/>
        <v/>
      </c>
      <c r="J3287" s="91" t="str">
        <f t="shared" si="258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59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5"/>
        <v/>
      </c>
      <c r="G3288" s="101"/>
      <c r="H3288" s="91">
        <f t="shared" si="256"/>
        <v>0</v>
      </c>
      <c r="I3288" s="91" t="str">
        <f t="shared" si="257"/>
        <v/>
      </c>
      <c r="J3288" s="91" t="str">
        <f t="shared" si="258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59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5"/>
        <v/>
      </c>
      <c r="G3289" s="101"/>
      <c r="H3289" s="91">
        <f t="shared" si="256"/>
        <v>0</v>
      </c>
      <c r="I3289" s="91" t="str">
        <f t="shared" si="257"/>
        <v/>
      </c>
      <c r="J3289" s="91" t="str">
        <f t="shared" si="258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59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5"/>
        <v/>
      </c>
      <c r="G3290" s="101"/>
      <c r="H3290" s="91">
        <f t="shared" si="256"/>
        <v>0</v>
      </c>
      <c r="I3290" s="91" t="str">
        <f t="shared" si="257"/>
        <v/>
      </c>
      <c r="J3290" s="91" t="str">
        <f t="shared" si="258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59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5"/>
        <v/>
      </c>
      <c r="G3291" s="101"/>
      <c r="H3291" s="91">
        <f t="shared" si="256"/>
        <v>0</v>
      </c>
      <c r="I3291" s="91" t="str">
        <f t="shared" si="257"/>
        <v/>
      </c>
      <c r="J3291" s="91" t="str">
        <f t="shared" si="258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59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5"/>
        <v/>
      </c>
      <c r="G3292" s="101"/>
      <c r="H3292" s="91">
        <f t="shared" si="256"/>
        <v>0</v>
      </c>
      <c r="I3292" s="91" t="str">
        <f t="shared" si="257"/>
        <v/>
      </c>
      <c r="J3292" s="91" t="str">
        <f t="shared" si="258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59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5"/>
        <v/>
      </c>
      <c r="G3293" s="101"/>
      <c r="H3293" s="91">
        <f t="shared" si="256"/>
        <v>0</v>
      </c>
      <c r="I3293" s="91" t="str">
        <f t="shared" si="257"/>
        <v/>
      </c>
      <c r="J3293" s="91" t="str">
        <f t="shared" si="258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59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5"/>
        <v/>
      </c>
      <c r="G3294" s="101"/>
      <c r="H3294" s="91">
        <f t="shared" si="256"/>
        <v>0</v>
      </c>
      <c r="I3294" s="91" t="str">
        <f t="shared" si="257"/>
        <v/>
      </c>
      <c r="J3294" s="91" t="str">
        <f t="shared" si="258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59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5"/>
        <v/>
      </c>
      <c r="G3295" s="101"/>
      <c r="H3295" s="91">
        <f t="shared" si="256"/>
        <v>0</v>
      </c>
      <c r="I3295" s="91" t="str">
        <f t="shared" si="257"/>
        <v/>
      </c>
      <c r="J3295" s="91" t="str">
        <f t="shared" si="258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59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5"/>
        <v/>
      </c>
      <c r="G3296" s="101"/>
      <c r="H3296" s="91">
        <f t="shared" si="256"/>
        <v>0</v>
      </c>
      <c r="I3296" s="91" t="str">
        <f t="shared" si="257"/>
        <v/>
      </c>
      <c r="J3296" s="91" t="str">
        <f t="shared" si="258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59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5"/>
        <v/>
      </c>
      <c r="G3297" s="101"/>
      <c r="H3297" s="91">
        <f t="shared" si="256"/>
        <v>0</v>
      </c>
      <c r="I3297" s="91" t="str">
        <f t="shared" si="257"/>
        <v/>
      </c>
      <c r="J3297" s="91" t="str">
        <f t="shared" si="258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59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5"/>
        <v/>
      </c>
      <c r="G3298" s="101"/>
      <c r="H3298" s="91">
        <f t="shared" si="256"/>
        <v>0</v>
      </c>
      <c r="I3298" s="91" t="str">
        <f t="shared" si="257"/>
        <v/>
      </c>
      <c r="J3298" s="91" t="str">
        <f t="shared" si="258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59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5"/>
        <v/>
      </c>
      <c r="G3299" s="101"/>
      <c r="H3299" s="91">
        <f t="shared" si="256"/>
        <v>0</v>
      </c>
      <c r="I3299" s="91" t="str">
        <f t="shared" si="257"/>
        <v/>
      </c>
      <c r="J3299" s="91" t="str">
        <f t="shared" si="258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59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5"/>
        <v/>
      </c>
      <c r="G3300" s="101"/>
      <c r="H3300" s="91">
        <f t="shared" si="256"/>
        <v>0</v>
      </c>
      <c r="I3300" s="91" t="str">
        <f t="shared" si="257"/>
        <v/>
      </c>
      <c r="J3300" s="91" t="str">
        <f t="shared" si="258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59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5"/>
        <v/>
      </c>
      <c r="G3301" s="101"/>
      <c r="H3301" s="91">
        <f t="shared" si="256"/>
        <v>0</v>
      </c>
      <c r="I3301" s="91" t="str">
        <f t="shared" si="257"/>
        <v/>
      </c>
      <c r="J3301" s="91" t="str">
        <f t="shared" si="258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59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5"/>
        <v/>
      </c>
      <c r="G3302" s="101"/>
      <c r="H3302" s="91">
        <f t="shared" si="256"/>
        <v>0</v>
      </c>
      <c r="I3302" s="91" t="str">
        <f t="shared" si="257"/>
        <v/>
      </c>
      <c r="J3302" s="91" t="str">
        <f t="shared" si="258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59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5"/>
        <v/>
      </c>
      <c r="G3303" s="101"/>
      <c r="H3303" s="91">
        <f t="shared" si="256"/>
        <v>0</v>
      </c>
      <c r="I3303" s="91" t="str">
        <f t="shared" si="257"/>
        <v/>
      </c>
      <c r="J3303" s="91" t="str">
        <f t="shared" si="258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59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5"/>
        <v/>
      </c>
      <c r="G3304" s="101"/>
      <c r="H3304" s="91">
        <f t="shared" si="256"/>
        <v>0</v>
      </c>
      <c r="I3304" s="91" t="str">
        <f t="shared" si="257"/>
        <v/>
      </c>
      <c r="J3304" s="91" t="str">
        <f t="shared" si="258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59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5"/>
        <v/>
      </c>
      <c r="G3305" s="101"/>
      <c r="H3305" s="91">
        <f t="shared" si="256"/>
        <v>0</v>
      </c>
      <c r="I3305" s="91" t="str">
        <f t="shared" si="257"/>
        <v/>
      </c>
      <c r="J3305" s="91" t="str">
        <f t="shared" si="258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59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5"/>
        <v/>
      </c>
      <c r="G3306" s="101"/>
      <c r="H3306" s="91">
        <f t="shared" si="256"/>
        <v>0</v>
      </c>
      <c r="I3306" s="91" t="str">
        <f t="shared" si="257"/>
        <v/>
      </c>
      <c r="J3306" s="91" t="str">
        <f t="shared" si="258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59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5"/>
        <v/>
      </c>
      <c r="G3307" s="101"/>
      <c r="H3307" s="91">
        <f t="shared" si="256"/>
        <v>0</v>
      </c>
      <c r="I3307" s="91" t="str">
        <f t="shared" si="257"/>
        <v/>
      </c>
      <c r="J3307" s="91" t="str">
        <f t="shared" si="258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59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5"/>
        <v/>
      </c>
      <c r="G3308" s="101"/>
      <c r="H3308" s="91">
        <f t="shared" si="256"/>
        <v>0</v>
      </c>
      <c r="I3308" s="91" t="str">
        <f t="shared" si="257"/>
        <v/>
      </c>
      <c r="J3308" s="91" t="str">
        <f t="shared" si="258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59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5"/>
        <v/>
      </c>
      <c r="G3309" s="101"/>
      <c r="H3309" s="91">
        <f t="shared" si="256"/>
        <v>0</v>
      </c>
      <c r="I3309" s="91" t="str">
        <f t="shared" si="257"/>
        <v/>
      </c>
      <c r="J3309" s="91" t="str">
        <f t="shared" si="258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59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5"/>
        <v/>
      </c>
      <c r="G3310" s="101"/>
      <c r="H3310" s="91">
        <f t="shared" si="256"/>
        <v>0</v>
      </c>
      <c r="I3310" s="91" t="str">
        <f t="shared" si="257"/>
        <v/>
      </c>
      <c r="J3310" s="91" t="str">
        <f t="shared" si="258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59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5"/>
        <v/>
      </c>
      <c r="G3311" s="101"/>
      <c r="H3311" s="91">
        <f t="shared" si="256"/>
        <v>0</v>
      </c>
      <c r="I3311" s="91" t="str">
        <f t="shared" si="257"/>
        <v/>
      </c>
      <c r="J3311" s="91" t="str">
        <f t="shared" si="258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59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5"/>
        <v/>
      </c>
      <c r="G3312" s="101"/>
      <c r="H3312" s="91">
        <f t="shared" si="256"/>
        <v>0</v>
      </c>
      <c r="I3312" s="91" t="str">
        <f t="shared" si="257"/>
        <v/>
      </c>
      <c r="J3312" s="91" t="str">
        <f t="shared" si="258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59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5"/>
        <v/>
      </c>
      <c r="G3313" s="101"/>
      <c r="H3313" s="91">
        <f t="shared" si="256"/>
        <v>0</v>
      </c>
      <c r="I3313" s="91" t="str">
        <f t="shared" si="257"/>
        <v/>
      </c>
      <c r="J3313" s="91" t="str">
        <f t="shared" si="258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59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5"/>
        <v/>
      </c>
      <c r="G3314" s="101"/>
      <c r="H3314" s="91">
        <f t="shared" si="256"/>
        <v>0</v>
      </c>
      <c r="I3314" s="91" t="str">
        <f t="shared" si="257"/>
        <v/>
      </c>
      <c r="J3314" s="91" t="str">
        <f t="shared" si="258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59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5"/>
        <v/>
      </c>
      <c r="G3315" s="101"/>
      <c r="H3315" s="91">
        <f t="shared" si="256"/>
        <v>0</v>
      </c>
      <c r="I3315" s="91" t="str">
        <f t="shared" si="257"/>
        <v/>
      </c>
      <c r="J3315" s="91" t="str">
        <f t="shared" si="258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59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5"/>
        <v/>
      </c>
      <c r="G3316" s="101"/>
      <c r="H3316" s="91">
        <f t="shared" si="256"/>
        <v>0</v>
      </c>
      <c r="I3316" s="91" t="str">
        <f t="shared" si="257"/>
        <v/>
      </c>
      <c r="J3316" s="91" t="str">
        <f t="shared" si="258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59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5"/>
        <v/>
      </c>
      <c r="G3317" s="101"/>
      <c r="H3317" s="91">
        <f t="shared" si="256"/>
        <v>0</v>
      </c>
      <c r="I3317" s="91" t="str">
        <f t="shared" si="257"/>
        <v/>
      </c>
      <c r="J3317" s="91" t="str">
        <f t="shared" si="258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59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5"/>
        <v/>
      </c>
      <c r="G3318" s="101"/>
      <c r="H3318" s="91">
        <f t="shared" si="256"/>
        <v>0</v>
      </c>
      <c r="I3318" s="91" t="str">
        <f t="shared" si="257"/>
        <v/>
      </c>
      <c r="J3318" s="91" t="str">
        <f t="shared" si="258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59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5"/>
        <v/>
      </c>
      <c r="G3319" s="101"/>
      <c r="H3319" s="91">
        <f t="shared" si="256"/>
        <v>0</v>
      </c>
      <c r="I3319" s="91" t="str">
        <f t="shared" si="257"/>
        <v/>
      </c>
      <c r="J3319" s="91" t="str">
        <f t="shared" si="258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59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5"/>
        <v/>
      </c>
      <c r="G3320" s="101"/>
      <c r="H3320" s="91">
        <f t="shared" si="256"/>
        <v>0</v>
      </c>
      <c r="I3320" s="91" t="str">
        <f t="shared" si="257"/>
        <v/>
      </c>
      <c r="J3320" s="91" t="str">
        <f t="shared" si="258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59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5"/>
        <v/>
      </c>
      <c r="G3321" s="101"/>
      <c r="H3321" s="91">
        <f t="shared" si="256"/>
        <v>0</v>
      </c>
      <c r="I3321" s="91" t="str">
        <f t="shared" si="257"/>
        <v/>
      </c>
      <c r="J3321" s="91" t="str">
        <f t="shared" si="258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59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5"/>
        <v/>
      </c>
      <c r="G3322" s="101"/>
      <c r="H3322" s="91">
        <f t="shared" si="256"/>
        <v>0</v>
      </c>
      <c r="I3322" s="91" t="str">
        <f t="shared" si="257"/>
        <v/>
      </c>
      <c r="J3322" s="91" t="str">
        <f t="shared" si="258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59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5"/>
        <v/>
      </c>
      <c r="G3323" s="101"/>
      <c r="H3323" s="91">
        <f t="shared" si="256"/>
        <v>0</v>
      </c>
      <c r="I3323" s="91" t="str">
        <f t="shared" si="257"/>
        <v/>
      </c>
      <c r="J3323" s="91" t="str">
        <f t="shared" si="258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59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5"/>
        <v/>
      </c>
      <c r="G3324" s="101"/>
      <c r="H3324" s="91">
        <f t="shared" si="256"/>
        <v>0</v>
      </c>
      <c r="I3324" s="91" t="str">
        <f t="shared" si="257"/>
        <v/>
      </c>
      <c r="J3324" s="91" t="str">
        <f t="shared" si="258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59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5"/>
        <v/>
      </c>
      <c r="G3325" s="101"/>
      <c r="H3325" s="91">
        <f t="shared" si="256"/>
        <v>0</v>
      </c>
      <c r="I3325" s="91" t="str">
        <f t="shared" si="257"/>
        <v/>
      </c>
      <c r="J3325" s="91" t="str">
        <f t="shared" si="258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59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5"/>
        <v/>
      </c>
      <c r="G3326" s="101"/>
      <c r="H3326" s="91">
        <f t="shared" si="256"/>
        <v>0</v>
      </c>
      <c r="I3326" s="91" t="str">
        <f t="shared" si="257"/>
        <v/>
      </c>
      <c r="J3326" s="91" t="str">
        <f t="shared" si="258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59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5"/>
        <v/>
      </c>
      <c r="G3327" s="101"/>
      <c r="H3327" s="91">
        <f t="shared" si="256"/>
        <v>0</v>
      </c>
      <c r="I3327" s="91" t="str">
        <f t="shared" si="257"/>
        <v/>
      </c>
      <c r="J3327" s="91" t="str">
        <f t="shared" si="258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59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5"/>
        <v/>
      </c>
      <c r="G3328" s="101"/>
      <c r="H3328" s="91">
        <f t="shared" si="256"/>
        <v>0</v>
      </c>
      <c r="I3328" s="91" t="str">
        <f t="shared" si="257"/>
        <v/>
      </c>
      <c r="J3328" s="91" t="str">
        <f t="shared" si="258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59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5"/>
        <v/>
      </c>
      <c r="G3329" s="101"/>
      <c r="H3329" s="91">
        <f t="shared" si="256"/>
        <v>0</v>
      </c>
      <c r="I3329" s="91" t="str">
        <f t="shared" si="257"/>
        <v/>
      </c>
      <c r="J3329" s="91" t="str">
        <f t="shared" si="258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59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0">IF(OR(D3330="",E3330=""),"",ROUND(D3330*E3330,2))</f>
        <v/>
      </c>
      <c r="G3330" s="101"/>
      <c r="H3330" s="91">
        <f t="shared" ref="H3330:H3393" si="261">IF(G3330="Sim",IF(OR(F3330="",D3330="",L3330=""),"",IF(L3330="Sim",ROUND(F3330-D3330,2),0)),0)</f>
        <v>0</v>
      </c>
      <c r="I3330" s="91" t="str">
        <f t="shared" ref="I3330:I3393" si="262">IF(G3330="Sim",0,IF(OR(F3330="",L3330=""),"",F3330))</f>
        <v/>
      </c>
      <c r="J3330" s="91" t="str">
        <f t="shared" ref="J3330:J3393" si="263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4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0"/>
        <v/>
      </c>
      <c r="G3331" s="101"/>
      <c r="H3331" s="91">
        <f t="shared" si="261"/>
        <v>0</v>
      </c>
      <c r="I3331" s="91" t="str">
        <f t="shared" si="262"/>
        <v/>
      </c>
      <c r="J3331" s="91" t="str">
        <f t="shared" si="263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4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0"/>
        <v/>
      </c>
      <c r="G3332" s="101"/>
      <c r="H3332" s="91">
        <f t="shared" si="261"/>
        <v>0</v>
      </c>
      <c r="I3332" s="91" t="str">
        <f t="shared" si="262"/>
        <v/>
      </c>
      <c r="J3332" s="91" t="str">
        <f t="shared" si="263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4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0"/>
        <v/>
      </c>
      <c r="G3333" s="101"/>
      <c r="H3333" s="91">
        <f t="shared" si="261"/>
        <v>0</v>
      </c>
      <c r="I3333" s="91" t="str">
        <f t="shared" si="262"/>
        <v/>
      </c>
      <c r="J3333" s="91" t="str">
        <f t="shared" si="263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4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0"/>
        <v/>
      </c>
      <c r="G3334" s="101"/>
      <c r="H3334" s="91">
        <f t="shared" si="261"/>
        <v>0</v>
      </c>
      <c r="I3334" s="91" t="str">
        <f t="shared" si="262"/>
        <v/>
      </c>
      <c r="J3334" s="91" t="str">
        <f t="shared" si="263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4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0"/>
        <v/>
      </c>
      <c r="G3335" s="101"/>
      <c r="H3335" s="91">
        <f t="shared" si="261"/>
        <v>0</v>
      </c>
      <c r="I3335" s="91" t="str">
        <f t="shared" si="262"/>
        <v/>
      </c>
      <c r="J3335" s="91" t="str">
        <f t="shared" si="263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4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0"/>
        <v/>
      </c>
      <c r="G3336" s="101"/>
      <c r="H3336" s="91">
        <f t="shared" si="261"/>
        <v>0</v>
      </c>
      <c r="I3336" s="91" t="str">
        <f t="shared" si="262"/>
        <v/>
      </c>
      <c r="J3336" s="91" t="str">
        <f t="shared" si="263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4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0"/>
        <v/>
      </c>
      <c r="G3337" s="101"/>
      <c r="H3337" s="91">
        <f t="shared" si="261"/>
        <v>0</v>
      </c>
      <c r="I3337" s="91" t="str">
        <f t="shared" si="262"/>
        <v/>
      </c>
      <c r="J3337" s="91" t="str">
        <f t="shared" si="263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4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0"/>
        <v/>
      </c>
      <c r="G3338" s="101"/>
      <c r="H3338" s="91">
        <f t="shared" si="261"/>
        <v>0</v>
      </c>
      <c r="I3338" s="91" t="str">
        <f t="shared" si="262"/>
        <v/>
      </c>
      <c r="J3338" s="91" t="str">
        <f t="shared" si="263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4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0"/>
        <v/>
      </c>
      <c r="G3339" s="101"/>
      <c r="H3339" s="91">
        <f t="shared" si="261"/>
        <v>0</v>
      </c>
      <c r="I3339" s="91" t="str">
        <f t="shared" si="262"/>
        <v/>
      </c>
      <c r="J3339" s="91" t="str">
        <f t="shared" si="263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4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0"/>
        <v/>
      </c>
      <c r="G3340" s="101"/>
      <c r="H3340" s="91">
        <f t="shared" si="261"/>
        <v>0</v>
      </c>
      <c r="I3340" s="91" t="str">
        <f t="shared" si="262"/>
        <v/>
      </c>
      <c r="J3340" s="91" t="str">
        <f t="shared" si="263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4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0"/>
        <v/>
      </c>
      <c r="G3341" s="101"/>
      <c r="H3341" s="91">
        <f t="shared" si="261"/>
        <v>0</v>
      </c>
      <c r="I3341" s="91" t="str">
        <f t="shared" si="262"/>
        <v/>
      </c>
      <c r="J3341" s="91" t="str">
        <f t="shared" si="263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4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0"/>
        <v/>
      </c>
      <c r="G3342" s="101"/>
      <c r="H3342" s="91">
        <f t="shared" si="261"/>
        <v>0</v>
      </c>
      <c r="I3342" s="91" t="str">
        <f t="shared" si="262"/>
        <v/>
      </c>
      <c r="J3342" s="91" t="str">
        <f t="shared" si="263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4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0"/>
        <v/>
      </c>
      <c r="G3343" s="101"/>
      <c r="H3343" s="91">
        <f t="shared" si="261"/>
        <v>0</v>
      </c>
      <c r="I3343" s="91" t="str">
        <f t="shared" si="262"/>
        <v/>
      </c>
      <c r="J3343" s="91" t="str">
        <f t="shared" si="263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4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0"/>
        <v/>
      </c>
      <c r="G3344" s="101"/>
      <c r="H3344" s="91">
        <f t="shared" si="261"/>
        <v>0</v>
      </c>
      <c r="I3344" s="91" t="str">
        <f t="shared" si="262"/>
        <v/>
      </c>
      <c r="J3344" s="91" t="str">
        <f t="shared" si="263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4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0"/>
        <v/>
      </c>
      <c r="G3345" s="101"/>
      <c r="H3345" s="91">
        <f t="shared" si="261"/>
        <v>0</v>
      </c>
      <c r="I3345" s="91" t="str">
        <f t="shared" si="262"/>
        <v/>
      </c>
      <c r="J3345" s="91" t="str">
        <f t="shared" si="263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4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0"/>
        <v/>
      </c>
      <c r="G3346" s="101"/>
      <c r="H3346" s="91">
        <f t="shared" si="261"/>
        <v>0</v>
      </c>
      <c r="I3346" s="91" t="str">
        <f t="shared" si="262"/>
        <v/>
      </c>
      <c r="J3346" s="91" t="str">
        <f t="shared" si="263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4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0"/>
        <v/>
      </c>
      <c r="G3347" s="101"/>
      <c r="H3347" s="91">
        <f t="shared" si="261"/>
        <v>0</v>
      </c>
      <c r="I3347" s="91" t="str">
        <f t="shared" si="262"/>
        <v/>
      </c>
      <c r="J3347" s="91" t="str">
        <f t="shared" si="263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4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0"/>
        <v/>
      </c>
      <c r="G3348" s="101"/>
      <c r="H3348" s="91">
        <f t="shared" si="261"/>
        <v>0</v>
      </c>
      <c r="I3348" s="91" t="str">
        <f t="shared" si="262"/>
        <v/>
      </c>
      <c r="J3348" s="91" t="str">
        <f t="shared" si="263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4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0"/>
        <v/>
      </c>
      <c r="G3349" s="101"/>
      <c r="H3349" s="91">
        <f t="shared" si="261"/>
        <v>0</v>
      </c>
      <c r="I3349" s="91" t="str">
        <f t="shared" si="262"/>
        <v/>
      </c>
      <c r="J3349" s="91" t="str">
        <f t="shared" si="263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4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0"/>
        <v/>
      </c>
      <c r="G3350" s="101"/>
      <c r="H3350" s="91">
        <f t="shared" si="261"/>
        <v>0</v>
      </c>
      <c r="I3350" s="91" t="str">
        <f t="shared" si="262"/>
        <v/>
      </c>
      <c r="J3350" s="91" t="str">
        <f t="shared" si="263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4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0"/>
        <v/>
      </c>
      <c r="G3351" s="101"/>
      <c r="H3351" s="91">
        <f t="shared" si="261"/>
        <v>0</v>
      </c>
      <c r="I3351" s="91" t="str">
        <f t="shared" si="262"/>
        <v/>
      </c>
      <c r="J3351" s="91" t="str">
        <f t="shared" si="263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4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0"/>
        <v/>
      </c>
      <c r="G3352" s="101"/>
      <c r="H3352" s="91">
        <f t="shared" si="261"/>
        <v>0</v>
      </c>
      <c r="I3352" s="91" t="str">
        <f t="shared" si="262"/>
        <v/>
      </c>
      <c r="J3352" s="91" t="str">
        <f t="shared" si="263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4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0"/>
        <v/>
      </c>
      <c r="G3353" s="101"/>
      <c r="H3353" s="91">
        <f t="shared" si="261"/>
        <v>0</v>
      </c>
      <c r="I3353" s="91" t="str">
        <f t="shared" si="262"/>
        <v/>
      </c>
      <c r="J3353" s="91" t="str">
        <f t="shared" si="263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4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0"/>
        <v/>
      </c>
      <c r="G3354" s="101"/>
      <c r="H3354" s="91">
        <f t="shared" si="261"/>
        <v>0</v>
      </c>
      <c r="I3354" s="91" t="str">
        <f t="shared" si="262"/>
        <v/>
      </c>
      <c r="J3354" s="91" t="str">
        <f t="shared" si="263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4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0"/>
        <v/>
      </c>
      <c r="G3355" s="101"/>
      <c r="H3355" s="91">
        <f t="shared" si="261"/>
        <v>0</v>
      </c>
      <c r="I3355" s="91" t="str">
        <f t="shared" si="262"/>
        <v/>
      </c>
      <c r="J3355" s="91" t="str">
        <f t="shared" si="263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4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0"/>
        <v/>
      </c>
      <c r="G3356" s="101"/>
      <c r="H3356" s="91">
        <f t="shared" si="261"/>
        <v>0</v>
      </c>
      <c r="I3356" s="91" t="str">
        <f t="shared" si="262"/>
        <v/>
      </c>
      <c r="J3356" s="91" t="str">
        <f t="shared" si="263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4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0"/>
        <v/>
      </c>
      <c r="G3357" s="101"/>
      <c r="H3357" s="91">
        <f t="shared" si="261"/>
        <v>0</v>
      </c>
      <c r="I3357" s="91" t="str">
        <f t="shared" si="262"/>
        <v/>
      </c>
      <c r="J3357" s="91" t="str">
        <f t="shared" si="263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4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0"/>
        <v/>
      </c>
      <c r="G3358" s="101"/>
      <c r="H3358" s="91">
        <f t="shared" si="261"/>
        <v>0</v>
      </c>
      <c r="I3358" s="91" t="str">
        <f t="shared" si="262"/>
        <v/>
      </c>
      <c r="J3358" s="91" t="str">
        <f t="shared" si="263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4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0"/>
        <v/>
      </c>
      <c r="G3359" s="101"/>
      <c r="H3359" s="91">
        <f t="shared" si="261"/>
        <v>0</v>
      </c>
      <c r="I3359" s="91" t="str">
        <f t="shared" si="262"/>
        <v/>
      </c>
      <c r="J3359" s="91" t="str">
        <f t="shared" si="263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4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0"/>
        <v/>
      </c>
      <c r="G3360" s="101"/>
      <c r="H3360" s="91">
        <f t="shared" si="261"/>
        <v>0</v>
      </c>
      <c r="I3360" s="91" t="str">
        <f t="shared" si="262"/>
        <v/>
      </c>
      <c r="J3360" s="91" t="str">
        <f t="shared" si="263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4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0"/>
        <v/>
      </c>
      <c r="G3361" s="101"/>
      <c r="H3361" s="91">
        <f t="shared" si="261"/>
        <v>0</v>
      </c>
      <c r="I3361" s="91" t="str">
        <f t="shared" si="262"/>
        <v/>
      </c>
      <c r="J3361" s="91" t="str">
        <f t="shared" si="263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4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0"/>
        <v/>
      </c>
      <c r="G3362" s="101"/>
      <c r="H3362" s="91">
        <f t="shared" si="261"/>
        <v>0</v>
      </c>
      <c r="I3362" s="91" t="str">
        <f t="shared" si="262"/>
        <v/>
      </c>
      <c r="J3362" s="91" t="str">
        <f t="shared" si="263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4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0"/>
        <v/>
      </c>
      <c r="G3363" s="101"/>
      <c r="H3363" s="91">
        <f t="shared" si="261"/>
        <v>0</v>
      </c>
      <c r="I3363" s="91" t="str">
        <f t="shared" si="262"/>
        <v/>
      </c>
      <c r="J3363" s="91" t="str">
        <f t="shared" si="263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4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0"/>
        <v/>
      </c>
      <c r="G3364" s="101"/>
      <c r="H3364" s="91">
        <f t="shared" si="261"/>
        <v>0</v>
      </c>
      <c r="I3364" s="91" t="str">
        <f t="shared" si="262"/>
        <v/>
      </c>
      <c r="J3364" s="91" t="str">
        <f t="shared" si="263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4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0"/>
        <v/>
      </c>
      <c r="G3365" s="101"/>
      <c r="H3365" s="91">
        <f t="shared" si="261"/>
        <v>0</v>
      </c>
      <c r="I3365" s="91" t="str">
        <f t="shared" si="262"/>
        <v/>
      </c>
      <c r="J3365" s="91" t="str">
        <f t="shared" si="263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4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0"/>
        <v/>
      </c>
      <c r="G3366" s="101"/>
      <c r="H3366" s="91">
        <f t="shared" si="261"/>
        <v>0</v>
      </c>
      <c r="I3366" s="91" t="str">
        <f t="shared" si="262"/>
        <v/>
      </c>
      <c r="J3366" s="91" t="str">
        <f t="shared" si="263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4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0"/>
        <v/>
      </c>
      <c r="G3367" s="101"/>
      <c r="H3367" s="91">
        <f t="shared" si="261"/>
        <v>0</v>
      </c>
      <c r="I3367" s="91" t="str">
        <f t="shared" si="262"/>
        <v/>
      </c>
      <c r="J3367" s="91" t="str">
        <f t="shared" si="263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4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0"/>
        <v/>
      </c>
      <c r="G3368" s="101"/>
      <c r="H3368" s="91">
        <f t="shared" si="261"/>
        <v>0</v>
      </c>
      <c r="I3368" s="91" t="str">
        <f t="shared" si="262"/>
        <v/>
      </c>
      <c r="J3368" s="91" t="str">
        <f t="shared" si="263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4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0"/>
        <v/>
      </c>
      <c r="G3369" s="101"/>
      <c r="H3369" s="91">
        <f t="shared" si="261"/>
        <v>0</v>
      </c>
      <c r="I3369" s="91" t="str">
        <f t="shared" si="262"/>
        <v/>
      </c>
      <c r="J3369" s="91" t="str">
        <f t="shared" si="263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4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0"/>
        <v/>
      </c>
      <c r="G3370" s="101"/>
      <c r="H3370" s="91">
        <f t="shared" si="261"/>
        <v>0</v>
      </c>
      <c r="I3370" s="91" t="str">
        <f t="shared" si="262"/>
        <v/>
      </c>
      <c r="J3370" s="91" t="str">
        <f t="shared" si="263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4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0"/>
        <v/>
      </c>
      <c r="G3371" s="101"/>
      <c r="H3371" s="91">
        <f t="shared" si="261"/>
        <v>0</v>
      </c>
      <c r="I3371" s="91" t="str">
        <f t="shared" si="262"/>
        <v/>
      </c>
      <c r="J3371" s="91" t="str">
        <f t="shared" si="263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4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0"/>
        <v/>
      </c>
      <c r="G3372" s="101"/>
      <c r="H3372" s="91">
        <f t="shared" si="261"/>
        <v>0</v>
      </c>
      <c r="I3372" s="91" t="str">
        <f t="shared" si="262"/>
        <v/>
      </c>
      <c r="J3372" s="91" t="str">
        <f t="shared" si="263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4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0"/>
        <v/>
      </c>
      <c r="G3373" s="101"/>
      <c r="H3373" s="91">
        <f t="shared" si="261"/>
        <v>0</v>
      </c>
      <c r="I3373" s="91" t="str">
        <f t="shared" si="262"/>
        <v/>
      </c>
      <c r="J3373" s="91" t="str">
        <f t="shared" si="263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4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0"/>
        <v/>
      </c>
      <c r="G3374" s="101"/>
      <c r="H3374" s="91">
        <f t="shared" si="261"/>
        <v>0</v>
      </c>
      <c r="I3374" s="91" t="str">
        <f t="shared" si="262"/>
        <v/>
      </c>
      <c r="J3374" s="91" t="str">
        <f t="shared" si="263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4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0"/>
        <v/>
      </c>
      <c r="G3375" s="101"/>
      <c r="H3375" s="91">
        <f t="shared" si="261"/>
        <v>0</v>
      </c>
      <c r="I3375" s="91" t="str">
        <f t="shared" si="262"/>
        <v/>
      </c>
      <c r="J3375" s="91" t="str">
        <f t="shared" si="263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4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0"/>
        <v/>
      </c>
      <c r="G3376" s="101"/>
      <c r="H3376" s="91">
        <f t="shared" si="261"/>
        <v>0</v>
      </c>
      <c r="I3376" s="91" t="str">
        <f t="shared" si="262"/>
        <v/>
      </c>
      <c r="J3376" s="91" t="str">
        <f t="shared" si="263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4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0"/>
        <v/>
      </c>
      <c r="G3377" s="101"/>
      <c r="H3377" s="91">
        <f t="shared" si="261"/>
        <v>0</v>
      </c>
      <c r="I3377" s="91" t="str">
        <f t="shared" si="262"/>
        <v/>
      </c>
      <c r="J3377" s="91" t="str">
        <f t="shared" si="263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4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0"/>
        <v/>
      </c>
      <c r="G3378" s="101"/>
      <c r="H3378" s="91">
        <f t="shared" si="261"/>
        <v>0</v>
      </c>
      <c r="I3378" s="91" t="str">
        <f t="shared" si="262"/>
        <v/>
      </c>
      <c r="J3378" s="91" t="str">
        <f t="shared" si="263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4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0"/>
        <v/>
      </c>
      <c r="G3379" s="101"/>
      <c r="H3379" s="91">
        <f t="shared" si="261"/>
        <v>0</v>
      </c>
      <c r="I3379" s="91" t="str">
        <f t="shared" si="262"/>
        <v/>
      </c>
      <c r="J3379" s="91" t="str">
        <f t="shared" si="263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4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0"/>
        <v/>
      </c>
      <c r="G3380" s="101"/>
      <c r="H3380" s="91">
        <f t="shared" si="261"/>
        <v>0</v>
      </c>
      <c r="I3380" s="91" t="str">
        <f t="shared" si="262"/>
        <v/>
      </c>
      <c r="J3380" s="91" t="str">
        <f t="shared" si="263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4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0"/>
        <v/>
      </c>
      <c r="G3381" s="101"/>
      <c r="H3381" s="91">
        <f t="shared" si="261"/>
        <v>0</v>
      </c>
      <c r="I3381" s="91" t="str">
        <f t="shared" si="262"/>
        <v/>
      </c>
      <c r="J3381" s="91" t="str">
        <f t="shared" si="263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4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0"/>
        <v/>
      </c>
      <c r="G3382" s="101"/>
      <c r="H3382" s="91">
        <f t="shared" si="261"/>
        <v>0</v>
      </c>
      <c r="I3382" s="91" t="str">
        <f t="shared" si="262"/>
        <v/>
      </c>
      <c r="J3382" s="91" t="str">
        <f t="shared" si="263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4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0"/>
        <v/>
      </c>
      <c r="G3383" s="101"/>
      <c r="H3383" s="91">
        <f t="shared" si="261"/>
        <v>0</v>
      </c>
      <c r="I3383" s="91" t="str">
        <f t="shared" si="262"/>
        <v/>
      </c>
      <c r="J3383" s="91" t="str">
        <f t="shared" si="263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4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0"/>
        <v/>
      </c>
      <c r="G3384" s="101"/>
      <c r="H3384" s="91">
        <f t="shared" si="261"/>
        <v>0</v>
      </c>
      <c r="I3384" s="91" t="str">
        <f t="shared" si="262"/>
        <v/>
      </c>
      <c r="J3384" s="91" t="str">
        <f t="shared" si="263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4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0"/>
        <v/>
      </c>
      <c r="G3385" s="101"/>
      <c r="H3385" s="91">
        <f t="shared" si="261"/>
        <v>0</v>
      </c>
      <c r="I3385" s="91" t="str">
        <f t="shared" si="262"/>
        <v/>
      </c>
      <c r="J3385" s="91" t="str">
        <f t="shared" si="263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4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0"/>
        <v/>
      </c>
      <c r="G3386" s="101"/>
      <c r="H3386" s="91">
        <f t="shared" si="261"/>
        <v>0</v>
      </c>
      <c r="I3386" s="91" t="str">
        <f t="shared" si="262"/>
        <v/>
      </c>
      <c r="J3386" s="91" t="str">
        <f t="shared" si="263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4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0"/>
        <v/>
      </c>
      <c r="G3387" s="101"/>
      <c r="H3387" s="91">
        <f t="shared" si="261"/>
        <v>0</v>
      </c>
      <c r="I3387" s="91" t="str">
        <f t="shared" si="262"/>
        <v/>
      </c>
      <c r="J3387" s="91" t="str">
        <f t="shared" si="263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4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0"/>
        <v/>
      </c>
      <c r="G3388" s="101"/>
      <c r="H3388" s="91">
        <f t="shared" si="261"/>
        <v>0</v>
      </c>
      <c r="I3388" s="91" t="str">
        <f t="shared" si="262"/>
        <v/>
      </c>
      <c r="J3388" s="91" t="str">
        <f t="shared" si="263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4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0"/>
        <v/>
      </c>
      <c r="G3389" s="101"/>
      <c r="H3389" s="91">
        <f t="shared" si="261"/>
        <v>0</v>
      </c>
      <c r="I3389" s="91" t="str">
        <f t="shared" si="262"/>
        <v/>
      </c>
      <c r="J3389" s="91" t="str">
        <f t="shared" si="263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4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0"/>
        <v/>
      </c>
      <c r="G3390" s="101"/>
      <c r="H3390" s="91">
        <f t="shared" si="261"/>
        <v>0</v>
      </c>
      <c r="I3390" s="91" t="str">
        <f t="shared" si="262"/>
        <v/>
      </c>
      <c r="J3390" s="91" t="str">
        <f t="shared" si="263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4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0"/>
        <v/>
      </c>
      <c r="G3391" s="101"/>
      <c r="H3391" s="91">
        <f t="shared" si="261"/>
        <v>0</v>
      </c>
      <c r="I3391" s="91" t="str">
        <f t="shared" si="262"/>
        <v/>
      </c>
      <c r="J3391" s="91" t="str">
        <f t="shared" si="263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4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0"/>
        <v/>
      </c>
      <c r="G3392" s="101"/>
      <c r="H3392" s="91">
        <f t="shared" si="261"/>
        <v>0</v>
      </c>
      <c r="I3392" s="91" t="str">
        <f t="shared" si="262"/>
        <v/>
      </c>
      <c r="J3392" s="91" t="str">
        <f t="shared" si="263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4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0"/>
        <v/>
      </c>
      <c r="G3393" s="101"/>
      <c r="H3393" s="91">
        <f t="shared" si="261"/>
        <v>0</v>
      </c>
      <c r="I3393" s="91" t="str">
        <f t="shared" si="262"/>
        <v/>
      </c>
      <c r="J3393" s="91" t="str">
        <f t="shared" si="263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4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5">IF(OR(D3394="",E3394=""),"",ROUND(D3394*E3394,2))</f>
        <v/>
      </c>
      <c r="G3394" s="101"/>
      <c r="H3394" s="91">
        <f t="shared" ref="H3394:H3457" si="266">IF(G3394="Sim",IF(OR(F3394="",D3394="",L3394=""),"",IF(L3394="Sim",ROUND(F3394-D3394,2),0)),0)</f>
        <v>0</v>
      </c>
      <c r="I3394" s="91" t="str">
        <f t="shared" ref="I3394:I3457" si="267">IF(G3394="Sim",0,IF(OR(F3394="",L3394=""),"",F3394))</f>
        <v/>
      </c>
      <c r="J3394" s="91" t="str">
        <f t="shared" ref="J3394:J3457" si="268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69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5"/>
        <v/>
      </c>
      <c r="G3395" s="101"/>
      <c r="H3395" s="91">
        <f t="shared" si="266"/>
        <v>0</v>
      </c>
      <c r="I3395" s="91" t="str">
        <f t="shared" si="267"/>
        <v/>
      </c>
      <c r="J3395" s="91" t="str">
        <f t="shared" si="268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69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5"/>
        <v/>
      </c>
      <c r="G3396" s="101"/>
      <c r="H3396" s="91">
        <f t="shared" si="266"/>
        <v>0</v>
      </c>
      <c r="I3396" s="91" t="str">
        <f t="shared" si="267"/>
        <v/>
      </c>
      <c r="J3396" s="91" t="str">
        <f t="shared" si="268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69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5"/>
        <v/>
      </c>
      <c r="G3397" s="101"/>
      <c r="H3397" s="91">
        <f t="shared" si="266"/>
        <v>0</v>
      </c>
      <c r="I3397" s="91" t="str">
        <f t="shared" si="267"/>
        <v/>
      </c>
      <c r="J3397" s="91" t="str">
        <f t="shared" si="268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69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5"/>
        <v/>
      </c>
      <c r="G3398" s="101"/>
      <c r="H3398" s="91">
        <f t="shared" si="266"/>
        <v>0</v>
      </c>
      <c r="I3398" s="91" t="str">
        <f t="shared" si="267"/>
        <v/>
      </c>
      <c r="J3398" s="91" t="str">
        <f t="shared" si="268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69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5"/>
        <v/>
      </c>
      <c r="G3399" s="101"/>
      <c r="H3399" s="91">
        <f t="shared" si="266"/>
        <v>0</v>
      </c>
      <c r="I3399" s="91" t="str">
        <f t="shared" si="267"/>
        <v/>
      </c>
      <c r="J3399" s="91" t="str">
        <f t="shared" si="268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69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5"/>
        <v/>
      </c>
      <c r="G3400" s="101"/>
      <c r="H3400" s="91">
        <f t="shared" si="266"/>
        <v>0</v>
      </c>
      <c r="I3400" s="91" t="str">
        <f t="shared" si="267"/>
        <v/>
      </c>
      <c r="J3400" s="91" t="str">
        <f t="shared" si="268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69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5"/>
        <v/>
      </c>
      <c r="G3401" s="101"/>
      <c r="H3401" s="91">
        <f t="shared" si="266"/>
        <v>0</v>
      </c>
      <c r="I3401" s="91" t="str">
        <f t="shared" si="267"/>
        <v/>
      </c>
      <c r="J3401" s="91" t="str">
        <f t="shared" si="268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69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5"/>
        <v/>
      </c>
      <c r="G3402" s="101"/>
      <c r="H3402" s="91">
        <f t="shared" si="266"/>
        <v>0</v>
      </c>
      <c r="I3402" s="91" t="str">
        <f t="shared" si="267"/>
        <v/>
      </c>
      <c r="J3402" s="91" t="str">
        <f t="shared" si="268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69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5"/>
        <v/>
      </c>
      <c r="G3403" s="101"/>
      <c r="H3403" s="91">
        <f t="shared" si="266"/>
        <v>0</v>
      </c>
      <c r="I3403" s="91" t="str">
        <f t="shared" si="267"/>
        <v/>
      </c>
      <c r="J3403" s="91" t="str">
        <f t="shared" si="268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69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5"/>
        <v/>
      </c>
      <c r="G3404" s="101"/>
      <c r="H3404" s="91">
        <f t="shared" si="266"/>
        <v>0</v>
      </c>
      <c r="I3404" s="91" t="str">
        <f t="shared" si="267"/>
        <v/>
      </c>
      <c r="J3404" s="91" t="str">
        <f t="shared" si="268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69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5"/>
        <v/>
      </c>
      <c r="G3405" s="101"/>
      <c r="H3405" s="91">
        <f t="shared" si="266"/>
        <v>0</v>
      </c>
      <c r="I3405" s="91" t="str">
        <f t="shared" si="267"/>
        <v/>
      </c>
      <c r="J3405" s="91" t="str">
        <f t="shared" si="268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69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5"/>
        <v/>
      </c>
      <c r="G3406" s="101"/>
      <c r="H3406" s="91">
        <f t="shared" si="266"/>
        <v>0</v>
      </c>
      <c r="I3406" s="91" t="str">
        <f t="shared" si="267"/>
        <v/>
      </c>
      <c r="J3406" s="91" t="str">
        <f t="shared" si="268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69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5"/>
        <v/>
      </c>
      <c r="G3407" s="101"/>
      <c r="H3407" s="91">
        <f t="shared" si="266"/>
        <v>0</v>
      </c>
      <c r="I3407" s="91" t="str">
        <f t="shared" si="267"/>
        <v/>
      </c>
      <c r="J3407" s="91" t="str">
        <f t="shared" si="268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69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5"/>
        <v/>
      </c>
      <c r="G3408" s="101"/>
      <c r="H3408" s="91">
        <f t="shared" si="266"/>
        <v>0</v>
      </c>
      <c r="I3408" s="91" t="str">
        <f t="shared" si="267"/>
        <v/>
      </c>
      <c r="J3408" s="91" t="str">
        <f t="shared" si="268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69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5"/>
        <v/>
      </c>
      <c r="G3409" s="101"/>
      <c r="H3409" s="91">
        <f t="shared" si="266"/>
        <v>0</v>
      </c>
      <c r="I3409" s="91" t="str">
        <f t="shared" si="267"/>
        <v/>
      </c>
      <c r="J3409" s="91" t="str">
        <f t="shared" si="268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69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5"/>
        <v/>
      </c>
      <c r="G3410" s="101"/>
      <c r="H3410" s="91">
        <f t="shared" si="266"/>
        <v>0</v>
      </c>
      <c r="I3410" s="91" t="str">
        <f t="shared" si="267"/>
        <v/>
      </c>
      <c r="J3410" s="91" t="str">
        <f t="shared" si="268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69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5"/>
        <v/>
      </c>
      <c r="G3411" s="101"/>
      <c r="H3411" s="91">
        <f t="shared" si="266"/>
        <v>0</v>
      </c>
      <c r="I3411" s="91" t="str">
        <f t="shared" si="267"/>
        <v/>
      </c>
      <c r="J3411" s="91" t="str">
        <f t="shared" si="268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69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5"/>
        <v/>
      </c>
      <c r="G3412" s="101"/>
      <c r="H3412" s="91">
        <f t="shared" si="266"/>
        <v>0</v>
      </c>
      <c r="I3412" s="91" t="str">
        <f t="shared" si="267"/>
        <v/>
      </c>
      <c r="J3412" s="91" t="str">
        <f t="shared" si="268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69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5"/>
        <v/>
      </c>
      <c r="G3413" s="101"/>
      <c r="H3413" s="91">
        <f t="shared" si="266"/>
        <v>0</v>
      </c>
      <c r="I3413" s="91" t="str">
        <f t="shared" si="267"/>
        <v/>
      </c>
      <c r="J3413" s="91" t="str">
        <f t="shared" si="268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69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5"/>
        <v/>
      </c>
      <c r="G3414" s="101"/>
      <c r="H3414" s="91">
        <f t="shared" si="266"/>
        <v>0</v>
      </c>
      <c r="I3414" s="91" t="str">
        <f t="shared" si="267"/>
        <v/>
      </c>
      <c r="J3414" s="91" t="str">
        <f t="shared" si="268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69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5"/>
        <v/>
      </c>
      <c r="G3415" s="101"/>
      <c r="H3415" s="91">
        <f t="shared" si="266"/>
        <v>0</v>
      </c>
      <c r="I3415" s="91" t="str">
        <f t="shared" si="267"/>
        <v/>
      </c>
      <c r="J3415" s="91" t="str">
        <f t="shared" si="268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69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5"/>
        <v/>
      </c>
      <c r="G3416" s="101"/>
      <c r="H3416" s="91">
        <f t="shared" si="266"/>
        <v>0</v>
      </c>
      <c r="I3416" s="91" t="str">
        <f t="shared" si="267"/>
        <v/>
      </c>
      <c r="J3416" s="91" t="str">
        <f t="shared" si="268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69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5"/>
        <v/>
      </c>
      <c r="G3417" s="101"/>
      <c r="H3417" s="91">
        <f t="shared" si="266"/>
        <v>0</v>
      </c>
      <c r="I3417" s="91" t="str">
        <f t="shared" si="267"/>
        <v/>
      </c>
      <c r="J3417" s="91" t="str">
        <f t="shared" si="268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69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5"/>
        <v/>
      </c>
      <c r="G3418" s="101"/>
      <c r="H3418" s="91">
        <f t="shared" si="266"/>
        <v>0</v>
      </c>
      <c r="I3418" s="91" t="str">
        <f t="shared" si="267"/>
        <v/>
      </c>
      <c r="J3418" s="91" t="str">
        <f t="shared" si="268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69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5"/>
        <v/>
      </c>
      <c r="G3419" s="101"/>
      <c r="H3419" s="91">
        <f t="shared" si="266"/>
        <v>0</v>
      </c>
      <c r="I3419" s="91" t="str">
        <f t="shared" si="267"/>
        <v/>
      </c>
      <c r="J3419" s="91" t="str">
        <f t="shared" si="268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69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5"/>
        <v/>
      </c>
      <c r="G3420" s="101"/>
      <c r="H3420" s="91">
        <f t="shared" si="266"/>
        <v>0</v>
      </c>
      <c r="I3420" s="91" t="str">
        <f t="shared" si="267"/>
        <v/>
      </c>
      <c r="J3420" s="91" t="str">
        <f t="shared" si="268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69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5"/>
        <v/>
      </c>
      <c r="G3421" s="101"/>
      <c r="H3421" s="91">
        <f t="shared" si="266"/>
        <v>0</v>
      </c>
      <c r="I3421" s="91" t="str">
        <f t="shared" si="267"/>
        <v/>
      </c>
      <c r="J3421" s="91" t="str">
        <f t="shared" si="268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69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5"/>
        <v/>
      </c>
      <c r="G3422" s="101"/>
      <c r="H3422" s="91">
        <f t="shared" si="266"/>
        <v>0</v>
      </c>
      <c r="I3422" s="91" t="str">
        <f t="shared" si="267"/>
        <v/>
      </c>
      <c r="J3422" s="91" t="str">
        <f t="shared" si="268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69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5"/>
        <v/>
      </c>
      <c r="G3423" s="101"/>
      <c r="H3423" s="91">
        <f t="shared" si="266"/>
        <v>0</v>
      </c>
      <c r="I3423" s="91" t="str">
        <f t="shared" si="267"/>
        <v/>
      </c>
      <c r="J3423" s="91" t="str">
        <f t="shared" si="268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69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5"/>
        <v/>
      </c>
      <c r="G3424" s="101"/>
      <c r="H3424" s="91">
        <f t="shared" si="266"/>
        <v>0</v>
      </c>
      <c r="I3424" s="91" t="str">
        <f t="shared" si="267"/>
        <v/>
      </c>
      <c r="J3424" s="91" t="str">
        <f t="shared" si="268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69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5"/>
        <v/>
      </c>
      <c r="G3425" s="101"/>
      <c r="H3425" s="91">
        <f t="shared" si="266"/>
        <v>0</v>
      </c>
      <c r="I3425" s="91" t="str">
        <f t="shared" si="267"/>
        <v/>
      </c>
      <c r="J3425" s="91" t="str">
        <f t="shared" si="268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69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5"/>
        <v/>
      </c>
      <c r="G3426" s="101"/>
      <c r="H3426" s="91">
        <f t="shared" si="266"/>
        <v>0</v>
      </c>
      <c r="I3426" s="91" t="str">
        <f t="shared" si="267"/>
        <v/>
      </c>
      <c r="J3426" s="91" t="str">
        <f t="shared" si="268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69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5"/>
        <v/>
      </c>
      <c r="G3427" s="101"/>
      <c r="H3427" s="91">
        <f t="shared" si="266"/>
        <v>0</v>
      </c>
      <c r="I3427" s="91" t="str">
        <f t="shared" si="267"/>
        <v/>
      </c>
      <c r="J3427" s="91" t="str">
        <f t="shared" si="268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69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5"/>
        <v/>
      </c>
      <c r="G3428" s="101"/>
      <c r="H3428" s="91">
        <f t="shared" si="266"/>
        <v>0</v>
      </c>
      <c r="I3428" s="91" t="str">
        <f t="shared" si="267"/>
        <v/>
      </c>
      <c r="J3428" s="91" t="str">
        <f t="shared" si="268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69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5"/>
        <v/>
      </c>
      <c r="G3429" s="101"/>
      <c r="H3429" s="91">
        <f t="shared" si="266"/>
        <v>0</v>
      </c>
      <c r="I3429" s="91" t="str">
        <f t="shared" si="267"/>
        <v/>
      </c>
      <c r="J3429" s="91" t="str">
        <f t="shared" si="268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69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5"/>
        <v/>
      </c>
      <c r="G3430" s="101"/>
      <c r="H3430" s="91">
        <f t="shared" si="266"/>
        <v>0</v>
      </c>
      <c r="I3430" s="91" t="str">
        <f t="shared" si="267"/>
        <v/>
      </c>
      <c r="J3430" s="91" t="str">
        <f t="shared" si="268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69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5"/>
        <v/>
      </c>
      <c r="G3431" s="101"/>
      <c r="H3431" s="91">
        <f t="shared" si="266"/>
        <v>0</v>
      </c>
      <c r="I3431" s="91" t="str">
        <f t="shared" si="267"/>
        <v/>
      </c>
      <c r="J3431" s="91" t="str">
        <f t="shared" si="268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69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5"/>
        <v/>
      </c>
      <c r="G3432" s="101"/>
      <c r="H3432" s="91">
        <f t="shared" si="266"/>
        <v>0</v>
      </c>
      <c r="I3432" s="91" t="str">
        <f t="shared" si="267"/>
        <v/>
      </c>
      <c r="J3432" s="91" t="str">
        <f t="shared" si="268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69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5"/>
        <v/>
      </c>
      <c r="G3433" s="101"/>
      <c r="H3433" s="91">
        <f t="shared" si="266"/>
        <v>0</v>
      </c>
      <c r="I3433" s="91" t="str">
        <f t="shared" si="267"/>
        <v/>
      </c>
      <c r="J3433" s="91" t="str">
        <f t="shared" si="268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69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5"/>
        <v/>
      </c>
      <c r="G3434" s="101"/>
      <c r="H3434" s="91">
        <f t="shared" si="266"/>
        <v>0</v>
      </c>
      <c r="I3434" s="91" t="str">
        <f t="shared" si="267"/>
        <v/>
      </c>
      <c r="J3434" s="91" t="str">
        <f t="shared" si="268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69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5"/>
        <v/>
      </c>
      <c r="G3435" s="101"/>
      <c r="H3435" s="91">
        <f t="shared" si="266"/>
        <v>0</v>
      </c>
      <c r="I3435" s="91" t="str">
        <f t="shared" si="267"/>
        <v/>
      </c>
      <c r="J3435" s="91" t="str">
        <f t="shared" si="268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69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5"/>
        <v/>
      </c>
      <c r="G3436" s="101"/>
      <c r="H3436" s="91">
        <f t="shared" si="266"/>
        <v>0</v>
      </c>
      <c r="I3436" s="91" t="str">
        <f t="shared" si="267"/>
        <v/>
      </c>
      <c r="J3436" s="91" t="str">
        <f t="shared" si="268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69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5"/>
        <v/>
      </c>
      <c r="G3437" s="101"/>
      <c r="H3437" s="91">
        <f t="shared" si="266"/>
        <v>0</v>
      </c>
      <c r="I3437" s="91" t="str">
        <f t="shared" si="267"/>
        <v/>
      </c>
      <c r="J3437" s="91" t="str">
        <f t="shared" si="268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69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5"/>
        <v/>
      </c>
      <c r="G3438" s="101"/>
      <c r="H3438" s="91">
        <f t="shared" si="266"/>
        <v>0</v>
      </c>
      <c r="I3438" s="91" t="str">
        <f t="shared" si="267"/>
        <v/>
      </c>
      <c r="J3438" s="91" t="str">
        <f t="shared" si="268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69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5"/>
        <v/>
      </c>
      <c r="G3439" s="101"/>
      <c r="H3439" s="91">
        <f t="shared" si="266"/>
        <v>0</v>
      </c>
      <c r="I3439" s="91" t="str">
        <f t="shared" si="267"/>
        <v/>
      </c>
      <c r="J3439" s="91" t="str">
        <f t="shared" si="268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69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5"/>
        <v/>
      </c>
      <c r="G3440" s="101"/>
      <c r="H3440" s="91">
        <f t="shared" si="266"/>
        <v>0</v>
      </c>
      <c r="I3440" s="91" t="str">
        <f t="shared" si="267"/>
        <v/>
      </c>
      <c r="J3440" s="91" t="str">
        <f t="shared" si="268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69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5"/>
        <v/>
      </c>
      <c r="G3441" s="101"/>
      <c r="H3441" s="91">
        <f t="shared" si="266"/>
        <v>0</v>
      </c>
      <c r="I3441" s="91" t="str">
        <f t="shared" si="267"/>
        <v/>
      </c>
      <c r="J3441" s="91" t="str">
        <f t="shared" si="268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69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5"/>
        <v/>
      </c>
      <c r="G3442" s="101"/>
      <c r="H3442" s="91">
        <f t="shared" si="266"/>
        <v>0</v>
      </c>
      <c r="I3442" s="91" t="str">
        <f t="shared" si="267"/>
        <v/>
      </c>
      <c r="J3442" s="91" t="str">
        <f t="shared" si="268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69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5"/>
        <v/>
      </c>
      <c r="G3443" s="101"/>
      <c r="H3443" s="91">
        <f t="shared" si="266"/>
        <v>0</v>
      </c>
      <c r="I3443" s="91" t="str">
        <f t="shared" si="267"/>
        <v/>
      </c>
      <c r="J3443" s="91" t="str">
        <f t="shared" si="268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69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5"/>
        <v/>
      </c>
      <c r="G3444" s="101"/>
      <c r="H3444" s="91">
        <f t="shared" si="266"/>
        <v>0</v>
      </c>
      <c r="I3444" s="91" t="str">
        <f t="shared" si="267"/>
        <v/>
      </c>
      <c r="J3444" s="91" t="str">
        <f t="shared" si="268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69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5"/>
        <v/>
      </c>
      <c r="G3445" s="101"/>
      <c r="H3445" s="91">
        <f t="shared" si="266"/>
        <v>0</v>
      </c>
      <c r="I3445" s="91" t="str">
        <f t="shared" si="267"/>
        <v/>
      </c>
      <c r="J3445" s="91" t="str">
        <f t="shared" si="268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69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5"/>
        <v/>
      </c>
      <c r="G3446" s="101"/>
      <c r="H3446" s="91">
        <f t="shared" si="266"/>
        <v>0</v>
      </c>
      <c r="I3446" s="91" t="str">
        <f t="shared" si="267"/>
        <v/>
      </c>
      <c r="J3446" s="91" t="str">
        <f t="shared" si="268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69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5"/>
        <v/>
      </c>
      <c r="G3447" s="101"/>
      <c r="H3447" s="91">
        <f t="shared" si="266"/>
        <v>0</v>
      </c>
      <c r="I3447" s="91" t="str">
        <f t="shared" si="267"/>
        <v/>
      </c>
      <c r="J3447" s="91" t="str">
        <f t="shared" si="268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69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5"/>
        <v/>
      </c>
      <c r="G3448" s="101"/>
      <c r="H3448" s="91">
        <f t="shared" si="266"/>
        <v>0</v>
      </c>
      <c r="I3448" s="91" t="str">
        <f t="shared" si="267"/>
        <v/>
      </c>
      <c r="J3448" s="91" t="str">
        <f t="shared" si="268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69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5"/>
        <v/>
      </c>
      <c r="G3449" s="101"/>
      <c r="H3449" s="91">
        <f t="shared" si="266"/>
        <v>0</v>
      </c>
      <c r="I3449" s="91" t="str">
        <f t="shared" si="267"/>
        <v/>
      </c>
      <c r="J3449" s="91" t="str">
        <f t="shared" si="268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69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5"/>
        <v/>
      </c>
      <c r="G3450" s="101"/>
      <c r="H3450" s="91">
        <f t="shared" si="266"/>
        <v>0</v>
      </c>
      <c r="I3450" s="91" t="str">
        <f t="shared" si="267"/>
        <v/>
      </c>
      <c r="J3450" s="91" t="str">
        <f t="shared" si="268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69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5"/>
        <v/>
      </c>
      <c r="G3451" s="101"/>
      <c r="H3451" s="91">
        <f t="shared" si="266"/>
        <v>0</v>
      </c>
      <c r="I3451" s="91" t="str">
        <f t="shared" si="267"/>
        <v/>
      </c>
      <c r="J3451" s="91" t="str">
        <f t="shared" si="268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69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5"/>
        <v/>
      </c>
      <c r="G3452" s="101"/>
      <c r="H3452" s="91">
        <f t="shared" si="266"/>
        <v>0</v>
      </c>
      <c r="I3452" s="91" t="str">
        <f t="shared" si="267"/>
        <v/>
      </c>
      <c r="J3452" s="91" t="str">
        <f t="shared" si="268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69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5"/>
        <v/>
      </c>
      <c r="G3453" s="101"/>
      <c r="H3453" s="91">
        <f t="shared" si="266"/>
        <v>0</v>
      </c>
      <c r="I3453" s="91" t="str">
        <f t="shared" si="267"/>
        <v/>
      </c>
      <c r="J3453" s="91" t="str">
        <f t="shared" si="268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69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5"/>
        <v/>
      </c>
      <c r="G3454" s="101"/>
      <c r="H3454" s="91">
        <f t="shared" si="266"/>
        <v>0</v>
      </c>
      <c r="I3454" s="91" t="str">
        <f t="shared" si="267"/>
        <v/>
      </c>
      <c r="J3454" s="91" t="str">
        <f t="shared" si="268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69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5"/>
        <v/>
      </c>
      <c r="G3455" s="101"/>
      <c r="H3455" s="91">
        <f t="shared" si="266"/>
        <v>0</v>
      </c>
      <c r="I3455" s="91" t="str">
        <f t="shared" si="267"/>
        <v/>
      </c>
      <c r="J3455" s="91" t="str">
        <f t="shared" si="268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69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5"/>
        <v/>
      </c>
      <c r="G3456" s="101"/>
      <c r="H3456" s="91">
        <f t="shared" si="266"/>
        <v>0</v>
      </c>
      <c r="I3456" s="91" t="str">
        <f t="shared" si="267"/>
        <v/>
      </c>
      <c r="J3456" s="91" t="str">
        <f t="shared" si="268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69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5"/>
        <v/>
      </c>
      <c r="G3457" s="101"/>
      <c r="H3457" s="91">
        <f t="shared" si="266"/>
        <v>0</v>
      </c>
      <c r="I3457" s="91" t="str">
        <f t="shared" si="267"/>
        <v/>
      </c>
      <c r="J3457" s="91" t="str">
        <f t="shared" si="268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69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0">IF(OR(D3458="",E3458=""),"",ROUND(D3458*E3458,2))</f>
        <v/>
      </c>
      <c r="G3458" s="101"/>
      <c r="H3458" s="91">
        <f t="shared" ref="H3458:H3521" si="271">IF(G3458="Sim",IF(OR(F3458="",D3458="",L3458=""),"",IF(L3458="Sim",ROUND(F3458-D3458,2),0)),0)</f>
        <v>0</v>
      </c>
      <c r="I3458" s="91" t="str">
        <f t="shared" ref="I3458:I3521" si="272">IF(G3458="Sim",0,IF(OR(F3458="",L3458=""),"",F3458))</f>
        <v/>
      </c>
      <c r="J3458" s="91" t="str">
        <f t="shared" ref="J3458:J3521" si="273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4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0"/>
        <v/>
      </c>
      <c r="G3459" s="101"/>
      <c r="H3459" s="91">
        <f t="shared" si="271"/>
        <v>0</v>
      </c>
      <c r="I3459" s="91" t="str">
        <f t="shared" si="272"/>
        <v/>
      </c>
      <c r="J3459" s="91" t="str">
        <f t="shared" si="273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4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0"/>
        <v/>
      </c>
      <c r="G3460" s="101"/>
      <c r="H3460" s="91">
        <f t="shared" si="271"/>
        <v>0</v>
      </c>
      <c r="I3460" s="91" t="str">
        <f t="shared" si="272"/>
        <v/>
      </c>
      <c r="J3460" s="91" t="str">
        <f t="shared" si="273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4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0"/>
        <v/>
      </c>
      <c r="G3461" s="101"/>
      <c r="H3461" s="91">
        <f t="shared" si="271"/>
        <v>0</v>
      </c>
      <c r="I3461" s="91" t="str">
        <f t="shared" si="272"/>
        <v/>
      </c>
      <c r="J3461" s="91" t="str">
        <f t="shared" si="273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4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0"/>
        <v/>
      </c>
      <c r="G3462" s="101"/>
      <c r="H3462" s="91">
        <f t="shared" si="271"/>
        <v>0</v>
      </c>
      <c r="I3462" s="91" t="str">
        <f t="shared" si="272"/>
        <v/>
      </c>
      <c r="J3462" s="91" t="str">
        <f t="shared" si="273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4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0"/>
        <v/>
      </c>
      <c r="G3463" s="101"/>
      <c r="H3463" s="91">
        <f t="shared" si="271"/>
        <v>0</v>
      </c>
      <c r="I3463" s="91" t="str">
        <f t="shared" si="272"/>
        <v/>
      </c>
      <c r="J3463" s="91" t="str">
        <f t="shared" si="273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4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0"/>
        <v/>
      </c>
      <c r="G3464" s="101"/>
      <c r="H3464" s="91">
        <f t="shared" si="271"/>
        <v>0</v>
      </c>
      <c r="I3464" s="91" t="str">
        <f t="shared" si="272"/>
        <v/>
      </c>
      <c r="J3464" s="91" t="str">
        <f t="shared" si="273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4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0"/>
        <v/>
      </c>
      <c r="G3465" s="101"/>
      <c r="H3465" s="91">
        <f t="shared" si="271"/>
        <v>0</v>
      </c>
      <c r="I3465" s="91" t="str">
        <f t="shared" si="272"/>
        <v/>
      </c>
      <c r="J3465" s="91" t="str">
        <f t="shared" si="273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4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0"/>
        <v/>
      </c>
      <c r="G3466" s="101"/>
      <c r="H3466" s="91">
        <f t="shared" si="271"/>
        <v>0</v>
      </c>
      <c r="I3466" s="91" t="str">
        <f t="shared" si="272"/>
        <v/>
      </c>
      <c r="J3466" s="91" t="str">
        <f t="shared" si="273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4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0"/>
        <v/>
      </c>
      <c r="G3467" s="101"/>
      <c r="H3467" s="91">
        <f t="shared" si="271"/>
        <v>0</v>
      </c>
      <c r="I3467" s="91" t="str">
        <f t="shared" si="272"/>
        <v/>
      </c>
      <c r="J3467" s="91" t="str">
        <f t="shared" si="273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4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0"/>
        <v/>
      </c>
      <c r="G3468" s="101"/>
      <c r="H3468" s="91">
        <f t="shared" si="271"/>
        <v>0</v>
      </c>
      <c r="I3468" s="91" t="str">
        <f t="shared" si="272"/>
        <v/>
      </c>
      <c r="J3468" s="91" t="str">
        <f t="shared" si="273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4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0"/>
        <v/>
      </c>
      <c r="G3469" s="101"/>
      <c r="H3469" s="91">
        <f t="shared" si="271"/>
        <v>0</v>
      </c>
      <c r="I3469" s="91" t="str">
        <f t="shared" si="272"/>
        <v/>
      </c>
      <c r="J3469" s="91" t="str">
        <f t="shared" si="273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4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0"/>
        <v/>
      </c>
      <c r="G3470" s="101"/>
      <c r="H3470" s="91">
        <f t="shared" si="271"/>
        <v>0</v>
      </c>
      <c r="I3470" s="91" t="str">
        <f t="shared" si="272"/>
        <v/>
      </c>
      <c r="J3470" s="91" t="str">
        <f t="shared" si="273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4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0"/>
        <v/>
      </c>
      <c r="G3471" s="101"/>
      <c r="H3471" s="91">
        <f t="shared" si="271"/>
        <v>0</v>
      </c>
      <c r="I3471" s="91" t="str">
        <f t="shared" si="272"/>
        <v/>
      </c>
      <c r="J3471" s="91" t="str">
        <f t="shared" si="273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4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0"/>
        <v/>
      </c>
      <c r="G3472" s="101"/>
      <c r="H3472" s="91">
        <f t="shared" si="271"/>
        <v>0</v>
      </c>
      <c r="I3472" s="91" t="str">
        <f t="shared" si="272"/>
        <v/>
      </c>
      <c r="J3472" s="91" t="str">
        <f t="shared" si="273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4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0"/>
        <v/>
      </c>
      <c r="G3473" s="101"/>
      <c r="H3473" s="91">
        <f t="shared" si="271"/>
        <v>0</v>
      </c>
      <c r="I3473" s="91" t="str">
        <f t="shared" si="272"/>
        <v/>
      </c>
      <c r="J3473" s="91" t="str">
        <f t="shared" si="273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4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0"/>
        <v/>
      </c>
      <c r="G3474" s="101"/>
      <c r="H3474" s="91">
        <f t="shared" si="271"/>
        <v>0</v>
      </c>
      <c r="I3474" s="91" t="str">
        <f t="shared" si="272"/>
        <v/>
      </c>
      <c r="J3474" s="91" t="str">
        <f t="shared" si="273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4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0"/>
        <v/>
      </c>
      <c r="G3475" s="101"/>
      <c r="H3475" s="91">
        <f t="shared" si="271"/>
        <v>0</v>
      </c>
      <c r="I3475" s="91" t="str">
        <f t="shared" si="272"/>
        <v/>
      </c>
      <c r="J3475" s="91" t="str">
        <f t="shared" si="273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4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0"/>
        <v/>
      </c>
      <c r="G3476" s="101"/>
      <c r="H3476" s="91">
        <f t="shared" si="271"/>
        <v>0</v>
      </c>
      <c r="I3476" s="91" t="str">
        <f t="shared" si="272"/>
        <v/>
      </c>
      <c r="J3476" s="91" t="str">
        <f t="shared" si="273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4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0"/>
        <v/>
      </c>
      <c r="G3477" s="101"/>
      <c r="H3477" s="91">
        <f t="shared" si="271"/>
        <v>0</v>
      </c>
      <c r="I3477" s="91" t="str">
        <f t="shared" si="272"/>
        <v/>
      </c>
      <c r="J3477" s="91" t="str">
        <f t="shared" si="273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4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0"/>
        <v/>
      </c>
      <c r="G3478" s="101"/>
      <c r="H3478" s="91">
        <f t="shared" si="271"/>
        <v>0</v>
      </c>
      <c r="I3478" s="91" t="str">
        <f t="shared" si="272"/>
        <v/>
      </c>
      <c r="J3478" s="91" t="str">
        <f t="shared" si="273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4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0"/>
        <v/>
      </c>
      <c r="G3479" s="101"/>
      <c r="H3479" s="91">
        <f t="shared" si="271"/>
        <v>0</v>
      </c>
      <c r="I3479" s="91" t="str">
        <f t="shared" si="272"/>
        <v/>
      </c>
      <c r="J3479" s="91" t="str">
        <f t="shared" si="273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4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0"/>
        <v/>
      </c>
      <c r="G3480" s="101"/>
      <c r="H3480" s="91">
        <f t="shared" si="271"/>
        <v>0</v>
      </c>
      <c r="I3480" s="91" t="str">
        <f t="shared" si="272"/>
        <v/>
      </c>
      <c r="J3480" s="91" t="str">
        <f t="shared" si="273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4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0"/>
        <v/>
      </c>
      <c r="G3481" s="101"/>
      <c r="H3481" s="91">
        <f t="shared" si="271"/>
        <v>0</v>
      </c>
      <c r="I3481" s="91" t="str">
        <f t="shared" si="272"/>
        <v/>
      </c>
      <c r="J3481" s="91" t="str">
        <f t="shared" si="273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4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0"/>
        <v/>
      </c>
      <c r="G3482" s="101"/>
      <c r="H3482" s="91">
        <f t="shared" si="271"/>
        <v>0</v>
      </c>
      <c r="I3482" s="91" t="str">
        <f t="shared" si="272"/>
        <v/>
      </c>
      <c r="J3482" s="91" t="str">
        <f t="shared" si="273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4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0"/>
        <v/>
      </c>
      <c r="G3483" s="101"/>
      <c r="H3483" s="91">
        <f t="shared" si="271"/>
        <v>0</v>
      </c>
      <c r="I3483" s="91" t="str">
        <f t="shared" si="272"/>
        <v/>
      </c>
      <c r="J3483" s="91" t="str">
        <f t="shared" si="273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4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0"/>
        <v/>
      </c>
      <c r="G3484" s="101"/>
      <c r="H3484" s="91">
        <f t="shared" si="271"/>
        <v>0</v>
      </c>
      <c r="I3484" s="91" t="str">
        <f t="shared" si="272"/>
        <v/>
      </c>
      <c r="J3484" s="91" t="str">
        <f t="shared" si="273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4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0"/>
        <v/>
      </c>
      <c r="G3485" s="101"/>
      <c r="H3485" s="91">
        <f t="shared" si="271"/>
        <v>0</v>
      </c>
      <c r="I3485" s="91" t="str">
        <f t="shared" si="272"/>
        <v/>
      </c>
      <c r="J3485" s="91" t="str">
        <f t="shared" si="273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4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0"/>
        <v/>
      </c>
      <c r="G3486" s="101"/>
      <c r="H3486" s="91">
        <f t="shared" si="271"/>
        <v>0</v>
      </c>
      <c r="I3486" s="91" t="str">
        <f t="shared" si="272"/>
        <v/>
      </c>
      <c r="J3486" s="91" t="str">
        <f t="shared" si="273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4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0"/>
        <v/>
      </c>
      <c r="G3487" s="101"/>
      <c r="H3487" s="91">
        <f t="shared" si="271"/>
        <v>0</v>
      </c>
      <c r="I3487" s="91" t="str">
        <f t="shared" si="272"/>
        <v/>
      </c>
      <c r="J3487" s="91" t="str">
        <f t="shared" si="273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4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0"/>
        <v/>
      </c>
      <c r="G3488" s="101"/>
      <c r="H3488" s="91">
        <f t="shared" si="271"/>
        <v>0</v>
      </c>
      <c r="I3488" s="91" t="str">
        <f t="shared" si="272"/>
        <v/>
      </c>
      <c r="J3488" s="91" t="str">
        <f t="shared" si="273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4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0"/>
        <v/>
      </c>
      <c r="G3489" s="101"/>
      <c r="H3489" s="91">
        <f t="shared" si="271"/>
        <v>0</v>
      </c>
      <c r="I3489" s="91" t="str">
        <f t="shared" si="272"/>
        <v/>
      </c>
      <c r="J3489" s="91" t="str">
        <f t="shared" si="273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4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0"/>
        <v/>
      </c>
      <c r="G3490" s="101"/>
      <c r="H3490" s="91">
        <f t="shared" si="271"/>
        <v>0</v>
      </c>
      <c r="I3490" s="91" t="str">
        <f t="shared" si="272"/>
        <v/>
      </c>
      <c r="J3490" s="91" t="str">
        <f t="shared" si="273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4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0"/>
        <v/>
      </c>
      <c r="G3491" s="101"/>
      <c r="H3491" s="91">
        <f t="shared" si="271"/>
        <v>0</v>
      </c>
      <c r="I3491" s="91" t="str">
        <f t="shared" si="272"/>
        <v/>
      </c>
      <c r="J3491" s="91" t="str">
        <f t="shared" si="273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4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0"/>
        <v/>
      </c>
      <c r="G3492" s="101"/>
      <c r="H3492" s="91">
        <f t="shared" si="271"/>
        <v>0</v>
      </c>
      <c r="I3492" s="91" t="str">
        <f t="shared" si="272"/>
        <v/>
      </c>
      <c r="J3492" s="91" t="str">
        <f t="shared" si="273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4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0"/>
        <v/>
      </c>
      <c r="G3493" s="101"/>
      <c r="H3493" s="91">
        <f t="shared" si="271"/>
        <v>0</v>
      </c>
      <c r="I3493" s="91" t="str">
        <f t="shared" si="272"/>
        <v/>
      </c>
      <c r="J3493" s="91" t="str">
        <f t="shared" si="273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4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0"/>
        <v/>
      </c>
      <c r="G3494" s="101"/>
      <c r="H3494" s="91">
        <f t="shared" si="271"/>
        <v>0</v>
      </c>
      <c r="I3494" s="91" t="str">
        <f t="shared" si="272"/>
        <v/>
      </c>
      <c r="J3494" s="91" t="str">
        <f t="shared" si="273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4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0"/>
        <v/>
      </c>
      <c r="G3495" s="101"/>
      <c r="H3495" s="91">
        <f t="shared" si="271"/>
        <v>0</v>
      </c>
      <c r="I3495" s="91" t="str">
        <f t="shared" si="272"/>
        <v/>
      </c>
      <c r="J3495" s="91" t="str">
        <f t="shared" si="273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4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0"/>
        <v/>
      </c>
      <c r="G3496" s="101"/>
      <c r="H3496" s="91">
        <f t="shared" si="271"/>
        <v>0</v>
      </c>
      <c r="I3496" s="91" t="str">
        <f t="shared" si="272"/>
        <v/>
      </c>
      <c r="J3496" s="91" t="str">
        <f t="shared" si="273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4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0"/>
        <v/>
      </c>
      <c r="G3497" s="101"/>
      <c r="H3497" s="91">
        <f t="shared" si="271"/>
        <v>0</v>
      </c>
      <c r="I3497" s="91" t="str">
        <f t="shared" si="272"/>
        <v/>
      </c>
      <c r="J3497" s="91" t="str">
        <f t="shared" si="273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4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0"/>
        <v/>
      </c>
      <c r="G3498" s="101"/>
      <c r="H3498" s="91">
        <f t="shared" si="271"/>
        <v>0</v>
      </c>
      <c r="I3498" s="91" t="str">
        <f t="shared" si="272"/>
        <v/>
      </c>
      <c r="J3498" s="91" t="str">
        <f t="shared" si="273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4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0"/>
        <v/>
      </c>
      <c r="G3499" s="101"/>
      <c r="H3499" s="91">
        <f t="shared" si="271"/>
        <v>0</v>
      </c>
      <c r="I3499" s="91" t="str">
        <f t="shared" si="272"/>
        <v/>
      </c>
      <c r="J3499" s="91" t="str">
        <f t="shared" si="273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4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0"/>
        <v/>
      </c>
      <c r="G3500" s="101"/>
      <c r="H3500" s="91">
        <f t="shared" si="271"/>
        <v>0</v>
      </c>
      <c r="I3500" s="91" t="str">
        <f t="shared" si="272"/>
        <v/>
      </c>
      <c r="J3500" s="91" t="str">
        <f t="shared" si="273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4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0"/>
        <v/>
      </c>
      <c r="G3501" s="101"/>
      <c r="H3501" s="91">
        <f t="shared" si="271"/>
        <v>0</v>
      </c>
      <c r="I3501" s="91" t="str">
        <f t="shared" si="272"/>
        <v/>
      </c>
      <c r="J3501" s="91" t="str">
        <f t="shared" si="273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4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0"/>
        <v/>
      </c>
      <c r="G3502" s="101"/>
      <c r="H3502" s="91">
        <f t="shared" si="271"/>
        <v>0</v>
      </c>
      <c r="I3502" s="91" t="str">
        <f t="shared" si="272"/>
        <v/>
      </c>
      <c r="J3502" s="91" t="str">
        <f t="shared" si="273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4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0"/>
        <v/>
      </c>
      <c r="G3503" s="101"/>
      <c r="H3503" s="91">
        <f t="shared" si="271"/>
        <v>0</v>
      </c>
      <c r="I3503" s="91" t="str">
        <f t="shared" si="272"/>
        <v/>
      </c>
      <c r="J3503" s="91" t="str">
        <f t="shared" si="273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4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0"/>
        <v/>
      </c>
      <c r="G3504" s="101"/>
      <c r="H3504" s="91">
        <f t="shared" si="271"/>
        <v>0</v>
      </c>
      <c r="I3504" s="91" t="str">
        <f t="shared" si="272"/>
        <v/>
      </c>
      <c r="J3504" s="91" t="str">
        <f t="shared" si="273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4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0"/>
        <v/>
      </c>
      <c r="G3505" s="101"/>
      <c r="H3505" s="91">
        <f t="shared" si="271"/>
        <v>0</v>
      </c>
      <c r="I3505" s="91" t="str">
        <f t="shared" si="272"/>
        <v/>
      </c>
      <c r="J3505" s="91" t="str">
        <f t="shared" si="273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4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0"/>
        <v/>
      </c>
      <c r="G3506" s="101"/>
      <c r="H3506" s="91">
        <f t="shared" si="271"/>
        <v>0</v>
      </c>
      <c r="I3506" s="91" t="str">
        <f t="shared" si="272"/>
        <v/>
      </c>
      <c r="J3506" s="91" t="str">
        <f t="shared" si="273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4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0"/>
        <v/>
      </c>
      <c r="G3507" s="101"/>
      <c r="H3507" s="91">
        <f t="shared" si="271"/>
        <v>0</v>
      </c>
      <c r="I3507" s="91" t="str">
        <f t="shared" si="272"/>
        <v/>
      </c>
      <c r="J3507" s="91" t="str">
        <f t="shared" si="273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4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0"/>
        <v/>
      </c>
      <c r="G3508" s="101"/>
      <c r="H3508" s="91">
        <f t="shared" si="271"/>
        <v>0</v>
      </c>
      <c r="I3508" s="91" t="str">
        <f t="shared" si="272"/>
        <v/>
      </c>
      <c r="J3508" s="91" t="str">
        <f t="shared" si="273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4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0"/>
        <v/>
      </c>
      <c r="G3509" s="101"/>
      <c r="H3509" s="91">
        <f t="shared" si="271"/>
        <v>0</v>
      </c>
      <c r="I3509" s="91" t="str">
        <f t="shared" si="272"/>
        <v/>
      </c>
      <c r="J3509" s="91" t="str">
        <f t="shared" si="273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4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0"/>
        <v/>
      </c>
      <c r="G3510" s="101"/>
      <c r="H3510" s="91">
        <f t="shared" si="271"/>
        <v>0</v>
      </c>
      <c r="I3510" s="91" t="str">
        <f t="shared" si="272"/>
        <v/>
      </c>
      <c r="J3510" s="91" t="str">
        <f t="shared" si="273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4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0"/>
        <v/>
      </c>
      <c r="G3511" s="101"/>
      <c r="H3511" s="91">
        <f t="shared" si="271"/>
        <v>0</v>
      </c>
      <c r="I3511" s="91" t="str">
        <f t="shared" si="272"/>
        <v/>
      </c>
      <c r="J3511" s="91" t="str">
        <f t="shared" si="273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4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0"/>
        <v/>
      </c>
      <c r="G3512" s="101"/>
      <c r="H3512" s="91">
        <f t="shared" si="271"/>
        <v>0</v>
      </c>
      <c r="I3512" s="91" t="str">
        <f t="shared" si="272"/>
        <v/>
      </c>
      <c r="J3512" s="91" t="str">
        <f t="shared" si="273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4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0"/>
        <v/>
      </c>
      <c r="G3513" s="101"/>
      <c r="H3513" s="91">
        <f t="shared" si="271"/>
        <v>0</v>
      </c>
      <c r="I3513" s="91" t="str">
        <f t="shared" si="272"/>
        <v/>
      </c>
      <c r="J3513" s="91" t="str">
        <f t="shared" si="273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4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0"/>
        <v/>
      </c>
      <c r="G3514" s="101"/>
      <c r="H3514" s="91">
        <f t="shared" si="271"/>
        <v>0</v>
      </c>
      <c r="I3514" s="91" t="str">
        <f t="shared" si="272"/>
        <v/>
      </c>
      <c r="J3514" s="91" t="str">
        <f t="shared" si="273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4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0"/>
        <v/>
      </c>
      <c r="G3515" s="101"/>
      <c r="H3515" s="91">
        <f t="shared" si="271"/>
        <v>0</v>
      </c>
      <c r="I3515" s="91" t="str">
        <f t="shared" si="272"/>
        <v/>
      </c>
      <c r="J3515" s="91" t="str">
        <f t="shared" si="273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4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0"/>
        <v/>
      </c>
      <c r="G3516" s="101"/>
      <c r="H3516" s="91">
        <f t="shared" si="271"/>
        <v>0</v>
      </c>
      <c r="I3516" s="91" t="str">
        <f t="shared" si="272"/>
        <v/>
      </c>
      <c r="J3516" s="91" t="str">
        <f t="shared" si="273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4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0"/>
        <v/>
      </c>
      <c r="G3517" s="101"/>
      <c r="H3517" s="91">
        <f t="shared" si="271"/>
        <v>0</v>
      </c>
      <c r="I3517" s="91" t="str">
        <f t="shared" si="272"/>
        <v/>
      </c>
      <c r="J3517" s="91" t="str">
        <f t="shared" si="273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4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0"/>
        <v/>
      </c>
      <c r="G3518" s="101"/>
      <c r="H3518" s="91">
        <f t="shared" si="271"/>
        <v>0</v>
      </c>
      <c r="I3518" s="91" t="str">
        <f t="shared" si="272"/>
        <v/>
      </c>
      <c r="J3518" s="91" t="str">
        <f t="shared" si="273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4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0"/>
        <v/>
      </c>
      <c r="G3519" s="101"/>
      <c r="H3519" s="91">
        <f t="shared" si="271"/>
        <v>0</v>
      </c>
      <c r="I3519" s="91" t="str">
        <f t="shared" si="272"/>
        <v/>
      </c>
      <c r="J3519" s="91" t="str">
        <f t="shared" si="273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4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0"/>
        <v/>
      </c>
      <c r="G3520" s="101"/>
      <c r="H3520" s="91">
        <f t="shared" si="271"/>
        <v>0</v>
      </c>
      <c r="I3520" s="91" t="str">
        <f t="shared" si="272"/>
        <v/>
      </c>
      <c r="J3520" s="91" t="str">
        <f t="shared" si="273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4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0"/>
        <v/>
      </c>
      <c r="G3521" s="101"/>
      <c r="H3521" s="91">
        <f t="shared" si="271"/>
        <v>0</v>
      </c>
      <c r="I3521" s="91" t="str">
        <f t="shared" si="272"/>
        <v/>
      </c>
      <c r="J3521" s="91" t="str">
        <f t="shared" si="273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4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5">IF(OR(D3522="",E3522=""),"",ROUND(D3522*E3522,2))</f>
        <v/>
      </c>
      <c r="G3522" s="101"/>
      <c r="H3522" s="91">
        <f t="shared" ref="H3522:H3585" si="276">IF(G3522="Sim",IF(OR(F3522="",D3522="",L3522=""),"",IF(L3522="Sim",ROUND(F3522-D3522,2),0)),0)</f>
        <v>0</v>
      </c>
      <c r="I3522" s="91" t="str">
        <f t="shared" ref="I3522:I3585" si="277">IF(G3522="Sim",0,IF(OR(F3522="",L3522=""),"",F3522))</f>
        <v/>
      </c>
      <c r="J3522" s="91" t="str">
        <f t="shared" ref="J3522:J3585" si="278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79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5"/>
        <v/>
      </c>
      <c r="G3523" s="101"/>
      <c r="H3523" s="91">
        <f t="shared" si="276"/>
        <v>0</v>
      </c>
      <c r="I3523" s="91" t="str">
        <f t="shared" si="277"/>
        <v/>
      </c>
      <c r="J3523" s="91" t="str">
        <f t="shared" si="278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79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5"/>
        <v/>
      </c>
      <c r="G3524" s="101"/>
      <c r="H3524" s="91">
        <f t="shared" si="276"/>
        <v>0</v>
      </c>
      <c r="I3524" s="91" t="str">
        <f t="shared" si="277"/>
        <v/>
      </c>
      <c r="J3524" s="91" t="str">
        <f t="shared" si="278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79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5"/>
        <v/>
      </c>
      <c r="G3525" s="101"/>
      <c r="H3525" s="91">
        <f t="shared" si="276"/>
        <v>0</v>
      </c>
      <c r="I3525" s="91" t="str">
        <f t="shared" si="277"/>
        <v/>
      </c>
      <c r="J3525" s="91" t="str">
        <f t="shared" si="278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79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5"/>
        <v/>
      </c>
      <c r="G3526" s="101"/>
      <c r="H3526" s="91">
        <f t="shared" si="276"/>
        <v>0</v>
      </c>
      <c r="I3526" s="91" t="str">
        <f t="shared" si="277"/>
        <v/>
      </c>
      <c r="J3526" s="91" t="str">
        <f t="shared" si="278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79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5"/>
        <v/>
      </c>
      <c r="G3527" s="101"/>
      <c r="H3527" s="91">
        <f t="shared" si="276"/>
        <v>0</v>
      </c>
      <c r="I3527" s="91" t="str">
        <f t="shared" si="277"/>
        <v/>
      </c>
      <c r="J3527" s="91" t="str">
        <f t="shared" si="278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79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5"/>
        <v/>
      </c>
      <c r="G3528" s="101"/>
      <c r="H3528" s="91">
        <f t="shared" si="276"/>
        <v>0</v>
      </c>
      <c r="I3528" s="91" t="str">
        <f t="shared" si="277"/>
        <v/>
      </c>
      <c r="J3528" s="91" t="str">
        <f t="shared" si="278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79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5"/>
        <v/>
      </c>
      <c r="G3529" s="101"/>
      <c r="H3529" s="91">
        <f t="shared" si="276"/>
        <v>0</v>
      </c>
      <c r="I3529" s="91" t="str">
        <f t="shared" si="277"/>
        <v/>
      </c>
      <c r="J3529" s="91" t="str">
        <f t="shared" si="278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79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5"/>
        <v/>
      </c>
      <c r="G3530" s="101"/>
      <c r="H3530" s="91">
        <f t="shared" si="276"/>
        <v>0</v>
      </c>
      <c r="I3530" s="91" t="str">
        <f t="shared" si="277"/>
        <v/>
      </c>
      <c r="J3530" s="91" t="str">
        <f t="shared" si="278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79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5"/>
        <v/>
      </c>
      <c r="G3531" s="101"/>
      <c r="H3531" s="91">
        <f t="shared" si="276"/>
        <v>0</v>
      </c>
      <c r="I3531" s="91" t="str">
        <f t="shared" si="277"/>
        <v/>
      </c>
      <c r="J3531" s="91" t="str">
        <f t="shared" si="278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79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5"/>
        <v/>
      </c>
      <c r="G3532" s="101"/>
      <c r="H3532" s="91">
        <f t="shared" si="276"/>
        <v>0</v>
      </c>
      <c r="I3532" s="91" t="str">
        <f t="shared" si="277"/>
        <v/>
      </c>
      <c r="J3532" s="91" t="str">
        <f t="shared" si="278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79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5"/>
        <v/>
      </c>
      <c r="G3533" s="101"/>
      <c r="H3533" s="91">
        <f t="shared" si="276"/>
        <v>0</v>
      </c>
      <c r="I3533" s="91" t="str">
        <f t="shared" si="277"/>
        <v/>
      </c>
      <c r="J3533" s="91" t="str">
        <f t="shared" si="278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79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5"/>
        <v/>
      </c>
      <c r="G3534" s="101"/>
      <c r="H3534" s="91">
        <f t="shared" si="276"/>
        <v>0</v>
      </c>
      <c r="I3534" s="91" t="str">
        <f t="shared" si="277"/>
        <v/>
      </c>
      <c r="J3534" s="91" t="str">
        <f t="shared" si="278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79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5"/>
        <v/>
      </c>
      <c r="G3535" s="101"/>
      <c r="H3535" s="91">
        <f t="shared" si="276"/>
        <v>0</v>
      </c>
      <c r="I3535" s="91" t="str">
        <f t="shared" si="277"/>
        <v/>
      </c>
      <c r="J3535" s="91" t="str">
        <f t="shared" si="278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79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5"/>
        <v/>
      </c>
      <c r="G3536" s="101"/>
      <c r="H3536" s="91">
        <f t="shared" si="276"/>
        <v>0</v>
      </c>
      <c r="I3536" s="91" t="str">
        <f t="shared" si="277"/>
        <v/>
      </c>
      <c r="J3536" s="91" t="str">
        <f t="shared" si="278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79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5"/>
        <v/>
      </c>
      <c r="G3537" s="101"/>
      <c r="H3537" s="91">
        <f t="shared" si="276"/>
        <v>0</v>
      </c>
      <c r="I3537" s="91" t="str">
        <f t="shared" si="277"/>
        <v/>
      </c>
      <c r="J3537" s="91" t="str">
        <f t="shared" si="278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79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5"/>
        <v/>
      </c>
      <c r="G3538" s="101"/>
      <c r="H3538" s="91">
        <f t="shared" si="276"/>
        <v>0</v>
      </c>
      <c r="I3538" s="91" t="str">
        <f t="shared" si="277"/>
        <v/>
      </c>
      <c r="J3538" s="91" t="str">
        <f t="shared" si="278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79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5"/>
        <v/>
      </c>
      <c r="G3539" s="101"/>
      <c r="H3539" s="91">
        <f t="shared" si="276"/>
        <v>0</v>
      </c>
      <c r="I3539" s="91" t="str">
        <f t="shared" si="277"/>
        <v/>
      </c>
      <c r="J3539" s="91" t="str">
        <f t="shared" si="278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79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5"/>
        <v/>
      </c>
      <c r="G3540" s="101"/>
      <c r="H3540" s="91">
        <f t="shared" si="276"/>
        <v>0</v>
      </c>
      <c r="I3540" s="91" t="str">
        <f t="shared" si="277"/>
        <v/>
      </c>
      <c r="J3540" s="91" t="str">
        <f t="shared" si="278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79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5"/>
        <v/>
      </c>
      <c r="G3541" s="101"/>
      <c r="H3541" s="91">
        <f t="shared" si="276"/>
        <v>0</v>
      </c>
      <c r="I3541" s="91" t="str">
        <f t="shared" si="277"/>
        <v/>
      </c>
      <c r="J3541" s="91" t="str">
        <f t="shared" si="278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79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5"/>
        <v/>
      </c>
      <c r="G3542" s="101"/>
      <c r="H3542" s="91">
        <f t="shared" si="276"/>
        <v>0</v>
      </c>
      <c r="I3542" s="91" t="str">
        <f t="shared" si="277"/>
        <v/>
      </c>
      <c r="J3542" s="91" t="str">
        <f t="shared" si="278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79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5"/>
        <v/>
      </c>
      <c r="G3543" s="101"/>
      <c r="H3543" s="91">
        <f t="shared" si="276"/>
        <v>0</v>
      </c>
      <c r="I3543" s="91" t="str">
        <f t="shared" si="277"/>
        <v/>
      </c>
      <c r="J3543" s="91" t="str">
        <f t="shared" si="278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79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5"/>
        <v/>
      </c>
      <c r="G3544" s="101"/>
      <c r="H3544" s="91">
        <f t="shared" si="276"/>
        <v>0</v>
      </c>
      <c r="I3544" s="91" t="str">
        <f t="shared" si="277"/>
        <v/>
      </c>
      <c r="J3544" s="91" t="str">
        <f t="shared" si="278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79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5"/>
        <v/>
      </c>
      <c r="G3545" s="101"/>
      <c r="H3545" s="91">
        <f t="shared" si="276"/>
        <v>0</v>
      </c>
      <c r="I3545" s="91" t="str">
        <f t="shared" si="277"/>
        <v/>
      </c>
      <c r="J3545" s="91" t="str">
        <f t="shared" si="278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79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5"/>
        <v/>
      </c>
      <c r="G3546" s="101"/>
      <c r="H3546" s="91">
        <f t="shared" si="276"/>
        <v>0</v>
      </c>
      <c r="I3546" s="91" t="str">
        <f t="shared" si="277"/>
        <v/>
      </c>
      <c r="J3546" s="91" t="str">
        <f t="shared" si="278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79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5"/>
        <v/>
      </c>
      <c r="G3547" s="101"/>
      <c r="H3547" s="91">
        <f t="shared" si="276"/>
        <v>0</v>
      </c>
      <c r="I3547" s="91" t="str">
        <f t="shared" si="277"/>
        <v/>
      </c>
      <c r="J3547" s="91" t="str">
        <f t="shared" si="278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79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5"/>
        <v/>
      </c>
      <c r="G3548" s="101"/>
      <c r="H3548" s="91">
        <f t="shared" si="276"/>
        <v>0</v>
      </c>
      <c r="I3548" s="91" t="str">
        <f t="shared" si="277"/>
        <v/>
      </c>
      <c r="J3548" s="91" t="str">
        <f t="shared" si="278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79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5"/>
        <v/>
      </c>
      <c r="G3549" s="101"/>
      <c r="H3549" s="91">
        <f t="shared" si="276"/>
        <v>0</v>
      </c>
      <c r="I3549" s="91" t="str">
        <f t="shared" si="277"/>
        <v/>
      </c>
      <c r="J3549" s="91" t="str">
        <f t="shared" si="278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79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5"/>
        <v/>
      </c>
      <c r="G3550" s="101"/>
      <c r="H3550" s="91">
        <f t="shared" si="276"/>
        <v>0</v>
      </c>
      <c r="I3550" s="91" t="str">
        <f t="shared" si="277"/>
        <v/>
      </c>
      <c r="J3550" s="91" t="str">
        <f t="shared" si="278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79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5"/>
        <v/>
      </c>
      <c r="G3551" s="101"/>
      <c r="H3551" s="91">
        <f t="shared" si="276"/>
        <v>0</v>
      </c>
      <c r="I3551" s="91" t="str">
        <f t="shared" si="277"/>
        <v/>
      </c>
      <c r="J3551" s="91" t="str">
        <f t="shared" si="278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79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5"/>
        <v/>
      </c>
      <c r="G3552" s="101"/>
      <c r="H3552" s="91">
        <f t="shared" si="276"/>
        <v>0</v>
      </c>
      <c r="I3552" s="91" t="str">
        <f t="shared" si="277"/>
        <v/>
      </c>
      <c r="J3552" s="91" t="str">
        <f t="shared" si="278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79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5"/>
        <v/>
      </c>
      <c r="G3553" s="101"/>
      <c r="H3553" s="91">
        <f t="shared" si="276"/>
        <v>0</v>
      </c>
      <c r="I3553" s="91" t="str">
        <f t="shared" si="277"/>
        <v/>
      </c>
      <c r="J3553" s="91" t="str">
        <f t="shared" si="278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79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5"/>
        <v/>
      </c>
      <c r="G3554" s="101"/>
      <c r="H3554" s="91">
        <f t="shared" si="276"/>
        <v>0</v>
      </c>
      <c r="I3554" s="91" t="str">
        <f t="shared" si="277"/>
        <v/>
      </c>
      <c r="J3554" s="91" t="str">
        <f t="shared" si="278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79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5"/>
        <v/>
      </c>
      <c r="G3555" s="101"/>
      <c r="H3555" s="91">
        <f t="shared" si="276"/>
        <v>0</v>
      </c>
      <c r="I3555" s="91" t="str">
        <f t="shared" si="277"/>
        <v/>
      </c>
      <c r="J3555" s="91" t="str">
        <f t="shared" si="278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79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5"/>
        <v/>
      </c>
      <c r="G3556" s="101"/>
      <c r="H3556" s="91">
        <f t="shared" si="276"/>
        <v>0</v>
      </c>
      <c r="I3556" s="91" t="str">
        <f t="shared" si="277"/>
        <v/>
      </c>
      <c r="J3556" s="91" t="str">
        <f t="shared" si="278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79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5"/>
        <v/>
      </c>
      <c r="G3557" s="101"/>
      <c r="H3557" s="91">
        <f t="shared" si="276"/>
        <v>0</v>
      </c>
      <c r="I3557" s="91" t="str">
        <f t="shared" si="277"/>
        <v/>
      </c>
      <c r="J3557" s="91" t="str">
        <f t="shared" si="278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79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5"/>
        <v/>
      </c>
      <c r="G3558" s="101"/>
      <c r="H3558" s="91">
        <f t="shared" si="276"/>
        <v>0</v>
      </c>
      <c r="I3558" s="91" t="str">
        <f t="shared" si="277"/>
        <v/>
      </c>
      <c r="J3558" s="91" t="str">
        <f t="shared" si="278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79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5"/>
        <v/>
      </c>
      <c r="G3559" s="101"/>
      <c r="H3559" s="91">
        <f t="shared" si="276"/>
        <v>0</v>
      </c>
      <c r="I3559" s="91" t="str">
        <f t="shared" si="277"/>
        <v/>
      </c>
      <c r="J3559" s="91" t="str">
        <f t="shared" si="278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79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5"/>
        <v/>
      </c>
      <c r="G3560" s="101"/>
      <c r="H3560" s="91">
        <f t="shared" si="276"/>
        <v>0</v>
      </c>
      <c r="I3560" s="91" t="str">
        <f t="shared" si="277"/>
        <v/>
      </c>
      <c r="J3560" s="91" t="str">
        <f t="shared" si="278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79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5"/>
        <v/>
      </c>
      <c r="G3561" s="101"/>
      <c r="H3561" s="91">
        <f t="shared" si="276"/>
        <v>0</v>
      </c>
      <c r="I3561" s="91" t="str">
        <f t="shared" si="277"/>
        <v/>
      </c>
      <c r="J3561" s="91" t="str">
        <f t="shared" si="278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79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5"/>
        <v/>
      </c>
      <c r="G3562" s="101"/>
      <c r="H3562" s="91">
        <f t="shared" si="276"/>
        <v>0</v>
      </c>
      <c r="I3562" s="91" t="str">
        <f t="shared" si="277"/>
        <v/>
      </c>
      <c r="J3562" s="91" t="str">
        <f t="shared" si="278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79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5"/>
        <v/>
      </c>
      <c r="G3563" s="101"/>
      <c r="H3563" s="91">
        <f t="shared" si="276"/>
        <v>0</v>
      </c>
      <c r="I3563" s="91" t="str">
        <f t="shared" si="277"/>
        <v/>
      </c>
      <c r="J3563" s="91" t="str">
        <f t="shared" si="278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79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5"/>
        <v/>
      </c>
      <c r="G3564" s="101"/>
      <c r="H3564" s="91">
        <f t="shared" si="276"/>
        <v>0</v>
      </c>
      <c r="I3564" s="91" t="str">
        <f t="shared" si="277"/>
        <v/>
      </c>
      <c r="J3564" s="91" t="str">
        <f t="shared" si="278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79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5"/>
        <v/>
      </c>
      <c r="G3565" s="101"/>
      <c r="H3565" s="91">
        <f t="shared" si="276"/>
        <v>0</v>
      </c>
      <c r="I3565" s="91" t="str">
        <f t="shared" si="277"/>
        <v/>
      </c>
      <c r="J3565" s="91" t="str">
        <f t="shared" si="278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79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5"/>
        <v/>
      </c>
      <c r="G3566" s="101"/>
      <c r="H3566" s="91">
        <f t="shared" si="276"/>
        <v>0</v>
      </c>
      <c r="I3566" s="91" t="str">
        <f t="shared" si="277"/>
        <v/>
      </c>
      <c r="J3566" s="91" t="str">
        <f t="shared" si="278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79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5"/>
        <v/>
      </c>
      <c r="G3567" s="101"/>
      <c r="H3567" s="91">
        <f t="shared" si="276"/>
        <v>0</v>
      </c>
      <c r="I3567" s="91" t="str">
        <f t="shared" si="277"/>
        <v/>
      </c>
      <c r="J3567" s="91" t="str">
        <f t="shared" si="278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79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5"/>
        <v/>
      </c>
      <c r="G3568" s="101"/>
      <c r="H3568" s="91">
        <f t="shared" si="276"/>
        <v>0</v>
      </c>
      <c r="I3568" s="91" t="str">
        <f t="shared" si="277"/>
        <v/>
      </c>
      <c r="J3568" s="91" t="str">
        <f t="shared" si="278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79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5"/>
        <v/>
      </c>
      <c r="G3569" s="101"/>
      <c r="H3569" s="91">
        <f t="shared" si="276"/>
        <v>0</v>
      </c>
      <c r="I3569" s="91" t="str">
        <f t="shared" si="277"/>
        <v/>
      </c>
      <c r="J3569" s="91" t="str">
        <f t="shared" si="278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79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5"/>
        <v/>
      </c>
      <c r="G3570" s="101"/>
      <c r="H3570" s="91">
        <f t="shared" si="276"/>
        <v>0</v>
      </c>
      <c r="I3570" s="91" t="str">
        <f t="shared" si="277"/>
        <v/>
      </c>
      <c r="J3570" s="91" t="str">
        <f t="shared" si="278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79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5"/>
        <v/>
      </c>
      <c r="G3571" s="101"/>
      <c r="H3571" s="91">
        <f t="shared" si="276"/>
        <v>0</v>
      </c>
      <c r="I3571" s="91" t="str">
        <f t="shared" si="277"/>
        <v/>
      </c>
      <c r="J3571" s="91" t="str">
        <f t="shared" si="278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79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5"/>
        <v/>
      </c>
      <c r="G3572" s="101"/>
      <c r="H3572" s="91">
        <f t="shared" si="276"/>
        <v>0</v>
      </c>
      <c r="I3572" s="91" t="str">
        <f t="shared" si="277"/>
        <v/>
      </c>
      <c r="J3572" s="91" t="str">
        <f t="shared" si="278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79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5"/>
        <v/>
      </c>
      <c r="G3573" s="101"/>
      <c r="H3573" s="91">
        <f t="shared" si="276"/>
        <v>0</v>
      </c>
      <c r="I3573" s="91" t="str">
        <f t="shared" si="277"/>
        <v/>
      </c>
      <c r="J3573" s="91" t="str">
        <f t="shared" si="278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79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5"/>
        <v/>
      </c>
      <c r="G3574" s="101"/>
      <c r="H3574" s="91">
        <f t="shared" si="276"/>
        <v>0</v>
      </c>
      <c r="I3574" s="91" t="str">
        <f t="shared" si="277"/>
        <v/>
      </c>
      <c r="J3574" s="91" t="str">
        <f t="shared" si="278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79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5"/>
        <v/>
      </c>
      <c r="G3575" s="101"/>
      <c r="H3575" s="91">
        <f t="shared" si="276"/>
        <v>0</v>
      </c>
      <c r="I3575" s="91" t="str">
        <f t="shared" si="277"/>
        <v/>
      </c>
      <c r="J3575" s="91" t="str">
        <f t="shared" si="278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79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5"/>
        <v/>
      </c>
      <c r="G3576" s="101"/>
      <c r="H3576" s="91">
        <f t="shared" si="276"/>
        <v>0</v>
      </c>
      <c r="I3576" s="91" t="str">
        <f t="shared" si="277"/>
        <v/>
      </c>
      <c r="J3576" s="91" t="str">
        <f t="shared" si="278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79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5"/>
        <v/>
      </c>
      <c r="G3577" s="101"/>
      <c r="H3577" s="91">
        <f t="shared" si="276"/>
        <v>0</v>
      </c>
      <c r="I3577" s="91" t="str">
        <f t="shared" si="277"/>
        <v/>
      </c>
      <c r="J3577" s="91" t="str">
        <f t="shared" si="278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79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5"/>
        <v/>
      </c>
      <c r="G3578" s="101"/>
      <c r="H3578" s="91">
        <f t="shared" si="276"/>
        <v>0</v>
      </c>
      <c r="I3578" s="91" t="str">
        <f t="shared" si="277"/>
        <v/>
      </c>
      <c r="J3578" s="91" t="str">
        <f t="shared" si="278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79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5"/>
        <v/>
      </c>
      <c r="G3579" s="101"/>
      <c r="H3579" s="91">
        <f t="shared" si="276"/>
        <v>0</v>
      </c>
      <c r="I3579" s="91" t="str">
        <f t="shared" si="277"/>
        <v/>
      </c>
      <c r="J3579" s="91" t="str">
        <f t="shared" si="278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79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5"/>
        <v/>
      </c>
      <c r="G3580" s="101"/>
      <c r="H3580" s="91">
        <f t="shared" si="276"/>
        <v>0</v>
      </c>
      <c r="I3580" s="91" t="str">
        <f t="shared" si="277"/>
        <v/>
      </c>
      <c r="J3580" s="91" t="str">
        <f t="shared" si="278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79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5"/>
        <v/>
      </c>
      <c r="G3581" s="101"/>
      <c r="H3581" s="91">
        <f t="shared" si="276"/>
        <v>0</v>
      </c>
      <c r="I3581" s="91" t="str">
        <f t="shared" si="277"/>
        <v/>
      </c>
      <c r="J3581" s="91" t="str">
        <f t="shared" si="278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79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5"/>
        <v/>
      </c>
      <c r="G3582" s="101"/>
      <c r="H3582" s="91">
        <f t="shared" si="276"/>
        <v>0</v>
      </c>
      <c r="I3582" s="91" t="str">
        <f t="shared" si="277"/>
        <v/>
      </c>
      <c r="J3582" s="91" t="str">
        <f t="shared" si="278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79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5"/>
        <v/>
      </c>
      <c r="G3583" s="101"/>
      <c r="H3583" s="91">
        <f t="shared" si="276"/>
        <v>0</v>
      </c>
      <c r="I3583" s="91" t="str">
        <f t="shared" si="277"/>
        <v/>
      </c>
      <c r="J3583" s="91" t="str">
        <f t="shared" si="278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79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5"/>
        <v/>
      </c>
      <c r="G3584" s="101"/>
      <c r="H3584" s="91">
        <f t="shared" si="276"/>
        <v>0</v>
      </c>
      <c r="I3584" s="91" t="str">
        <f t="shared" si="277"/>
        <v/>
      </c>
      <c r="J3584" s="91" t="str">
        <f t="shared" si="278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79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5"/>
        <v/>
      </c>
      <c r="G3585" s="101"/>
      <c r="H3585" s="91">
        <f t="shared" si="276"/>
        <v>0</v>
      </c>
      <c r="I3585" s="91" t="str">
        <f t="shared" si="277"/>
        <v/>
      </c>
      <c r="J3585" s="91" t="str">
        <f t="shared" si="278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79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0">IF(OR(D3586="",E3586=""),"",ROUND(D3586*E3586,2))</f>
        <v/>
      </c>
      <c r="G3586" s="101"/>
      <c r="H3586" s="91">
        <f t="shared" ref="H3586:H3649" si="281">IF(G3586="Sim",IF(OR(F3586="",D3586="",L3586=""),"",IF(L3586="Sim",ROUND(F3586-D3586,2),0)),0)</f>
        <v>0</v>
      </c>
      <c r="I3586" s="91" t="str">
        <f t="shared" ref="I3586:I3649" si="282">IF(G3586="Sim",0,IF(OR(F3586="",L3586=""),"",F3586))</f>
        <v/>
      </c>
      <c r="J3586" s="91" t="str">
        <f t="shared" ref="J3586:J3649" si="283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4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0"/>
        <v/>
      </c>
      <c r="G3587" s="101"/>
      <c r="H3587" s="91">
        <f t="shared" si="281"/>
        <v>0</v>
      </c>
      <c r="I3587" s="91" t="str">
        <f t="shared" si="282"/>
        <v/>
      </c>
      <c r="J3587" s="91" t="str">
        <f t="shared" si="283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4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0"/>
        <v/>
      </c>
      <c r="G3588" s="101"/>
      <c r="H3588" s="91">
        <f t="shared" si="281"/>
        <v>0</v>
      </c>
      <c r="I3588" s="91" t="str">
        <f t="shared" si="282"/>
        <v/>
      </c>
      <c r="J3588" s="91" t="str">
        <f t="shared" si="283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4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0"/>
        <v/>
      </c>
      <c r="G3589" s="101"/>
      <c r="H3589" s="91">
        <f t="shared" si="281"/>
        <v>0</v>
      </c>
      <c r="I3589" s="91" t="str">
        <f t="shared" si="282"/>
        <v/>
      </c>
      <c r="J3589" s="91" t="str">
        <f t="shared" si="283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4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0"/>
        <v/>
      </c>
      <c r="G3590" s="101"/>
      <c r="H3590" s="91">
        <f t="shared" si="281"/>
        <v>0</v>
      </c>
      <c r="I3590" s="91" t="str">
        <f t="shared" si="282"/>
        <v/>
      </c>
      <c r="J3590" s="91" t="str">
        <f t="shared" si="283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4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0"/>
        <v/>
      </c>
      <c r="G3591" s="101"/>
      <c r="H3591" s="91">
        <f t="shared" si="281"/>
        <v>0</v>
      </c>
      <c r="I3591" s="91" t="str">
        <f t="shared" si="282"/>
        <v/>
      </c>
      <c r="J3591" s="91" t="str">
        <f t="shared" si="283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4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0"/>
        <v/>
      </c>
      <c r="G3592" s="101"/>
      <c r="H3592" s="91">
        <f t="shared" si="281"/>
        <v>0</v>
      </c>
      <c r="I3592" s="91" t="str">
        <f t="shared" si="282"/>
        <v/>
      </c>
      <c r="J3592" s="91" t="str">
        <f t="shared" si="283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4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0"/>
        <v/>
      </c>
      <c r="G3593" s="101"/>
      <c r="H3593" s="91">
        <f t="shared" si="281"/>
        <v>0</v>
      </c>
      <c r="I3593" s="91" t="str">
        <f t="shared" si="282"/>
        <v/>
      </c>
      <c r="J3593" s="91" t="str">
        <f t="shared" si="283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4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0"/>
        <v/>
      </c>
      <c r="G3594" s="101"/>
      <c r="H3594" s="91">
        <f t="shared" si="281"/>
        <v>0</v>
      </c>
      <c r="I3594" s="91" t="str">
        <f t="shared" si="282"/>
        <v/>
      </c>
      <c r="J3594" s="91" t="str">
        <f t="shared" si="283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4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0"/>
        <v/>
      </c>
      <c r="G3595" s="101"/>
      <c r="H3595" s="91">
        <f t="shared" si="281"/>
        <v>0</v>
      </c>
      <c r="I3595" s="91" t="str">
        <f t="shared" si="282"/>
        <v/>
      </c>
      <c r="J3595" s="91" t="str">
        <f t="shared" si="283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4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0"/>
        <v/>
      </c>
      <c r="G3596" s="101"/>
      <c r="H3596" s="91">
        <f t="shared" si="281"/>
        <v>0</v>
      </c>
      <c r="I3596" s="91" t="str">
        <f t="shared" si="282"/>
        <v/>
      </c>
      <c r="J3596" s="91" t="str">
        <f t="shared" si="283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4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0"/>
        <v/>
      </c>
      <c r="G3597" s="101"/>
      <c r="H3597" s="91">
        <f t="shared" si="281"/>
        <v>0</v>
      </c>
      <c r="I3597" s="91" t="str">
        <f t="shared" si="282"/>
        <v/>
      </c>
      <c r="J3597" s="91" t="str">
        <f t="shared" si="283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4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0"/>
        <v/>
      </c>
      <c r="G3598" s="101"/>
      <c r="H3598" s="91">
        <f t="shared" si="281"/>
        <v>0</v>
      </c>
      <c r="I3598" s="91" t="str">
        <f t="shared" si="282"/>
        <v/>
      </c>
      <c r="J3598" s="91" t="str">
        <f t="shared" si="283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4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0"/>
        <v/>
      </c>
      <c r="G3599" s="101"/>
      <c r="H3599" s="91">
        <f t="shared" si="281"/>
        <v>0</v>
      </c>
      <c r="I3599" s="91" t="str">
        <f t="shared" si="282"/>
        <v/>
      </c>
      <c r="J3599" s="91" t="str">
        <f t="shared" si="283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4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0"/>
        <v/>
      </c>
      <c r="G3600" s="101"/>
      <c r="H3600" s="91">
        <f t="shared" si="281"/>
        <v>0</v>
      </c>
      <c r="I3600" s="91" t="str">
        <f t="shared" si="282"/>
        <v/>
      </c>
      <c r="J3600" s="91" t="str">
        <f t="shared" si="283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4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0"/>
        <v/>
      </c>
      <c r="G3601" s="101"/>
      <c r="H3601" s="91">
        <f t="shared" si="281"/>
        <v>0</v>
      </c>
      <c r="I3601" s="91" t="str">
        <f t="shared" si="282"/>
        <v/>
      </c>
      <c r="J3601" s="91" t="str">
        <f t="shared" si="283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4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0"/>
        <v/>
      </c>
      <c r="G3602" s="101"/>
      <c r="H3602" s="91">
        <f t="shared" si="281"/>
        <v>0</v>
      </c>
      <c r="I3602" s="91" t="str">
        <f t="shared" si="282"/>
        <v/>
      </c>
      <c r="J3602" s="91" t="str">
        <f t="shared" si="283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4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0"/>
        <v/>
      </c>
      <c r="G3603" s="101"/>
      <c r="H3603" s="91">
        <f t="shared" si="281"/>
        <v>0</v>
      </c>
      <c r="I3603" s="91" t="str">
        <f t="shared" si="282"/>
        <v/>
      </c>
      <c r="J3603" s="91" t="str">
        <f t="shared" si="283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4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0"/>
        <v/>
      </c>
      <c r="G3604" s="101"/>
      <c r="H3604" s="91">
        <f t="shared" si="281"/>
        <v>0</v>
      </c>
      <c r="I3604" s="91" t="str">
        <f t="shared" si="282"/>
        <v/>
      </c>
      <c r="J3604" s="91" t="str">
        <f t="shared" si="283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4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0"/>
        <v/>
      </c>
      <c r="G3605" s="101"/>
      <c r="H3605" s="91">
        <f t="shared" si="281"/>
        <v>0</v>
      </c>
      <c r="I3605" s="91" t="str">
        <f t="shared" si="282"/>
        <v/>
      </c>
      <c r="J3605" s="91" t="str">
        <f t="shared" si="283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4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0"/>
        <v/>
      </c>
      <c r="G3606" s="101"/>
      <c r="H3606" s="91">
        <f t="shared" si="281"/>
        <v>0</v>
      </c>
      <c r="I3606" s="91" t="str">
        <f t="shared" si="282"/>
        <v/>
      </c>
      <c r="J3606" s="91" t="str">
        <f t="shared" si="283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4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0"/>
        <v/>
      </c>
      <c r="G3607" s="101"/>
      <c r="H3607" s="91">
        <f t="shared" si="281"/>
        <v>0</v>
      </c>
      <c r="I3607" s="91" t="str">
        <f t="shared" si="282"/>
        <v/>
      </c>
      <c r="J3607" s="91" t="str">
        <f t="shared" si="283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4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0"/>
        <v/>
      </c>
      <c r="G3608" s="101"/>
      <c r="H3608" s="91">
        <f t="shared" si="281"/>
        <v>0</v>
      </c>
      <c r="I3608" s="91" t="str">
        <f t="shared" si="282"/>
        <v/>
      </c>
      <c r="J3608" s="91" t="str">
        <f t="shared" si="283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4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0"/>
        <v/>
      </c>
      <c r="G3609" s="101"/>
      <c r="H3609" s="91">
        <f t="shared" si="281"/>
        <v>0</v>
      </c>
      <c r="I3609" s="91" t="str">
        <f t="shared" si="282"/>
        <v/>
      </c>
      <c r="J3609" s="91" t="str">
        <f t="shared" si="283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4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0"/>
        <v/>
      </c>
      <c r="G3610" s="101"/>
      <c r="H3610" s="91">
        <f t="shared" si="281"/>
        <v>0</v>
      </c>
      <c r="I3610" s="91" t="str">
        <f t="shared" si="282"/>
        <v/>
      </c>
      <c r="J3610" s="91" t="str">
        <f t="shared" si="283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4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0"/>
        <v/>
      </c>
      <c r="G3611" s="101"/>
      <c r="H3611" s="91">
        <f t="shared" si="281"/>
        <v>0</v>
      </c>
      <c r="I3611" s="91" t="str">
        <f t="shared" si="282"/>
        <v/>
      </c>
      <c r="J3611" s="91" t="str">
        <f t="shared" si="283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4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0"/>
        <v/>
      </c>
      <c r="G3612" s="101"/>
      <c r="H3612" s="91">
        <f t="shared" si="281"/>
        <v>0</v>
      </c>
      <c r="I3612" s="91" t="str">
        <f t="shared" si="282"/>
        <v/>
      </c>
      <c r="J3612" s="91" t="str">
        <f t="shared" si="283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4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0"/>
        <v/>
      </c>
      <c r="G3613" s="101"/>
      <c r="H3613" s="91">
        <f t="shared" si="281"/>
        <v>0</v>
      </c>
      <c r="I3613" s="91" t="str">
        <f t="shared" si="282"/>
        <v/>
      </c>
      <c r="J3613" s="91" t="str">
        <f t="shared" si="283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4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0"/>
        <v/>
      </c>
      <c r="G3614" s="101"/>
      <c r="H3614" s="91">
        <f t="shared" si="281"/>
        <v>0</v>
      </c>
      <c r="I3614" s="91" t="str">
        <f t="shared" si="282"/>
        <v/>
      </c>
      <c r="J3614" s="91" t="str">
        <f t="shared" si="283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4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0"/>
        <v/>
      </c>
      <c r="G3615" s="101"/>
      <c r="H3615" s="91">
        <f t="shared" si="281"/>
        <v>0</v>
      </c>
      <c r="I3615" s="91" t="str">
        <f t="shared" si="282"/>
        <v/>
      </c>
      <c r="J3615" s="91" t="str">
        <f t="shared" si="283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4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0"/>
        <v/>
      </c>
      <c r="G3616" s="101"/>
      <c r="H3616" s="91">
        <f t="shared" si="281"/>
        <v>0</v>
      </c>
      <c r="I3616" s="91" t="str">
        <f t="shared" si="282"/>
        <v/>
      </c>
      <c r="J3616" s="91" t="str">
        <f t="shared" si="283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4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0"/>
        <v/>
      </c>
      <c r="G3617" s="101"/>
      <c r="H3617" s="91">
        <f t="shared" si="281"/>
        <v>0</v>
      </c>
      <c r="I3617" s="91" t="str">
        <f t="shared" si="282"/>
        <v/>
      </c>
      <c r="J3617" s="91" t="str">
        <f t="shared" si="283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4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0"/>
        <v/>
      </c>
      <c r="G3618" s="101"/>
      <c r="H3618" s="91">
        <f t="shared" si="281"/>
        <v>0</v>
      </c>
      <c r="I3618" s="91" t="str">
        <f t="shared" si="282"/>
        <v/>
      </c>
      <c r="J3618" s="91" t="str">
        <f t="shared" si="283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4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0"/>
        <v/>
      </c>
      <c r="G3619" s="101"/>
      <c r="H3619" s="91">
        <f t="shared" si="281"/>
        <v>0</v>
      </c>
      <c r="I3619" s="91" t="str">
        <f t="shared" si="282"/>
        <v/>
      </c>
      <c r="J3619" s="91" t="str">
        <f t="shared" si="283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4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0"/>
        <v/>
      </c>
      <c r="G3620" s="101"/>
      <c r="H3620" s="91">
        <f t="shared" si="281"/>
        <v>0</v>
      </c>
      <c r="I3620" s="91" t="str">
        <f t="shared" si="282"/>
        <v/>
      </c>
      <c r="J3620" s="91" t="str">
        <f t="shared" si="283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4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0"/>
        <v/>
      </c>
      <c r="G3621" s="101"/>
      <c r="H3621" s="91">
        <f t="shared" si="281"/>
        <v>0</v>
      </c>
      <c r="I3621" s="91" t="str">
        <f t="shared" si="282"/>
        <v/>
      </c>
      <c r="J3621" s="91" t="str">
        <f t="shared" si="283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4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0"/>
        <v/>
      </c>
      <c r="G3622" s="101"/>
      <c r="H3622" s="91">
        <f t="shared" si="281"/>
        <v>0</v>
      </c>
      <c r="I3622" s="91" t="str">
        <f t="shared" si="282"/>
        <v/>
      </c>
      <c r="J3622" s="91" t="str">
        <f t="shared" si="283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4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0"/>
        <v/>
      </c>
      <c r="G3623" s="101"/>
      <c r="H3623" s="91">
        <f t="shared" si="281"/>
        <v>0</v>
      </c>
      <c r="I3623" s="91" t="str">
        <f t="shared" si="282"/>
        <v/>
      </c>
      <c r="J3623" s="91" t="str">
        <f t="shared" si="283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4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0"/>
        <v/>
      </c>
      <c r="G3624" s="101"/>
      <c r="H3624" s="91">
        <f t="shared" si="281"/>
        <v>0</v>
      </c>
      <c r="I3624" s="91" t="str">
        <f t="shared" si="282"/>
        <v/>
      </c>
      <c r="J3624" s="91" t="str">
        <f t="shared" si="283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4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0"/>
        <v/>
      </c>
      <c r="G3625" s="101"/>
      <c r="H3625" s="91">
        <f t="shared" si="281"/>
        <v>0</v>
      </c>
      <c r="I3625" s="91" t="str">
        <f t="shared" si="282"/>
        <v/>
      </c>
      <c r="J3625" s="91" t="str">
        <f t="shared" si="283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4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0"/>
        <v/>
      </c>
      <c r="G3626" s="101"/>
      <c r="H3626" s="91">
        <f t="shared" si="281"/>
        <v>0</v>
      </c>
      <c r="I3626" s="91" t="str">
        <f t="shared" si="282"/>
        <v/>
      </c>
      <c r="J3626" s="91" t="str">
        <f t="shared" si="283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4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0"/>
        <v/>
      </c>
      <c r="G3627" s="101"/>
      <c r="H3627" s="91">
        <f t="shared" si="281"/>
        <v>0</v>
      </c>
      <c r="I3627" s="91" t="str">
        <f t="shared" si="282"/>
        <v/>
      </c>
      <c r="J3627" s="91" t="str">
        <f t="shared" si="283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4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0"/>
        <v/>
      </c>
      <c r="G3628" s="101"/>
      <c r="H3628" s="91">
        <f t="shared" si="281"/>
        <v>0</v>
      </c>
      <c r="I3628" s="91" t="str">
        <f t="shared" si="282"/>
        <v/>
      </c>
      <c r="J3628" s="91" t="str">
        <f t="shared" si="283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4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0"/>
        <v/>
      </c>
      <c r="G3629" s="101"/>
      <c r="H3629" s="91">
        <f t="shared" si="281"/>
        <v>0</v>
      </c>
      <c r="I3629" s="91" t="str">
        <f t="shared" si="282"/>
        <v/>
      </c>
      <c r="J3629" s="91" t="str">
        <f t="shared" si="283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4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0"/>
        <v/>
      </c>
      <c r="G3630" s="101"/>
      <c r="H3630" s="91">
        <f t="shared" si="281"/>
        <v>0</v>
      </c>
      <c r="I3630" s="91" t="str">
        <f t="shared" si="282"/>
        <v/>
      </c>
      <c r="J3630" s="91" t="str">
        <f t="shared" si="283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4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0"/>
        <v/>
      </c>
      <c r="G3631" s="101"/>
      <c r="H3631" s="91">
        <f t="shared" si="281"/>
        <v>0</v>
      </c>
      <c r="I3631" s="91" t="str">
        <f t="shared" si="282"/>
        <v/>
      </c>
      <c r="J3631" s="91" t="str">
        <f t="shared" si="283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4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0"/>
        <v/>
      </c>
      <c r="G3632" s="101"/>
      <c r="H3632" s="91">
        <f t="shared" si="281"/>
        <v>0</v>
      </c>
      <c r="I3632" s="91" t="str">
        <f t="shared" si="282"/>
        <v/>
      </c>
      <c r="J3632" s="91" t="str">
        <f t="shared" si="283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4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0"/>
        <v/>
      </c>
      <c r="G3633" s="101"/>
      <c r="H3633" s="91">
        <f t="shared" si="281"/>
        <v>0</v>
      </c>
      <c r="I3633" s="91" t="str">
        <f t="shared" si="282"/>
        <v/>
      </c>
      <c r="J3633" s="91" t="str">
        <f t="shared" si="283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4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0"/>
        <v/>
      </c>
      <c r="G3634" s="101"/>
      <c r="H3634" s="91">
        <f t="shared" si="281"/>
        <v>0</v>
      </c>
      <c r="I3634" s="91" t="str">
        <f t="shared" si="282"/>
        <v/>
      </c>
      <c r="J3634" s="91" t="str">
        <f t="shared" si="283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4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0"/>
        <v/>
      </c>
      <c r="G3635" s="101"/>
      <c r="H3635" s="91">
        <f t="shared" si="281"/>
        <v>0</v>
      </c>
      <c r="I3635" s="91" t="str">
        <f t="shared" si="282"/>
        <v/>
      </c>
      <c r="J3635" s="91" t="str">
        <f t="shared" si="283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4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0"/>
        <v/>
      </c>
      <c r="G3636" s="101"/>
      <c r="H3636" s="91">
        <f t="shared" si="281"/>
        <v>0</v>
      </c>
      <c r="I3636" s="91" t="str">
        <f t="shared" si="282"/>
        <v/>
      </c>
      <c r="J3636" s="91" t="str">
        <f t="shared" si="283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4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0"/>
        <v/>
      </c>
      <c r="G3637" s="101"/>
      <c r="H3637" s="91">
        <f t="shared" si="281"/>
        <v>0</v>
      </c>
      <c r="I3637" s="91" t="str">
        <f t="shared" si="282"/>
        <v/>
      </c>
      <c r="J3637" s="91" t="str">
        <f t="shared" si="283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4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0"/>
        <v/>
      </c>
      <c r="G3638" s="101"/>
      <c r="H3638" s="91">
        <f t="shared" si="281"/>
        <v>0</v>
      </c>
      <c r="I3638" s="91" t="str">
        <f t="shared" si="282"/>
        <v/>
      </c>
      <c r="J3638" s="91" t="str">
        <f t="shared" si="283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4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0"/>
        <v/>
      </c>
      <c r="G3639" s="101"/>
      <c r="H3639" s="91">
        <f t="shared" si="281"/>
        <v>0</v>
      </c>
      <c r="I3639" s="91" t="str">
        <f t="shared" si="282"/>
        <v/>
      </c>
      <c r="J3639" s="91" t="str">
        <f t="shared" si="283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4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0"/>
        <v/>
      </c>
      <c r="G3640" s="101"/>
      <c r="H3640" s="91">
        <f t="shared" si="281"/>
        <v>0</v>
      </c>
      <c r="I3640" s="91" t="str">
        <f t="shared" si="282"/>
        <v/>
      </c>
      <c r="J3640" s="91" t="str">
        <f t="shared" si="283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4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0"/>
        <v/>
      </c>
      <c r="G3641" s="101"/>
      <c r="H3641" s="91">
        <f t="shared" si="281"/>
        <v>0</v>
      </c>
      <c r="I3641" s="91" t="str">
        <f t="shared" si="282"/>
        <v/>
      </c>
      <c r="J3641" s="91" t="str">
        <f t="shared" si="283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4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0"/>
        <v/>
      </c>
      <c r="G3642" s="101"/>
      <c r="H3642" s="91">
        <f t="shared" si="281"/>
        <v>0</v>
      </c>
      <c r="I3642" s="91" t="str">
        <f t="shared" si="282"/>
        <v/>
      </c>
      <c r="J3642" s="91" t="str">
        <f t="shared" si="283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4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0"/>
        <v/>
      </c>
      <c r="G3643" s="101"/>
      <c r="H3643" s="91">
        <f t="shared" si="281"/>
        <v>0</v>
      </c>
      <c r="I3643" s="91" t="str">
        <f t="shared" si="282"/>
        <v/>
      </c>
      <c r="J3643" s="91" t="str">
        <f t="shared" si="283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4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0"/>
        <v/>
      </c>
      <c r="G3644" s="101"/>
      <c r="H3644" s="91">
        <f t="shared" si="281"/>
        <v>0</v>
      </c>
      <c r="I3644" s="91" t="str">
        <f t="shared" si="282"/>
        <v/>
      </c>
      <c r="J3644" s="91" t="str">
        <f t="shared" si="283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4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0"/>
        <v/>
      </c>
      <c r="G3645" s="101"/>
      <c r="H3645" s="91">
        <f t="shared" si="281"/>
        <v>0</v>
      </c>
      <c r="I3645" s="91" t="str">
        <f t="shared" si="282"/>
        <v/>
      </c>
      <c r="J3645" s="91" t="str">
        <f t="shared" si="283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4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0"/>
        <v/>
      </c>
      <c r="G3646" s="101"/>
      <c r="H3646" s="91">
        <f t="shared" si="281"/>
        <v>0</v>
      </c>
      <c r="I3646" s="91" t="str">
        <f t="shared" si="282"/>
        <v/>
      </c>
      <c r="J3646" s="91" t="str">
        <f t="shared" si="283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4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0"/>
        <v/>
      </c>
      <c r="G3647" s="101"/>
      <c r="H3647" s="91">
        <f t="shared" si="281"/>
        <v>0</v>
      </c>
      <c r="I3647" s="91" t="str">
        <f t="shared" si="282"/>
        <v/>
      </c>
      <c r="J3647" s="91" t="str">
        <f t="shared" si="283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4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0"/>
        <v/>
      </c>
      <c r="G3648" s="101"/>
      <c r="H3648" s="91">
        <f t="shared" si="281"/>
        <v>0</v>
      </c>
      <c r="I3648" s="91" t="str">
        <f t="shared" si="282"/>
        <v/>
      </c>
      <c r="J3648" s="91" t="str">
        <f t="shared" si="283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4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0"/>
        <v/>
      </c>
      <c r="G3649" s="101"/>
      <c r="H3649" s="91">
        <f t="shared" si="281"/>
        <v>0</v>
      </c>
      <c r="I3649" s="91" t="str">
        <f t="shared" si="282"/>
        <v/>
      </c>
      <c r="J3649" s="91" t="str">
        <f t="shared" si="283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4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5">IF(OR(D3650="",E3650=""),"",ROUND(D3650*E3650,2))</f>
        <v/>
      </c>
      <c r="G3650" s="101"/>
      <c r="H3650" s="91">
        <f t="shared" ref="H3650:H3713" si="286">IF(G3650="Sim",IF(OR(F3650="",D3650="",L3650=""),"",IF(L3650="Sim",ROUND(F3650-D3650,2),0)),0)</f>
        <v>0</v>
      </c>
      <c r="I3650" s="91" t="str">
        <f t="shared" ref="I3650:I3713" si="287">IF(G3650="Sim",0,IF(OR(F3650="",L3650=""),"",F3650))</f>
        <v/>
      </c>
      <c r="J3650" s="91" t="str">
        <f t="shared" ref="J3650:J3713" si="288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89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5"/>
        <v/>
      </c>
      <c r="G3651" s="101"/>
      <c r="H3651" s="91">
        <f t="shared" si="286"/>
        <v>0</v>
      </c>
      <c r="I3651" s="91" t="str">
        <f t="shared" si="287"/>
        <v/>
      </c>
      <c r="J3651" s="91" t="str">
        <f t="shared" si="288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89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5"/>
        <v/>
      </c>
      <c r="G3652" s="101"/>
      <c r="H3652" s="91">
        <f t="shared" si="286"/>
        <v>0</v>
      </c>
      <c r="I3652" s="91" t="str">
        <f t="shared" si="287"/>
        <v/>
      </c>
      <c r="J3652" s="91" t="str">
        <f t="shared" si="288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89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5"/>
        <v/>
      </c>
      <c r="G3653" s="101"/>
      <c r="H3653" s="91">
        <f t="shared" si="286"/>
        <v>0</v>
      </c>
      <c r="I3653" s="91" t="str">
        <f t="shared" si="287"/>
        <v/>
      </c>
      <c r="J3653" s="91" t="str">
        <f t="shared" si="288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89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5"/>
        <v/>
      </c>
      <c r="G3654" s="101"/>
      <c r="H3654" s="91">
        <f t="shared" si="286"/>
        <v>0</v>
      </c>
      <c r="I3654" s="91" t="str">
        <f t="shared" si="287"/>
        <v/>
      </c>
      <c r="J3654" s="91" t="str">
        <f t="shared" si="288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89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5"/>
        <v/>
      </c>
      <c r="G3655" s="101"/>
      <c r="H3655" s="91">
        <f t="shared" si="286"/>
        <v>0</v>
      </c>
      <c r="I3655" s="91" t="str">
        <f t="shared" si="287"/>
        <v/>
      </c>
      <c r="J3655" s="91" t="str">
        <f t="shared" si="288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89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5"/>
        <v/>
      </c>
      <c r="G3656" s="101"/>
      <c r="H3656" s="91">
        <f t="shared" si="286"/>
        <v>0</v>
      </c>
      <c r="I3656" s="91" t="str">
        <f t="shared" si="287"/>
        <v/>
      </c>
      <c r="J3656" s="91" t="str">
        <f t="shared" si="288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89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5"/>
        <v/>
      </c>
      <c r="G3657" s="101"/>
      <c r="H3657" s="91">
        <f t="shared" si="286"/>
        <v>0</v>
      </c>
      <c r="I3657" s="91" t="str">
        <f t="shared" si="287"/>
        <v/>
      </c>
      <c r="J3657" s="91" t="str">
        <f t="shared" si="288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89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5"/>
        <v/>
      </c>
      <c r="G3658" s="101"/>
      <c r="H3658" s="91">
        <f t="shared" si="286"/>
        <v>0</v>
      </c>
      <c r="I3658" s="91" t="str">
        <f t="shared" si="287"/>
        <v/>
      </c>
      <c r="J3658" s="91" t="str">
        <f t="shared" si="288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89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5"/>
        <v/>
      </c>
      <c r="G3659" s="101"/>
      <c r="H3659" s="91">
        <f t="shared" si="286"/>
        <v>0</v>
      </c>
      <c r="I3659" s="91" t="str">
        <f t="shared" si="287"/>
        <v/>
      </c>
      <c r="J3659" s="91" t="str">
        <f t="shared" si="288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89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5"/>
        <v/>
      </c>
      <c r="G3660" s="101"/>
      <c r="H3660" s="91">
        <f t="shared" si="286"/>
        <v>0</v>
      </c>
      <c r="I3660" s="91" t="str">
        <f t="shared" si="287"/>
        <v/>
      </c>
      <c r="J3660" s="91" t="str">
        <f t="shared" si="288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89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5"/>
        <v/>
      </c>
      <c r="G3661" s="101"/>
      <c r="H3661" s="91">
        <f t="shared" si="286"/>
        <v>0</v>
      </c>
      <c r="I3661" s="91" t="str">
        <f t="shared" si="287"/>
        <v/>
      </c>
      <c r="J3661" s="91" t="str">
        <f t="shared" si="288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89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5"/>
        <v/>
      </c>
      <c r="G3662" s="101"/>
      <c r="H3662" s="91">
        <f t="shared" si="286"/>
        <v>0</v>
      </c>
      <c r="I3662" s="91" t="str">
        <f t="shared" si="287"/>
        <v/>
      </c>
      <c r="J3662" s="91" t="str">
        <f t="shared" si="288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89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5"/>
        <v/>
      </c>
      <c r="G3663" s="101"/>
      <c r="H3663" s="91">
        <f t="shared" si="286"/>
        <v>0</v>
      </c>
      <c r="I3663" s="91" t="str">
        <f t="shared" si="287"/>
        <v/>
      </c>
      <c r="J3663" s="91" t="str">
        <f t="shared" si="288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89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5"/>
        <v/>
      </c>
      <c r="G3664" s="101"/>
      <c r="H3664" s="91">
        <f t="shared" si="286"/>
        <v>0</v>
      </c>
      <c r="I3664" s="91" t="str">
        <f t="shared" si="287"/>
        <v/>
      </c>
      <c r="J3664" s="91" t="str">
        <f t="shared" si="288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89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5"/>
        <v/>
      </c>
      <c r="G3665" s="101"/>
      <c r="H3665" s="91">
        <f t="shared" si="286"/>
        <v>0</v>
      </c>
      <c r="I3665" s="91" t="str">
        <f t="shared" si="287"/>
        <v/>
      </c>
      <c r="J3665" s="91" t="str">
        <f t="shared" si="288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89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5"/>
        <v/>
      </c>
      <c r="G3666" s="101"/>
      <c r="H3666" s="91">
        <f t="shared" si="286"/>
        <v>0</v>
      </c>
      <c r="I3666" s="91" t="str">
        <f t="shared" si="287"/>
        <v/>
      </c>
      <c r="J3666" s="91" t="str">
        <f t="shared" si="288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89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5"/>
        <v/>
      </c>
      <c r="G3667" s="101"/>
      <c r="H3667" s="91">
        <f t="shared" si="286"/>
        <v>0</v>
      </c>
      <c r="I3667" s="91" t="str">
        <f t="shared" si="287"/>
        <v/>
      </c>
      <c r="J3667" s="91" t="str">
        <f t="shared" si="288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89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5"/>
        <v/>
      </c>
      <c r="G3668" s="101"/>
      <c r="H3668" s="91">
        <f t="shared" si="286"/>
        <v>0</v>
      </c>
      <c r="I3668" s="91" t="str">
        <f t="shared" si="287"/>
        <v/>
      </c>
      <c r="J3668" s="91" t="str">
        <f t="shared" si="288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89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5"/>
        <v/>
      </c>
      <c r="G3669" s="101"/>
      <c r="H3669" s="91">
        <f t="shared" si="286"/>
        <v>0</v>
      </c>
      <c r="I3669" s="91" t="str">
        <f t="shared" si="287"/>
        <v/>
      </c>
      <c r="J3669" s="91" t="str">
        <f t="shared" si="288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89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5"/>
        <v/>
      </c>
      <c r="G3670" s="101"/>
      <c r="H3670" s="91">
        <f t="shared" si="286"/>
        <v>0</v>
      </c>
      <c r="I3670" s="91" t="str">
        <f t="shared" si="287"/>
        <v/>
      </c>
      <c r="J3670" s="91" t="str">
        <f t="shared" si="288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89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5"/>
        <v/>
      </c>
      <c r="G3671" s="101"/>
      <c r="H3671" s="91">
        <f t="shared" si="286"/>
        <v>0</v>
      </c>
      <c r="I3671" s="91" t="str">
        <f t="shared" si="287"/>
        <v/>
      </c>
      <c r="J3671" s="91" t="str">
        <f t="shared" si="288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89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5"/>
        <v/>
      </c>
      <c r="G3672" s="101"/>
      <c r="H3672" s="91">
        <f t="shared" si="286"/>
        <v>0</v>
      </c>
      <c r="I3672" s="91" t="str">
        <f t="shared" si="287"/>
        <v/>
      </c>
      <c r="J3672" s="91" t="str">
        <f t="shared" si="288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89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5"/>
        <v/>
      </c>
      <c r="G3673" s="101"/>
      <c r="H3673" s="91">
        <f t="shared" si="286"/>
        <v>0</v>
      </c>
      <c r="I3673" s="91" t="str">
        <f t="shared" si="287"/>
        <v/>
      </c>
      <c r="J3673" s="91" t="str">
        <f t="shared" si="288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89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5"/>
        <v/>
      </c>
      <c r="G3674" s="101"/>
      <c r="H3674" s="91">
        <f t="shared" si="286"/>
        <v>0</v>
      </c>
      <c r="I3674" s="91" t="str">
        <f t="shared" si="287"/>
        <v/>
      </c>
      <c r="J3674" s="91" t="str">
        <f t="shared" si="288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89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5"/>
        <v/>
      </c>
      <c r="G3675" s="101"/>
      <c r="H3675" s="91">
        <f t="shared" si="286"/>
        <v>0</v>
      </c>
      <c r="I3675" s="91" t="str">
        <f t="shared" si="287"/>
        <v/>
      </c>
      <c r="J3675" s="91" t="str">
        <f t="shared" si="288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89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5"/>
        <v/>
      </c>
      <c r="G3676" s="101"/>
      <c r="H3676" s="91">
        <f t="shared" si="286"/>
        <v>0</v>
      </c>
      <c r="I3676" s="91" t="str">
        <f t="shared" si="287"/>
        <v/>
      </c>
      <c r="J3676" s="91" t="str">
        <f t="shared" si="288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89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5"/>
        <v/>
      </c>
      <c r="G3677" s="101"/>
      <c r="H3677" s="91">
        <f t="shared" si="286"/>
        <v>0</v>
      </c>
      <c r="I3677" s="91" t="str">
        <f t="shared" si="287"/>
        <v/>
      </c>
      <c r="J3677" s="91" t="str">
        <f t="shared" si="288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89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5"/>
        <v/>
      </c>
      <c r="G3678" s="101"/>
      <c r="H3678" s="91">
        <f t="shared" si="286"/>
        <v>0</v>
      </c>
      <c r="I3678" s="91" t="str">
        <f t="shared" si="287"/>
        <v/>
      </c>
      <c r="J3678" s="91" t="str">
        <f t="shared" si="288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89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5"/>
        <v/>
      </c>
      <c r="G3679" s="101"/>
      <c r="H3679" s="91">
        <f t="shared" si="286"/>
        <v>0</v>
      </c>
      <c r="I3679" s="91" t="str">
        <f t="shared" si="287"/>
        <v/>
      </c>
      <c r="J3679" s="91" t="str">
        <f t="shared" si="288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89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5"/>
        <v/>
      </c>
      <c r="G3680" s="101"/>
      <c r="H3680" s="91">
        <f t="shared" si="286"/>
        <v>0</v>
      </c>
      <c r="I3680" s="91" t="str">
        <f t="shared" si="287"/>
        <v/>
      </c>
      <c r="J3680" s="91" t="str">
        <f t="shared" si="288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89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5"/>
        <v/>
      </c>
      <c r="G3681" s="101"/>
      <c r="H3681" s="91">
        <f t="shared" si="286"/>
        <v>0</v>
      </c>
      <c r="I3681" s="91" t="str">
        <f t="shared" si="287"/>
        <v/>
      </c>
      <c r="J3681" s="91" t="str">
        <f t="shared" si="288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89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5"/>
        <v/>
      </c>
      <c r="G3682" s="101"/>
      <c r="H3682" s="91">
        <f t="shared" si="286"/>
        <v>0</v>
      </c>
      <c r="I3682" s="91" t="str">
        <f t="shared" si="287"/>
        <v/>
      </c>
      <c r="J3682" s="91" t="str">
        <f t="shared" si="288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89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5"/>
        <v/>
      </c>
      <c r="G3683" s="101"/>
      <c r="H3683" s="91">
        <f t="shared" si="286"/>
        <v>0</v>
      </c>
      <c r="I3683" s="91" t="str">
        <f t="shared" si="287"/>
        <v/>
      </c>
      <c r="J3683" s="91" t="str">
        <f t="shared" si="288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89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5"/>
        <v/>
      </c>
      <c r="G3684" s="101"/>
      <c r="H3684" s="91">
        <f t="shared" si="286"/>
        <v>0</v>
      </c>
      <c r="I3684" s="91" t="str">
        <f t="shared" si="287"/>
        <v/>
      </c>
      <c r="J3684" s="91" t="str">
        <f t="shared" si="288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89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5"/>
        <v/>
      </c>
      <c r="G3685" s="101"/>
      <c r="H3685" s="91">
        <f t="shared" si="286"/>
        <v>0</v>
      </c>
      <c r="I3685" s="91" t="str">
        <f t="shared" si="287"/>
        <v/>
      </c>
      <c r="J3685" s="91" t="str">
        <f t="shared" si="288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89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5"/>
        <v/>
      </c>
      <c r="G3686" s="101"/>
      <c r="H3686" s="91">
        <f t="shared" si="286"/>
        <v>0</v>
      </c>
      <c r="I3686" s="91" t="str">
        <f t="shared" si="287"/>
        <v/>
      </c>
      <c r="J3686" s="91" t="str">
        <f t="shared" si="288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89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5"/>
        <v/>
      </c>
      <c r="G3687" s="101"/>
      <c r="H3687" s="91">
        <f t="shared" si="286"/>
        <v>0</v>
      </c>
      <c r="I3687" s="91" t="str">
        <f t="shared" si="287"/>
        <v/>
      </c>
      <c r="J3687" s="91" t="str">
        <f t="shared" si="288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89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5"/>
        <v/>
      </c>
      <c r="G3688" s="101"/>
      <c r="H3688" s="91">
        <f t="shared" si="286"/>
        <v>0</v>
      </c>
      <c r="I3688" s="91" t="str">
        <f t="shared" si="287"/>
        <v/>
      </c>
      <c r="J3688" s="91" t="str">
        <f t="shared" si="288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89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5"/>
        <v/>
      </c>
      <c r="G3689" s="101"/>
      <c r="H3689" s="91">
        <f t="shared" si="286"/>
        <v>0</v>
      </c>
      <c r="I3689" s="91" t="str">
        <f t="shared" si="287"/>
        <v/>
      </c>
      <c r="J3689" s="91" t="str">
        <f t="shared" si="288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89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5"/>
        <v/>
      </c>
      <c r="G3690" s="101"/>
      <c r="H3690" s="91">
        <f t="shared" si="286"/>
        <v>0</v>
      </c>
      <c r="I3690" s="91" t="str">
        <f t="shared" si="287"/>
        <v/>
      </c>
      <c r="J3690" s="91" t="str">
        <f t="shared" si="288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89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5"/>
        <v/>
      </c>
      <c r="G3691" s="101"/>
      <c r="H3691" s="91">
        <f t="shared" si="286"/>
        <v>0</v>
      </c>
      <c r="I3691" s="91" t="str">
        <f t="shared" si="287"/>
        <v/>
      </c>
      <c r="J3691" s="91" t="str">
        <f t="shared" si="288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89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5"/>
        <v/>
      </c>
      <c r="G3692" s="101"/>
      <c r="H3692" s="91">
        <f t="shared" si="286"/>
        <v>0</v>
      </c>
      <c r="I3692" s="91" t="str">
        <f t="shared" si="287"/>
        <v/>
      </c>
      <c r="J3692" s="91" t="str">
        <f t="shared" si="288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89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5"/>
        <v/>
      </c>
      <c r="G3693" s="101"/>
      <c r="H3693" s="91">
        <f t="shared" si="286"/>
        <v>0</v>
      </c>
      <c r="I3693" s="91" t="str">
        <f t="shared" si="287"/>
        <v/>
      </c>
      <c r="J3693" s="91" t="str">
        <f t="shared" si="288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89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5"/>
        <v/>
      </c>
      <c r="G3694" s="101"/>
      <c r="H3694" s="91">
        <f t="shared" si="286"/>
        <v>0</v>
      </c>
      <c r="I3694" s="91" t="str">
        <f t="shared" si="287"/>
        <v/>
      </c>
      <c r="J3694" s="91" t="str">
        <f t="shared" si="288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89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5"/>
        <v/>
      </c>
      <c r="G3695" s="101"/>
      <c r="H3695" s="91">
        <f t="shared" si="286"/>
        <v>0</v>
      </c>
      <c r="I3695" s="91" t="str">
        <f t="shared" si="287"/>
        <v/>
      </c>
      <c r="J3695" s="91" t="str">
        <f t="shared" si="288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89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5"/>
        <v/>
      </c>
      <c r="G3696" s="101"/>
      <c r="H3696" s="91">
        <f t="shared" si="286"/>
        <v>0</v>
      </c>
      <c r="I3696" s="91" t="str">
        <f t="shared" si="287"/>
        <v/>
      </c>
      <c r="J3696" s="91" t="str">
        <f t="shared" si="288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89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5"/>
        <v/>
      </c>
      <c r="G3697" s="101"/>
      <c r="H3697" s="91">
        <f t="shared" si="286"/>
        <v>0</v>
      </c>
      <c r="I3697" s="91" t="str">
        <f t="shared" si="287"/>
        <v/>
      </c>
      <c r="J3697" s="91" t="str">
        <f t="shared" si="288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89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5"/>
        <v/>
      </c>
      <c r="G3698" s="101"/>
      <c r="H3698" s="91">
        <f t="shared" si="286"/>
        <v>0</v>
      </c>
      <c r="I3698" s="91" t="str">
        <f t="shared" si="287"/>
        <v/>
      </c>
      <c r="J3698" s="91" t="str">
        <f t="shared" si="288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89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5"/>
        <v/>
      </c>
      <c r="G3699" s="101"/>
      <c r="H3699" s="91">
        <f t="shared" si="286"/>
        <v>0</v>
      </c>
      <c r="I3699" s="91" t="str">
        <f t="shared" si="287"/>
        <v/>
      </c>
      <c r="J3699" s="91" t="str">
        <f t="shared" si="288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89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5"/>
        <v/>
      </c>
      <c r="G3700" s="101"/>
      <c r="H3700" s="91">
        <f t="shared" si="286"/>
        <v>0</v>
      </c>
      <c r="I3700" s="91" t="str">
        <f t="shared" si="287"/>
        <v/>
      </c>
      <c r="J3700" s="91" t="str">
        <f t="shared" si="288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89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5"/>
        <v/>
      </c>
      <c r="G3701" s="101"/>
      <c r="H3701" s="91">
        <f t="shared" si="286"/>
        <v>0</v>
      </c>
      <c r="I3701" s="91" t="str">
        <f t="shared" si="287"/>
        <v/>
      </c>
      <c r="J3701" s="91" t="str">
        <f t="shared" si="288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89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5"/>
        <v/>
      </c>
      <c r="G3702" s="101"/>
      <c r="H3702" s="91">
        <f t="shared" si="286"/>
        <v>0</v>
      </c>
      <c r="I3702" s="91" t="str">
        <f t="shared" si="287"/>
        <v/>
      </c>
      <c r="J3702" s="91" t="str">
        <f t="shared" si="288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89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5"/>
        <v/>
      </c>
      <c r="G3703" s="101"/>
      <c r="H3703" s="91">
        <f t="shared" si="286"/>
        <v>0</v>
      </c>
      <c r="I3703" s="91" t="str">
        <f t="shared" si="287"/>
        <v/>
      </c>
      <c r="J3703" s="91" t="str">
        <f t="shared" si="288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89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5"/>
        <v/>
      </c>
      <c r="G3704" s="101"/>
      <c r="H3704" s="91">
        <f t="shared" si="286"/>
        <v>0</v>
      </c>
      <c r="I3704" s="91" t="str">
        <f t="shared" si="287"/>
        <v/>
      </c>
      <c r="J3704" s="91" t="str">
        <f t="shared" si="288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89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5"/>
        <v/>
      </c>
      <c r="G3705" s="101"/>
      <c r="H3705" s="91">
        <f t="shared" si="286"/>
        <v>0</v>
      </c>
      <c r="I3705" s="91" t="str">
        <f t="shared" si="287"/>
        <v/>
      </c>
      <c r="J3705" s="91" t="str">
        <f t="shared" si="288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89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5"/>
        <v/>
      </c>
      <c r="G3706" s="101"/>
      <c r="H3706" s="91">
        <f t="shared" si="286"/>
        <v>0</v>
      </c>
      <c r="I3706" s="91" t="str">
        <f t="shared" si="287"/>
        <v/>
      </c>
      <c r="J3706" s="91" t="str">
        <f t="shared" si="288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89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5"/>
        <v/>
      </c>
      <c r="G3707" s="101"/>
      <c r="H3707" s="91">
        <f t="shared" si="286"/>
        <v>0</v>
      </c>
      <c r="I3707" s="91" t="str">
        <f t="shared" si="287"/>
        <v/>
      </c>
      <c r="J3707" s="91" t="str">
        <f t="shared" si="288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89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5"/>
        <v/>
      </c>
      <c r="G3708" s="101"/>
      <c r="H3708" s="91">
        <f t="shared" si="286"/>
        <v>0</v>
      </c>
      <c r="I3708" s="91" t="str">
        <f t="shared" si="287"/>
        <v/>
      </c>
      <c r="J3708" s="91" t="str">
        <f t="shared" si="288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89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5"/>
        <v/>
      </c>
      <c r="G3709" s="101"/>
      <c r="H3709" s="91">
        <f t="shared" si="286"/>
        <v>0</v>
      </c>
      <c r="I3709" s="91" t="str">
        <f t="shared" si="287"/>
        <v/>
      </c>
      <c r="J3709" s="91" t="str">
        <f t="shared" si="288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89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5"/>
        <v/>
      </c>
      <c r="G3710" s="101"/>
      <c r="H3710" s="91">
        <f t="shared" si="286"/>
        <v>0</v>
      </c>
      <c r="I3710" s="91" t="str">
        <f t="shared" si="287"/>
        <v/>
      </c>
      <c r="J3710" s="91" t="str">
        <f t="shared" si="288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89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5"/>
        <v/>
      </c>
      <c r="G3711" s="101"/>
      <c r="H3711" s="91">
        <f t="shared" si="286"/>
        <v>0</v>
      </c>
      <c r="I3711" s="91" t="str">
        <f t="shared" si="287"/>
        <v/>
      </c>
      <c r="J3711" s="91" t="str">
        <f t="shared" si="288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89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5"/>
        <v/>
      </c>
      <c r="G3712" s="101"/>
      <c r="H3712" s="91">
        <f t="shared" si="286"/>
        <v>0</v>
      </c>
      <c r="I3712" s="91" t="str">
        <f t="shared" si="287"/>
        <v/>
      </c>
      <c r="J3712" s="91" t="str">
        <f t="shared" si="288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89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5"/>
        <v/>
      </c>
      <c r="G3713" s="101"/>
      <c r="H3713" s="91">
        <f t="shared" si="286"/>
        <v>0</v>
      </c>
      <c r="I3713" s="91" t="str">
        <f t="shared" si="287"/>
        <v/>
      </c>
      <c r="J3713" s="91" t="str">
        <f t="shared" si="288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89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0">IF(OR(D3714="",E3714=""),"",ROUND(D3714*E3714,2))</f>
        <v/>
      </c>
      <c r="G3714" s="101"/>
      <c r="H3714" s="91">
        <f t="shared" ref="H3714:H3777" si="291">IF(G3714="Sim",IF(OR(F3714="",D3714="",L3714=""),"",IF(L3714="Sim",ROUND(F3714-D3714,2),0)),0)</f>
        <v>0</v>
      </c>
      <c r="I3714" s="91" t="str">
        <f t="shared" ref="I3714:I3777" si="292">IF(G3714="Sim",0,IF(OR(F3714="",L3714=""),"",F3714))</f>
        <v/>
      </c>
      <c r="J3714" s="91" t="str">
        <f t="shared" ref="J3714:J3777" si="293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4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0"/>
        <v/>
      </c>
      <c r="G3715" s="101"/>
      <c r="H3715" s="91">
        <f t="shared" si="291"/>
        <v>0</v>
      </c>
      <c r="I3715" s="91" t="str">
        <f t="shared" si="292"/>
        <v/>
      </c>
      <c r="J3715" s="91" t="str">
        <f t="shared" si="293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4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0"/>
        <v/>
      </c>
      <c r="G3716" s="101"/>
      <c r="H3716" s="91">
        <f t="shared" si="291"/>
        <v>0</v>
      </c>
      <c r="I3716" s="91" t="str">
        <f t="shared" si="292"/>
        <v/>
      </c>
      <c r="J3716" s="91" t="str">
        <f t="shared" si="293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4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0"/>
        <v/>
      </c>
      <c r="G3717" s="101"/>
      <c r="H3717" s="91">
        <f t="shared" si="291"/>
        <v>0</v>
      </c>
      <c r="I3717" s="91" t="str">
        <f t="shared" si="292"/>
        <v/>
      </c>
      <c r="J3717" s="91" t="str">
        <f t="shared" si="293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4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0"/>
        <v/>
      </c>
      <c r="G3718" s="101"/>
      <c r="H3718" s="91">
        <f t="shared" si="291"/>
        <v>0</v>
      </c>
      <c r="I3718" s="91" t="str">
        <f t="shared" si="292"/>
        <v/>
      </c>
      <c r="J3718" s="91" t="str">
        <f t="shared" si="293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4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0"/>
        <v/>
      </c>
      <c r="G3719" s="101"/>
      <c r="H3719" s="91">
        <f t="shared" si="291"/>
        <v>0</v>
      </c>
      <c r="I3719" s="91" t="str">
        <f t="shared" si="292"/>
        <v/>
      </c>
      <c r="J3719" s="91" t="str">
        <f t="shared" si="293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4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0"/>
        <v/>
      </c>
      <c r="G3720" s="101"/>
      <c r="H3720" s="91">
        <f t="shared" si="291"/>
        <v>0</v>
      </c>
      <c r="I3720" s="91" t="str">
        <f t="shared" si="292"/>
        <v/>
      </c>
      <c r="J3720" s="91" t="str">
        <f t="shared" si="293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4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0"/>
        <v/>
      </c>
      <c r="G3721" s="101"/>
      <c r="H3721" s="91">
        <f t="shared" si="291"/>
        <v>0</v>
      </c>
      <c r="I3721" s="91" t="str">
        <f t="shared" si="292"/>
        <v/>
      </c>
      <c r="J3721" s="91" t="str">
        <f t="shared" si="293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4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0"/>
        <v/>
      </c>
      <c r="G3722" s="101"/>
      <c r="H3722" s="91">
        <f t="shared" si="291"/>
        <v>0</v>
      </c>
      <c r="I3722" s="91" t="str">
        <f t="shared" si="292"/>
        <v/>
      </c>
      <c r="J3722" s="91" t="str">
        <f t="shared" si="293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4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0"/>
        <v/>
      </c>
      <c r="G3723" s="101"/>
      <c r="H3723" s="91">
        <f t="shared" si="291"/>
        <v>0</v>
      </c>
      <c r="I3723" s="91" t="str">
        <f t="shared" si="292"/>
        <v/>
      </c>
      <c r="J3723" s="91" t="str">
        <f t="shared" si="293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4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0"/>
        <v/>
      </c>
      <c r="G3724" s="101"/>
      <c r="H3724" s="91">
        <f t="shared" si="291"/>
        <v>0</v>
      </c>
      <c r="I3724" s="91" t="str">
        <f t="shared" si="292"/>
        <v/>
      </c>
      <c r="J3724" s="91" t="str">
        <f t="shared" si="293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4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0"/>
        <v/>
      </c>
      <c r="G3725" s="101"/>
      <c r="H3725" s="91">
        <f t="shared" si="291"/>
        <v>0</v>
      </c>
      <c r="I3725" s="91" t="str">
        <f t="shared" si="292"/>
        <v/>
      </c>
      <c r="J3725" s="91" t="str">
        <f t="shared" si="293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4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0"/>
        <v/>
      </c>
      <c r="G3726" s="101"/>
      <c r="H3726" s="91">
        <f t="shared" si="291"/>
        <v>0</v>
      </c>
      <c r="I3726" s="91" t="str">
        <f t="shared" si="292"/>
        <v/>
      </c>
      <c r="J3726" s="91" t="str">
        <f t="shared" si="293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4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0"/>
        <v/>
      </c>
      <c r="G3727" s="101"/>
      <c r="H3727" s="91">
        <f t="shared" si="291"/>
        <v>0</v>
      </c>
      <c r="I3727" s="91" t="str">
        <f t="shared" si="292"/>
        <v/>
      </c>
      <c r="J3727" s="91" t="str">
        <f t="shared" si="293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4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0"/>
        <v/>
      </c>
      <c r="G3728" s="101"/>
      <c r="H3728" s="91">
        <f t="shared" si="291"/>
        <v>0</v>
      </c>
      <c r="I3728" s="91" t="str">
        <f t="shared" si="292"/>
        <v/>
      </c>
      <c r="J3728" s="91" t="str">
        <f t="shared" si="293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4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0"/>
        <v/>
      </c>
      <c r="G3729" s="101"/>
      <c r="H3729" s="91">
        <f t="shared" si="291"/>
        <v>0</v>
      </c>
      <c r="I3729" s="91" t="str">
        <f t="shared" si="292"/>
        <v/>
      </c>
      <c r="J3729" s="91" t="str">
        <f t="shared" si="293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4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0"/>
        <v/>
      </c>
      <c r="G3730" s="101"/>
      <c r="H3730" s="91">
        <f t="shared" si="291"/>
        <v>0</v>
      </c>
      <c r="I3730" s="91" t="str">
        <f t="shared" si="292"/>
        <v/>
      </c>
      <c r="J3730" s="91" t="str">
        <f t="shared" si="293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4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0"/>
        <v/>
      </c>
      <c r="G3731" s="101"/>
      <c r="H3731" s="91">
        <f t="shared" si="291"/>
        <v>0</v>
      </c>
      <c r="I3731" s="91" t="str">
        <f t="shared" si="292"/>
        <v/>
      </c>
      <c r="J3731" s="91" t="str">
        <f t="shared" si="293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4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0"/>
        <v/>
      </c>
      <c r="G3732" s="101"/>
      <c r="H3732" s="91">
        <f t="shared" si="291"/>
        <v>0</v>
      </c>
      <c r="I3732" s="91" t="str">
        <f t="shared" si="292"/>
        <v/>
      </c>
      <c r="J3732" s="91" t="str">
        <f t="shared" si="293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4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0"/>
        <v/>
      </c>
      <c r="G3733" s="101"/>
      <c r="H3733" s="91">
        <f t="shared" si="291"/>
        <v>0</v>
      </c>
      <c r="I3733" s="91" t="str">
        <f t="shared" si="292"/>
        <v/>
      </c>
      <c r="J3733" s="91" t="str">
        <f t="shared" si="293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4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0"/>
        <v/>
      </c>
      <c r="G3734" s="101"/>
      <c r="H3734" s="91">
        <f t="shared" si="291"/>
        <v>0</v>
      </c>
      <c r="I3734" s="91" t="str">
        <f t="shared" si="292"/>
        <v/>
      </c>
      <c r="J3734" s="91" t="str">
        <f t="shared" si="293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4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0"/>
        <v/>
      </c>
      <c r="G3735" s="101"/>
      <c r="H3735" s="91">
        <f t="shared" si="291"/>
        <v>0</v>
      </c>
      <c r="I3735" s="91" t="str">
        <f t="shared" si="292"/>
        <v/>
      </c>
      <c r="J3735" s="91" t="str">
        <f t="shared" si="293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4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0"/>
        <v/>
      </c>
      <c r="G3736" s="101"/>
      <c r="H3736" s="91">
        <f t="shared" si="291"/>
        <v>0</v>
      </c>
      <c r="I3736" s="91" t="str">
        <f t="shared" si="292"/>
        <v/>
      </c>
      <c r="J3736" s="91" t="str">
        <f t="shared" si="293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4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0"/>
        <v/>
      </c>
      <c r="G3737" s="101"/>
      <c r="H3737" s="91">
        <f t="shared" si="291"/>
        <v>0</v>
      </c>
      <c r="I3737" s="91" t="str">
        <f t="shared" si="292"/>
        <v/>
      </c>
      <c r="J3737" s="91" t="str">
        <f t="shared" si="293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4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0"/>
        <v/>
      </c>
      <c r="G3738" s="101"/>
      <c r="H3738" s="91">
        <f t="shared" si="291"/>
        <v>0</v>
      </c>
      <c r="I3738" s="91" t="str">
        <f t="shared" si="292"/>
        <v/>
      </c>
      <c r="J3738" s="91" t="str">
        <f t="shared" si="293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4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0"/>
        <v/>
      </c>
      <c r="G3739" s="101"/>
      <c r="H3739" s="91">
        <f t="shared" si="291"/>
        <v>0</v>
      </c>
      <c r="I3739" s="91" t="str">
        <f t="shared" si="292"/>
        <v/>
      </c>
      <c r="J3739" s="91" t="str">
        <f t="shared" si="293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4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0"/>
        <v/>
      </c>
      <c r="G3740" s="101"/>
      <c r="H3740" s="91">
        <f t="shared" si="291"/>
        <v>0</v>
      </c>
      <c r="I3740" s="91" t="str">
        <f t="shared" si="292"/>
        <v/>
      </c>
      <c r="J3740" s="91" t="str">
        <f t="shared" si="293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4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0"/>
        <v/>
      </c>
      <c r="G3741" s="101"/>
      <c r="H3741" s="91">
        <f t="shared" si="291"/>
        <v>0</v>
      </c>
      <c r="I3741" s="91" t="str">
        <f t="shared" si="292"/>
        <v/>
      </c>
      <c r="J3741" s="91" t="str">
        <f t="shared" si="293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4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0"/>
        <v/>
      </c>
      <c r="G3742" s="101"/>
      <c r="H3742" s="91">
        <f t="shared" si="291"/>
        <v>0</v>
      </c>
      <c r="I3742" s="91" t="str">
        <f t="shared" si="292"/>
        <v/>
      </c>
      <c r="J3742" s="91" t="str">
        <f t="shared" si="293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4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0"/>
        <v/>
      </c>
      <c r="G3743" s="101"/>
      <c r="H3743" s="91">
        <f t="shared" si="291"/>
        <v>0</v>
      </c>
      <c r="I3743" s="91" t="str">
        <f t="shared" si="292"/>
        <v/>
      </c>
      <c r="J3743" s="91" t="str">
        <f t="shared" si="293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4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0"/>
        <v/>
      </c>
      <c r="G3744" s="101"/>
      <c r="H3744" s="91">
        <f t="shared" si="291"/>
        <v>0</v>
      </c>
      <c r="I3744" s="91" t="str">
        <f t="shared" si="292"/>
        <v/>
      </c>
      <c r="J3744" s="91" t="str">
        <f t="shared" si="293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4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0"/>
        <v/>
      </c>
      <c r="G3745" s="101"/>
      <c r="H3745" s="91">
        <f t="shared" si="291"/>
        <v>0</v>
      </c>
      <c r="I3745" s="91" t="str">
        <f t="shared" si="292"/>
        <v/>
      </c>
      <c r="J3745" s="91" t="str">
        <f t="shared" si="293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4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0"/>
        <v/>
      </c>
      <c r="G3746" s="101"/>
      <c r="H3746" s="91">
        <f t="shared" si="291"/>
        <v>0</v>
      </c>
      <c r="I3746" s="91" t="str">
        <f t="shared" si="292"/>
        <v/>
      </c>
      <c r="J3746" s="91" t="str">
        <f t="shared" si="293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4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0"/>
        <v/>
      </c>
      <c r="G3747" s="101"/>
      <c r="H3747" s="91">
        <f t="shared" si="291"/>
        <v>0</v>
      </c>
      <c r="I3747" s="91" t="str">
        <f t="shared" si="292"/>
        <v/>
      </c>
      <c r="J3747" s="91" t="str">
        <f t="shared" si="293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4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0"/>
        <v/>
      </c>
      <c r="G3748" s="101"/>
      <c r="H3748" s="91">
        <f t="shared" si="291"/>
        <v>0</v>
      </c>
      <c r="I3748" s="91" t="str">
        <f t="shared" si="292"/>
        <v/>
      </c>
      <c r="J3748" s="91" t="str">
        <f t="shared" si="293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4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0"/>
        <v/>
      </c>
      <c r="G3749" s="101"/>
      <c r="H3749" s="91">
        <f t="shared" si="291"/>
        <v>0</v>
      </c>
      <c r="I3749" s="91" t="str">
        <f t="shared" si="292"/>
        <v/>
      </c>
      <c r="J3749" s="91" t="str">
        <f t="shared" si="293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4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0"/>
        <v/>
      </c>
      <c r="G3750" s="101"/>
      <c r="H3750" s="91">
        <f t="shared" si="291"/>
        <v>0</v>
      </c>
      <c r="I3750" s="91" t="str">
        <f t="shared" si="292"/>
        <v/>
      </c>
      <c r="J3750" s="91" t="str">
        <f t="shared" si="293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4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0"/>
        <v/>
      </c>
      <c r="G3751" s="101"/>
      <c r="H3751" s="91">
        <f t="shared" si="291"/>
        <v>0</v>
      </c>
      <c r="I3751" s="91" t="str">
        <f t="shared" si="292"/>
        <v/>
      </c>
      <c r="J3751" s="91" t="str">
        <f t="shared" si="293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4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0"/>
        <v/>
      </c>
      <c r="G3752" s="101"/>
      <c r="H3752" s="91">
        <f t="shared" si="291"/>
        <v>0</v>
      </c>
      <c r="I3752" s="91" t="str">
        <f t="shared" si="292"/>
        <v/>
      </c>
      <c r="J3752" s="91" t="str">
        <f t="shared" si="293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4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0"/>
        <v/>
      </c>
      <c r="G3753" s="101"/>
      <c r="H3753" s="91">
        <f t="shared" si="291"/>
        <v>0</v>
      </c>
      <c r="I3753" s="91" t="str">
        <f t="shared" si="292"/>
        <v/>
      </c>
      <c r="J3753" s="91" t="str">
        <f t="shared" si="293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4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0"/>
        <v/>
      </c>
      <c r="G3754" s="101"/>
      <c r="H3754" s="91">
        <f t="shared" si="291"/>
        <v>0</v>
      </c>
      <c r="I3754" s="91" t="str">
        <f t="shared" si="292"/>
        <v/>
      </c>
      <c r="J3754" s="91" t="str">
        <f t="shared" si="293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4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0"/>
        <v/>
      </c>
      <c r="G3755" s="101"/>
      <c r="H3755" s="91">
        <f t="shared" si="291"/>
        <v>0</v>
      </c>
      <c r="I3755" s="91" t="str">
        <f t="shared" si="292"/>
        <v/>
      </c>
      <c r="J3755" s="91" t="str">
        <f t="shared" si="293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4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0"/>
        <v/>
      </c>
      <c r="G3756" s="101"/>
      <c r="H3756" s="91">
        <f t="shared" si="291"/>
        <v>0</v>
      </c>
      <c r="I3756" s="91" t="str">
        <f t="shared" si="292"/>
        <v/>
      </c>
      <c r="J3756" s="91" t="str">
        <f t="shared" si="293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4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0"/>
        <v/>
      </c>
      <c r="G3757" s="101"/>
      <c r="H3757" s="91">
        <f t="shared" si="291"/>
        <v>0</v>
      </c>
      <c r="I3757" s="91" t="str">
        <f t="shared" si="292"/>
        <v/>
      </c>
      <c r="J3757" s="91" t="str">
        <f t="shared" si="293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4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0"/>
        <v/>
      </c>
      <c r="G3758" s="101"/>
      <c r="H3758" s="91">
        <f t="shared" si="291"/>
        <v>0</v>
      </c>
      <c r="I3758" s="91" t="str">
        <f t="shared" si="292"/>
        <v/>
      </c>
      <c r="J3758" s="91" t="str">
        <f t="shared" si="293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4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0"/>
        <v/>
      </c>
      <c r="G3759" s="101"/>
      <c r="H3759" s="91">
        <f t="shared" si="291"/>
        <v>0</v>
      </c>
      <c r="I3759" s="91" t="str">
        <f t="shared" si="292"/>
        <v/>
      </c>
      <c r="J3759" s="91" t="str">
        <f t="shared" si="293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4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0"/>
        <v/>
      </c>
      <c r="G3760" s="101"/>
      <c r="H3760" s="91">
        <f t="shared" si="291"/>
        <v>0</v>
      </c>
      <c r="I3760" s="91" t="str">
        <f t="shared" si="292"/>
        <v/>
      </c>
      <c r="J3760" s="91" t="str">
        <f t="shared" si="293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4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0"/>
        <v/>
      </c>
      <c r="G3761" s="101"/>
      <c r="H3761" s="91">
        <f t="shared" si="291"/>
        <v>0</v>
      </c>
      <c r="I3761" s="91" t="str">
        <f t="shared" si="292"/>
        <v/>
      </c>
      <c r="J3761" s="91" t="str">
        <f t="shared" si="293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4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0"/>
        <v/>
      </c>
      <c r="G3762" s="101"/>
      <c r="H3762" s="91">
        <f t="shared" si="291"/>
        <v>0</v>
      </c>
      <c r="I3762" s="91" t="str">
        <f t="shared" si="292"/>
        <v/>
      </c>
      <c r="J3762" s="91" t="str">
        <f t="shared" si="293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4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0"/>
        <v/>
      </c>
      <c r="G3763" s="101"/>
      <c r="H3763" s="91">
        <f t="shared" si="291"/>
        <v>0</v>
      </c>
      <c r="I3763" s="91" t="str">
        <f t="shared" si="292"/>
        <v/>
      </c>
      <c r="J3763" s="91" t="str">
        <f t="shared" si="293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4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0"/>
        <v/>
      </c>
      <c r="G3764" s="101"/>
      <c r="H3764" s="91">
        <f t="shared" si="291"/>
        <v>0</v>
      </c>
      <c r="I3764" s="91" t="str">
        <f t="shared" si="292"/>
        <v/>
      </c>
      <c r="J3764" s="91" t="str">
        <f t="shared" si="293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4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0"/>
        <v/>
      </c>
      <c r="G3765" s="101"/>
      <c r="H3765" s="91">
        <f t="shared" si="291"/>
        <v>0</v>
      </c>
      <c r="I3765" s="91" t="str">
        <f t="shared" si="292"/>
        <v/>
      </c>
      <c r="J3765" s="91" t="str">
        <f t="shared" si="293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4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0"/>
        <v/>
      </c>
      <c r="G3766" s="101"/>
      <c r="H3766" s="91">
        <f t="shared" si="291"/>
        <v>0</v>
      </c>
      <c r="I3766" s="91" t="str">
        <f t="shared" si="292"/>
        <v/>
      </c>
      <c r="J3766" s="91" t="str">
        <f t="shared" si="293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4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0"/>
        <v/>
      </c>
      <c r="G3767" s="101"/>
      <c r="H3767" s="91">
        <f t="shared" si="291"/>
        <v>0</v>
      </c>
      <c r="I3767" s="91" t="str">
        <f t="shared" si="292"/>
        <v/>
      </c>
      <c r="J3767" s="91" t="str">
        <f t="shared" si="293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4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0"/>
        <v/>
      </c>
      <c r="G3768" s="101"/>
      <c r="H3768" s="91">
        <f t="shared" si="291"/>
        <v>0</v>
      </c>
      <c r="I3768" s="91" t="str">
        <f t="shared" si="292"/>
        <v/>
      </c>
      <c r="J3768" s="91" t="str">
        <f t="shared" si="293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4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0"/>
        <v/>
      </c>
      <c r="G3769" s="101"/>
      <c r="H3769" s="91">
        <f t="shared" si="291"/>
        <v>0</v>
      </c>
      <c r="I3769" s="91" t="str">
        <f t="shared" si="292"/>
        <v/>
      </c>
      <c r="J3769" s="91" t="str">
        <f t="shared" si="293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4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0"/>
        <v/>
      </c>
      <c r="G3770" s="101"/>
      <c r="H3770" s="91">
        <f t="shared" si="291"/>
        <v>0</v>
      </c>
      <c r="I3770" s="91" t="str">
        <f t="shared" si="292"/>
        <v/>
      </c>
      <c r="J3770" s="91" t="str">
        <f t="shared" si="293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4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0"/>
        <v/>
      </c>
      <c r="G3771" s="101"/>
      <c r="H3771" s="91">
        <f t="shared" si="291"/>
        <v>0</v>
      </c>
      <c r="I3771" s="91" t="str">
        <f t="shared" si="292"/>
        <v/>
      </c>
      <c r="J3771" s="91" t="str">
        <f t="shared" si="293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4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0"/>
        <v/>
      </c>
      <c r="G3772" s="101"/>
      <c r="H3772" s="91">
        <f t="shared" si="291"/>
        <v>0</v>
      </c>
      <c r="I3772" s="91" t="str">
        <f t="shared" si="292"/>
        <v/>
      </c>
      <c r="J3772" s="91" t="str">
        <f t="shared" si="293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4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0"/>
        <v/>
      </c>
      <c r="G3773" s="101"/>
      <c r="H3773" s="91">
        <f t="shared" si="291"/>
        <v>0</v>
      </c>
      <c r="I3773" s="91" t="str">
        <f t="shared" si="292"/>
        <v/>
      </c>
      <c r="J3773" s="91" t="str">
        <f t="shared" si="293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4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0"/>
        <v/>
      </c>
      <c r="G3774" s="101"/>
      <c r="H3774" s="91">
        <f t="shared" si="291"/>
        <v>0</v>
      </c>
      <c r="I3774" s="91" t="str">
        <f t="shared" si="292"/>
        <v/>
      </c>
      <c r="J3774" s="91" t="str">
        <f t="shared" si="293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4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0"/>
        <v/>
      </c>
      <c r="G3775" s="101"/>
      <c r="H3775" s="91">
        <f t="shared" si="291"/>
        <v>0</v>
      </c>
      <c r="I3775" s="91" t="str">
        <f t="shared" si="292"/>
        <v/>
      </c>
      <c r="J3775" s="91" t="str">
        <f t="shared" si="293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4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0"/>
        <v/>
      </c>
      <c r="G3776" s="101"/>
      <c r="H3776" s="91">
        <f t="shared" si="291"/>
        <v>0</v>
      </c>
      <c r="I3776" s="91" t="str">
        <f t="shared" si="292"/>
        <v/>
      </c>
      <c r="J3776" s="91" t="str">
        <f t="shared" si="293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4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0"/>
        <v/>
      </c>
      <c r="G3777" s="101"/>
      <c r="H3777" s="91">
        <f t="shared" si="291"/>
        <v>0</v>
      </c>
      <c r="I3777" s="91" t="str">
        <f t="shared" si="292"/>
        <v/>
      </c>
      <c r="J3777" s="91" t="str">
        <f t="shared" si="293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4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5">IF(OR(D3778="",E3778=""),"",ROUND(D3778*E3778,2))</f>
        <v/>
      </c>
      <c r="G3778" s="101"/>
      <c r="H3778" s="91">
        <f t="shared" ref="H3778:H3841" si="296">IF(G3778="Sim",IF(OR(F3778="",D3778="",L3778=""),"",IF(L3778="Sim",ROUND(F3778-D3778,2),0)),0)</f>
        <v>0</v>
      </c>
      <c r="I3778" s="91" t="str">
        <f t="shared" ref="I3778:I3841" si="297">IF(G3778="Sim",0,IF(OR(F3778="",L3778=""),"",F3778))</f>
        <v/>
      </c>
      <c r="J3778" s="91" t="str">
        <f t="shared" ref="J3778:J3841" si="298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299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5"/>
        <v/>
      </c>
      <c r="G3779" s="101"/>
      <c r="H3779" s="91">
        <f t="shared" si="296"/>
        <v>0</v>
      </c>
      <c r="I3779" s="91" t="str">
        <f t="shared" si="297"/>
        <v/>
      </c>
      <c r="J3779" s="91" t="str">
        <f t="shared" si="298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299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5"/>
        <v/>
      </c>
      <c r="G3780" s="101"/>
      <c r="H3780" s="91">
        <f t="shared" si="296"/>
        <v>0</v>
      </c>
      <c r="I3780" s="91" t="str">
        <f t="shared" si="297"/>
        <v/>
      </c>
      <c r="J3780" s="91" t="str">
        <f t="shared" si="298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299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5"/>
        <v/>
      </c>
      <c r="G3781" s="101"/>
      <c r="H3781" s="91">
        <f t="shared" si="296"/>
        <v>0</v>
      </c>
      <c r="I3781" s="91" t="str">
        <f t="shared" si="297"/>
        <v/>
      </c>
      <c r="J3781" s="91" t="str">
        <f t="shared" si="298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299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5"/>
        <v/>
      </c>
      <c r="G3782" s="101"/>
      <c r="H3782" s="91">
        <f t="shared" si="296"/>
        <v>0</v>
      </c>
      <c r="I3782" s="91" t="str">
        <f t="shared" si="297"/>
        <v/>
      </c>
      <c r="J3782" s="91" t="str">
        <f t="shared" si="298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299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5"/>
        <v/>
      </c>
      <c r="G3783" s="101"/>
      <c r="H3783" s="91">
        <f t="shared" si="296"/>
        <v>0</v>
      </c>
      <c r="I3783" s="91" t="str">
        <f t="shared" si="297"/>
        <v/>
      </c>
      <c r="J3783" s="91" t="str">
        <f t="shared" si="298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299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5"/>
        <v/>
      </c>
      <c r="G3784" s="101"/>
      <c r="H3784" s="91">
        <f t="shared" si="296"/>
        <v>0</v>
      </c>
      <c r="I3784" s="91" t="str">
        <f t="shared" si="297"/>
        <v/>
      </c>
      <c r="J3784" s="91" t="str">
        <f t="shared" si="298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299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5"/>
        <v/>
      </c>
      <c r="G3785" s="101"/>
      <c r="H3785" s="91">
        <f t="shared" si="296"/>
        <v>0</v>
      </c>
      <c r="I3785" s="91" t="str">
        <f t="shared" si="297"/>
        <v/>
      </c>
      <c r="J3785" s="91" t="str">
        <f t="shared" si="298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299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5"/>
        <v/>
      </c>
      <c r="G3786" s="101"/>
      <c r="H3786" s="91">
        <f t="shared" si="296"/>
        <v>0</v>
      </c>
      <c r="I3786" s="91" t="str">
        <f t="shared" si="297"/>
        <v/>
      </c>
      <c r="J3786" s="91" t="str">
        <f t="shared" si="298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299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5"/>
        <v/>
      </c>
      <c r="G3787" s="101"/>
      <c r="H3787" s="91">
        <f t="shared" si="296"/>
        <v>0</v>
      </c>
      <c r="I3787" s="91" t="str">
        <f t="shared" si="297"/>
        <v/>
      </c>
      <c r="J3787" s="91" t="str">
        <f t="shared" si="298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299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5"/>
        <v/>
      </c>
      <c r="G3788" s="101"/>
      <c r="H3788" s="91">
        <f t="shared" si="296"/>
        <v>0</v>
      </c>
      <c r="I3788" s="91" t="str">
        <f t="shared" si="297"/>
        <v/>
      </c>
      <c r="J3788" s="91" t="str">
        <f t="shared" si="298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299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5"/>
        <v/>
      </c>
      <c r="G3789" s="101"/>
      <c r="H3789" s="91">
        <f t="shared" si="296"/>
        <v>0</v>
      </c>
      <c r="I3789" s="91" t="str">
        <f t="shared" si="297"/>
        <v/>
      </c>
      <c r="J3789" s="91" t="str">
        <f t="shared" si="298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299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5"/>
        <v/>
      </c>
      <c r="G3790" s="101"/>
      <c r="H3790" s="91">
        <f t="shared" si="296"/>
        <v>0</v>
      </c>
      <c r="I3790" s="91" t="str">
        <f t="shared" si="297"/>
        <v/>
      </c>
      <c r="J3790" s="91" t="str">
        <f t="shared" si="298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299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5"/>
        <v/>
      </c>
      <c r="G3791" s="101"/>
      <c r="H3791" s="91">
        <f t="shared" si="296"/>
        <v>0</v>
      </c>
      <c r="I3791" s="91" t="str">
        <f t="shared" si="297"/>
        <v/>
      </c>
      <c r="J3791" s="91" t="str">
        <f t="shared" si="298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299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5"/>
        <v/>
      </c>
      <c r="G3792" s="101"/>
      <c r="H3792" s="91">
        <f t="shared" si="296"/>
        <v>0</v>
      </c>
      <c r="I3792" s="91" t="str">
        <f t="shared" si="297"/>
        <v/>
      </c>
      <c r="J3792" s="91" t="str">
        <f t="shared" si="298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299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5"/>
        <v/>
      </c>
      <c r="G3793" s="101"/>
      <c r="H3793" s="91">
        <f t="shared" si="296"/>
        <v>0</v>
      </c>
      <c r="I3793" s="91" t="str">
        <f t="shared" si="297"/>
        <v/>
      </c>
      <c r="J3793" s="91" t="str">
        <f t="shared" si="298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299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5"/>
        <v/>
      </c>
      <c r="G3794" s="101"/>
      <c r="H3794" s="91">
        <f t="shared" si="296"/>
        <v>0</v>
      </c>
      <c r="I3794" s="91" t="str">
        <f t="shared" si="297"/>
        <v/>
      </c>
      <c r="J3794" s="91" t="str">
        <f t="shared" si="298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299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5"/>
        <v/>
      </c>
      <c r="G3795" s="101"/>
      <c r="H3795" s="91">
        <f t="shared" si="296"/>
        <v>0</v>
      </c>
      <c r="I3795" s="91" t="str">
        <f t="shared" si="297"/>
        <v/>
      </c>
      <c r="J3795" s="91" t="str">
        <f t="shared" si="298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299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5"/>
        <v/>
      </c>
      <c r="G3796" s="101"/>
      <c r="H3796" s="91">
        <f t="shared" si="296"/>
        <v>0</v>
      </c>
      <c r="I3796" s="91" t="str">
        <f t="shared" si="297"/>
        <v/>
      </c>
      <c r="J3796" s="91" t="str">
        <f t="shared" si="298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299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5"/>
        <v/>
      </c>
      <c r="G3797" s="101"/>
      <c r="H3797" s="91">
        <f t="shared" si="296"/>
        <v>0</v>
      </c>
      <c r="I3797" s="91" t="str">
        <f t="shared" si="297"/>
        <v/>
      </c>
      <c r="J3797" s="91" t="str">
        <f t="shared" si="298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299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5"/>
        <v/>
      </c>
      <c r="G3798" s="101"/>
      <c r="H3798" s="91">
        <f t="shared" si="296"/>
        <v>0</v>
      </c>
      <c r="I3798" s="91" t="str">
        <f t="shared" si="297"/>
        <v/>
      </c>
      <c r="J3798" s="91" t="str">
        <f t="shared" si="298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299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5"/>
        <v/>
      </c>
      <c r="G3799" s="101"/>
      <c r="H3799" s="91">
        <f t="shared" si="296"/>
        <v>0</v>
      </c>
      <c r="I3799" s="91" t="str">
        <f t="shared" si="297"/>
        <v/>
      </c>
      <c r="J3799" s="91" t="str">
        <f t="shared" si="298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299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5"/>
        <v/>
      </c>
      <c r="G3800" s="101"/>
      <c r="H3800" s="91">
        <f t="shared" si="296"/>
        <v>0</v>
      </c>
      <c r="I3800" s="91" t="str">
        <f t="shared" si="297"/>
        <v/>
      </c>
      <c r="J3800" s="91" t="str">
        <f t="shared" si="298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299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5"/>
        <v/>
      </c>
      <c r="G3801" s="101"/>
      <c r="H3801" s="91">
        <f t="shared" si="296"/>
        <v>0</v>
      </c>
      <c r="I3801" s="91" t="str">
        <f t="shared" si="297"/>
        <v/>
      </c>
      <c r="J3801" s="91" t="str">
        <f t="shared" si="298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299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5"/>
        <v/>
      </c>
      <c r="G3802" s="101"/>
      <c r="H3802" s="91">
        <f t="shared" si="296"/>
        <v>0</v>
      </c>
      <c r="I3802" s="91" t="str">
        <f t="shared" si="297"/>
        <v/>
      </c>
      <c r="J3802" s="91" t="str">
        <f t="shared" si="298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299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5"/>
        <v/>
      </c>
      <c r="G3803" s="101"/>
      <c r="H3803" s="91">
        <f t="shared" si="296"/>
        <v>0</v>
      </c>
      <c r="I3803" s="91" t="str">
        <f t="shared" si="297"/>
        <v/>
      </c>
      <c r="J3803" s="91" t="str">
        <f t="shared" si="298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299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5"/>
        <v/>
      </c>
      <c r="G3804" s="101"/>
      <c r="H3804" s="91">
        <f t="shared" si="296"/>
        <v>0</v>
      </c>
      <c r="I3804" s="91" t="str">
        <f t="shared" si="297"/>
        <v/>
      </c>
      <c r="J3804" s="91" t="str">
        <f t="shared" si="298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299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5"/>
        <v/>
      </c>
      <c r="G3805" s="101"/>
      <c r="H3805" s="91">
        <f t="shared" si="296"/>
        <v>0</v>
      </c>
      <c r="I3805" s="91" t="str">
        <f t="shared" si="297"/>
        <v/>
      </c>
      <c r="J3805" s="91" t="str">
        <f t="shared" si="298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299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5"/>
        <v/>
      </c>
      <c r="G3806" s="101"/>
      <c r="H3806" s="91">
        <f t="shared" si="296"/>
        <v>0</v>
      </c>
      <c r="I3806" s="91" t="str">
        <f t="shared" si="297"/>
        <v/>
      </c>
      <c r="J3806" s="91" t="str">
        <f t="shared" si="298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299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5"/>
        <v/>
      </c>
      <c r="G3807" s="101"/>
      <c r="H3807" s="91">
        <f t="shared" si="296"/>
        <v>0</v>
      </c>
      <c r="I3807" s="91" t="str">
        <f t="shared" si="297"/>
        <v/>
      </c>
      <c r="J3807" s="91" t="str">
        <f t="shared" si="298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299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5"/>
        <v/>
      </c>
      <c r="G3808" s="101"/>
      <c r="H3808" s="91">
        <f t="shared" si="296"/>
        <v>0</v>
      </c>
      <c r="I3808" s="91" t="str">
        <f t="shared" si="297"/>
        <v/>
      </c>
      <c r="J3808" s="91" t="str">
        <f t="shared" si="298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299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5"/>
        <v/>
      </c>
      <c r="G3809" s="101"/>
      <c r="H3809" s="91">
        <f t="shared" si="296"/>
        <v>0</v>
      </c>
      <c r="I3809" s="91" t="str">
        <f t="shared" si="297"/>
        <v/>
      </c>
      <c r="J3809" s="91" t="str">
        <f t="shared" si="298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299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5"/>
        <v/>
      </c>
      <c r="G3810" s="101"/>
      <c r="H3810" s="91">
        <f t="shared" si="296"/>
        <v>0</v>
      </c>
      <c r="I3810" s="91" t="str">
        <f t="shared" si="297"/>
        <v/>
      </c>
      <c r="J3810" s="91" t="str">
        <f t="shared" si="298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299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5"/>
        <v/>
      </c>
      <c r="G3811" s="101"/>
      <c r="H3811" s="91">
        <f t="shared" si="296"/>
        <v>0</v>
      </c>
      <c r="I3811" s="91" t="str">
        <f t="shared" si="297"/>
        <v/>
      </c>
      <c r="J3811" s="91" t="str">
        <f t="shared" si="298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299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5"/>
        <v/>
      </c>
      <c r="G3812" s="101"/>
      <c r="H3812" s="91">
        <f t="shared" si="296"/>
        <v>0</v>
      </c>
      <c r="I3812" s="91" t="str">
        <f t="shared" si="297"/>
        <v/>
      </c>
      <c r="J3812" s="91" t="str">
        <f t="shared" si="298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299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5"/>
        <v/>
      </c>
      <c r="G3813" s="101"/>
      <c r="H3813" s="91">
        <f t="shared" si="296"/>
        <v>0</v>
      </c>
      <c r="I3813" s="91" t="str">
        <f t="shared" si="297"/>
        <v/>
      </c>
      <c r="J3813" s="91" t="str">
        <f t="shared" si="298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299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5"/>
        <v/>
      </c>
      <c r="G3814" s="101"/>
      <c r="H3814" s="91">
        <f t="shared" si="296"/>
        <v>0</v>
      </c>
      <c r="I3814" s="91" t="str">
        <f t="shared" si="297"/>
        <v/>
      </c>
      <c r="J3814" s="91" t="str">
        <f t="shared" si="298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299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5"/>
        <v/>
      </c>
      <c r="G3815" s="101"/>
      <c r="H3815" s="91">
        <f t="shared" si="296"/>
        <v>0</v>
      </c>
      <c r="I3815" s="91" t="str">
        <f t="shared" si="297"/>
        <v/>
      </c>
      <c r="J3815" s="91" t="str">
        <f t="shared" si="298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299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5"/>
        <v/>
      </c>
      <c r="G3816" s="101"/>
      <c r="H3816" s="91">
        <f t="shared" si="296"/>
        <v>0</v>
      </c>
      <c r="I3816" s="91" t="str">
        <f t="shared" si="297"/>
        <v/>
      </c>
      <c r="J3816" s="91" t="str">
        <f t="shared" si="298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299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5"/>
        <v/>
      </c>
      <c r="G3817" s="101"/>
      <c r="H3817" s="91">
        <f t="shared" si="296"/>
        <v>0</v>
      </c>
      <c r="I3817" s="91" t="str">
        <f t="shared" si="297"/>
        <v/>
      </c>
      <c r="J3817" s="91" t="str">
        <f t="shared" si="298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299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5"/>
        <v/>
      </c>
      <c r="G3818" s="101"/>
      <c r="H3818" s="91">
        <f t="shared" si="296"/>
        <v>0</v>
      </c>
      <c r="I3818" s="91" t="str">
        <f t="shared" si="297"/>
        <v/>
      </c>
      <c r="J3818" s="91" t="str">
        <f t="shared" si="298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299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5"/>
        <v/>
      </c>
      <c r="G3819" s="101"/>
      <c r="H3819" s="91">
        <f t="shared" si="296"/>
        <v>0</v>
      </c>
      <c r="I3819" s="91" t="str">
        <f t="shared" si="297"/>
        <v/>
      </c>
      <c r="J3819" s="91" t="str">
        <f t="shared" si="298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299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5"/>
        <v/>
      </c>
      <c r="G3820" s="101"/>
      <c r="H3820" s="91">
        <f t="shared" si="296"/>
        <v>0</v>
      </c>
      <c r="I3820" s="91" t="str">
        <f t="shared" si="297"/>
        <v/>
      </c>
      <c r="J3820" s="91" t="str">
        <f t="shared" si="298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299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5"/>
        <v/>
      </c>
      <c r="G3821" s="101"/>
      <c r="H3821" s="91">
        <f t="shared" si="296"/>
        <v>0</v>
      </c>
      <c r="I3821" s="91" t="str">
        <f t="shared" si="297"/>
        <v/>
      </c>
      <c r="J3821" s="91" t="str">
        <f t="shared" si="298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299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5"/>
        <v/>
      </c>
      <c r="G3822" s="101"/>
      <c r="H3822" s="91">
        <f t="shared" si="296"/>
        <v>0</v>
      </c>
      <c r="I3822" s="91" t="str">
        <f t="shared" si="297"/>
        <v/>
      </c>
      <c r="J3822" s="91" t="str">
        <f t="shared" si="298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299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5"/>
        <v/>
      </c>
      <c r="G3823" s="101"/>
      <c r="H3823" s="91">
        <f t="shared" si="296"/>
        <v>0</v>
      </c>
      <c r="I3823" s="91" t="str">
        <f t="shared" si="297"/>
        <v/>
      </c>
      <c r="J3823" s="91" t="str">
        <f t="shared" si="298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299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5"/>
        <v/>
      </c>
      <c r="G3824" s="101"/>
      <c r="H3824" s="91">
        <f t="shared" si="296"/>
        <v>0</v>
      </c>
      <c r="I3824" s="91" t="str">
        <f t="shared" si="297"/>
        <v/>
      </c>
      <c r="J3824" s="91" t="str">
        <f t="shared" si="298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299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5"/>
        <v/>
      </c>
      <c r="G3825" s="101"/>
      <c r="H3825" s="91">
        <f t="shared" si="296"/>
        <v>0</v>
      </c>
      <c r="I3825" s="91" t="str">
        <f t="shared" si="297"/>
        <v/>
      </c>
      <c r="J3825" s="91" t="str">
        <f t="shared" si="298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299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5"/>
        <v/>
      </c>
      <c r="G3826" s="101"/>
      <c r="H3826" s="91">
        <f t="shared" si="296"/>
        <v>0</v>
      </c>
      <c r="I3826" s="91" t="str">
        <f t="shared" si="297"/>
        <v/>
      </c>
      <c r="J3826" s="91" t="str">
        <f t="shared" si="298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299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5"/>
        <v/>
      </c>
      <c r="G3827" s="101"/>
      <c r="H3827" s="91">
        <f t="shared" si="296"/>
        <v>0</v>
      </c>
      <c r="I3827" s="91" t="str">
        <f t="shared" si="297"/>
        <v/>
      </c>
      <c r="J3827" s="91" t="str">
        <f t="shared" si="298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299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5"/>
        <v/>
      </c>
      <c r="G3828" s="101"/>
      <c r="H3828" s="91">
        <f t="shared" si="296"/>
        <v>0</v>
      </c>
      <c r="I3828" s="91" t="str">
        <f t="shared" si="297"/>
        <v/>
      </c>
      <c r="J3828" s="91" t="str">
        <f t="shared" si="298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299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5"/>
        <v/>
      </c>
      <c r="G3829" s="101"/>
      <c r="H3829" s="91">
        <f t="shared" si="296"/>
        <v>0</v>
      </c>
      <c r="I3829" s="91" t="str">
        <f t="shared" si="297"/>
        <v/>
      </c>
      <c r="J3829" s="91" t="str">
        <f t="shared" si="298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299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5"/>
        <v/>
      </c>
      <c r="G3830" s="101"/>
      <c r="H3830" s="91">
        <f t="shared" si="296"/>
        <v>0</v>
      </c>
      <c r="I3830" s="91" t="str">
        <f t="shared" si="297"/>
        <v/>
      </c>
      <c r="J3830" s="91" t="str">
        <f t="shared" si="298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299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5"/>
        <v/>
      </c>
      <c r="G3831" s="101"/>
      <c r="H3831" s="91">
        <f t="shared" si="296"/>
        <v>0</v>
      </c>
      <c r="I3831" s="91" t="str">
        <f t="shared" si="297"/>
        <v/>
      </c>
      <c r="J3831" s="91" t="str">
        <f t="shared" si="298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299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5"/>
        <v/>
      </c>
      <c r="G3832" s="101"/>
      <c r="H3832" s="91">
        <f t="shared" si="296"/>
        <v>0</v>
      </c>
      <c r="I3832" s="91" t="str">
        <f t="shared" si="297"/>
        <v/>
      </c>
      <c r="J3832" s="91" t="str">
        <f t="shared" si="298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299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5"/>
        <v/>
      </c>
      <c r="G3833" s="101"/>
      <c r="H3833" s="91">
        <f t="shared" si="296"/>
        <v>0</v>
      </c>
      <c r="I3833" s="91" t="str">
        <f t="shared" si="297"/>
        <v/>
      </c>
      <c r="J3833" s="91" t="str">
        <f t="shared" si="298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299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5"/>
        <v/>
      </c>
      <c r="G3834" s="101"/>
      <c r="H3834" s="91">
        <f t="shared" si="296"/>
        <v>0</v>
      </c>
      <c r="I3834" s="91" t="str">
        <f t="shared" si="297"/>
        <v/>
      </c>
      <c r="J3834" s="91" t="str">
        <f t="shared" si="298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299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5"/>
        <v/>
      </c>
      <c r="G3835" s="101"/>
      <c r="H3835" s="91">
        <f t="shared" si="296"/>
        <v>0</v>
      </c>
      <c r="I3835" s="91" t="str">
        <f t="shared" si="297"/>
        <v/>
      </c>
      <c r="J3835" s="91" t="str">
        <f t="shared" si="298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299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5"/>
        <v/>
      </c>
      <c r="G3836" s="101"/>
      <c r="H3836" s="91">
        <f t="shared" si="296"/>
        <v>0</v>
      </c>
      <c r="I3836" s="91" t="str">
        <f t="shared" si="297"/>
        <v/>
      </c>
      <c r="J3836" s="91" t="str">
        <f t="shared" si="298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299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5"/>
        <v/>
      </c>
      <c r="G3837" s="101"/>
      <c r="H3837" s="91">
        <f t="shared" si="296"/>
        <v>0</v>
      </c>
      <c r="I3837" s="91" t="str">
        <f t="shared" si="297"/>
        <v/>
      </c>
      <c r="J3837" s="91" t="str">
        <f t="shared" si="298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299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5"/>
        <v/>
      </c>
      <c r="G3838" s="101"/>
      <c r="H3838" s="91">
        <f t="shared" si="296"/>
        <v>0</v>
      </c>
      <c r="I3838" s="91" t="str">
        <f t="shared" si="297"/>
        <v/>
      </c>
      <c r="J3838" s="91" t="str">
        <f t="shared" si="298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299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5"/>
        <v/>
      </c>
      <c r="G3839" s="101"/>
      <c r="H3839" s="91">
        <f t="shared" si="296"/>
        <v>0</v>
      </c>
      <c r="I3839" s="91" t="str">
        <f t="shared" si="297"/>
        <v/>
      </c>
      <c r="J3839" s="91" t="str">
        <f t="shared" si="298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299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5"/>
        <v/>
      </c>
      <c r="G3840" s="101"/>
      <c r="H3840" s="91">
        <f t="shared" si="296"/>
        <v>0</v>
      </c>
      <c r="I3840" s="91" t="str">
        <f t="shared" si="297"/>
        <v/>
      </c>
      <c r="J3840" s="91" t="str">
        <f t="shared" si="298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299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5"/>
        <v/>
      </c>
      <c r="G3841" s="101"/>
      <c r="H3841" s="91">
        <f t="shared" si="296"/>
        <v>0</v>
      </c>
      <c r="I3841" s="91" t="str">
        <f t="shared" si="297"/>
        <v/>
      </c>
      <c r="J3841" s="91" t="str">
        <f t="shared" si="298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299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0">IF(OR(D3842="",E3842=""),"",ROUND(D3842*E3842,2))</f>
        <v/>
      </c>
      <c r="G3842" s="101"/>
      <c r="H3842" s="91">
        <f t="shared" ref="H3842:H3905" si="301">IF(G3842="Sim",IF(OR(F3842="",D3842="",L3842=""),"",IF(L3842="Sim",ROUND(F3842-D3842,2),0)),0)</f>
        <v>0</v>
      </c>
      <c r="I3842" s="91" t="str">
        <f t="shared" ref="I3842:I3905" si="302">IF(G3842="Sim",0,IF(OR(F3842="",L3842=""),"",F3842))</f>
        <v/>
      </c>
      <c r="J3842" s="91" t="str">
        <f t="shared" ref="J3842:J3905" si="303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4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0"/>
        <v/>
      </c>
      <c r="G3843" s="101"/>
      <c r="H3843" s="91">
        <f t="shared" si="301"/>
        <v>0</v>
      </c>
      <c r="I3843" s="91" t="str">
        <f t="shared" si="302"/>
        <v/>
      </c>
      <c r="J3843" s="91" t="str">
        <f t="shared" si="303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4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0"/>
        <v/>
      </c>
      <c r="G3844" s="101"/>
      <c r="H3844" s="91">
        <f t="shared" si="301"/>
        <v>0</v>
      </c>
      <c r="I3844" s="91" t="str">
        <f t="shared" si="302"/>
        <v/>
      </c>
      <c r="J3844" s="91" t="str">
        <f t="shared" si="303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4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0"/>
        <v/>
      </c>
      <c r="G3845" s="101"/>
      <c r="H3845" s="91">
        <f t="shared" si="301"/>
        <v>0</v>
      </c>
      <c r="I3845" s="91" t="str">
        <f t="shared" si="302"/>
        <v/>
      </c>
      <c r="J3845" s="91" t="str">
        <f t="shared" si="303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4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0"/>
        <v/>
      </c>
      <c r="G3846" s="101"/>
      <c r="H3846" s="91">
        <f t="shared" si="301"/>
        <v>0</v>
      </c>
      <c r="I3846" s="91" t="str">
        <f t="shared" si="302"/>
        <v/>
      </c>
      <c r="J3846" s="91" t="str">
        <f t="shared" si="303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4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0"/>
        <v/>
      </c>
      <c r="G3847" s="101"/>
      <c r="H3847" s="91">
        <f t="shared" si="301"/>
        <v>0</v>
      </c>
      <c r="I3847" s="91" t="str">
        <f t="shared" si="302"/>
        <v/>
      </c>
      <c r="J3847" s="91" t="str">
        <f t="shared" si="303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4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0"/>
        <v/>
      </c>
      <c r="G3848" s="101"/>
      <c r="H3848" s="91">
        <f t="shared" si="301"/>
        <v>0</v>
      </c>
      <c r="I3848" s="91" t="str">
        <f t="shared" si="302"/>
        <v/>
      </c>
      <c r="J3848" s="91" t="str">
        <f t="shared" si="303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4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0"/>
        <v/>
      </c>
      <c r="G3849" s="101"/>
      <c r="H3849" s="91">
        <f t="shared" si="301"/>
        <v>0</v>
      </c>
      <c r="I3849" s="91" t="str">
        <f t="shared" si="302"/>
        <v/>
      </c>
      <c r="J3849" s="91" t="str">
        <f t="shared" si="303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4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0"/>
        <v/>
      </c>
      <c r="G3850" s="101"/>
      <c r="H3850" s="91">
        <f t="shared" si="301"/>
        <v>0</v>
      </c>
      <c r="I3850" s="91" t="str">
        <f t="shared" si="302"/>
        <v/>
      </c>
      <c r="J3850" s="91" t="str">
        <f t="shared" si="303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4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0"/>
        <v/>
      </c>
      <c r="G3851" s="101"/>
      <c r="H3851" s="91">
        <f t="shared" si="301"/>
        <v>0</v>
      </c>
      <c r="I3851" s="91" t="str">
        <f t="shared" si="302"/>
        <v/>
      </c>
      <c r="J3851" s="91" t="str">
        <f t="shared" si="303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4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0"/>
        <v/>
      </c>
      <c r="G3852" s="101"/>
      <c r="H3852" s="91">
        <f t="shared" si="301"/>
        <v>0</v>
      </c>
      <c r="I3852" s="91" t="str">
        <f t="shared" si="302"/>
        <v/>
      </c>
      <c r="J3852" s="91" t="str">
        <f t="shared" si="303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4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0"/>
        <v/>
      </c>
      <c r="G3853" s="101"/>
      <c r="H3853" s="91">
        <f t="shared" si="301"/>
        <v>0</v>
      </c>
      <c r="I3853" s="91" t="str">
        <f t="shared" si="302"/>
        <v/>
      </c>
      <c r="J3853" s="91" t="str">
        <f t="shared" si="303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4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0"/>
        <v/>
      </c>
      <c r="G3854" s="101"/>
      <c r="H3854" s="91">
        <f t="shared" si="301"/>
        <v>0</v>
      </c>
      <c r="I3854" s="91" t="str">
        <f t="shared" si="302"/>
        <v/>
      </c>
      <c r="J3854" s="91" t="str">
        <f t="shared" si="303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4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0"/>
        <v/>
      </c>
      <c r="G3855" s="101"/>
      <c r="H3855" s="91">
        <f t="shared" si="301"/>
        <v>0</v>
      </c>
      <c r="I3855" s="91" t="str">
        <f t="shared" si="302"/>
        <v/>
      </c>
      <c r="J3855" s="91" t="str">
        <f t="shared" si="303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4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0"/>
        <v/>
      </c>
      <c r="G3856" s="101"/>
      <c r="H3856" s="91">
        <f t="shared" si="301"/>
        <v>0</v>
      </c>
      <c r="I3856" s="91" t="str">
        <f t="shared" si="302"/>
        <v/>
      </c>
      <c r="J3856" s="91" t="str">
        <f t="shared" si="303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4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0"/>
        <v/>
      </c>
      <c r="G3857" s="101"/>
      <c r="H3857" s="91">
        <f t="shared" si="301"/>
        <v>0</v>
      </c>
      <c r="I3857" s="91" t="str">
        <f t="shared" si="302"/>
        <v/>
      </c>
      <c r="J3857" s="91" t="str">
        <f t="shared" si="303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4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0"/>
        <v/>
      </c>
      <c r="G3858" s="101"/>
      <c r="H3858" s="91">
        <f t="shared" si="301"/>
        <v>0</v>
      </c>
      <c r="I3858" s="91" t="str">
        <f t="shared" si="302"/>
        <v/>
      </c>
      <c r="J3858" s="91" t="str">
        <f t="shared" si="303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4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0"/>
        <v/>
      </c>
      <c r="G3859" s="101"/>
      <c r="H3859" s="91">
        <f t="shared" si="301"/>
        <v>0</v>
      </c>
      <c r="I3859" s="91" t="str">
        <f t="shared" si="302"/>
        <v/>
      </c>
      <c r="J3859" s="91" t="str">
        <f t="shared" si="303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4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0"/>
        <v/>
      </c>
      <c r="G3860" s="101"/>
      <c r="H3860" s="91">
        <f t="shared" si="301"/>
        <v>0</v>
      </c>
      <c r="I3860" s="91" t="str">
        <f t="shared" si="302"/>
        <v/>
      </c>
      <c r="J3860" s="91" t="str">
        <f t="shared" si="303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4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0"/>
        <v/>
      </c>
      <c r="G3861" s="101"/>
      <c r="H3861" s="91">
        <f t="shared" si="301"/>
        <v>0</v>
      </c>
      <c r="I3861" s="91" t="str">
        <f t="shared" si="302"/>
        <v/>
      </c>
      <c r="J3861" s="91" t="str">
        <f t="shared" si="303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4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0"/>
        <v/>
      </c>
      <c r="G3862" s="101"/>
      <c r="H3862" s="91">
        <f t="shared" si="301"/>
        <v>0</v>
      </c>
      <c r="I3862" s="91" t="str">
        <f t="shared" si="302"/>
        <v/>
      </c>
      <c r="J3862" s="91" t="str">
        <f t="shared" si="303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4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0"/>
        <v/>
      </c>
      <c r="G3863" s="101"/>
      <c r="H3863" s="91">
        <f t="shared" si="301"/>
        <v>0</v>
      </c>
      <c r="I3863" s="91" t="str">
        <f t="shared" si="302"/>
        <v/>
      </c>
      <c r="J3863" s="91" t="str">
        <f t="shared" si="303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4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0"/>
        <v/>
      </c>
      <c r="G3864" s="101"/>
      <c r="H3864" s="91">
        <f t="shared" si="301"/>
        <v>0</v>
      </c>
      <c r="I3864" s="91" t="str">
        <f t="shared" si="302"/>
        <v/>
      </c>
      <c r="J3864" s="91" t="str">
        <f t="shared" si="303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4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0"/>
        <v/>
      </c>
      <c r="G3865" s="101"/>
      <c r="H3865" s="91">
        <f t="shared" si="301"/>
        <v>0</v>
      </c>
      <c r="I3865" s="91" t="str">
        <f t="shared" si="302"/>
        <v/>
      </c>
      <c r="J3865" s="91" t="str">
        <f t="shared" si="303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4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0"/>
        <v/>
      </c>
      <c r="G3866" s="101"/>
      <c r="H3866" s="91">
        <f t="shared" si="301"/>
        <v>0</v>
      </c>
      <c r="I3866" s="91" t="str">
        <f t="shared" si="302"/>
        <v/>
      </c>
      <c r="J3866" s="91" t="str">
        <f t="shared" si="303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4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0"/>
        <v/>
      </c>
      <c r="G3867" s="101"/>
      <c r="H3867" s="91">
        <f t="shared" si="301"/>
        <v>0</v>
      </c>
      <c r="I3867" s="91" t="str">
        <f t="shared" si="302"/>
        <v/>
      </c>
      <c r="J3867" s="91" t="str">
        <f t="shared" si="303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4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0"/>
        <v/>
      </c>
      <c r="G3868" s="101"/>
      <c r="H3868" s="91">
        <f t="shared" si="301"/>
        <v>0</v>
      </c>
      <c r="I3868" s="91" t="str">
        <f t="shared" si="302"/>
        <v/>
      </c>
      <c r="J3868" s="91" t="str">
        <f t="shared" si="303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4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0"/>
        <v/>
      </c>
      <c r="G3869" s="101"/>
      <c r="H3869" s="91">
        <f t="shared" si="301"/>
        <v>0</v>
      </c>
      <c r="I3869" s="91" t="str">
        <f t="shared" si="302"/>
        <v/>
      </c>
      <c r="J3869" s="91" t="str">
        <f t="shared" si="303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4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0"/>
        <v/>
      </c>
      <c r="G3870" s="101"/>
      <c r="H3870" s="91">
        <f t="shared" si="301"/>
        <v>0</v>
      </c>
      <c r="I3870" s="91" t="str">
        <f t="shared" si="302"/>
        <v/>
      </c>
      <c r="J3870" s="91" t="str">
        <f t="shared" si="303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4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0"/>
        <v/>
      </c>
      <c r="G3871" s="101"/>
      <c r="H3871" s="91">
        <f t="shared" si="301"/>
        <v>0</v>
      </c>
      <c r="I3871" s="91" t="str">
        <f t="shared" si="302"/>
        <v/>
      </c>
      <c r="J3871" s="91" t="str">
        <f t="shared" si="303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4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0"/>
        <v/>
      </c>
      <c r="G3872" s="101"/>
      <c r="H3872" s="91">
        <f t="shared" si="301"/>
        <v>0</v>
      </c>
      <c r="I3872" s="91" t="str">
        <f t="shared" si="302"/>
        <v/>
      </c>
      <c r="J3872" s="91" t="str">
        <f t="shared" si="303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4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0"/>
        <v/>
      </c>
      <c r="G3873" s="101"/>
      <c r="H3873" s="91">
        <f t="shared" si="301"/>
        <v>0</v>
      </c>
      <c r="I3873" s="91" t="str">
        <f t="shared" si="302"/>
        <v/>
      </c>
      <c r="J3873" s="91" t="str">
        <f t="shared" si="303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4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0"/>
        <v/>
      </c>
      <c r="G3874" s="101"/>
      <c r="H3874" s="91">
        <f t="shared" si="301"/>
        <v>0</v>
      </c>
      <c r="I3874" s="91" t="str">
        <f t="shared" si="302"/>
        <v/>
      </c>
      <c r="J3874" s="91" t="str">
        <f t="shared" si="303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4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0"/>
        <v/>
      </c>
      <c r="G3875" s="101"/>
      <c r="H3875" s="91">
        <f t="shared" si="301"/>
        <v>0</v>
      </c>
      <c r="I3875" s="91" t="str">
        <f t="shared" si="302"/>
        <v/>
      </c>
      <c r="J3875" s="91" t="str">
        <f t="shared" si="303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4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0"/>
        <v/>
      </c>
      <c r="G3876" s="101"/>
      <c r="H3876" s="91">
        <f t="shared" si="301"/>
        <v>0</v>
      </c>
      <c r="I3876" s="91" t="str">
        <f t="shared" si="302"/>
        <v/>
      </c>
      <c r="J3876" s="91" t="str">
        <f t="shared" si="303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4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0"/>
        <v/>
      </c>
      <c r="G3877" s="101"/>
      <c r="H3877" s="91">
        <f t="shared" si="301"/>
        <v>0</v>
      </c>
      <c r="I3877" s="91" t="str">
        <f t="shared" si="302"/>
        <v/>
      </c>
      <c r="J3877" s="91" t="str">
        <f t="shared" si="303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4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0"/>
        <v/>
      </c>
      <c r="G3878" s="101"/>
      <c r="H3878" s="91">
        <f t="shared" si="301"/>
        <v>0</v>
      </c>
      <c r="I3878" s="91" t="str">
        <f t="shared" si="302"/>
        <v/>
      </c>
      <c r="J3878" s="91" t="str">
        <f t="shared" si="303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4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0"/>
        <v/>
      </c>
      <c r="G3879" s="101"/>
      <c r="H3879" s="91">
        <f t="shared" si="301"/>
        <v>0</v>
      </c>
      <c r="I3879" s="91" t="str">
        <f t="shared" si="302"/>
        <v/>
      </c>
      <c r="J3879" s="91" t="str">
        <f t="shared" si="303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4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0"/>
        <v/>
      </c>
      <c r="G3880" s="101"/>
      <c r="H3880" s="91">
        <f t="shared" si="301"/>
        <v>0</v>
      </c>
      <c r="I3880" s="91" t="str">
        <f t="shared" si="302"/>
        <v/>
      </c>
      <c r="J3880" s="91" t="str">
        <f t="shared" si="303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4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0"/>
        <v/>
      </c>
      <c r="G3881" s="101"/>
      <c r="H3881" s="91">
        <f t="shared" si="301"/>
        <v>0</v>
      </c>
      <c r="I3881" s="91" t="str">
        <f t="shared" si="302"/>
        <v/>
      </c>
      <c r="J3881" s="91" t="str">
        <f t="shared" si="303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4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0"/>
        <v/>
      </c>
      <c r="G3882" s="101"/>
      <c r="H3882" s="91">
        <f t="shared" si="301"/>
        <v>0</v>
      </c>
      <c r="I3882" s="91" t="str">
        <f t="shared" si="302"/>
        <v/>
      </c>
      <c r="J3882" s="91" t="str">
        <f t="shared" si="303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4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0"/>
        <v/>
      </c>
      <c r="G3883" s="101"/>
      <c r="H3883" s="91">
        <f t="shared" si="301"/>
        <v>0</v>
      </c>
      <c r="I3883" s="91" t="str">
        <f t="shared" si="302"/>
        <v/>
      </c>
      <c r="J3883" s="91" t="str">
        <f t="shared" si="303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4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0"/>
        <v/>
      </c>
      <c r="G3884" s="101"/>
      <c r="H3884" s="91">
        <f t="shared" si="301"/>
        <v>0</v>
      </c>
      <c r="I3884" s="91" t="str">
        <f t="shared" si="302"/>
        <v/>
      </c>
      <c r="J3884" s="91" t="str">
        <f t="shared" si="303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4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0"/>
        <v/>
      </c>
      <c r="G3885" s="101"/>
      <c r="H3885" s="91">
        <f t="shared" si="301"/>
        <v>0</v>
      </c>
      <c r="I3885" s="91" t="str">
        <f t="shared" si="302"/>
        <v/>
      </c>
      <c r="J3885" s="91" t="str">
        <f t="shared" si="303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4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0"/>
        <v/>
      </c>
      <c r="G3886" s="101"/>
      <c r="H3886" s="91">
        <f t="shared" si="301"/>
        <v>0</v>
      </c>
      <c r="I3886" s="91" t="str">
        <f t="shared" si="302"/>
        <v/>
      </c>
      <c r="J3886" s="91" t="str">
        <f t="shared" si="303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4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0"/>
        <v/>
      </c>
      <c r="G3887" s="101"/>
      <c r="H3887" s="91">
        <f t="shared" si="301"/>
        <v>0</v>
      </c>
      <c r="I3887" s="91" t="str">
        <f t="shared" si="302"/>
        <v/>
      </c>
      <c r="J3887" s="91" t="str">
        <f t="shared" si="303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4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0"/>
        <v/>
      </c>
      <c r="G3888" s="101"/>
      <c r="H3888" s="91">
        <f t="shared" si="301"/>
        <v>0</v>
      </c>
      <c r="I3888" s="91" t="str">
        <f t="shared" si="302"/>
        <v/>
      </c>
      <c r="J3888" s="91" t="str">
        <f t="shared" si="303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4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0"/>
        <v/>
      </c>
      <c r="G3889" s="101"/>
      <c r="H3889" s="91">
        <f t="shared" si="301"/>
        <v>0</v>
      </c>
      <c r="I3889" s="91" t="str">
        <f t="shared" si="302"/>
        <v/>
      </c>
      <c r="J3889" s="91" t="str">
        <f t="shared" si="303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4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0"/>
        <v/>
      </c>
      <c r="G3890" s="101"/>
      <c r="H3890" s="91">
        <f t="shared" si="301"/>
        <v>0</v>
      </c>
      <c r="I3890" s="91" t="str">
        <f t="shared" si="302"/>
        <v/>
      </c>
      <c r="J3890" s="91" t="str">
        <f t="shared" si="303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4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0"/>
        <v/>
      </c>
      <c r="G3891" s="101"/>
      <c r="H3891" s="91">
        <f t="shared" si="301"/>
        <v>0</v>
      </c>
      <c r="I3891" s="91" t="str">
        <f t="shared" si="302"/>
        <v/>
      </c>
      <c r="J3891" s="91" t="str">
        <f t="shared" si="303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4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0"/>
        <v/>
      </c>
      <c r="G3892" s="101"/>
      <c r="H3892" s="91">
        <f t="shared" si="301"/>
        <v>0</v>
      </c>
      <c r="I3892" s="91" t="str">
        <f t="shared" si="302"/>
        <v/>
      </c>
      <c r="J3892" s="91" t="str">
        <f t="shared" si="303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4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0"/>
        <v/>
      </c>
      <c r="G3893" s="101"/>
      <c r="H3893" s="91">
        <f t="shared" si="301"/>
        <v>0</v>
      </c>
      <c r="I3893" s="91" t="str">
        <f t="shared" si="302"/>
        <v/>
      </c>
      <c r="J3893" s="91" t="str">
        <f t="shared" si="303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4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0"/>
        <v/>
      </c>
      <c r="G3894" s="101"/>
      <c r="H3894" s="91">
        <f t="shared" si="301"/>
        <v>0</v>
      </c>
      <c r="I3894" s="91" t="str">
        <f t="shared" si="302"/>
        <v/>
      </c>
      <c r="J3894" s="91" t="str">
        <f t="shared" si="303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4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0"/>
        <v/>
      </c>
      <c r="G3895" s="101"/>
      <c r="H3895" s="91">
        <f t="shared" si="301"/>
        <v>0</v>
      </c>
      <c r="I3895" s="91" t="str">
        <f t="shared" si="302"/>
        <v/>
      </c>
      <c r="J3895" s="91" t="str">
        <f t="shared" si="303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4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0"/>
        <v/>
      </c>
      <c r="G3896" s="101"/>
      <c r="H3896" s="91">
        <f t="shared" si="301"/>
        <v>0</v>
      </c>
      <c r="I3896" s="91" t="str">
        <f t="shared" si="302"/>
        <v/>
      </c>
      <c r="J3896" s="91" t="str">
        <f t="shared" si="303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4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0"/>
        <v/>
      </c>
      <c r="G3897" s="101"/>
      <c r="H3897" s="91">
        <f t="shared" si="301"/>
        <v>0</v>
      </c>
      <c r="I3897" s="91" t="str">
        <f t="shared" si="302"/>
        <v/>
      </c>
      <c r="J3897" s="91" t="str">
        <f t="shared" si="303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4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0"/>
        <v/>
      </c>
      <c r="G3898" s="101"/>
      <c r="H3898" s="91">
        <f t="shared" si="301"/>
        <v>0</v>
      </c>
      <c r="I3898" s="91" t="str">
        <f t="shared" si="302"/>
        <v/>
      </c>
      <c r="J3898" s="91" t="str">
        <f t="shared" si="303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4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0"/>
        <v/>
      </c>
      <c r="G3899" s="101"/>
      <c r="H3899" s="91">
        <f t="shared" si="301"/>
        <v>0</v>
      </c>
      <c r="I3899" s="91" t="str">
        <f t="shared" si="302"/>
        <v/>
      </c>
      <c r="J3899" s="91" t="str">
        <f t="shared" si="303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4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0"/>
        <v/>
      </c>
      <c r="G3900" s="101"/>
      <c r="H3900" s="91">
        <f t="shared" si="301"/>
        <v>0</v>
      </c>
      <c r="I3900" s="91" t="str">
        <f t="shared" si="302"/>
        <v/>
      </c>
      <c r="J3900" s="91" t="str">
        <f t="shared" si="303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4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0"/>
        <v/>
      </c>
      <c r="G3901" s="101"/>
      <c r="H3901" s="91">
        <f t="shared" si="301"/>
        <v>0</v>
      </c>
      <c r="I3901" s="91" t="str">
        <f t="shared" si="302"/>
        <v/>
      </c>
      <c r="J3901" s="91" t="str">
        <f t="shared" si="303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4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0"/>
        <v/>
      </c>
      <c r="G3902" s="101"/>
      <c r="H3902" s="91">
        <f t="shared" si="301"/>
        <v>0</v>
      </c>
      <c r="I3902" s="91" t="str">
        <f t="shared" si="302"/>
        <v/>
      </c>
      <c r="J3902" s="91" t="str">
        <f t="shared" si="303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4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0"/>
        <v/>
      </c>
      <c r="G3903" s="101"/>
      <c r="H3903" s="91">
        <f t="shared" si="301"/>
        <v>0</v>
      </c>
      <c r="I3903" s="91" t="str">
        <f t="shared" si="302"/>
        <v/>
      </c>
      <c r="J3903" s="91" t="str">
        <f t="shared" si="303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4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0"/>
        <v/>
      </c>
      <c r="G3904" s="101"/>
      <c r="H3904" s="91">
        <f t="shared" si="301"/>
        <v>0</v>
      </c>
      <c r="I3904" s="91" t="str">
        <f t="shared" si="302"/>
        <v/>
      </c>
      <c r="J3904" s="91" t="str">
        <f t="shared" si="303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4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0"/>
        <v/>
      </c>
      <c r="G3905" s="101"/>
      <c r="H3905" s="91">
        <f t="shared" si="301"/>
        <v>0</v>
      </c>
      <c r="I3905" s="91" t="str">
        <f t="shared" si="302"/>
        <v/>
      </c>
      <c r="J3905" s="91" t="str">
        <f t="shared" si="303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4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5">IF(OR(D3906="",E3906=""),"",ROUND(D3906*E3906,2))</f>
        <v/>
      </c>
      <c r="G3906" s="101"/>
      <c r="H3906" s="91">
        <f t="shared" ref="H3906:H3969" si="306">IF(G3906="Sim",IF(OR(F3906="",D3906="",L3906=""),"",IF(L3906="Sim",ROUND(F3906-D3906,2),0)),0)</f>
        <v>0</v>
      </c>
      <c r="I3906" s="91" t="str">
        <f t="shared" ref="I3906:I3969" si="307">IF(G3906="Sim",0,IF(OR(F3906="",L3906=""),"",F3906))</f>
        <v/>
      </c>
      <c r="J3906" s="91" t="str">
        <f t="shared" ref="J3906:J3969" si="308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09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5"/>
        <v/>
      </c>
      <c r="G3907" s="101"/>
      <c r="H3907" s="91">
        <f t="shared" si="306"/>
        <v>0</v>
      </c>
      <c r="I3907" s="91" t="str">
        <f t="shared" si="307"/>
        <v/>
      </c>
      <c r="J3907" s="91" t="str">
        <f t="shared" si="308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09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5"/>
        <v/>
      </c>
      <c r="G3908" s="101"/>
      <c r="H3908" s="91">
        <f t="shared" si="306"/>
        <v>0</v>
      </c>
      <c r="I3908" s="91" t="str">
        <f t="shared" si="307"/>
        <v/>
      </c>
      <c r="J3908" s="91" t="str">
        <f t="shared" si="308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09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5"/>
        <v/>
      </c>
      <c r="G3909" s="101"/>
      <c r="H3909" s="91">
        <f t="shared" si="306"/>
        <v>0</v>
      </c>
      <c r="I3909" s="91" t="str">
        <f t="shared" si="307"/>
        <v/>
      </c>
      <c r="J3909" s="91" t="str">
        <f t="shared" si="308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09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5"/>
        <v/>
      </c>
      <c r="G3910" s="101"/>
      <c r="H3910" s="91">
        <f t="shared" si="306"/>
        <v>0</v>
      </c>
      <c r="I3910" s="91" t="str">
        <f t="shared" si="307"/>
        <v/>
      </c>
      <c r="J3910" s="91" t="str">
        <f t="shared" si="308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09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5"/>
        <v/>
      </c>
      <c r="G3911" s="101"/>
      <c r="H3911" s="91">
        <f t="shared" si="306"/>
        <v>0</v>
      </c>
      <c r="I3911" s="91" t="str">
        <f t="shared" si="307"/>
        <v/>
      </c>
      <c r="J3911" s="91" t="str">
        <f t="shared" si="308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09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5"/>
        <v/>
      </c>
      <c r="G3912" s="101"/>
      <c r="H3912" s="91">
        <f t="shared" si="306"/>
        <v>0</v>
      </c>
      <c r="I3912" s="91" t="str">
        <f t="shared" si="307"/>
        <v/>
      </c>
      <c r="J3912" s="91" t="str">
        <f t="shared" si="308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09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5"/>
        <v/>
      </c>
      <c r="G3913" s="101"/>
      <c r="H3913" s="91">
        <f t="shared" si="306"/>
        <v>0</v>
      </c>
      <c r="I3913" s="91" t="str">
        <f t="shared" si="307"/>
        <v/>
      </c>
      <c r="J3913" s="91" t="str">
        <f t="shared" si="308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09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5"/>
        <v/>
      </c>
      <c r="G3914" s="101"/>
      <c r="H3914" s="91">
        <f t="shared" si="306"/>
        <v>0</v>
      </c>
      <c r="I3914" s="91" t="str">
        <f t="shared" si="307"/>
        <v/>
      </c>
      <c r="J3914" s="91" t="str">
        <f t="shared" si="308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09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5"/>
        <v/>
      </c>
      <c r="G3915" s="101"/>
      <c r="H3915" s="91">
        <f t="shared" si="306"/>
        <v>0</v>
      </c>
      <c r="I3915" s="91" t="str">
        <f t="shared" si="307"/>
        <v/>
      </c>
      <c r="J3915" s="91" t="str">
        <f t="shared" si="308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09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5"/>
        <v/>
      </c>
      <c r="G3916" s="101"/>
      <c r="H3916" s="91">
        <f t="shared" si="306"/>
        <v>0</v>
      </c>
      <c r="I3916" s="91" t="str">
        <f t="shared" si="307"/>
        <v/>
      </c>
      <c r="J3916" s="91" t="str">
        <f t="shared" si="308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09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5"/>
        <v/>
      </c>
      <c r="G3917" s="101"/>
      <c r="H3917" s="91">
        <f t="shared" si="306"/>
        <v>0</v>
      </c>
      <c r="I3917" s="91" t="str">
        <f t="shared" si="307"/>
        <v/>
      </c>
      <c r="J3917" s="91" t="str">
        <f t="shared" si="308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09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5"/>
        <v/>
      </c>
      <c r="G3918" s="101"/>
      <c r="H3918" s="91">
        <f t="shared" si="306"/>
        <v>0</v>
      </c>
      <c r="I3918" s="91" t="str">
        <f t="shared" si="307"/>
        <v/>
      </c>
      <c r="J3918" s="91" t="str">
        <f t="shared" si="308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09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5"/>
        <v/>
      </c>
      <c r="G3919" s="101"/>
      <c r="H3919" s="91">
        <f t="shared" si="306"/>
        <v>0</v>
      </c>
      <c r="I3919" s="91" t="str">
        <f t="shared" si="307"/>
        <v/>
      </c>
      <c r="J3919" s="91" t="str">
        <f t="shared" si="308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09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5"/>
        <v/>
      </c>
      <c r="G3920" s="101"/>
      <c r="H3920" s="91">
        <f t="shared" si="306"/>
        <v>0</v>
      </c>
      <c r="I3920" s="91" t="str">
        <f t="shared" si="307"/>
        <v/>
      </c>
      <c r="J3920" s="91" t="str">
        <f t="shared" si="308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09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5"/>
        <v/>
      </c>
      <c r="G3921" s="101"/>
      <c r="H3921" s="91">
        <f t="shared" si="306"/>
        <v>0</v>
      </c>
      <c r="I3921" s="91" t="str">
        <f t="shared" si="307"/>
        <v/>
      </c>
      <c r="J3921" s="91" t="str">
        <f t="shared" si="308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09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5"/>
        <v/>
      </c>
      <c r="G3922" s="101"/>
      <c r="H3922" s="91">
        <f t="shared" si="306"/>
        <v>0</v>
      </c>
      <c r="I3922" s="91" t="str">
        <f t="shared" si="307"/>
        <v/>
      </c>
      <c r="J3922" s="91" t="str">
        <f t="shared" si="308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09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5"/>
        <v/>
      </c>
      <c r="G3923" s="101"/>
      <c r="H3923" s="91">
        <f t="shared" si="306"/>
        <v>0</v>
      </c>
      <c r="I3923" s="91" t="str">
        <f t="shared" si="307"/>
        <v/>
      </c>
      <c r="J3923" s="91" t="str">
        <f t="shared" si="308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09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5"/>
        <v/>
      </c>
      <c r="G3924" s="101"/>
      <c r="H3924" s="91">
        <f t="shared" si="306"/>
        <v>0</v>
      </c>
      <c r="I3924" s="91" t="str">
        <f t="shared" si="307"/>
        <v/>
      </c>
      <c r="J3924" s="91" t="str">
        <f t="shared" si="308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09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5"/>
        <v/>
      </c>
      <c r="G3925" s="101"/>
      <c r="H3925" s="91">
        <f t="shared" si="306"/>
        <v>0</v>
      </c>
      <c r="I3925" s="91" t="str">
        <f t="shared" si="307"/>
        <v/>
      </c>
      <c r="J3925" s="91" t="str">
        <f t="shared" si="308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09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5"/>
        <v/>
      </c>
      <c r="G3926" s="101"/>
      <c r="H3926" s="91">
        <f t="shared" si="306"/>
        <v>0</v>
      </c>
      <c r="I3926" s="91" t="str">
        <f t="shared" si="307"/>
        <v/>
      </c>
      <c r="J3926" s="91" t="str">
        <f t="shared" si="308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09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5"/>
        <v/>
      </c>
      <c r="G3927" s="101"/>
      <c r="H3927" s="91">
        <f t="shared" si="306"/>
        <v>0</v>
      </c>
      <c r="I3927" s="91" t="str">
        <f t="shared" si="307"/>
        <v/>
      </c>
      <c r="J3927" s="91" t="str">
        <f t="shared" si="308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09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5"/>
        <v/>
      </c>
      <c r="G3928" s="101"/>
      <c r="H3928" s="91">
        <f t="shared" si="306"/>
        <v>0</v>
      </c>
      <c r="I3928" s="91" t="str">
        <f t="shared" si="307"/>
        <v/>
      </c>
      <c r="J3928" s="91" t="str">
        <f t="shared" si="308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09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5"/>
        <v/>
      </c>
      <c r="G3929" s="101"/>
      <c r="H3929" s="91">
        <f t="shared" si="306"/>
        <v>0</v>
      </c>
      <c r="I3929" s="91" t="str">
        <f t="shared" si="307"/>
        <v/>
      </c>
      <c r="J3929" s="91" t="str">
        <f t="shared" si="308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09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5"/>
        <v/>
      </c>
      <c r="G3930" s="101"/>
      <c r="H3930" s="91">
        <f t="shared" si="306"/>
        <v>0</v>
      </c>
      <c r="I3930" s="91" t="str">
        <f t="shared" si="307"/>
        <v/>
      </c>
      <c r="J3930" s="91" t="str">
        <f t="shared" si="308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09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5"/>
        <v/>
      </c>
      <c r="G3931" s="101"/>
      <c r="H3931" s="91">
        <f t="shared" si="306"/>
        <v>0</v>
      </c>
      <c r="I3931" s="91" t="str">
        <f t="shared" si="307"/>
        <v/>
      </c>
      <c r="J3931" s="91" t="str">
        <f t="shared" si="308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09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5"/>
        <v/>
      </c>
      <c r="G3932" s="101"/>
      <c r="H3932" s="91">
        <f t="shared" si="306"/>
        <v>0</v>
      </c>
      <c r="I3932" s="91" t="str">
        <f t="shared" si="307"/>
        <v/>
      </c>
      <c r="J3932" s="91" t="str">
        <f t="shared" si="308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09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5"/>
        <v/>
      </c>
      <c r="G3933" s="101"/>
      <c r="H3933" s="91">
        <f t="shared" si="306"/>
        <v>0</v>
      </c>
      <c r="I3933" s="91" t="str">
        <f t="shared" si="307"/>
        <v/>
      </c>
      <c r="J3933" s="91" t="str">
        <f t="shared" si="308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09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5"/>
        <v/>
      </c>
      <c r="G3934" s="101"/>
      <c r="H3934" s="91">
        <f t="shared" si="306"/>
        <v>0</v>
      </c>
      <c r="I3934" s="91" t="str">
        <f t="shared" si="307"/>
        <v/>
      </c>
      <c r="J3934" s="91" t="str">
        <f t="shared" si="308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09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5"/>
        <v/>
      </c>
      <c r="G3935" s="101"/>
      <c r="H3935" s="91">
        <f t="shared" si="306"/>
        <v>0</v>
      </c>
      <c r="I3935" s="91" t="str">
        <f t="shared" si="307"/>
        <v/>
      </c>
      <c r="J3935" s="91" t="str">
        <f t="shared" si="308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09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5"/>
        <v/>
      </c>
      <c r="G3936" s="101"/>
      <c r="H3936" s="91">
        <f t="shared" si="306"/>
        <v>0</v>
      </c>
      <c r="I3936" s="91" t="str">
        <f t="shared" si="307"/>
        <v/>
      </c>
      <c r="J3936" s="91" t="str">
        <f t="shared" si="308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09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5"/>
        <v/>
      </c>
      <c r="G3937" s="101"/>
      <c r="H3937" s="91">
        <f t="shared" si="306"/>
        <v>0</v>
      </c>
      <c r="I3937" s="91" t="str">
        <f t="shared" si="307"/>
        <v/>
      </c>
      <c r="J3937" s="91" t="str">
        <f t="shared" si="308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09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5"/>
        <v/>
      </c>
      <c r="G3938" s="101"/>
      <c r="H3938" s="91">
        <f t="shared" si="306"/>
        <v>0</v>
      </c>
      <c r="I3938" s="91" t="str">
        <f t="shared" si="307"/>
        <v/>
      </c>
      <c r="J3938" s="91" t="str">
        <f t="shared" si="308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09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5"/>
        <v/>
      </c>
      <c r="G3939" s="101"/>
      <c r="H3939" s="91">
        <f t="shared" si="306"/>
        <v>0</v>
      </c>
      <c r="I3939" s="91" t="str">
        <f t="shared" si="307"/>
        <v/>
      </c>
      <c r="J3939" s="91" t="str">
        <f t="shared" si="308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09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5"/>
        <v/>
      </c>
      <c r="G3940" s="101"/>
      <c r="H3940" s="91">
        <f t="shared" si="306"/>
        <v>0</v>
      </c>
      <c r="I3940" s="91" t="str">
        <f t="shared" si="307"/>
        <v/>
      </c>
      <c r="J3940" s="91" t="str">
        <f t="shared" si="308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09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5"/>
        <v/>
      </c>
      <c r="G3941" s="101"/>
      <c r="H3941" s="91">
        <f t="shared" si="306"/>
        <v>0</v>
      </c>
      <c r="I3941" s="91" t="str">
        <f t="shared" si="307"/>
        <v/>
      </c>
      <c r="J3941" s="91" t="str">
        <f t="shared" si="308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09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5"/>
        <v/>
      </c>
      <c r="G3942" s="101"/>
      <c r="H3942" s="91">
        <f t="shared" si="306"/>
        <v>0</v>
      </c>
      <c r="I3942" s="91" t="str">
        <f t="shared" si="307"/>
        <v/>
      </c>
      <c r="J3942" s="91" t="str">
        <f t="shared" si="308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09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5"/>
        <v/>
      </c>
      <c r="G3943" s="101"/>
      <c r="H3943" s="91">
        <f t="shared" si="306"/>
        <v>0</v>
      </c>
      <c r="I3943" s="91" t="str">
        <f t="shared" si="307"/>
        <v/>
      </c>
      <c r="J3943" s="91" t="str">
        <f t="shared" si="308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09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5"/>
        <v/>
      </c>
      <c r="G3944" s="101"/>
      <c r="H3944" s="91">
        <f t="shared" si="306"/>
        <v>0</v>
      </c>
      <c r="I3944" s="91" t="str">
        <f t="shared" si="307"/>
        <v/>
      </c>
      <c r="J3944" s="91" t="str">
        <f t="shared" si="308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09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5"/>
        <v/>
      </c>
      <c r="G3945" s="101"/>
      <c r="H3945" s="91">
        <f t="shared" si="306"/>
        <v>0</v>
      </c>
      <c r="I3945" s="91" t="str">
        <f t="shared" si="307"/>
        <v/>
      </c>
      <c r="J3945" s="91" t="str">
        <f t="shared" si="308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09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5"/>
        <v/>
      </c>
      <c r="G3946" s="101"/>
      <c r="H3946" s="91">
        <f t="shared" si="306"/>
        <v>0</v>
      </c>
      <c r="I3946" s="91" t="str">
        <f t="shared" si="307"/>
        <v/>
      </c>
      <c r="J3946" s="91" t="str">
        <f t="shared" si="308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09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5"/>
        <v/>
      </c>
      <c r="G3947" s="101"/>
      <c r="H3947" s="91">
        <f t="shared" si="306"/>
        <v>0</v>
      </c>
      <c r="I3947" s="91" t="str">
        <f t="shared" si="307"/>
        <v/>
      </c>
      <c r="J3947" s="91" t="str">
        <f t="shared" si="308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09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5"/>
        <v/>
      </c>
      <c r="G3948" s="101"/>
      <c r="H3948" s="91">
        <f t="shared" si="306"/>
        <v>0</v>
      </c>
      <c r="I3948" s="91" t="str">
        <f t="shared" si="307"/>
        <v/>
      </c>
      <c r="J3948" s="91" t="str">
        <f t="shared" si="308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09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5"/>
        <v/>
      </c>
      <c r="G3949" s="101"/>
      <c r="H3949" s="91">
        <f t="shared" si="306"/>
        <v>0</v>
      </c>
      <c r="I3949" s="91" t="str">
        <f t="shared" si="307"/>
        <v/>
      </c>
      <c r="J3949" s="91" t="str">
        <f t="shared" si="308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09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5"/>
        <v/>
      </c>
      <c r="G3950" s="101"/>
      <c r="H3950" s="91">
        <f t="shared" si="306"/>
        <v>0</v>
      </c>
      <c r="I3950" s="91" t="str">
        <f t="shared" si="307"/>
        <v/>
      </c>
      <c r="J3950" s="91" t="str">
        <f t="shared" si="308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09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5"/>
        <v/>
      </c>
      <c r="G3951" s="101"/>
      <c r="H3951" s="91">
        <f t="shared" si="306"/>
        <v>0</v>
      </c>
      <c r="I3951" s="91" t="str">
        <f t="shared" si="307"/>
        <v/>
      </c>
      <c r="J3951" s="91" t="str">
        <f t="shared" si="308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09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5"/>
        <v/>
      </c>
      <c r="G3952" s="101"/>
      <c r="H3952" s="91">
        <f t="shared" si="306"/>
        <v>0</v>
      </c>
      <c r="I3952" s="91" t="str">
        <f t="shared" si="307"/>
        <v/>
      </c>
      <c r="J3952" s="91" t="str">
        <f t="shared" si="308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09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5"/>
        <v/>
      </c>
      <c r="G3953" s="101"/>
      <c r="H3953" s="91">
        <f t="shared" si="306"/>
        <v>0</v>
      </c>
      <c r="I3953" s="91" t="str">
        <f t="shared" si="307"/>
        <v/>
      </c>
      <c r="J3953" s="91" t="str">
        <f t="shared" si="308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09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5"/>
        <v/>
      </c>
      <c r="G3954" s="101"/>
      <c r="H3954" s="91">
        <f t="shared" si="306"/>
        <v>0</v>
      </c>
      <c r="I3954" s="91" t="str">
        <f t="shared" si="307"/>
        <v/>
      </c>
      <c r="J3954" s="91" t="str">
        <f t="shared" si="308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09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5"/>
        <v/>
      </c>
      <c r="G3955" s="101"/>
      <c r="H3955" s="91">
        <f t="shared" si="306"/>
        <v>0</v>
      </c>
      <c r="I3955" s="91" t="str">
        <f t="shared" si="307"/>
        <v/>
      </c>
      <c r="J3955" s="91" t="str">
        <f t="shared" si="308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09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5"/>
        <v/>
      </c>
      <c r="G3956" s="101"/>
      <c r="H3956" s="91">
        <f t="shared" si="306"/>
        <v>0</v>
      </c>
      <c r="I3956" s="91" t="str">
        <f t="shared" si="307"/>
        <v/>
      </c>
      <c r="J3956" s="91" t="str">
        <f t="shared" si="308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09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5"/>
        <v/>
      </c>
      <c r="G3957" s="101"/>
      <c r="H3957" s="91">
        <f t="shared" si="306"/>
        <v>0</v>
      </c>
      <c r="I3957" s="91" t="str">
        <f t="shared" si="307"/>
        <v/>
      </c>
      <c r="J3957" s="91" t="str">
        <f t="shared" si="308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09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5"/>
        <v/>
      </c>
      <c r="G3958" s="101"/>
      <c r="H3958" s="91">
        <f t="shared" si="306"/>
        <v>0</v>
      </c>
      <c r="I3958" s="91" t="str">
        <f t="shared" si="307"/>
        <v/>
      </c>
      <c r="J3958" s="91" t="str">
        <f t="shared" si="308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09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5"/>
        <v/>
      </c>
      <c r="G3959" s="101"/>
      <c r="H3959" s="91">
        <f t="shared" si="306"/>
        <v>0</v>
      </c>
      <c r="I3959" s="91" t="str">
        <f t="shared" si="307"/>
        <v/>
      </c>
      <c r="J3959" s="91" t="str">
        <f t="shared" si="308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09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5"/>
        <v/>
      </c>
      <c r="G3960" s="101"/>
      <c r="H3960" s="91">
        <f t="shared" si="306"/>
        <v>0</v>
      </c>
      <c r="I3960" s="91" t="str">
        <f t="shared" si="307"/>
        <v/>
      </c>
      <c r="J3960" s="91" t="str">
        <f t="shared" si="308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09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5"/>
        <v/>
      </c>
      <c r="G3961" s="101"/>
      <c r="H3961" s="91">
        <f t="shared" si="306"/>
        <v>0</v>
      </c>
      <c r="I3961" s="91" t="str">
        <f t="shared" si="307"/>
        <v/>
      </c>
      <c r="J3961" s="91" t="str">
        <f t="shared" si="308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09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5"/>
        <v/>
      </c>
      <c r="G3962" s="101"/>
      <c r="H3962" s="91">
        <f t="shared" si="306"/>
        <v>0</v>
      </c>
      <c r="I3962" s="91" t="str">
        <f t="shared" si="307"/>
        <v/>
      </c>
      <c r="J3962" s="91" t="str">
        <f t="shared" si="308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09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5"/>
        <v/>
      </c>
      <c r="G3963" s="101"/>
      <c r="H3963" s="91">
        <f t="shared" si="306"/>
        <v>0</v>
      </c>
      <c r="I3963" s="91" t="str">
        <f t="shared" si="307"/>
        <v/>
      </c>
      <c r="J3963" s="91" t="str">
        <f t="shared" si="308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09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5"/>
        <v/>
      </c>
      <c r="G3964" s="101"/>
      <c r="H3964" s="91">
        <f t="shared" si="306"/>
        <v>0</v>
      </c>
      <c r="I3964" s="91" t="str">
        <f t="shared" si="307"/>
        <v/>
      </c>
      <c r="J3964" s="91" t="str">
        <f t="shared" si="308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09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5"/>
        <v/>
      </c>
      <c r="G3965" s="101"/>
      <c r="H3965" s="91">
        <f t="shared" si="306"/>
        <v>0</v>
      </c>
      <c r="I3965" s="91" t="str">
        <f t="shared" si="307"/>
        <v/>
      </c>
      <c r="J3965" s="91" t="str">
        <f t="shared" si="308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09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5"/>
        <v/>
      </c>
      <c r="G3966" s="101"/>
      <c r="H3966" s="91">
        <f t="shared" si="306"/>
        <v>0</v>
      </c>
      <c r="I3966" s="91" t="str">
        <f t="shared" si="307"/>
        <v/>
      </c>
      <c r="J3966" s="91" t="str">
        <f t="shared" si="308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09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5"/>
        <v/>
      </c>
      <c r="G3967" s="101"/>
      <c r="H3967" s="91">
        <f t="shared" si="306"/>
        <v>0</v>
      </c>
      <c r="I3967" s="91" t="str">
        <f t="shared" si="307"/>
        <v/>
      </c>
      <c r="J3967" s="91" t="str">
        <f t="shared" si="308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09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5"/>
        <v/>
      </c>
      <c r="G3968" s="101"/>
      <c r="H3968" s="91">
        <f t="shared" si="306"/>
        <v>0</v>
      </c>
      <c r="I3968" s="91" t="str">
        <f t="shared" si="307"/>
        <v/>
      </c>
      <c r="J3968" s="91" t="str">
        <f t="shared" si="308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09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5"/>
        <v/>
      </c>
      <c r="G3969" s="101"/>
      <c r="H3969" s="91">
        <f t="shared" si="306"/>
        <v>0</v>
      </c>
      <c r="I3969" s="91" t="str">
        <f t="shared" si="307"/>
        <v/>
      </c>
      <c r="J3969" s="91" t="str">
        <f t="shared" si="308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09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0">IF(OR(D3970="",E3970=""),"",ROUND(D3970*E3970,2))</f>
        <v/>
      </c>
      <c r="G3970" s="101"/>
      <c r="H3970" s="91">
        <f t="shared" ref="H3970:H4033" si="311">IF(G3970="Sim",IF(OR(F3970="",D3970="",L3970=""),"",IF(L3970="Sim",ROUND(F3970-D3970,2),0)),0)</f>
        <v>0</v>
      </c>
      <c r="I3970" s="91" t="str">
        <f t="shared" ref="I3970:I4033" si="312">IF(G3970="Sim",0,IF(OR(F3970="",L3970=""),"",F3970))</f>
        <v/>
      </c>
      <c r="J3970" s="91" t="str">
        <f t="shared" ref="J3970:J4033" si="313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4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0"/>
        <v/>
      </c>
      <c r="G3971" s="101"/>
      <c r="H3971" s="91">
        <f t="shared" si="311"/>
        <v>0</v>
      </c>
      <c r="I3971" s="91" t="str">
        <f t="shared" si="312"/>
        <v/>
      </c>
      <c r="J3971" s="91" t="str">
        <f t="shared" si="313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4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0"/>
        <v/>
      </c>
      <c r="G3972" s="101"/>
      <c r="H3972" s="91">
        <f t="shared" si="311"/>
        <v>0</v>
      </c>
      <c r="I3972" s="91" t="str">
        <f t="shared" si="312"/>
        <v/>
      </c>
      <c r="J3972" s="91" t="str">
        <f t="shared" si="313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4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0"/>
        <v/>
      </c>
      <c r="G3973" s="101"/>
      <c r="H3973" s="91">
        <f t="shared" si="311"/>
        <v>0</v>
      </c>
      <c r="I3973" s="91" t="str">
        <f t="shared" si="312"/>
        <v/>
      </c>
      <c r="J3973" s="91" t="str">
        <f t="shared" si="313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4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0"/>
        <v/>
      </c>
      <c r="G3974" s="101"/>
      <c r="H3974" s="91">
        <f t="shared" si="311"/>
        <v>0</v>
      </c>
      <c r="I3974" s="91" t="str">
        <f t="shared" si="312"/>
        <v/>
      </c>
      <c r="J3974" s="91" t="str">
        <f t="shared" si="313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4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0"/>
        <v/>
      </c>
      <c r="G3975" s="101"/>
      <c r="H3975" s="91">
        <f t="shared" si="311"/>
        <v>0</v>
      </c>
      <c r="I3975" s="91" t="str">
        <f t="shared" si="312"/>
        <v/>
      </c>
      <c r="J3975" s="91" t="str">
        <f t="shared" si="313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4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0"/>
        <v/>
      </c>
      <c r="G3976" s="101"/>
      <c r="H3976" s="91">
        <f t="shared" si="311"/>
        <v>0</v>
      </c>
      <c r="I3976" s="91" t="str">
        <f t="shared" si="312"/>
        <v/>
      </c>
      <c r="J3976" s="91" t="str">
        <f t="shared" si="313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4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0"/>
        <v/>
      </c>
      <c r="G3977" s="101"/>
      <c r="H3977" s="91">
        <f t="shared" si="311"/>
        <v>0</v>
      </c>
      <c r="I3977" s="91" t="str">
        <f t="shared" si="312"/>
        <v/>
      </c>
      <c r="J3977" s="91" t="str">
        <f t="shared" si="313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4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0"/>
        <v/>
      </c>
      <c r="G3978" s="101"/>
      <c r="H3978" s="91">
        <f t="shared" si="311"/>
        <v>0</v>
      </c>
      <c r="I3978" s="91" t="str">
        <f t="shared" si="312"/>
        <v/>
      </c>
      <c r="J3978" s="91" t="str">
        <f t="shared" si="313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4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0"/>
        <v/>
      </c>
      <c r="G3979" s="101"/>
      <c r="H3979" s="91">
        <f t="shared" si="311"/>
        <v>0</v>
      </c>
      <c r="I3979" s="91" t="str">
        <f t="shared" si="312"/>
        <v/>
      </c>
      <c r="J3979" s="91" t="str">
        <f t="shared" si="313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4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0"/>
        <v/>
      </c>
      <c r="G3980" s="101"/>
      <c r="H3980" s="91">
        <f t="shared" si="311"/>
        <v>0</v>
      </c>
      <c r="I3980" s="91" t="str">
        <f t="shared" si="312"/>
        <v/>
      </c>
      <c r="J3980" s="91" t="str">
        <f t="shared" si="313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4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0"/>
        <v/>
      </c>
      <c r="G3981" s="101"/>
      <c r="H3981" s="91">
        <f t="shared" si="311"/>
        <v>0</v>
      </c>
      <c r="I3981" s="91" t="str">
        <f t="shared" si="312"/>
        <v/>
      </c>
      <c r="J3981" s="91" t="str">
        <f t="shared" si="313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4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0"/>
        <v/>
      </c>
      <c r="G3982" s="101"/>
      <c r="H3982" s="91">
        <f t="shared" si="311"/>
        <v>0</v>
      </c>
      <c r="I3982" s="91" t="str">
        <f t="shared" si="312"/>
        <v/>
      </c>
      <c r="J3982" s="91" t="str">
        <f t="shared" si="313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4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0"/>
        <v/>
      </c>
      <c r="G3983" s="101"/>
      <c r="H3983" s="91">
        <f t="shared" si="311"/>
        <v>0</v>
      </c>
      <c r="I3983" s="91" t="str">
        <f t="shared" si="312"/>
        <v/>
      </c>
      <c r="J3983" s="91" t="str">
        <f t="shared" si="313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4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0"/>
        <v/>
      </c>
      <c r="G3984" s="101"/>
      <c r="H3984" s="91">
        <f t="shared" si="311"/>
        <v>0</v>
      </c>
      <c r="I3984" s="91" t="str">
        <f t="shared" si="312"/>
        <v/>
      </c>
      <c r="J3984" s="91" t="str">
        <f t="shared" si="313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4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0"/>
        <v/>
      </c>
      <c r="G3985" s="101"/>
      <c r="H3985" s="91">
        <f t="shared" si="311"/>
        <v>0</v>
      </c>
      <c r="I3985" s="91" t="str">
        <f t="shared" si="312"/>
        <v/>
      </c>
      <c r="J3985" s="91" t="str">
        <f t="shared" si="313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4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0"/>
        <v/>
      </c>
      <c r="G3986" s="101"/>
      <c r="H3986" s="91">
        <f t="shared" si="311"/>
        <v>0</v>
      </c>
      <c r="I3986" s="91" t="str">
        <f t="shared" si="312"/>
        <v/>
      </c>
      <c r="J3986" s="91" t="str">
        <f t="shared" si="313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4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0"/>
        <v/>
      </c>
      <c r="G3987" s="101"/>
      <c r="H3987" s="91">
        <f t="shared" si="311"/>
        <v>0</v>
      </c>
      <c r="I3987" s="91" t="str">
        <f t="shared" si="312"/>
        <v/>
      </c>
      <c r="J3987" s="91" t="str">
        <f t="shared" si="313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4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0"/>
        <v/>
      </c>
      <c r="G3988" s="101"/>
      <c r="H3988" s="91">
        <f t="shared" si="311"/>
        <v>0</v>
      </c>
      <c r="I3988" s="91" t="str">
        <f t="shared" si="312"/>
        <v/>
      </c>
      <c r="J3988" s="91" t="str">
        <f t="shared" si="313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4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0"/>
        <v/>
      </c>
      <c r="G3989" s="101"/>
      <c r="H3989" s="91">
        <f t="shared" si="311"/>
        <v>0</v>
      </c>
      <c r="I3989" s="91" t="str">
        <f t="shared" si="312"/>
        <v/>
      </c>
      <c r="J3989" s="91" t="str">
        <f t="shared" si="313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4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0"/>
        <v/>
      </c>
      <c r="G3990" s="101"/>
      <c r="H3990" s="91">
        <f t="shared" si="311"/>
        <v>0</v>
      </c>
      <c r="I3990" s="91" t="str">
        <f t="shared" si="312"/>
        <v/>
      </c>
      <c r="J3990" s="91" t="str">
        <f t="shared" si="313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4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0"/>
        <v/>
      </c>
      <c r="G3991" s="101"/>
      <c r="H3991" s="91">
        <f t="shared" si="311"/>
        <v>0</v>
      </c>
      <c r="I3991" s="91" t="str">
        <f t="shared" si="312"/>
        <v/>
      </c>
      <c r="J3991" s="91" t="str">
        <f t="shared" si="313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4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0"/>
        <v/>
      </c>
      <c r="G3992" s="101"/>
      <c r="H3992" s="91">
        <f t="shared" si="311"/>
        <v>0</v>
      </c>
      <c r="I3992" s="91" t="str">
        <f t="shared" si="312"/>
        <v/>
      </c>
      <c r="J3992" s="91" t="str">
        <f t="shared" si="313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4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0"/>
        <v/>
      </c>
      <c r="G3993" s="101"/>
      <c r="H3993" s="91">
        <f t="shared" si="311"/>
        <v>0</v>
      </c>
      <c r="I3993" s="91" t="str">
        <f t="shared" si="312"/>
        <v/>
      </c>
      <c r="J3993" s="91" t="str">
        <f t="shared" si="313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4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0"/>
        <v/>
      </c>
      <c r="G3994" s="101"/>
      <c r="H3994" s="91">
        <f t="shared" si="311"/>
        <v>0</v>
      </c>
      <c r="I3994" s="91" t="str">
        <f t="shared" si="312"/>
        <v/>
      </c>
      <c r="J3994" s="91" t="str">
        <f t="shared" si="313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4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0"/>
        <v/>
      </c>
      <c r="G3995" s="101"/>
      <c r="H3995" s="91">
        <f t="shared" si="311"/>
        <v>0</v>
      </c>
      <c r="I3995" s="91" t="str">
        <f t="shared" si="312"/>
        <v/>
      </c>
      <c r="J3995" s="91" t="str">
        <f t="shared" si="313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4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0"/>
        <v/>
      </c>
      <c r="G3996" s="101"/>
      <c r="H3996" s="91">
        <f t="shared" si="311"/>
        <v>0</v>
      </c>
      <c r="I3996" s="91" t="str">
        <f t="shared" si="312"/>
        <v/>
      </c>
      <c r="J3996" s="91" t="str">
        <f t="shared" si="313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4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0"/>
        <v/>
      </c>
      <c r="G3997" s="101"/>
      <c r="H3997" s="91">
        <f t="shared" si="311"/>
        <v>0</v>
      </c>
      <c r="I3997" s="91" t="str">
        <f t="shared" si="312"/>
        <v/>
      </c>
      <c r="J3997" s="91" t="str">
        <f t="shared" si="313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4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0"/>
        <v/>
      </c>
      <c r="G3998" s="101"/>
      <c r="H3998" s="91">
        <f t="shared" si="311"/>
        <v>0</v>
      </c>
      <c r="I3998" s="91" t="str">
        <f t="shared" si="312"/>
        <v/>
      </c>
      <c r="J3998" s="91" t="str">
        <f t="shared" si="313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4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0"/>
        <v/>
      </c>
      <c r="G3999" s="101"/>
      <c r="H3999" s="91">
        <f t="shared" si="311"/>
        <v>0</v>
      </c>
      <c r="I3999" s="91" t="str">
        <f t="shared" si="312"/>
        <v/>
      </c>
      <c r="J3999" s="91" t="str">
        <f t="shared" si="313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4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0"/>
        <v/>
      </c>
      <c r="G4000" s="101"/>
      <c r="H4000" s="91">
        <f t="shared" si="311"/>
        <v>0</v>
      </c>
      <c r="I4000" s="91" t="str">
        <f t="shared" si="312"/>
        <v/>
      </c>
      <c r="J4000" s="91" t="str">
        <f t="shared" si="313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4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0"/>
        <v/>
      </c>
      <c r="G4001" s="101"/>
      <c r="H4001" s="91">
        <f t="shared" si="311"/>
        <v>0</v>
      </c>
      <c r="I4001" s="91" t="str">
        <f t="shared" si="312"/>
        <v/>
      </c>
      <c r="J4001" s="91" t="str">
        <f t="shared" si="313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4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0"/>
        <v/>
      </c>
      <c r="G4002" s="101"/>
      <c r="H4002" s="91">
        <f t="shared" si="311"/>
        <v>0</v>
      </c>
      <c r="I4002" s="91" t="str">
        <f t="shared" si="312"/>
        <v/>
      </c>
      <c r="J4002" s="91" t="str">
        <f t="shared" si="313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4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0"/>
        <v/>
      </c>
      <c r="G4003" s="101"/>
      <c r="H4003" s="91">
        <f t="shared" si="311"/>
        <v>0</v>
      </c>
      <c r="I4003" s="91" t="str">
        <f t="shared" si="312"/>
        <v/>
      </c>
      <c r="J4003" s="91" t="str">
        <f t="shared" si="313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4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0"/>
        <v/>
      </c>
      <c r="G4004" s="101"/>
      <c r="H4004" s="91">
        <f t="shared" si="311"/>
        <v>0</v>
      </c>
      <c r="I4004" s="91" t="str">
        <f t="shared" si="312"/>
        <v/>
      </c>
      <c r="J4004" s="91" t="str">
        <f t="shared" si="313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4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0"/>
        <v/>
      </c>
      <c r="G4005" s="101"/>
      <c r="H4005" s="91">
        <f t="shared" si="311"/>
        <v>0</v>
      </c>
      <c r="I4005" s="91" t="str">
        <f t="shared" si="312"/>
        <v/>
      </c>
      <c r="J4005" s="91" t="str">
        <f t="shared" si="313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4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0"/>
        <v/>
      </c>
      <c r="G4006" s="101"/>
      <c r="H4006" s="91">
        <f t="shared" si="311"/>
        <v>0</v>
      </c>
      <c r="I4006" s="91" t="str">
        <f t="shared" si="312"/>
        <v/>
      </c>
      <c r="J4006" s="91" t="str">
        <f t="shared" si="313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4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0"/>
        <v/>
      </c>
      <c r="G4007" s="101"/>
      <c r="H4007" s="91">
        <f t="shared" si="311"/>
        <v>0</v>
      </c>
      <c r="I4007" s="91" t="str">
        <f t="shared" si="312"/>
        <v/>
      </c>
      <c r="J4007" s="91" t="str">
        <f t="shared" si="313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4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0"/>
        <v/>
      </c>
      <c r="G4008" s="101"/>
      <c r="H4008" s="91">
        <f t="shared" si="311"/>
        <v>0</v>
      </c>
      <c r="I4008" s="91" t="str">
        <f t="shared" si="312"/>
        <v/>
      </c>
      <c r="J4008" s="91" t="str">
        <f t="shared" si="313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4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0"/>
        <v/>
      </c>
      <c r="G4009" s="101"/>
      <c r="H4009" s="91">
        <f t="shared" si="311"/>
        <v>0</v>
      </c>
      <c r="I4009" s="91" t="str">
        <f t="shared" si="312"/>
        <v/>
      </c>
      <c r="J4009" s="91" t="str">
        <f t="shared" si="313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4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0"/>
        <v/>
      </c>
      <c r="G4010" s="101"/>
      <c r="H4010" s="91">
        <f t="shared" si="311"/>
        <v>0</v>
      </c>
      <c r="I4010" s="91" t="str">
        <f t="shared" si="312"/>
        <v/>
      </c>
      <c r="J4010" s="91" t="str">
        <f t="shared" si="313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4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0"/>
        <v/>
      </c>
      <c r="G4011" s="101"/>
      <c r="H4011" s="91">
        <f t="shared" si="311"/>
        <v>0</v>
      </c>
      <c r="I4011" s="91" t="str">
        <f t="shared" si="312"/>
        <v/>
      </c>
      <c r="J4011" s="91" t="str">
        <f t="shared" si="313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4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0"/>
        <v/>
      </c>
      <c r="G4012" s="101"/>
      <c r="H4012" s="91">
        <f t="shared" si="311"/>
        <v>0</v>
      </c>
      <c r="I4012" s="91" t="str">
        <f t="shared" si="312"/>
        <v/>
      </c>
      <c r="J4012" s="91" t="str">
        <f t="shared" si="313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4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0"/>
        <v/>
      </c>
      <c r="G4013" s="101"/>
      <c r="H4013" s="91">
        <f t="shared" si="311"/>
        <v>0</v>
      </c>
      <c r="I4013" s="91" t="str">
        <f t="shared" si="312"/>
        <v/>
      </c>
      <c r="J4013" s="91" t="str">
        <f t="shared" si="313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4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0"/>
        <v/>
      </c>
      <c r="G4014" s="101"/>
      <c r="H4014" s="91">
        <f t="shared" si="311"/>
        <v>0</v>
      </c>
      <c r="I4014" s="91" t="str">
        <f t="shared" si="312"/>
        <v/>
      </c>
      <c r="J4014" s="91" t="str">
        <f t="shared" si="313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4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0"/>
        <v/>
      </c>
      <c r="G4015" s="101"/>
      <c r="H4015" s="91">
        <f t="shared" si="311"/>
        <v>0</v>
      </c>
      <c r="I4015" s="91" t="str">
        <f t="shared" si="312"/>
        <v/>
      </c>
      <c r="J4015" s="91" t="str">
        <f t="shared" si="313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4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0"/>
        <v/>
      </c>
      <c r="G4016" s="101"/>
      <c r="H4016" s="91">
        <f t="shared" si="311"/>
        <v>0</v>
      </c>
      <c r="I4016" s="91" t="str">
        <f t="shared" si="312"/>
        <v/>
      </c>
      <c r="J4016" s="91" t="str">
        <f t="shared" si="313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4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0"/>
        <v/>
      </c>
      <c r="G4017" s="101"/>
      <c r="H4017" s="91">
        <f t="shared" si="311"/>
        <v>0</v>
      </c>
      <c r="I4017" s="91" t="str">
        <f t="shared" si="312"/>
        <v/>
      </c>
      <c r="J4017" s="91" t="str">
        <f t="shared" si="313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4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0"/>
        <v/>
      </c>
      <c r="G4018" s="101"/>
      <c r="H4018" s="91">
        <f t="shared" si="311"/>
        <v>0</v>
      </c>
      <c r="I4018" s="91" t="str">
        <f t="shared" si="312"/>
        <v/>
      </c>
      <c r="J4018" s="91" t="str">
        <f t="shared" si="313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4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0"/>
        <v/>
      </c>
      <c r="G4019" s="101"/>
      <c r="H4019" s="91">
        <f t="shared" si="311"/>
        <v>0</v>
      </c>
      <c r="I4019" s="91" t="str">
        <f t="shared" si="312"/>
        <v/>
      </c>
      <c r="J4019" s="91" t="str">
        <f t="shared" si="313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4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0"/>
        <v/>
      </c>
      <c r="G4020" s="101"/>
      <c r="H4020" s="91">
        <f t="shared" si="311"/>
        <v>0</v>
      </c>
      <c r="I4020" s="91" t="str">
        <f t="shared" si="312"/>
        <v/>
      </c>
      <c r="J4020" s="91" t="str">
        <f t="shared" si="313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4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0"/>
        <v/>
      </c>
      <c r="G4021" s="101"/>
      <c r="H4021" s="91">
        <f t="shared" si="311"/>
        <v>0</v>
      </c>
      <c r="I4021" s="91" t="str">
        <f t="shared" si="312"/>
        <v/>
      </c>
      <c r="J4021" s="91" t="str">
        <f t="shared" si="313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4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0"/>
        <v/>
      </c>
      <c r="G4022" s="101"/>
      <c r="H4022" s="91">
        <f t="shared" si="311"/>
        <v>0</v>
      </c>
      <c r="I4022" s="91" t="str">
        <f t="shared" si="312"/>
        <v/>
      </c>
      <c r="J4022" s="91" t="str">
        <f t="shared" si="313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4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0"/>
        <v/>
      </c>
      <c r="G4023" s="101"/>
      <c r="H4023" s="91">
        <f t="shared" si="311"/>
        <v>0</v>
      </c>
      <c r="I4023" s="91" t="str">
        <f t="shared" si="312"/>
        <v/>
      </c>
      <c r="J4023" s="91" t="str">
        <f t="shared" si="313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4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0"/>
        <v/>
      </c>
      <c r="G4024" s="101"/>
      <c r="H4024" s="91">
        <f t="shared" si="311"/>
        <v>0</v>
      </c>
      <c r="I4024" s="91" t="str">
        <f t="shared" si="312"/>
        <v/>
      </c>
      <c r="J4024" s="91" t="str">
        <f t="shared" si="313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4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0"/>
        <v/>
      </c>
      <c r="G4025" s="101"/>
      <c r="H4025" s="91">
        <f t="shared" si="311"/>
        <v>0</v>
      </c>
      <c r="I4025" s="91" t="str">
        <f t="shared" si="312"/>
        <v/>
      </c>
      <c r="J4025" s="91" t="str">
        <f t="shared" si="313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4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0"/>
        <v/>
      </c>
      <c r="G4026" s="101"/>
      <c r="H4026" s="91">
        <f t="shared" si="311"/>
        <v>0</v>
      </c>
      <c r="I4026" s="91" t="str">
        <f t="shared" si="312"/>
        <v/>
      </c>
      <c r="J4026" s="91" t="str">
        <f t="shared" si="313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4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0"/>
        <v/>
      </c>
      <c r="G4027" s="101"/>
      <c r="H4027" s="91">
        <f t="shared" si="311"/>
        <v>0</v>
      </c>
      <c r="I4027" s="91" t="str">
        <f t="shared" si="312"/>
        <v/>
      </c>
      <c r="J4027" s="91" t="str">
        <f t="shared" si="313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4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0"/>
        <v/>
      </c>
      <c r="G4028" s="101"/>
      <c r="H4028" s="91">
        <f t="shared" si="311"/>
        <v>0</v>
      </c>
      <c r="I4028" s="91" t="str">
        <f t="shared" si="312"/>
        <v/>
      </c>
      <c r="J4028" s="91" t="str">
        <f t="shared" si="313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4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0"/>
        <v/>
      </c>
      <c r="G4029" s="101"/>
      <c r="H4029" s="91">
        <f t="shared" si="311"/>
        <v>0</v>
      </c>
      <c r="I4029" s="91" t="str">
        <f t="shared" si="312"/>
        <v/>
      </c>
      <c r="J4029" s="91" t="str">
        <f t="shared" si="313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4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0"/>
        <v/>
      </c>
      <c r="G4030" s="101"/>
      <c r="H4030" s="91">
        <f t="shared" si="311"/>
        <v>0</v>
      </c>
      <c r="I4030" s="91" t="str">
        <f t="shared" si="312"/>
        <v/>
      </c>
      <c r="J4030" s="91" t="str">
        <f t="shared" si="313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4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0"/>
        <v/>
      </c>
      <c r="G4031" s="101"/>
      <c r="H4031" s="91">
        <f t="shared" si="311"/>
        <v>0</v>
      </c>
      <c r="I4031" s="91" t="str">
        <f t="shared" si="312"/>
        <v/>
      </c>
      <c r="J4031" s="91" t="str">
        <f t="shared" si="313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4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0"/>
        <v/>
      </c>
      <c r="G4032" s="101"/>
      <c r="H4032" s="91">
        <f t="shared" si="311"/>
        <v>0</v>
      </c>
      <c r="I4032" s="91" t="str">
        <f t="shared" si="312"/>
        <v/>
      </c>
      <c r="J4032" s="91" t="str">
        <f t="shared" si="313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4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0"/>
        <v/>
      </c>
      <c r="G4033" s="101"/>
      <c r="H4033" s="91">
        <f t="shared" si="311"/>
        <v>0</v>
      </c>
      <c r="I4033" s="91" t="str">
        <f t="shared" si="312"/>
        <v/>
      </c>
      <c r="J4033" s="91" t="str">
        <f t="shared" si="313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4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5">IF(OR(D4034="",E4034=""),"",ROUND(D4034*E4034,2))</f>
        <v/>
      </c>
      <c r="G4034" s="101"/>
      <c r="H4034" s="91">
        <f t="shared" ref="H4034:H4097" si="316">IF(G4034="Sim",IF(OR(F4034="",D4034="",L4034=""),"",IF(L4034="Sim",ROUND(F4034-D4034,2),0)),0)</f>
        <v>0</v>
      </c>
      <c r="I4034" s="91" t="str">
        <f t="shared" ref="I4034:I4097" si="317">IF(G4034="Sim",0,IF(OR(F4034="",L4034=""),"",F4034))</f>
        <v/>
      </c>
      <c r="J4034" s="91" t="str">
        <f t="shared" ref="J4034:J4097" si="318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19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5"/>
        <v/>
      </c>
      <c r="G4035" s="101"/>
      <c r="H4035" s="91">
        <f t="shared" si="316"/>
        <v>0</v>
      </c>
      <c r="I4035" s="91" t="str">
        <f t="shared" si="317"/>
        <v/>
      </c>
      <c r="J4035" s="91" t="str">
        <f t="shared" si="318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19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5"/>
        <v/>
      </c>
      <c r="G4036" s="101"/>
      <c r="H4036" s="91">
        <f t="shared" si="316"/>
        <v>0</v>
      </c>
      <c r="I4036" s="91" t="str">
        <f t="shared" si="317"/>
        <v/>
      </c>
      <c r="J4036" s="91" t="str">
        <f t="shared" si="318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19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5"/>
        <v/>
      </c>
      <c r="G4037" s="101"/>
      <c r="H4037" s="91">
        <f t="shared" si="316"/>
        <v>0</v>
      </c>
      <c r="I4037" s="91" t="str">
        <f t="shared" si="317"/>
        <v/>
      </c>
      <c r="J4037" s="91" t="str">
        <f t="shared" si="318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19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5"/>
        <v/>
      </c>
      <c r="G4038" s="101"/>
      <c r="H4038" s="91">
        <f t="shared" si="316"/>
        <v>0</v>
      </c>
      <c r="I4038" s="91" t="str">
        <f t="shared" si="317"/>
        <v/>
      </c>
      <c r="J4038" s="91" t="str">
        <f t="shared" si="318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19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5"/>
        <v/>
      </c>
      <c r="G4039" s="101"/>
      <c r="H4039" s="91">
        <f t="shared" si="316"/>
        <v>0</v>
      </c>
      <c r="I4039" s="91" t="str">
        <f t="shared" si="317"/>
        <v/>
      </c>
      <c r="J4039" s="91" t="str">
        <f t="shared" si="318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19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5"/>
        <v/>
      </c>
      <c r="G4040" s="101"/>
      <c r="H4040" s="91">
        <f t="shared" si="316"/>
        <v>0</v>
      </c>
      <c r="I4040" s="91" t="str">
        <f t="shared" si="317"/>
        <v/>
      </c>
      <c r="J4040" s="91" t="str">
        <f t="shared" si="318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19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5"/>
        <v/>
      </c>
      <c r="G4041" s="101"/>
      <c r="H4041" s="91">
        <f t="shared" si="316"/>
        <v>0</v>
      </c>
      <c r="I4041" s="91" t="str">
        <f t="shared" si="317"/>
        <v/>
      </c>
      <c r="J4041" s="91" t="str">
        <f t="shared" si="318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19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5"/>
        <v/>
      </c>
      <c r="G4042" s="101"/>
      <c r="H4042" s="91">
        <f t="shared" si="316"/>
        <v>0</v>
      </c>
      <c r="I4042" s="91" t="str">
        <f t="shared" si="317"/>
        <v/>
      </c>
      <c r="J4042" s="91" t="str">
        <f t="shared" si="318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19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5"/>
        <v/>
      </c>
      <c r="G4043" s="101"/>
      <c r="H4043" s="91">
        <f t="shared" si="316"/>
        <v>0</v>
      </c>
      <c r="I4043" s="91" t="str">
        <f t="shared" si="317"/>
        <v/>
      </c>
      <c r="J4043" s="91" t="str">
        <f t="shared" si="318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19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5"/>
        <v/>
      </c>
      <c r="G4044" s="101"/>
      <c r="H4044" s="91">
        <f t="shared" si="316"/>
        <v>0</v>
      </c>
      <c r="I4044" s="91" t="str">
        <f t="shared" si="317"/>
        <v/>
      </c>
      <c r="J4044" s="91" t="str">
        <f t="shared" si="318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19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5"/>
        <v/>
      </c>
      <c r="G4045" s="101"/>
      <c r="H4045" s="91">
        <f t="shared" si="316"/>
        <v>0</v>
      </c>
      <c r="I4045" s="91" t="str">
        <f t="shared" si="317"/>
        <v/>
      </c>
      <c r="J4045" s="91" t="str">
        <f t="shared" si="318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19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5"/>
        <v/>
      </c>
      <c r="G4046" s="101"/>
      <c r="H4046" s="91">
        <f t="shared" si="316"/>
        <v>0</v>
      </c>
      <c r="I4046" s="91" t="str">
        <f t="shared" si="317"/>
        <v/>
      </c>
      <c r="J4046" s="91" t="str">
        <f t="shared" si="318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19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5"/>
        <v/>
      </c>
      <c r="G4047" s="101"/>
      <c r="H4047" s="91">
        <f t="shared" si="316"/>
        <v>0</v>
      </c>
      <c r="I4047" s="91" t="str">
        <f t="shared" si="317"/>
        <v/>
      </c>
      <c r="J4047" s="91" t="str">
        <f t="shared" si="318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19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5"/>
        <v/>
      </c>
      <c r="G4048" s="101"/>
      <c r="H4048" s="91">
        <f t="shared" si="316"/>
        <v>0</v>
      </c>
      <c r="I4048" s="91" t="str">
        <f t="shared" si="317"/>
        <v/>
      </c>
      <c r="J4048" s="91" t="str">
        <f t="shared" si="318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19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5"/>
        <v/>
      </c>
      <c r="G4049" s="101"/>
      <c r="H4049" s="91">
        <f t="shared" si="316"/>
        <v>0</v>
      </c>
      <c r="I4049" s="91" t="str">
        <f t="shared" si="317"/>
        <v/>
      </c>
      <c r="J4049" s="91" t="str">
        <f t="shared" si="318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19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5"/>
        <v/>
      </c>
      <c r="G4050" s="101"/>
      <c r="H4050" s="91">
        <f t="shared" si="316"/>
        <v>0</v>
      </c>
      <c r="I4050" s="91" t="str">
        <f t="shared" si="317"/>
        <v/>
      </c>
      <c r="J4050" s="91" t="str">
        <f t="shared" si="318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19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5"/>
        <v/>
      </c>
      <c r="G4051" s="101"/>
      <c r="H4051" s="91">
        <f t="shared" si="316"/>
        <v>0</v>
      </c>
      <c r="I4051" s="91" t="str">
        <f t="shared" si="317"/>
        <v/>
      </c>
      <c r="J4051" s="91" t="str">
        <f t="shared" si="318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19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5"/>
        <v/>
      </c>
      <c r="G4052" s="101"/>
      <c r="H4052" s="91">
        <f t="shared" si="316"/>
        <v>0</v>
      </c>
      <c r="I4052" s="91" t="str">
        <f t="shared" si="317"/>
        <v/>
      </c>
      <c r="J4052" s="91" t="str">
        <f t="shared" si="318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19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5"/>
        <v/>
      </c>
      <c r="G4053" s="101"/>
      <c r="H4053" s="91">
        <f t="shared" si="316"/>
        <v>0</v>
      </c>
      <c r="I4053" s="91" t="str">
        <f t="shared" si="317"/>
        <v/>
      </c>
      <c r="J4053" s="91" t="str">
        <f t="shared" si="318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19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5"/>
        <v/>
      </c>
      <c r="G4054" s="101"/>
      <c r="H4054" s="91">
        <f t="shared" si="316"/>
        <v>0</v>
      </c>
      <c r="I4054" s="91" t="str">
        <f t="shared" si="317"/>
        <v/>
      </c>
      <c r="J4054" s="91" t="str">
        <f t="shared" si="318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19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5"/>
        <v/>
      </c>
      <c r="G4055" s="101"/>
      <c r="H4055" s="91">
        <f t="shared" si="316"/>
        <v>0</v>
      </c>
      <c r="I4055" s="91" t="str">
        <f t="shared" si="317"/>
        <v/>
      </c>
      <c r="J4055" s="91" t="str">
        <f t="shared" si="318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19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5"/>
        <v/>
      </c>
      <c r="G4056" s="101"/>
      <c r="H4056" s="91">
        <f t="shared" si="316"/>
        <v>0</v>
      </c>
      <c r="I4056" s="91" t="str">
        <f t="shared" si="317"/>
        <v/>
      </c>
      <c r="J4056" s="91" t="str">
        <f t="shared" si="318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19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5"/>
        <v/>
      </c>
      <c r="G4057" s="101"/>
      <c r="H4057" s="91">
        <f t="shared" si="316"/>
        <v>0</v>
      </c>
      <c r="I4057" s="91" t="str">
        <f t="shared" si="317"/>
        <v/>
      </c>
      <c r="J4057" s="91" t="str">
        <f t="shared" si="318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19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5"/>
        <v/>
      </c>
      <c r="G4058" s="101"/>
      <c r="H4058" s="91">
        <f t="shared" si="316"/>
        <v>0</v>
      </c>
      <c r="I4058" s="91" t="str">
        <f t="shared" si="317"/>
        <v/>
      </c>
      <c r="J4058" s="91" t="str">
        <f t="shared" si="318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19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5"/>
        <v/>
      </c>
      <c r="G4059" s="101"/>
      <c r="H4059" s="91">
        <f t="shared" si="316"/>
        <v>0</v>
      </c>
      <c r="I4059" s="91" t="str">
        <f t="shared" si="317"/>
        <v/>
      </c>
      <c r="J4059" s="91" t="str">
        <f t="shared" si="318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19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5"/>
        <v/>
      </c>
      <c r="G4060" s="101"/>
      <c r="H4060" s="91">
        <f t="shared" si="316"/>
        <v>0</v>
      </c>
      <c r="I4060" s="91" t="str">
        <f t="shared" si="317"/>
        <v/>
      </c>
      <c r="J4060" s="91" t="str">
        <f t="shared" si="318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19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5"/>
        <v/>
      </c>
      <c r="G4061" s="101"/>
      <c r="H4061" s="91">
        <f t="shared" si="316"/>
        <v>0</v>
      </c>
      <c r="I4061" s="91" t="str">
        <f t="shared" si="317"/>
        <v/>
      </c>
      <c r="J4061" s="91" t="str">
        <f t="shared" si="318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19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5"/>
        <v/>
      </c>
      <c r="G4062" s="101"/>
      <c r="H4062" s="91">
        <f t="shared" si="316"/>
        <v>0</v>
      </c>
      <c r="I4062" s="91" t="str">
        <f t="shared" si="317"/>
        <v/>
      </c>
      <c r="J4062" s="91" t="str">
        <f t="shared" si="318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19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5"/>
        <v/>
      </c>
      <c r="G4063" s="101"/>
      <c r="H4063" s="91">
        <f t="shared" si="316"/>
        <v>0</v>
      </c>
      <c r="I4063" s="91" t="str">
        <f t="shared" si="317"/>
        <v/>
      </c>
      <c r="J4063" s="91" t="str">
        <f t="shared" si="318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19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5"/>
        <v/>
      </c>
      <c r="G4064" s="101"/>
      <c r="H4064" s="91">
        <f t="shared" si="316"/>
        <v>0</v>
      </c>
      <c r="I4064" s="91" t="str">
        <f t="shared" si="317"/>
        <v/>
      </c>
      <c r="J4064" s="91" t="str">
        <f t="shared" si="318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19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5"/>
        <v/>
      </c>
      <c r="G4065" s="101"/>
      <c r="H4065" s="91">
        <f t="shared" si="316"/>
        <v>0</v>
      </c>
      <c r="I4065" s="91" t="str">
        <f t="shared" si="317"/>
        <v/>
      </c>
      <c r="J4065" s="91" t="str">
        <f t="shared" si="318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19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5"/>
        <v/>
      </c>
      <c r="G4066" s="101"/>
      <c r="H4066" s="91">
        <f t="shared" si="316"/>
        <v>0</v>
      </c>
      <c r="I4066" s="91" t="str">
        <f t="shared" si="317"/>
        <v/>
      </c>
      <c r="J4066" s="91" t="str">
        <f t="shared" si="318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19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5"/>
        <v/>
      </c>
      <c r="G4067" s="101"/>
      <c r="H4067" s="91">
        <f t="shared" si="316"/>
        <v>0</v>
      </c>
      <c r="I4067" s="91" t="str">
        <f t="shared" si="317"/>
        <v/>
      </c>
      <c r="J4067" s="91" t="str">
        <f t="shared" si="318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19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5"/>
        <v/>
      </c>
      <c r="G4068" s="101"/>
      <c r="H4068" s="91">
        <f t="shared" si="316"/>
        <v>0</v>
      </c>
      <c r="I4068" s="91" t="str">
        <f t="shared" si="317"/>
        <v/>
      </c>
      <c r="J4068" s="91" t="str">
        <f t="shared" si="318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19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5"/>
        <v/>
      </c>
      <c r="G4069" s="101"/>
      <c r="H4069" s="91">
        <f t="shared" si="316"/>
        <v>0</v>
      </c>
      <c r="I4069" s="91" t="str">
        <f t="shared" si="317"/>
        <v/>
      </c>
      <c r="J4069" s="91" t="str">
        <f t="shared" si="318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19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5"/>
        <v/>
      </c>
      <c r="G4070" s="101"/>
      <c r="H4070" s="91">
        <f t="shared" si="316"/>
        <v>0</v>
      </c>
      <c r="I4070" s="91" t="str">
        <f t="shared" si="317"/>
        <v/>
      </c>
      <c r="J4070" s="91" t="str">
        <f t="shared" si="318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19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5"/>
        <v/>
      </c>
      <c r="G4071" s="101"/>
      <c r="H4071" s="91">
        <f t="shared" si="316"/>
        <v>0</v>
      </c>
      <c r="I4071" s="91" t="str">
        <f t="shared" si="317"/>
        <v/>
      </c>
      <c r="J4071" s="91" t="str">
        <f t="shared" si="318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19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5"/>
        <v/>
      </c>
      <c r="G4072" s="101"/>
      <c r="H4072" s="91">
        <f t="shared" si="316"/>
        <v>0</v>
      </c>
      <c r="I4072" s="91" t="str">
        <f t="shared" si="317"/>
        <v/>
      </c>
      <c r="J4072" s="91" t="str">
        <f t="shared" si="318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19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5"/>
        <v/>
      </c>
      <c r="G4073" s="101"/>
      <c r="H4073" s="91">
        <f t="shared" si="316"/>
        <v>0</v>
      </c>
      <c r="I4073" s="91" t="str">
        <f t="shared" si="317"/>
        <v/>
      </c>
      <c r="J4073" s="91" t="str">
        <f t="shared" si="318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19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5"/>
        <v/>
      </c>
      <c r="G4074" s="101"/>
      <c r="H4074" s="91">
        <f t="shared" si="316"/>
        <v>0</v>
      </c>
      <c r="I4074" s="91" t="str">
        <f t="shared" si="317"/>
        <v/>
      </c>
      <c r="J4074" s="91" t="str">
        <f t="shared" si="318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19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5"/>
        <v/>
      </c>
      <c r="G4075" s="101"/>
      <c r="H4075" s="91">
        <f t="shared" si="316"/>
        <v>0</v>
      </c>
      <c r="I4075" s="91" t="str">
        <f t="shared" si="317"/>
        <v/>
      </c>
      <c r="J4075" s="91" t="str">
        <f t="shared" si="318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19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5"/>
        <v/>
      </c>
      <c r="G4076" s="101"/>
      <c r="H4076" s="91">
        <f t="shared" si="316"/>
        <v>0</v>
      </c>
      <c r="I4076" s="91" t="str">
        <f t="shared" si="317"/>
        <v/>
      </c>
      <c r="J4076" s="91" t="str">
        <f t="shared" si="318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19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5"/>
        <v/>
      </c>
      <c r="G4077" s="101"/>
      <c r="H4077" s="91">
        <f t="shared" si="316"/>
        <v>0</v>
      </c>
      <c r="I4077" s="91" t="str">
        <f t="shared" si="317"/>
        <v/>
      </c>
      <c r="J4077" s="91" t="str">
        <f t="shared" si="318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19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5"/>
        <v/>
      </c>
      <c r="G4078" s="101"/>
      <c r="H4078" s="91">
        <f t="shared" si="316"/>
        <v>0</v>
      </c>
      <c r="I4078" s="91" t="str">
        <f t="shared" si="317"/>
        <v/>
      </c>
      <c r="J4078" s="91" t="str">
        <f t="shared" si="318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19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5"/>
        <v/>
      </c>
      <c r="G4079" s="101"/>
      <c r="H4079" s="91">
        <f t="shared" si="316"/>
        <v>0</v>
      </c>
      <c r="I4079" s="91" t="str">
        <f t="shared" si="317"/>
        <v/>
      </c>
      <c r="J4079" s="91" t="str">
        <f t="shared" si="318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19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5"/>
        <v/>
      </c>
      <c r="G4080" s="101"/>
      <c r="H4080" s="91">
        <f t="shared" si="316"/>
        <v>0</v>
      </c>
      <c r="I4080" s="91" t="str">
        <f t="shared" si="317"/>
        <v/>
      </c>
      <c r="J4080" s="91" t="str">
        <f t="shared" si="318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19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5"/>
        <v/>
      </c>
      <c r="G4081" s="101"/>
      <c r="H4081" s="91">
        <f t="shared" si="316"/>
        <v>0</v>
      </c>
      <c r="I4081" s="91" t="str">
        <f t="shared" si="317"/>
        <v/>
      </c>
      <c r="J4081" s="91" t="str">
        <f t="shared" si="318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19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5"/>
        <v/>
      </c>
      <c r="G4082" s="101"/>
      <c r="H4082" s="91">
        <f t="shared" si="316"/>
        <v>0</v>
      </c>
      <c r="I4082" s="91" t="str">
        <f t="shared" si="317"/>
        <v/>
      </c>
      <c r="J4082" s="91" t="str">
        <f t="shared" si="318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19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5"/>
        <v/>
      </c>
      <c r="G4083" s="101"/>
      <c r="H4083" s="91">
        <f t="shared" si="316"/>
        <v>0</v>
      </c>
      <c r="I4083" s="91" t="str">
        <f t="shared" si="317"/>
        <v/>
      </c>
      <c r="J4083" s="91" t="str">
        <f t="shared" si="318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19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5"/>
        <v/>
      </c>
      <c r="G4084" s="101"/>
      <c r="H4084" s="91">
        <f t="shared" si="316"/>
        <v>0</v>
      </c>
      <c r="I4084" s="91" t="str">
        <f t="shared" si="317"/>
        <v/>
      </c>
      <c r="J4084" s="91" t="str">
        <f t="shared" si="318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19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5"/>
        <v/>
      </c>
      <c r="G4085" s="101"/>
      <c r="H4085" s="91">
        <f t="shared" si="316"/>
        <v>0</v>
      </c>
      <c r="I4085" s="91" t="str">
        <f t="shared" si="317"/>
        <v/>
      </c>
      <c r="J4085" s="91" t="str">
        <f t="shared" si="318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19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5"/>
        <v/>
      </c>
      <c r="G4086" s="101"/>
      <c r="H4086" s="91">
        <f t="shared" si="316"/>
        <v>0</v>
      </c>
      <c r="I4086" s="91" t="str">
        <f t="shared" si="317"/>
        <v/>
      </c>
      <c r="J4086" s="91" t="str">
        <f t="shared" si="318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19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5"/>
        <v/>
      </c>
      <c r="G4087" s="101"/>
      <c r="H4087" s="91">
        <f t="shared" si="316"/>
        <v>0</v>
      </c>
      <c r="I4087" s="91" t="str">
        <f t="shared" si="317"/>
        <v/>
      </c>
      <c r="J4087" s="91" t="str">
        <f t="shared" si="318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19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5"/>
        <v/>
      </c>
      <c r="G4088" s="101"/>
      <c r="H4088" s="91">
        <f t="shared" si="316"/>
        <v>0</v>
      </c>
      <c r="I4088" s="91" t="str">
        <f t="shared" si="317"/>
        <v/>
      </c>
      <c r="J4088" s="91" t="str">
        <f t="shared" si="318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19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5"/>
        <v/>
      </c>
      <c r="G4089" s="101"/>
      <c r="H4089" s="91">
        <f t="shared" si="316"/>
        <v>0</v>
      </c>
      <c r="I4089" s="91" t="str">
        <f t="shared" si="317"/>
        <v/>
      </c>
      <c r="J4089" s="91" t="str">
        <f t="shared" si="318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19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5"/>
        <v/>
      </c>
      <c r="G4090" s="101"/>
      <c r="H4090" s="91">
        <f t="shared" si="316"/>
        <v>0</v>
      </c>
      <c r="I4090" s="91" t="str">
        <f t="shared" si="317"/>
        <v/>
      </c>
      <c r="J4090" s="91" t="str">
        <f t="shared" si="318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19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5"/>
        <v/>
      </c>
      <c r="G4091" s="101"/>
      <c r="H4091" s="91">
        <f t="shared" si="316"/>
        <v>0</v>
      </c>
      <c r="I4091" s="91" t="str">
        <f t="shared" si="317"/>
        <v/>
      </c>
      <c r="J4091" s="91" t="str">
        <f t="shared" si="318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19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5"/>
        <v/>
      </c>
      <c r="G4092" s="101"/>
      <c r="H4092" s="91">
        <f t="shared" si="316"/>
        <v>0</v>
      </c>
      <c r="I4092" s="91" t="str">
        <f t="shared" si="317"/>
        <v/>
      </c>
      <c r="J4092" s="91" t="str">
        <f t="shared" si="318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19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5"/>
        <v/>
      </c>
      <c r="G4093" s="101"/>
      <c r="H4093" s="91">
        <f t="shared" si="316"/>
        <v>0</v>
      </c>
      <c r="I4093" s="91" t="str">
        <f t="shared" si="317"/>
        <v/>
      </c>
      <c r="J4093" s="91" t="str">
        <f t="shared" si="318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19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5"/>
        <v/>
      </c>
      <c r="G4094" s="101"/>
      <c r="H4094" s="91">
        <f t="shared" si="316"/>
        <v>0</v>
      </c>
      <c r="I4094" s="91" t="str">
        <f t="shared" si="317"/>
        <v/>
      </c>
      <c r="J4094" s="91" t="str">
        <f t="shared" si="318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19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5"/>
        <v/>
      </c>
      <c r="G4095" s="101"/>
      <c r="H4095" s="91">
        <f t="shared" si="316"/>
        <v>0</v>
      </c>
      <c r="I4095" s="91" t="str">
        <f t="shared" si="317"/>
        <v/>
      </c>
      <c r="J4095" s="91" t="str">
        <f t="shared" si="318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19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5"/>
        <v/>
      </c>
      <c r="G4096" s="101"/>
      <c r="H4096" s="91">
        <f t="shared" si="316"/>
        <v>0</v>
      </c>
      <c r="I4096" s="91" t="str">
        <f t="shared" si="317"/>
        <v/>
      </c>
      <c r="J4096" s="91" t="str">
        <f t="shared" si="318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19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5"/>
        <v/>
      </c>
      <c r="G4097" s="101"/>
      <c r="H4097" s="91">
        <f t="shared" si="316"/>
        <v>0</v>
      </c>
      <c r="I4097" s="91" t="str">
        <f t="shared" si="317"/>
        <v/>
      </c>
      <c r="J4097" s="91" t="str">
        <f t="shared" si="318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19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0">IF(OR(D4098="",E4098=""),"",ROUND(D4098*E4098,2))</f>
        <v/>
      </c>
      <c r="G4098" s="101"/>
      <c r="H4098" s="91">
        <f t="shared" ref="H4098:H4161" si="321">IF(G4098="Sim",IF(OR(F4098="",D4098="",L4098=""),"",IF(L4098="Sim",ROUND(F4098-D4098,2),0)),0)</f>
        <v>0</v>
      </c>
      <c r="I4098" s="91" t="str">
        <f t="shared" ref="I4098:I4161" si="322">IF(G4098="Sim",0,IF(OR(F4098="",L4098=""),"",F4098))</f>
        <v/>
      </c>
      <c r="J4098" s="91" t="str">
        <f t="shared" ref="J4098:J4161" si="323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4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0"/>
        <v/>
      </c>
      <c r="G4099" s="101"/>
      <c r="H4099" s="91">
        <f t="shared" si="321"/>
        <v>0</v>
      </c>
      <c r="I4099" s="91" t="str">
        <f t="shared" si="322"/>
        <v/>
      </c>
      <c r="J4099" s="91" t="str">
        <f t="shared" si="323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4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0"/>
        <v/>
      </c>
      <c r="G4100" s="101"/>
      <c r="H4100" s="91">
        <f t="shared" si="321"/>
        <v>0</v>
      </c>
      <c r="I4100" s="91" t="str">
        <f t="shared" si="322"/>
        <v/>
      </c>
      <c r="J4100" s="91" t="str">
        <f t="shared" si="323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4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0"/>
        <v/>
      </c>
      <c r="G4101" s="101"/>
      <c r="H4101" s="91">
        <f t="shared" si="321"/>
        <v>0</v>
      </c>
      <c r="I4101" s="91" t="str">
        <f t="shared" si="322"/>
        <v/>
      </c>
      <c r="J4101" s="91" t="str">
        <f t="shared" si="323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4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0"/>
        <v/>
      </c>
      <c r="G4102" s="101"/>
      <c r="H4102" s="91">
        <f t="shared" si="321"/>
        <v>0</v>
      </c>
      <c r="I4102" s="91" t="str">
        <f t="shared" si="322"/>
        <v/>
      </c>
      <c r="J4102" s="91" t="str">
        <f t="shared" si="323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4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0"/>
        <v/>
      </c>
      <c r="G4103" s="101"/>
      <c r="H4103" s="91">
        <f t="shared" si="321"/>
        <v>0</v>
      </c>
      <c r="I4103" s="91" t="str">
        <f t="shared" si="322"/>
        <v/>
      </c>
      <c r="J4103" s="91" t="str">
        <f t="shared" si="323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4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0"/>
        <v/>
      </c>
      <c r="G4104" s="101"/>
      <c r="H4104" s="91">
        <f t="shared" si="321"/>
        <v>0</v>
      </c>
      <c r="I4104" s="91" t="str">
        <f t="shared" si="322"/>
        <v/>
      </c>
      <c r="J4104" s="91" t="str">
        <f t="shared" si="323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4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0"/>
        <v/>
      </c>
      <c r="G4105" s="101"/>
      <c r="H4105" s="91">
        <f t="shared" si="321"/>
        <v>0</v>
      </c>
      <c r="I4105" s="91" t="str">
        <f t="shared" si="322"/>
        <v/>
      </c>
      <c r="J4105" s="91" t="str">
        <f t="shared" si="323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4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0"/>
        <v/>
      </c>
      <c r="G4106" s="101"/>
      <c r="H4106" s="91">
        <f t="shared" si="321"/>
        <v>0</v>
      </c>
      <c r="I4106" s="91" t="str">
        <f t="shared" si="322"/>
        <v/>
      </c>
      <c r="J4106" s="91" t="str">
        <f t="shared" si="323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4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0"/>
        <v/>
      </c>
      <c r="G4107" s="101"/>
      <c r="H4107" s="91">
        <f t="shared" si="321"/>
        <v>0</v>
      </c>
      <c r="I4107" s="91" t="str">
        <f t="shared" si="322"/>
        <v/>
      </c>
      <c r="J4107" s="91" t="str">
        <f t="shared" si="323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4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0"/>
        <v/>
      </c>
      <c r="G4108" s="101"/>
      <c r="H4108" s="91">
        <f t="shared" si="321"/>
        <v>0</v>
      </c>
      <c r="I4108" s="91" t="str">
        <f t="shared" si="322"/>
        <v/>
      </c>
      <c r="J4108" s="91" t="str">
        <f t="shared" si="323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4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0"/>
        <v/>
      </c>
      <c r="G4109" s="101"/>
      <c r="H4109" s="91">
        <f t="shared" si="321"/>
        <v>0</v>
      </c>
      <c r="I4109" s="91" t="str">
        <f t="shared" si="322"/>
        <v/>
      </c>
      <c r="J4109" s="91" t="str">
        <f t="shared" si="323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4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0"/>
        <v/>
      </c>
      <c r="G4110" s="101"/>
      <c r="H4110" s="91">
        <f t="shared" si="321"/>
        <v>0</v>
      </c>
      <c r="I4110" s="91" t="str">
        <f t="shared" si="322"/>
        <v/>
      </c>
      <c r="J4110" s="91" t="str">
        <f t="shared" si="323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4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0"/>
        <v/>
      </c>
      <c r="G4111" s="101"/>
      <c r="H4111" s="91">
        <f t="shared" si="321"/>
        <v>0</v>
      </c>
      <c r="I4111" s="91" t="str">
        <f t="shared" si="322"/>
        <v/>
      </c>
      <c r="J4111" s="91" t="str">
        <f t="shared" si="323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4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0"/>
        <v/>
      </c>
      <c r="G4112" s="101"/>
      <c r="H4112" s="91">
        <f t="shared" si="321"/>
        <v>0</v>
      </c>
      <c r="I4112" s="91" t="str">
        <f t="shared" si="322"/>
        <v/>
      </c>
      <c r="J4112" s="91" t="str">
        <f t="shared" si="323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4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0"/>
        <v/>
      </c>
      <c r="G4113" s="101"/>
      <c r="H4113" s="91">
        <f t="shared" si="321"/>
        <v>0</v>
      </c>
      <c r="I4113" s="91" t="str">
        <f t="shared" si="322"/>
        <v/>
      </c>
      <c r="J4113" s="91" t="str">
        <f t="shared" si="323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4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0"/>
        <v/>
      </c>
      <c r="G4114" s="101"/>
      <c r="H4114" s="91">
        <f t="shared" si="321"/>
        <v>0</v>
      </c>
      <c r="I4114" s="91" t="str">
        <f t="shared" si="322"/>
        <v/>
      </c>
      <c r="J4114" s="91" t="str">
        <f t="shared" si="323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4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0"/>
        <v/>
      </c>
      <c r="G4115" s="101"/>
      <c r="H4115" s="91">
        <f t="shared" si="321"/>
        <v>0</v>
      </c>
      <c r="I4115" s="91" t="str">
        <f t="shared" si="322"/>
        <v/>
      </c>
      <c r="J4115" s="91" t="str">
        <f t="shared" si="323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4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0"/>
        <v/>
      </c>
      <c r="G4116" s="101"/>
      <c r="H4116" s="91">
        <f t="shared" si="321"/>
        <v>0</v>
      </c>
      <c r="I4116" s="91" t="str">
        <f t="shared" si="322"/>
        <v/>
      </c>
      <c r="J4116" s="91" t="str">
        <f t="shared" si="323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4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0"/>
        <v/>
      </c>
      <c r="G4117" s="101"/>
      <c r="H4117" s="91">
        <f t="shared" si="321"/>
        <v>0</v>
      </c>
      <c r="I4117" s="91" t="str">
        <f t="shared" si="322"/>
        <v/>
      </c>
      <c r="J4117" s="91" t="str">
        <f t="shared" si="323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4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0"/>
        <v/>
      </c>
      <c r="G4118" s="101"/>
      <c r="H4118" s="91">
        <f t="shared" si="321"/>
        <v>0</v>
      </c>
      <c r="I4118" s="91" t="str">
        <f t="shared" si="322"/>
        <v/>
      </c>
      <c r="J4118" s="91" t="str">
        <f t="shared" si="323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4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0"/>
        <v/>
      </c>
      <c r="G4119" s="101"/>
      <c r="H4119" s="91">
        <f t="shared" si="321"/>
        <v>0</v>
      </c>
      <c r="I4119" s="91" t="str">
        <f t="shared" si="322"/>
        <v/>
      </c>
      <c r="J4119" s="91" t="str">
        <f t="shared" si="323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4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0"/>
        <v/>
      </c>
      <c r="G4120" s="101"/>
      <c r="H4120" s="91">
        <f t="shared" si="321"/>
        <v>0</v>
      </c>
      <c r="I4120" s="91" t="str">
        <f t="shared" si="322"/>
        <v/>
      </c>
      <c r="J4120" s="91" t="str">
        <f t="shared" si="323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4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0"/>
        <v/>
      </c>
      <c r="G4121" s="101"/>
      <c r="H4121" s="91">
        <f t="shared" si="321"/>
        <v>0</v>
      </c>
      <c r="I4121" s="91" t="str">
        <f t="shared" si="322"/>
        <v/>
      </c>
      <c r="J4121" s="91" t="str">
        <f t="shared" si="323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4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0"/>
        <v/>
      </c>
      <c r="G4122" s="101"/>
      <c r="H4122" s="91">
        <f t="shared" si="321"/>
        <v>0</v>
      </c>
      <c r="I4122" s="91" t="str">
        <f t="shared" si="322"/>
        <v/>
      </c>
      <c r="J4122" s="91" t="str">
        <f t="shared" si="323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4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0"/>
        <v/>
      </c>
      <c r="G4123" s="101"/>
      <c r="H4123" s="91">
        <f t="shared" si="321"/>
        <v>0</v>
      </c>
      <c r="I4123" s="91" t="str">
        <f t="shared" si="322"/>
        <v/>
      </c>
      <c r="J4123" s="91" t="str">
        <f t="shared" si="323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4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0"/>
        <v/>
      </c>
      <c r="G4124" s="101"/>
      <c r="H4124" s="91">
        <f t="shared" si="321"/>
        <v>0</v>
      </c>
      <c r="I4124" s="91" t="str">
        <f t="shared" si="322"/>
        <v/>
      </c>
      <c r="J4124" s="91" t="str">
        <f t="shared" si="323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4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0"/>
        <v/>
      </c>
      <c r="G4125" s="101"/>
      <c r="H4125" s="91">
        <f t="shared" si="321"/>
        <v>0</v>
      </c>
      <c r="I4125" s="91" t="str">
        <f t="shared" si="322"/>
        <v/>
      </c>
      <c r="J4125" s="91" t="str">
        <f t="shared" si="323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4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0"/>
        <v/>
      </c>
      <c r="G4126" s="101"/>
      <c r="H4126" s="91">
        <f t="shared" si="321"/>
        <v>0</v>
      </c>
      <c r="I4126" s="91" t="str">
        <f t="shared" si="322"/>
        <v/>
      </c>
      <c r="J4126" s="91" t="str">
        <f t="shared" si="323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4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0"/>
        <v/>
      </c>
      <c r="G4127" s="101"/>
      <c r="H4127" s="91">
        <f t="shared" si="321"/>
        <v>0</v>
      </c>
      <c r="I4127" s="91" t="str">
        <f t="shared" si="322"/>
        <v/>
      </c>
      <c r="J4127" s="91" t="str">
        <f t="shared" si="323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4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0"/>
        <v/>
      </c>
      <c r="G4128" s="101"/>
      <c r="H4128" s="91">
        <f t="shared" si="321"/>
        <v>0</v>
      </c>
      <c r="I4128" s="91" t="str">
        <f t="shared" si="322"/>
        <v/>
      </c>
      <c r="J4128" s="91" t="str">
        <f t="shared" si="323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4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0"/>
        <v/>
      </c>
      <c r="G4129" s="101"/>
      <c r="H4129" s="91">
        <f t="shared" si="321"/>
        <v>0</v>
      </c>
      <c r="I4129" s="91" t="str">
        <f t="shared" si="322"/>
        <v/>
      </c>
      <c r="J4129" s="91" t="str">
        <f t="shared" si="323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4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0"/>
        <v/>
      </c>
      <c r="G4130" s="101"/>
      <c r="H4130" s="91">
        <f t="shared" si="321"/>
        <v>0</v>
      </c>
      <c r="I4130" s="91" t="str">
        <f t="shared" si="322"/>
        <v/>
      </c>
      <c r="J4130" s="91" t="str">
        <f t="shared" si="323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4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0"/>
        <v/>
      </c>
      <c r="G4131" s="101"/>
      <c r="H4131" s="91">
        <f t="shared" si="321"/>
        <v>0</v>
      </c>
      <c r="I4131" s="91" t="str">
        <f t="shared" si="322"/>
        <v/>
      </c>
      <c r="J4131" s="91" t="str">
        <f t="shared" si="323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4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0"/>
        <v/>
      </c>
      <c r="G4132" s="101"/>
      <c r="H4132" s="91">
        <f t="shared" si="321"/>
        <v>0</v>
      </c>
      <c r="I4132" s="91" t="str">
        <f t="shared" si="322"/>
        <v/>
      </c>
      <c r="J4132" s="91" t="str">
        <f t="shared" si="323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4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0"/>
        <v/>
      </c>
      <c r="G4133" s="101"/>
      <c r="H4133" s="91">
        <f t="shared" si="321"/>
        <v>0</v>
      </c>
      <c r="I4133" s="91" t="str">
        <f t="shared" si="322"/>
        <v/>
      </c>
      <c r="J4133" s="91" t="str">
        <f t="shared" si="323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4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0"/>
        <v/>
      </c>
      <c r="G4134" s="101"/>
      <c r="H4134" s="91">
        <f t="shared" si="321"/>
        <v>0</v>
      </c>
      <c r="I4134" s="91" t="str">
        <f t="shared" si="322"/>
        <v/>
      </c>
      <c r="J4134" s="91" t="str">
        <f t="shared" si="323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4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0"/>
        <v/>
      </c>
      <c r="G4135" s="101"/>
      <c r="H4135" s="91">
        <f t="shared" si="321"/>
        <v>0</v>
      </c>
      <c r="I4135" s="91" t="str">
        <f t="shared" si="322"/>
        <v/>
      </c>
      <c r="J4135" s="91" t="str">
        <f t="shared" si="323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4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0"/>
        <v/>
      </c>
      <c r="G4136" s="101"/>
      <c r="H4136" s="91">
        <f t="shared" si="321"/>
        <v>0</v>
      </c>
      <c r="I4136" s="91" t="str">
        <f t="shared" si="322"/>
        <v/>
      </c>
      <c r="J4136" s="91" t="str">
        <f t="shared" si="323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4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0"/>
        <v/>
      </c>
      <c r="G4137" s="101"/>
      <c r="H4137" s="91">
        <f t="shared" si="321"/>
        <v>0</v>
      </c>
      <c r="I4137" s="91" t="str">
        <f t="shared" si="322"/>
        <v/>
      </c>
      <c r="J4137" s="91" t="str">
        <f t="shared" si="323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4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0"/>
        <v/>
      </c>
      <c r="G4138" s="101"/>
      <c r="H4138" s="91">
        <f t="shared" si="321"/>
        <v>0</v>
      </c>
      <c r="I4138" s="91" t="str">
        <f t="shared" si="322"/>
        <v/>
      </c>
      <c r="J4138" s="91" t="str">
        <f t="shared" si="323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4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0"/>
        <v/>
      </c>
      <c r="G4139" s="101"/>
      <c r="H4139" s="91">
        <f t="shared" si="321"/>
        <v>0</v>
      </c>
      <c r="I4139" s="91" t="str">
        <f t="shared" si="322"/>
        <v/>
      </c>
      <c r="J4139" s="91" t="str">
        <f t="shared" si="323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4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0"/>
        <v/>
      </c>
      <c r="G4140" s="101"/>
      <c r="H4140" s="91">
        <f t="shared" si="321"/>
        <v>0</v>
      </c>
      <c r="I4140" s="91" t="str">
        <f t="shared" si="322"/>
        <v/>
      </c>
      <c r="J4140" s="91" t="str">
        <f t="shared" si="323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4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0"/>
        <v/>
      </c>
      <c r="G4141" s="101"/>
      <c r="H4141" s="91">
        <f t="shared" si="321"/>
        <v>0</v>
      </c>
      <c r="I4141" s="91" t="str">
        <f t="shared" si="322"/>
        <v/>
      </c>
      <c r="J4141" s="91" t="str">
        <f t="shared" si="323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4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0"/>
        <v/>
      </c>
      <c r="G4142" s="101"/>
      <c r="H4142" s="91">
        <f t="shared" si="321"/>
        <v>0</v>
      </c>
      <c r="I4142" s="91" t="str">
        <f t="shared" si="322"/>
        <v/>
      </c>
      <c r="J4142" s="91" t="str">
        <f t="shared" si="323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4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0"/>
        <v/>
      </c>
      <c r="G4143" s="101"/>
      <c r="H4143" s="91">
        <f t="shared" si="321"/>
        <v>0</v>
      </c>
      <c r="I4143" s="91" t="str">
        <f t="shared" si="322"/>
        <v/>
      </c>
      <c r="J4143" s="91" t="str">
        <f t="shared" si="323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4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0"/>
        <v/>
      </c>
      <c r="G4144" s="101"/>
      <c r="H4144" s="91">
        <f t="shared" si="321"/>
        <v>0</v>
      </c>
      <c r="I4144" s="91" t="str">
        <f t="shared" si="322"/>
        <v/>
      </c>
      <c r="J4144" s="91" t="str">
        <f t="shared" si="323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4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0"/>
        <v/>
      </c>
      <c r="G4145" s="101"/>
      <c r="H4145" s="91">
        <f t="shared" si="321"/>
        <v>0</v>
      </c>
      <c r="I4145" s="91" t="str">
        <f t="shared" si="322"/>
        <v/>
      </c>
      <c r="J4145" s="91" t="str">
        <f t="shared" si="323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4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0"/>
        <v/>
      </c>
      <c r="G4146" s="101"/>
      <c r="H4146" s="91">
        <f t="shared" si="321"/>
        <v>0</v>
      </c>
      <c r="I4146" s="91" t="str">
        <f t="shared" si="322"/>
        <v/>
      </c>
      <c r="J4146" s="91" t="str">
        <f t="shared" si="323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4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0"/>
        <v/>
      </c>
      <c r="G4147" s="101"/>
      <c r="H4147" s="91">
        <f t="shared" si="321"/>
        <v>0</v>
      </c>
      <c r="I4147" s="91" t="str">
        <f t="shared" si="322"/>
        <v/>
      </c>
      <c r="J4147" s="91" t="str">
        <f t="shared" si="323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4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0"/>
        <v/>
      </c>
      <c r="G4148" s="101"/>
      <c r="H4148" s="91">
        <f t="shared" si="321"/>
        <v>0</v>
      </c>
      <c r="I4148" s="91" t="str">
        <f t="shared" si="322"/>
        <v/>
      </c>
      <c r="J4148" s="91" t="str">
        <f t="shared" si="323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4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0"/>
        <v/>
      </c>
      <c r="G4149" s="101"/>
      <c r="H4149" s="91">
        <f t="shared" si="321"/>
        <v>0</v>
      </c>
      <c r="I4149" s="91" t="str">
        <f t="shared" si="322"/>
        <v/>
      </c>
      <c r="J4149" s="91" t="str">
        <f t="shared" si="323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4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0"/>
        <v/>
      </c>
      <c r="G4150" s="101"/>
      <c r="H4150" s="91">
        <f t="shared" si="321"/>
        <v>0</v>
      </c>
      <c r="I4150" s="91" t="str">
        <f t="shared" si="322"/>
        <v/>
      </c>
      <c r="J4150" s="91" t="str">
        <f t="shared" si="323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4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0"/>
        <v/>
      </c>
      <c r="G4151" s="101"/>
      <c r="H4151" s="91">
        <f t="shared" si="321"/>
        <v>0</v>
      </c>
      <c r="I4151" s="91" t="str">
        <f t="shared" si="322"/>
        <v/>
      </c>
      <c r="J4151" s="91" t="str">
        <f t="shared" si="323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4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0"/>
        <v/>
      </c>
      <c r="G4152" s="101"/>
      <c r="H4152" s="91">
        <f t="shared" si="321"/>
        <v>0</v>
      </c>
      <c r="I4152" s="91" t="str">
        <f t="shared" si="322"/>
        <v/>
      </c>
      <c r="J4152" s="91" t="str">
        <f t="shared" si="323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4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0"/>
        <v/>
      </c>
      <c r="G4153" s="101"/>
      <c r="H4153" s="91">
        <f t="shared" si="321"/>
        <v>0</v>
      </c>
      <c r="I4153" s="91" t="str">
        <f t="shared" si="322"/>
        <v/>
      </c>
      <c r="J4153" s="91" t="str">
        <f t="shared" si="323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4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0"/>
        <v/>
      </c>
      <c r="G4154" s="101"/>
      <c r="H4154" s="91">
        <f t="shared" si="321"/>
        <v>0</v>
      </c>
      <c r="I4154" s="91" t="str">
        <f t="shared" si="322"/>
        <v/>
      </c>
      <c r="J4154" s="91" t="str">
        <f t="shared" si="323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4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0"/>
        <v/>
      </c>
      <c r="G4155" s="101"/>
      <c r="H4155" s="91">
        <f t="shared" si="321"/>
        <v>0</v>
      </c>
      <c r="I4155" s="91" t="str">
        <f t="shared" si="322"/>
        <v/>
      </c>
      <c r="J4155" s="91" t="str">
        <f t="shared" si="323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4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0"/>
        <v/>
      </c>
      <c r="G4156" s="101"/>
      <c r="H4156" s="91">
        <f t="shared" si="321"/>
        <v>0</v>
      </c>
      <c r="I4156" s="91" t="str">
        <f t="shared" si="322"/>
        <v/>
      </c>
      <c r="J4156" s="91" t="str">
        <f t="shared" si="323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4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0"/>
        <v/>
      </c>
      <c r="G4157" s="101"/>
      <c r="H4157" s="91">
        <f t="shared" si="321"/>
        <v>0</v>
      </c>
      <c r="I4157" s="91" t="str">
        <f t="shared" si="322"/>
        <v/>
      </c>
      <c r="J4157" s="91" t="str">
        <f t="shared" si="323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4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0"/>
        <v/>
      </c>
      <c r="G4158" s="101"/>
      <c r="H4158" s="91">
        <f t="shared" si="321"/>
        <v>0</v>
      </c>
      <c r="I4158" s="91" t="str">
        <f t="shared" si="322"/>
        <v/>
      </c>
      <c r="J4158" s="91" t="str">
        <f t="shared" si="323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4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0"/>
        <v/>
      </c>
      <c r="G4159" s="101"/>
      <c r="H4159" s="91">
        <f t="shared" si="321"/>
        <v>0</v>
      </c>
      <c r="I4159" s="91" t="str">
        <f t="shared" si="322"/>
        <v/>
      </c>
      <c r="J4159" s="91" t="str">
        <f t="shared" si="323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4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0"/>
        <v/>
      </c>
      <c r="G4160" s="101"/>
      <c r="H4160" s="91">
        <f t="shared" si="321"/>
        <v>0</v>
      </c>
      <c r="I4160" s="91" t="str">
        <f t="shared" si="322"/>
        <v/>
      </c>
      <c r="J4160" s="91" t="str">
        <f t="shared" si="323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4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0"/>
        <v/>
      </c>
      <c r="G4161" s="101"/>
      <c r="H4161" s="91">
        <f t="shared" si="321"/>
        <v>0</v>
      </c>
      <c r="I4161" s="91" t="str">
        <f t="shared" si="322"/>
        <v/>
      </c>
      <c r="J4161" s="91" t="str">
        <f t="shared" si="323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4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5">IF(OR(D4162="",E4162=""),"",ROUND(D4162*E4162,2))</f>
        <v/>
      </c>
      <c r="G4162" s="101"/>
      <c r="H4162" s="91">
        <f t="shared" ref="H4162:H4225" si="326">IF(G4162="Sim",IF(OR(F4162="",D4162="",L4162=""),"",IF(L4162="Sim",ROUND(F4162-D4162,2),0)),0)</f>
        <v>0</v>
      </c>
      <c r="I4162" s="91" t="str">
        <f t="shared" ref="I4162:I4225" si="327">IF(G4162="Sim",0,IF(OR(F4162="",L4162=""),"",F4162))</f>
        <v/>
      </c>
      <c r="J4162" s="91" t="str">
        <f t="shared" ref="J4162:J4225" si="328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29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5"/>
        <v/>
      </c>
      <c r="G4163" s="101"/>
      <c r="H4163" s="91">
        <f t="shared" si="326"/>
        <v>0</v>
      </c>
      <c r="I4163" s="91" t="str">
        <f t="shared" si="327"/>
        <v/>
      </c>
      <c r="J4163" s="91" t="str">
        <f t="shared" si="328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29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5"/>
        <v/>
      </c>
      <c r="G4164" s="101"/>
      <c r="H4164" s="91">
        <f t="shared" si="326"/>
        <v>0</v>
      </c>
      <c r="I4164" s="91" t="str">
        <f t="shared" si="327"/>
        <v/>
      </c>
      <c r="J4164" s="91" t="str">
        <f t="shared" si="328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29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5"/>
        <v/>
      </c>
      <c r="G4165" s="101"/>
      <c r="H4165" s="91">
        <f t="shared" si="326"/>
        <v>0</v>
      </c>
      <c r="I4165" s="91" t="str">
        <f t="shared" si="327"/>
        <v/>
      </c>
      <c r="J4165" s="91" t="str">
        <f t="shared" si="328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29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5"/>
        <v/>
      </c>
      <c r="G4166" s="101"/>
      <c r="H4166" s="91">
        <f t="shared" si="326"/>
        <v>0</v>
      </c>
      <c r="I4166" s="91" t="str">
        <f t="shared" si="327"/>
        <v/>
      </c>
      <c r="J4166" s="91" t="str">
        <f t="shared" si="328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29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5"/>
        <v/>
      </c>
      <c r="G4167" s="101"/>
      <c r="H4167" s="91">
        <f t="shared" si="326"/>
        <v>0</v>
      </c>
      <c r="I4167" s="91" t="str">
        <f t="shared" si="327"/>
        <v/>
      </c>
      <c r="J4167" s="91" t="str">
        <f t="shared" si="328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29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5"/>
        <v/>
      </c>
      <c r="G4168" s="101"/>
      <c r="H4168" s="91">
        <f t="shared" si="326"/>
        <v>0</v>
      </c>
      <c r="I4168" s="91" t="str">
        <f t="shared" si="327"/>
        <v/>
      </c>
      <c r="J4168" s="91" t="str">
        <f t="shared" si="328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29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5"/>
        <v/>
      </c>
      <c r="G4169" s="101"/>
      <c r="H4169" s="91">
        <f t="shared" si="326"/>
        <v>0</v>
      </c>
      <c r="I4169" s="91" t="str">
        <f t="shared" si="327"/>
        <v/>
      </c>
      <c r="J4169" s="91" t="str">
        <f t="shared" si="328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29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5"/>
        <v/>
      </c>
      <c r="G4170" s="101"/>
      <c r="H4170" s="91">
        <f t="shared" si="326"/>
        <v>0</v>
      </c>
      <c r="I4170" s="91" t="str">
        <f t="shared" si="327"/>
        <v/>
      </c>
      <c r="J4170" s="91" t="str">
        <f t="shared" si="328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29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5"/>
        <v/>
      </c>
      <c r="G4171" s="101"/>
      <c r="H4171" s="91">
        <f t="shared" si="326"/>
        <v>0</v>
      </c>
      <c r="I4171" s="91" t="str">
        <f t="shared" si="327"/>
        <v/>
      </c>
      <c r="J4171" s="91" t="str">
        <f t="shared" si="328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29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5"/>
        <v/>
      </c>
      <c r="G4172" s="101"/>
      <c r="H4172" s="91">
        <f t="shared" si="326"/>
        <v>0</v>
      </c>
      <c r="I4172" s="91" t="str">
        <f t="shared" si="327"/>
        <v/>
      </c>
      <c r="J4172" s="91" t="str">
        <f t="shared" si="328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29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5"/>
        <v/>
      </c>
      <c r="G4173" s="101"/>
      <c r="H4173" s="91">
        <f t="shared" si="326"/>
        <v>0</v>
      </c>
      <c r="I4173" s="91" t="str">
        <f t="shared" si="327"/>
        <v/>
      </c>
      <c r="J4173" s="91" t="str">
        <f t="shared" si="328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29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5"/>
        <v/>
      </c>
      <c r="G4174" s="101"/>
      <c r="H4174" s="91">
        <f t="shared" si="326"/>
        <v>0</v>
      </c>
      <c r="I4174" s="91" t="str">
        <f t="shared" si="327"/>
        <v/>
      </c>
      <c r="J4174" s="91" t="str">
        <f t="shared" si="328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29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5"/>
        <v/>
      </c>
      <c r="G4175" s="101"/>
      <c r="H4175" s="91">
        <f t="shared" si="326"/>
        <v>0</v>
      </c>
      <c r="I4175" s="91" t="str">
        <f t="shared" si="327"/>
        <v/>
      </c>
      <c r="J4175" s="91" t="str">
        <f t="shared" si="328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29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5"/>
        <v/>
      </c>
      <c r="G4176" s="101"/>
      <c r="H4176" s="91">
        <f t="shared" si="326"/>
        <v>0</v>
      </c>
      <c r="I4176" s="91" t="str">
        <f t="shared" si="327"/>
        <v/>
      </c>
      <c r="J4176" s="91" t="str">
        <f t="shared" si="328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29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5"/>
        <v/>
      </c>
      <c r="G4177" s="101"/>
      <c r="H4177" s="91">
        <f t="shared" si="326"/>
        <v>0</v>
      </c>
      <c r="I4177" s="91" t="str">
        <f t="shared" si="327"/>
        <v/>
      </c>
      <c r="J4177" s="91" t="str">
        <f t="shared" si="328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29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5"/>
        <v/>
      </c>
      <c r="G4178" s="101"/>
      <c r="H4178" s="91">
        <f t="shared" si="326"/>
        <v>0</v>
      </c>
      <c r="I4178" s="91" t="str">
        <f t="shared" si="327"/>
        <v/>
      </c>
      <c r="J4178" s="91" t="str">
        <f t="shared" si="328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29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5"/>
        <v/>
      </c>
      <c r="G4179" s="101"/>
      <c r="H4179" s="91">
        <f t="shared" si="326"/>
        <v>0</v>
      </c>
      <c r="I4179" s="91" t="str">
        <f t="shared" si="327"/>
        <v/>
      </c>
      <c r="J4179" s="91" t="str">
        <f t="shared" si="328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29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5"/>
        <v/>
      </c>
      <c r="G4180" s="101"/>
      <c r="H4180" s="91">
        <f t="shared" si="326"/>
        <v>0</v>
      </c>
      <c r="I4180" s="91" t="str">
        <f t="shared" si="327"/>
        <v/>
      </c>
      <c r="J4180" s="91" t="str">
        <f t="shared" si="328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29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5"/>
        <v/>
      </c>
      <c r="G4181" s="101"/>
      <c r="H4181" s="91">
        <f t="shared" si="326"/>
        <v>0</v>
      </c>
      <c r="I4181" s="91" t="str">
        <f t="shared" si="327"/>
        <v/>
      </c>
      <c r="J4181" s="91" t="str">
        <f t="shared" si="328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29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5"/>
        <v/>
      </c>
      <c r="G4182" s="101"/>
      <c r="H4182" s="91">
        <f t="shared" si="326"/>
        <v>0</v>
      </c>
      <c r="I4182" s="91" t="str">
        <f t="shared" si="327"/>
        <v/>
      </c>
      <c r="J4182" s="91" t="str">
        <f t="shared" si="328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29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5"/>
        <v/>
      </c>
      <c r="G4183" s="101"/>
      <c r="H4183" s="91">
        <f t="shared" si="326"/>
        <v>0</v>
      </c>
      <c r="I4183" s="91" t="str">
        <f t="shared" si="327"/>
        <v/>
      </c>
      <c r="J4183" s="91" t="str">
        <f t="shared" si="328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29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5"/>
        <v/>
      </c>
      <c r="G4184" s="101"/>
      <c r="H4184" s="91">
        <f t="shared" si="326"/>
        <v>0</v>
      </c>
      <c r="I4184" s="91" t="str">
        <f t="shared" si="327"/>
        <v/>
      </c>
      <c r="J4184" s="91" t="str">
        <f t="shared" si="328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29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5"/>
        <v/>
      </c>
      <c r="G4185" s="101"/>
      <c r="H4185" s="91">
        <f t="shared" si="326"/>
        <v>0</v>
      </c>
      <c r="I4185" s="91" t="str">
        <f t="shared" si="327"/>
        <v/>
      </c>
      <c r="J4185" s="91" t="str">
        <f t="shared" si="328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29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5"/>
        <v/>
      </c>
      <c r="G4186" s="101"/>
      <c r="H4186" s="91">
        <f t="shared" si="326"/>
        <v>0</v>
      </c>
      <c r="I4186" s="91" t="str">
        <f t="shared" si="327"/>
        <v/>
      </c>
      <c r="J4186" s="91" t="str">
        <f t="shared" si="328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29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5"/>
        <v/>
      </c>
      <c r="G4187" s="101"/>
      <c r="H4187" s="91">
        <f t="shared" si="326"/>
        <v>0</v>
      </c>
      <c r="I4187" s="91" t="str">
        <f t="shared" si="327"/>
        <v/>
      </c>
      <c r="J4187" s="91" t="str">
        <f t="shared" si="328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29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5"/>
        <v/>
      </c>
      <c r="G4188" s="101"/>
      <c r="H4188" s="91">
        <f t="shared" si="326"/>
        <v>0</v>
      </c>
      <c r="I4188" s="91" t="str">
        <f t="shared" si="327"/>
        <v/>
      </c>
      <c r="J4188" s="91" t="str">
        <f t="shared" si="328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29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5"/>
        <v/>
      </c>
      <c r="G4189" s="101"/>
      <c r="H4189" s="91">
        <f t="shared" si="326"/>
        <v>0</v>
      </c>
      <c r="I4189" s="91" t="str">
        <f t="shared" si="327"/>
        <v/>
      </c>
      <c r="J4189" s="91" t="str">
        <f t="shared" si="328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29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5"/>
        <v/>
      </c>
      <c r="G4190" s="101"/>
      <c r="H4190" s="91">
        <f t="shared" si="326"/>
        <v>0</v>
      </c>
      <c r="I4190" s="91" t="str">
        <f t="shared" si="327"/>
        <v/>
      </c>
      <c r="J4190" s="91" t="str">
        <f t="shared" si="328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29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5"/>
        <v/>
      </c>
      <c r="G4191" s="101"/>
      <c r="H4191" s="91">
        <f t="shared" si="326"/>
        <v>0</v>
      </c>
      <c r="I4191" s="91" t="str">
        <f t="shared" si="327"/>
        <v/>
      </c>
      <c r="J4191" s="91" t="str">
        <f t="shared" si="328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29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5"/>
        <v/>
      </c>
      <c r="G4192" s="101"/>
      <c r="H4192" s="91">
        <f t="shared" si="326"/>
        <v>0</v>
      </c>
      <c r="I4192" s="91" t="str">
        <f t="shared" si="327"/>
        <v/>
      </c>
      <c r="J4192" s="91" t="str">
        <f t="shared" si="328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29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5"/>
        <v/>
      </c>
      <c r="G4193" s="101"/>
      <c r="H4193" s="91">
        <f t="shared" si="326"/>
        <v>0</v>
      </c>
      <c r="I4193" s="91" t="str">
        <f t="shared" si="327"/>
        <v/>
      </c>
      <c r="J4193" s="91" t="str">
        <f t="shared" si="328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29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5"/>
        <v/>
      </c>
      <c r="G4194" s="101"/>
      <c r="H4194" s="91">
        <f t="shared" si="326"/>
        <v>0</v>
      </c>
      <c r="I4194" s="91" t="str">
        <f t="shared" si="327"/>
        <v/>
      </c>
      <c r="J4194" s="91" t="str">
        <f t="shared" si="328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29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5"/>
        <v/>
      </c>
      <c r="G4195" s="101"/>
      <c r="H4195" s="91">
        <f t="shared" si="326"/>
        <v>0</v>
      </c>
      <c r="I4195" s="91" t="str">
        <f t="shared" si="327"/>
        <v/>
      </c>
      <c r="J4195" s="91" t="str">
        <f t="shared" si="328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29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5"/>
        <v/>
      </c>
      <c r="G4196" s="101"/>
      <c r="H4196" s="91">
        <f t="shared" si="326"/>
        <v>0</v>
      </c>
      <c r="I4196" s="91" t="str">
        <f t="shared" si="327"/>
        <v/>
      </c>
      <c r="J4196" s="91" t="str">
        <f t="shared" si="328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29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5"/>
        <v/>
      </c>
      <c r="G4197" s="101"/>
      <c r="H4197" s="91">
        <f t="shared" si="326"/>
        <v>0</v>
      </c>
      <c r="I4197" s="91" t="str">
        <f t="shared" si="327"/>
        <v/>
      </c>
      <c r="J4197" s="91" t="str">
        <f t="shared" si="328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29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5"/>
        <v/>
      </c>
      <c r="G4198" s="101"/>
      <c r="H4198" s="91">
        <f t="shared" si="326"/>
        <v>0</v>
      </c>
      <c r="I4198" s="91" t="str">
        <f t="shared" si="327"/>
        <v/>
      </c>
      <c r="J4198" s="91" t="str">
        <f t="shared" si="328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29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5"/>
        <v/>
      </c>
      <c r="G4199" s="101"/>
      <c r="H4199" s="91">
        <f t="shared" si="326"/>
        <v>0</v>
      </c>
      <c r="I4199" s="91" t="str">
        <f t="shared" si="327"/>
        <v/>
      </c>
      <c r="J4199" s="91" t="str">
        <f t="shared" si="328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29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5"/>
        <v/>
      </c>
      <c r="G4200" s="101"/>
      <c r="H4200" s="91">
        <f t="shared" si="326"/>
        <v>0</v>
      </c>
      <c r="I4200" s="91" t="str">
        <f t="shared" si="327"/>
        <v/>
      </c>
      <c r="J4200" s="91" t="str">
        <f t="shared" si="328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29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5"/>
        <v/>
      </c>
      <c r="G4201" s="101"/>
      <c r="H4201" s="91">
        <f t="shared" si="326"/>
        <v>0</v>
      </c>
      <c r="I4201" s="91" t="str">
        <f t="shared" si="327"/>
        <v/>
      </c>
      <c r="J4201" s="91" t="str">
        <f t="shared" si="328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29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5"/>
        <v/>
      </c>
      <c r="G4202" s="101"/>
      <c r="H4202" s="91">
        <f t="shared" si="326"/>
        <v>0</v>
      </c>
      <c r="I4202" s="91" t="str">
        <f t="shared" si="327"/>
        <v/>
      </c>
      <c r="J4202" s="91" t="str">
        <f t="shared" si="328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29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5"/>
        <v/>
      </c>
      <c r="G4203" s="101"/>
      <c r="H4203" s="91">
        <f t="shared" si="326"/>
        <v>0</v>
      </c>
      <c r="I4203" s="91" t="str">
        <f t="shared" si="327"/>
        <v/>
      </c>
      <c r="J4203" s="91" t="str">
        <f t="shared" si="328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29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5"/>
        <v/>
      </c>
      <c r="G4204" s="101"/>
      <c r="H4204" s="91">
        <f t="shared" si="326"/>
        <v>0</v>
      </c>
      <c r="I4204" s="91" t="str">
        <f t="shared" si="327"/>
        <v/>
      </c>
      <c r="J4204" s="91" t="str">
        <f t="shared" si="328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29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5"/>
        <v/>
      </c>
      <c r="G4205" s="101"/>
      <c r="H4205" s="91">
        <f t="shared" si="326"/>
        <v>0</v>
      </c>
      <c r="I4205" s="91" t="str">
        <f t="shared" si="327"/>
        <v/>
      </c>
      <c r="J4205" s="91" t="str">
        <f t="shared" si="328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29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5"/>
        <v/>
      </c>
      <c r="G4206" s="101"/>
      <c r="H4206" s="91">
        <f t="shared" si="326"/>
        <v>0</v>
      </c>
      <c r="I4206" s="91" t="str">
        <f t="shared" si="327"/>
        <v/>
      </c>
      <c r="J4206" s="91" t="str">
        <f t="shared" si="328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29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5"/>
        <v/>
      </c>
      <c r="G4207" s="101"/>
      <c r="H4207" s="91">
        <f t="shared" si="326"/>
        <v>0</v>
      </c>
      <c r="I4207" s="91" t="str">
        <f t="shared" si="327"/>
        <v/>
      </c>
      <c r="J4207" s="91" t="str">
        <f t="shared" si="328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29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5"/>
        <v/>
      </c>
      <c r="G4208" s="101"/>
      <c r="H4208" s="91">
        <f t="shared" si="326"/>
        <v>0</v>
      </c>
      <c r="I4208" s="91" t="str">
        <f t="shared" si="327"/>
        <v/>
      </c>
      <c r="J4208" s="91" t="str">
        <f t="shared" si="328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29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5"/>
        <v/>
      </c>
      <c r="G4209" s="101"/>
      <c r="H4209" s="91">
        <f t="shared" si="326"/>
        <v>0</v>
      </c>
      <c r="I4209" s="91" t="str">
        <f t="shared" si="327"/>
        <v/>
      </c>
      <c r="J4209" s="91" t="str">
        <f t="shared" si="328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29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5"/>
        <v/>
      </c>
      <c r="G4210" s="101"/>
      <c r="H4210" s="91">
        <f t="shared" si="326"/>
        <v>0</v>
      </c>
      <c r="I4210" s="91" t="str">
        <f t="shared" si="327"/>
        <v/>
      </c>
      <c r="J4210" s="91" t="str">
        <f t="shared" si="328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29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5"/>
        <v/>
      </c>
      <c r="G4211" s="101"/>
      <c r="H4211" s="91">
        <f t="shared" si="326"/>
        <v>0</v>
      </c>
      <c r="I4211" s="91" t="str">
        <f t="shared" si="327"/>
        <v/>
      </c>
      <c r="J4211" s="91" t="str">
        <f t="shared" si="328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29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5"/>
        <v/>
      </c>
      <c r="G4212" s="101"/>
      <c r="H4212" s="91">
        <f t="shared" si="326"/>
        <v>0</v>
      </c>
      <c r="I4212" s="91" t="str">
        <f t="shared" si="327"/>
        <v/>
      </c>
      <c r="J4212" s="91" t="str">
        <f t="shared" si="328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29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5"/>
        <v/>
      </c>
      <c r="G4213" s="101"/>
      <c r="H4213" s="91">
        <f t="shared" si="326"/>
        <v>0</v>
      </c>
      <c r="I4213" s="91" t="str">
        <f t="shared" si="327"/>
        <v/>
      </c>
      <c r="J4213" s="91" t="str">
        <f t="shared" si="328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29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5"/>
        <v/>
      </c>
      <c r="G4214" s="101"/>
      <c r="H4214" s="91">
        <f t="shared" si="326"/>
        <v>0</v>
      </c>
      <c r="I4214" s="91" t="str">
        <f t="shared" si="327"/>
        <v/>
      </c>
      <c r="J4214" s="91" t="str">
        <f t="shared" si="328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29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5"/>
        <v/>
      </c>
      <c r="G4215" s="101"/>
      <c r="H4215" s="91">
        <f t="shared" si="326"/>
        <v>0</v>
      </c>
      <c r="I4215" s="91" t="str">
        <f t="shared" si="327"/>
        <v/>
      </c>
      <c r="J4215" s="91" t="str">
        <f t="shared" si="328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29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5"/>
        <v/>
      </c>
      <c r="G4216" s="101"/>
      <c r="H4216" s="91">
        <f t="shared" si="326"/>
        <v>0</v>
      </c>
      <c r="I4216" s="91" t="str">
        <f t="shared" si="327"/>
        <v/>
      </c>
      <c r="J4216" s="91" t="str">
        <f t="shared" si="328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29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5"/>
        <v/>
      </c>
      <c r="G4217" s="101"/>
      <c r="H4217" s="91">
        <f t="shared" si="326"/>
        <v>0</v>
      </c>
      <c r="I4217" s="91" t="str">
        <f t="shared" si="327"/>
        <v/>
      </c>
      <c r="J4217" s="91" t="str">
        <f t="shared" si="328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29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5"/>
        <v/>
      </c>
      <c r="G4218" s="101"/>
      <c r="H4218" s="91">
        <f t="shared" si="326"/>
        <v>0</v>
      </c>
      <c r="I4218" s="91" t="str">
        <f t="shared" si="327"/>
        <v/>
      </c>
      <c r="J4218" s="91" t="str">
        <f t="shared" si="328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29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5"/>
        <v/>
      </c>
      <c r="G4219" s="101"/>
      <c r="H4219" s="91">
        <f t="shared" si="326"/>
        <v>0</v>
      </c>
      <c r="I4219" s="91" t="str">
        <f t="shared" si="327"/>
        <v/>
      </c>
      <c r="J4219" s="91" t="str">
        <f t="shared" si="328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29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5"/>
        <v/>
      </c>
      <c r="G4220" s="101"/>
      <c r="H4220" s="91">
        <f t="shared" si="326"/>
        <v>0</v>
      </c>
      <c r="I4220" s="91" t="str">
        <f t="shared" si="327"/>
        <v/>
      </c>
      <c r="J4220" s="91" t="str">
        <f t="shared" si="328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29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5"/>
        <v/>
      </c>
      <c r="G4221" s="101"/>
      <c r="H4221" s="91">
        <f t="shared" si="326"/>
        <v>0</v>
      </c>
      <c r="I4221" s="91" t="str">
        <f t="shared" si="327"/>
        <v/>
      </c>
      <c r="J4221" s="91" t="str">
        <f t="shared" si="328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29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5"/>
        <v/>
      </c>
      <c r="G4222" s="101"/>
      <c r="H4222" s="91">
        <f t="shared" si="326"/>
        <v>0</v>
      </c>
      <c r="I4222" s="91" t="str">
        <f t="shared" si="327"/>
        <v/>
      </c>
      <c r="J4222" s="91" t="str">
        <f t="shared" si="328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29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5"/>
        <v/>
      </c>
      <c r="G4223" s="101"/>
      <c r="H4223" s="91">
        <f t="shared" si="326"/>
        <v>0</v>
      </c>
      <c r="I4223" s="91" t="str">
        <f t="shared" si="327"/>
        <v/>
      </c>
      <c r="J4223" s="91" t="str">
        <f t="shared" si="328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29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5"/>
        <v/>
      </c>
      <c r="G4224" s="101"/>
      <c r="H4224" s="91">
        <f t="shared" si="326"/>
        <v>0</v>
      </c>
      <c r="I4224" s="91" t="str">
        <f t="shared" si="327"/>
        <v/>
      </c>
      <c r="J4224" s="91" t="str">
        <f t="shared" si="328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29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5"/>
        <v/>
      </c>
      <c r="G4225" s="101"/>
      <c r="H4225" s="91">
        <f t="shared" si="326"/>
        <v>0</v>
      </c>
      <c r="I4225" s="91" t="str">
        <f t="shared" si="327"/>
        <v/>
      </c>
      <c r="J4225" s="91" t="str">
        <f t="shared" si="328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29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0">IF(OR(D4226="",E4226=""),"",ROUND(D4226*E4226,2))</f>
        <v/>
      </c>
      <c r="G4226" s="101"/>
      <c r="H4226" s="91">
        <f t="shared" ref="H4226:H4289" si="331">IF(G4226="Sim",IF(OR(F4226="",D4226="",L4226=""),"",IF(L4226="Sim",ROUND(F4226-D4226,2),0)),0)</f>
        <v>0</v>
      </c>
      <c r="I4226" s="91" t="str">
        <f t="shared" ref="I4226:I4289" si="332">IF(G4226="Sim",0,IF(OR(F4226="",L4226=""),"",F4226))</f>
        <v/>
      </c>
      <c r="J4226" s="91" t="str">
        <f t="shared" ref="J4226:J4289" si="333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4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0"/>
        <v/>
      </c>
      <c r="G4227" s="101"/>
      <c r="H4227" s="91">
        <f t="shared" si="331"/>
        <v>0</v>
      </c>
      <c r="I4227" s="91" t="str">
        <f t="shared" si="332"/>
        <v/>
      </c>
      <c r="J4227" s="91" t="str">
        <f t="shared" si="333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4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0"/>
        <v/>
      </c>
      <c r="G4228" s="101"/>
      <c r="H4228" s="91">
        <f t="shared" si="331"/>
        <v>0</v>
      </c>
      <c r="I4228" s="91" t="str">
        <f t="shared" si="332"/>
        <v/>
      </c>
      <c r="J4228" s="91" t="str">
        <f t="shared" si="333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4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0"/>
        <v/>
      </c>
      <c r="G4229" s="101"/>
      <c r="H4229" s="91">
        <f t="shared" si="331"/>
        <v>0</v>
      </c>
      <c r="I4229" s="91" t="str">
        <f t="shared" si="332"/>
        <v/>
      </c>
      <c r="J4229" s="91" t="str">
        <f t="shared" si="333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4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0"/>
        <v/>
      </c>
      <c r="G4230" s="101"/>
      <c r="H4230" s="91">
        <f t="shared" si="331"/>
        <v>0</v>
      </c>
      <c r="I4230" s="91" t="str">
        <f t="shared" si="332"/>
        <v/>
      </c>
      <c r="J4230" s="91" t="str">
        <f t="shared" si="333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4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0"/>
        <v/>
      </c>
      <c r="G4231" s="101"/>
      <c r="H4231" s="91">
        <f t="shared" si="331"/>
        <v>0</v>
      </c>
      <c r="I4231" s="91" t="str">
        <f t="shared" si="332"/>
        <v/>
      </c>
      <c r="J4231" s="91" t="str">
        <f t="shared" si="333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4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0"/>
        <v/>
      </c>
      <c r="G4232" s="101"/>
      <c r="H4232" s="91">
        <f t="shared" si="331"/>
        <v>0</v>
      </c>
      <c r="I4232" s="91" t="str">
        <f t="shared" si="332"/>
        <v/>
      </c>
      <c r="J4232" s="91" t="str">
        <f t="shared" si="333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4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0"/>
        <v/>
      </c>
      <c r="G4233" s="101"/>
      <c r="H4233" s="91">
        <f t="shared" si="331"/>
        <v>0</v>
      </c>
      <c r="I4233" s="91" t="str">
        <f t="shared" si="332"/>
        <v/>
      </c>
      <c r="J4233" s="91" t="str">
        <f t="shared" si="333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4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0"/>
        <v/>
      </c>
      <c r="G4234" s="101"/>
      <c r="H4234" s="91">
        <f t="shared" si="331"/>
        <v>0</v>
      </c>
      <c r="I4234" s="91" t="str">
        <f t="shared" si="332"/>
        <v/>
      </c>
      <c r="J4234" s="91" t="str">
        <f t="shared" si="333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4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0"/>
        <v/>
      </c>
      <c r="G4235" s="101"/>
      <c r="H4235" s="91">
        <f t="shared" si="331"/>
        <v>0</v>
      </c>
      <c r="I4235" s="91" t="str">
        <f t="shared" si="332"/>
        <v/>
      </c>
      <c r="J4235" s="91" t="str">
        <f t="shared" si="333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4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0"/>
        <v/>
      </c>
      <c r="G4236" s="101"/>
      <c r="H4236" s="91">
        <f t="shared" si="331"/>
        <v>0</v>
      </c>
      <c r="I4236" s="91" t="str">
        <f t="shared" si="332"/>
        <v/>
      </c>
      <c r="J4236" s="91" t="str">
        <f t="shared" si="333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4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0"/>
        <v/>
      </c>
      <c r="G4237" s="101"/>
      <c r="H4237" s="91">
        <f t="shared" si="331"/>
        <v>0</v>
      </c>
      <c r="I4237" s="91" t="str">
        <f t="shared" si="332"/>
        <v/>
      </c>
      <c r="J4237" s="91" t="str">
        <f t="shared" si="333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4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0"/>
        <v/>
      </c>
      <c r="G4238" s="101"/>
      <c r="H4238" s="91">
        <f t="shared" si="331"/>
        <v>0</v>
      </c>
      <c r="I4238" s="91" t="str">
        <f t="shared" si="332"/>
        <v/>
      </c>
      <c r="J4238" s="91" t="str">
        <f t="shared" si="333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4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0"/>
        <v/>
      </c>
      <c r="G4239" s="101"/>
      <c r="H4239" s="91">
        <f t="shared" si="331"/>
        <v>0</v>
      </c>
      <c r="I4239" s="91" t="str">
        <f t="shared" si="332"/>
        <v/>
      </c>
      <c r="J4239" s="91" t="str">
        <f t="shared" si="333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4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0"/>
        <v/>
      </c>
      <c r="G4240" s="101"/>
      <c r="H4240" s="91">
        <f t="shared" si="331"/>
        <v>0</v>
      </c>
      <c r="I4240" s="91" t="str">
        <f t="shared" si="332"/>
        <v/>
      </c>
      <c r="J4240" s="91" t="str">
        <f t="shared" si="333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4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0"/>
        <v/>
      </c>
      <c r="G4241" s="101"/>
      <c r="H4241" s="91">
        <f t="shared" si="331"/>
        <v>0</v>
      </c>
      <c r="I4241" s="91" t="str">
        <f t="shared" si="332"/>
        <v/>
      </c>
      <c r="J4241" s="91" t="str">
        <f t="shared" si="333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4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0"/>
        <v/>
      </c>
      <c r="G4242" s="101"/>
      <c r="H4242" s="91">
        <f t="shared" si="331"/>
        <v>0</v>
      </c>
      <c r="I4242" s="91" t="str">
        <f t="shared" si="332"/>
        <v/>
      </c>
      <c r="J4242" s="91" t="str">
        <f t="shared" si="333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4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0"/>
        <v/>
      </c>
      <c r="G4243" s="101"/>
      <c r="H4243" s="91">
        <f t="shared" si="331"/>
        <v>0</v>
      </c>
      <c r="I4243" s="91" t="str">
        <f t="shared" si="332"/>
        <v/>
      </c>
      <c r="J4243" s="91" t="str">
        <f t="shared" si="333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4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0"/>
        <v/>
      </c>
      <c r="G4244" s="101"/>
      <c r="H4244" s="91">
        <f t="shared" si="331"/>
        <v>0</v>
      </c>
      <c r="I4244" s="91" t="str">
        <f t="shared" si="332"/>
        <v/>
      </c>
      <c r="J4244" s="91" t="str">
        <f t="shared" si="333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4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0"/>
        <v/>
      </c>
      <c r="G4245" s="101"/>
      <c r="H4245" s="91">
        <f t="shared" si="331"/>
        <v>0</v>
      </c>
      <c r="I4245" s="91" t="str">
        <f t="shared" si="332"/>
        <v/>
      </c>
      <c r="J4245" s="91" t="str">
        <f t="shared" si="333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4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0"/>
        <v/>
      </c>
      <c r="G4246" s="101"/>
      <c r="H4246" s="91">
        <f t="shared" si="331"/>
        <v>0</v>
      </c>
      <c r="I4246" s="91" t="str">
        <f t="shared" si="332"/>
        <v/>
      </c>
      <c r="J4246" s="91" t="str">
        <f t="shared" si="333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4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0"/>
        <v/>
      </c>
      <c r="G4247" s="101"/>
      <c r="H4247" s="91">
        <f t="shared" si="331"/>
        <v>0</v>
      </c>
      <c r="I4247" s="91" t="str">
        <f t="shared" si="332"/>
        <v/>
      </c>
      <c r="J4247" s="91" t="str">
        <f t="shared" si="333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4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0"/>
        <v/>
      </c>
      <c r="G4248" s="101"/>
      <c r="H4248" s="91">
        <f t="shared" si="331"/>
        <v>0</v>
      </c>
      <c r="I4248" s="91" t="str">
        <f t="shared" si="332"/>
        <v/>
      </c>
      <c r="J4248" s="91" t="str">
        <f t="shared" si="333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4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0"/>
        <v/>
      </c>
      <c r="G4249" s="101"/>
      <c r="H4249" s="91">
        <f t="shared" si="331"/>
        <v>0</v>
      </c>
      <c r="I4249" s="91" t="str">
        <f t="shared" si="332"/>
        <v/>
      </c>
      <c r="J4249" s="91" t="str">
        <f t="shared" si="333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4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0"/>
        <v/>
      </c>
      <c r="G4250" s="101"/>
      <c r="H4250" s="91">
        <f t="shared" si="331"/>
        <v>0</v>
      </c>
      <c r="I4250" s="91" t="str">
        <f t="shared" si="332"/>
        <v/>
      </c>
      <c r="J4250" s="91" t="str">
        <f t="shared" si="333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4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0"/>
        <v/>
      </c>
      <c r="G4251" s="101"/>
      <c r="H4251" s="91">
        <f t="shared" si="331"/>
        <v>0</v>
      </c>
      <c r="I4251" s="91" t="str">
        <f t="shared" si="332"/>
        <v/>
      </c>
      <c r="J4251" s="91" t="str">
        <f t="shared" si="333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4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0"/>
        <v/>
      </c>
      <c r="G4252" s="101"/>
      <c r="H4252" s="91">
        <f t="shared" si="331"/>
        <v>0</v>
      </c>
      <c r="I4252" s="91" t="str">
        <f t="shared" si="332"/>
        <v/>
      </c>
      <c r="J4252" s="91" t="str">
        <f t="shared" si="333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4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0"/>
        <v/>
      </c>
      <c r="G4253" s="101"/>
      <c r="H4253" s="91">
        <f t="shared" si="331"/>
        <v>0</v>
      </c>
      <c r="I4253" s="91" t="str">
        <f t="shared" si="332"/>
        <v/>
      </c>
      <c r="J4253" s="91" t="str">
        <f t="shared" si="333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4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0"/>
        <v/>
      </c>
      <c r="G4254" s="101"/>
      <c r="H4254" s="91">
        <f t="shared" si="331"/>
        <v>0</v>
      </c>
      <c r="I4254" s="91" t="str">
        <f t="shared" si="332"/>
        <v/>
      </c>
      <c r="J4254" s="91" t="str">
        <f t="shared" si="333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4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0"/>
        <v/>
      </c>
      <c r="G4255" s="101"/>
      <c r="H4255" s="91">
        <f t="shared" si="331"/>
        <v>0</v>
      </c>
      <c r="I4255" s="91" t="str">
        <f t="shared" si="332"/>
        <v/>
      </c>
      <c r="J4255" s="91" t="str">
        <f t="shared" si="333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4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0"/>
        <v/>
      </c>
      <c r="G4256" s="101"/>
      <c r="H4256" s="91">
        <f t="shared" si="331"/>
        <v>0</v>
      </c>
      <c r="I4256" s="91" t="str">
        <f t="shared" si="332"/>
        <v/>
      </c>
      <c r="J4256" s="91" t="str">
        <f t="shared" si="333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4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0"/>
        <v/>
      </c>
      <c r="G4257" s="101"/>
      <c r="H4257" s="91">
        <f t="shared" si="331"/>
        <v>0</v>
      </c>
      <c r="I4257" s="91" t="str">
        <f t="shared" si="332"/>
        <v/>
      </c>
      <c r="J4257" s="91" t="str">
        <f t="shared" si="333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4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0"/>
        <v/>
      </c>
      <c r="G4258" s="101"/>
      <c r="H4258" s="91">
        <f t="shared" si="331"/>
        <v>0</v>
      </c>
      <c r="I4258" s="91" t="str">
        <f t="shared" si="332"/>
        <v/>
      </c>
      <c r="J4258" s="91" t="str">
        <f t="shared" si="333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4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0"/>
        <v/>
      </c>
      <c r="G4259" s="101"/>
      <c r="H4259" s="91">
        <f t="shared" si="331"/>
        <v>0</v>
      </c>
      <c r="I4259" s="91" t="str">
        <f t="shared" si="332"/>
        <v/>
      </c>
      <c r="J4259" s="91" t="str">
        <f t="shared" si="333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4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0"/>
        <v/>
      </c>
      <c r="G4260" s="101"/>
      <c r="H4260" s="91">
        <f t="shared" si="331"/>
        <v>0</v>
      </c>
      <c r="I4260" s="91" t="str">
        <f t="shared" si="332"/>
        <v/>
      </c>
      <c r="J4260" s="91" t="str">
        <f t="shared" si="333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4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0"/>
        <v/>
      </c>
      <c r="G4261" s="101"/>
      <c r="H4261" s="91">
        <f t="shared" si="331"/>
        <v>0</v>
      </c>
      <c r="I4261" s="91" t="str">
        <f t="shared" si="332"/>
        <v/>
      </c>
      <c r="J4261" s="91" t="str">
        <f t="shared" si="333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4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0"/>
        <v/>
      </c>
      <c r="G4262" s="101"/>
      <c r="H4262" s="91">
        <f t="shared" si="331"/>
        <v>0</v>
      </c>
      <c r="I4262" s="91" t="str">
        <f t="shared" si="332"/>
        <v/>
      </c>
      <c r="J4262" s="91" t="str">
        <f t="shared" si="333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4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0"/>
        <v/>
      </c>
      <c r="G4263" s="101"/>
      <c r="H4263" s="91">
        <f t="shared" si="331"/>
        <v>0</v>
      </c>
      <c r="I4263" s="91" t="str">
        <f t="shared" si="332"/>
        <v/>
      </c>
      <c r="J4263" s="91" t="str">
        <f t="shared" si="333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4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0"/>
        <v/>
      </c>
      <c r="G4264" s="101"/>
      <c r="H4264" s="91">
        <f t="shared" si="331"/>
        <v>0</v>
      </c>
      <c r="I4264" s="91" t="str">
        <f t="shared" si="332"/>
        <v/>
      </c>
      <c r="J4264" s="91" t="str">
        <f t="shared" si="333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4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0"/>
        <v/>
      </c>
      <c r="G4265" s="101"/>
      <c r="H4265" s="91">
        <f t="shared" si="331"/>
        <v>0</v>
      </c>
      <c r="I4265" s="91" t="str">
        <f t="shared" si="332"/>
        <v/>
      </c>
      <c r="J4265" s="91" t="str">
        <f t="shared" si="333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4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0"/>
        <v/>
      </c>
      <c r="G4266" s="101"/>
      <c r="H4266" s="91">
        <f t="shared" si="331"/>
        <v>0</v>
      </c>
      <c r="I4266" s="91" t="str">
        <f t="shared" si="332"/>
        <v/>
      </c>
      <c r="J4266" s="91" t="str">
        <f t="shared" si="333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4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0"/>
        <v/>
      </c>
      <c r="G4267" s="101"/>
      <c r="H4267" s="91">
        <f t="shared" si="331"/>
        <v>0</v>
      </c>
      <c r="I4267" s="91" t="str">
        <f t="shared" si="332"/>
        <v/>
      </c>
      <c r="J4267" s="91" t="str">
        <f t="shared" si="333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4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0"/>
        <v/>
      </c>
      <c r="G4268" s="101"/>
      <c r="H4268" s="91">
        <f t="shared" si="331"/>
        <v>0</v>
      </c>
      <c r="I4268" s="91" t="str">
        <f t="shared" si="332"/>
        <v/>
      </c>
      <c r="J4268" s="91" t="str">
        <f t="shared" si="333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4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0"/>
        <v/>
      </c>
      <c r="G4269" s="101"/>
      <c r="H4269" s="91">
        <f t="shared" si="331"/>
        <v>0</v>
      </c>
      <c r="I4269" s="91" t="str">
        <f t="shared" si="332"/>
        <v/>
      </c>
      <c r="J4269" s="91" t="str">
        <f t="shared" si="333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4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0"/>
        <v/>
      </c>
      <c r="G4270" s="101"/>
      <c r="H4270" s="91">
        <f t="shared" si="331"/>
        <v>0</v>
      </c>
      <c r="I4270" s="91" t="str">
        <f t="shared" si="332"/>
        <v/>
      </c>
      <c r="J4270" s="91" t="str">
        <f t="shared" si="333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4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0"/>
        <v/>
      </c>
      <c r="G4271" s="101"/>
      <c r="H4271" s="91">
        <f t="shared" si="331"/>
        <v>0</v>
      </c>
      <c r="I4271" s="91" t="str">
        <f t="shared" si="332"/>
        <v/>
      </c>
      <c r="J4271" s="91" t="str">
        <f t="shared" si="333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4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0"/>
        <v/>
      </c>
      <c r="G4272" s="101"/>
      <c r="H4272" s="91">
        <f t="shared" si="331"/>
        <v>0</v>
      </c>
      <c r="I4272" s="91" t="str">
        <f t="shared" si="332"/>
        <v/>
      </c>
      <c r="J4272" s="91" t="str">
        <f t="shared" si="333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4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0"/>
        <v/>
      </c>
      <c r="G4273" s="101"/>
      <c r="H4273" s="91">
        <f t="shared" si="331"/>
        <v>0</v>
      </c>
      <c r="I4273" s="91" t="str">
        <f t="shared" si="332"/>
        <v/>
      </c>
      <c r="J4273" s="91" t="str">
        <f t="shared" si="333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4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0"/>
        <v/>
      </c>
      <c r="G4274" s="101"/>
      <c r="H4274" s="91">
        <f t="shared" si="331"/>
        <v>0</v>
      </c>
      <c r="I4274" s="91" t="str">
        <f t="shared" si="332"/>
        <v/>
      </c>
      <c r="J4274" s="91" t="str">
        <f t="shared" si="333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4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0"/>
        <v/>
      </c>
      <c r="G4275" s="101"/>
      <c r="H4275" s="91">
        <f t="shared" si="331"/>
        <v>0</v>
      </c>
      <c r="I4275" s="91" t="str">
        <f t="shared" si="332"/>
        <v/>
      </c>
      <c r="J4275" s="91" t="str">
        <f t="shared" si="333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4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0"/>
        <v/>
      </c>
      <c r="G4276" s="101"/>
      <c r="H4276" s="91">
        <f t="shared" si="331"/>
        <v>0</v>
      </c>
      <c r="I4276" s="91" t="str">
        <f t="shared" si="332"/>
        <v/>
      </c>
      <c r="J4276" s="91" t="str">
        <f t="shared" si="333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4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0"/>
        <v/>
      </c>
      <c r="G4277" s="101"/>
      <c r="H4277" s="91">
        <f t="shared" si="331"/>
        <v>0</v>
      </c>
      <c r="I4277" s="91" t="str">
        <f t="shared" si="332"/>
        <v/>
      </c>
      <c r="J4277" s="91" t="str">
        <f t="shared" si="333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4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0"/>
        <v/>
      </c>
      <c r="G4278" s="101"/>
      <c r="H4278" s="91">
        <f t="shared" si="331"/>
        <v>0</v>
      </c>
      <c r="I4278" s="91" t="str">
        <f t="shared" si="332"/>
        <v/>
      </c>
      <c r="J4278" s="91" t="str">
        <f t="shared" si="333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4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0"/>
        <v/>
      </c>
      <c r="G4279" s="101"/>
      <c r="H4279" s="91">
        <f t="shared" si="331"/>
        <v>0</v>
      </c>
      <c r="I4279" s="91" t="str">
        <f t="shared" si="332"/>
        <v/>
      </c>
      <c r="J4279" s="91" t="str">
        <f t="shared" si="333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4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0"/>
        <v/>
      </c>
      <c r="G4280" s="101"/>
      <c r="H4280" s="91">
        <f t="shared" si="331"/>
        <v>0</v>
      </c>
      <c r="I4280" s="91" t="str">
        <f t="shared" si="332"/>
        <v/>
      </c>
      <c r="J4280" s="91" t="str">
        <f t="shared" si="333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4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0"/>
        <v/>
      </c>
      <c r="G4281" s="101"/>
      <c r="H4281" s="91">
        <f t="shared" si="331"/>
        <v>0</v>
      </c>
      <c r="I4281" s="91" t="str">
        <f t="shared" si="332"/>
        <v/>
      </c>
      <c r="J4281" s="91" t="str">
        <f t="shared" si="333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4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0"/>
        <v/>
      </c>
      <c r="G4282" s="101"/>
      <c r="H4282" s="91">
        <f t="shared" si="331"/>
        <v>0</v>
      </c>
      <c r="I4282" s="91" t="str">
        <f t="shared" si="332"/>
        <v/>
      </c>
      <c r="J4282" s="91" t="str">
        <f t="shared" si="333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4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0"/>
        <v/>
      </c>
      <c r="G4283" s="101"/>
      <c r="H4283" s="91">
        <f t="shared" si="331"/>
        <v>0</v>
      </c>
      <c r="I4283" s="91" t="str">
        <f t="shared" si="332"/>
        <v/>
      </c>
      <c r="J4283" s="91" t="str">
        <f t="shared" si="333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4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0"/>
        <v/>
      </c>
      <c r="G4284" s="101"/>
      <c r="H4284" s="91">
        <f t="shared" si="331"/>
        <v>0</v>
      </c>
      <c r="I4284" s="91" t="str">
        <f t="shared" si="332"/>
        <v/>
      </c>
      <c r="J4284" s="91" t="str">
        <f t="shared" si="333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4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0"/>
        <v/>
      </c>
      <c r="G4285" s="101"/>
      <c r="H4285" s="91">
        <f t="shared" si="331"/>
        <v>0</v>
      </c>
      <c r="I4285" s="91" t="str">
        <f t="shared" si="332"/>
        <v/>
      </c>
      <c r="J4285" s="91" t="str">
        <f t="shared" si="333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4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0"/>
        <v/>
      </c>
      <c r="G4286" s="101"/>
      <c r="H4286" s="91">
        <f t="shared" si="331"/>
        <v>0</v>
      </c>
      <c r="I4286" s="91" t="str">
        <f t="shared" si="332"/>
        <v/>
      </c>
      <c r="J4286" s="91" t="str">
        <f t="shared" si="333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4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0"/>
        <v/>
      </c>
      <c r="G4287" s="101"/>
      <c r="H4287" s="91">
        <f t="shared" si="331"/>
        <v>0</v>
      </c>
      <c r="I4287" s="91" t="str">
        <f t="shared" si="332"/>
        <v/>
      </c>
      <c r="J4287" s="91" t="str">
        <f t="shared" si="333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4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0"/>
        <v/>
      </c>
      <c r="G4288" s="101"/>
      <c r="H4288" s="91">
        <f t="shared" si="331"/>
        <v>0</v>
      </c>
      <c r="I4288" s="91" t="str">
        <f t="shared" si="332"/>
        <v/>
      </c>
      <c r="J4288" s="91" t="str">
        <f t="shared" si="333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4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0"/>
        <v/>
      </c>
      <c r="G4289" s="101"/>
      <c r="H4289" s="91">
        <f t="shared" si="331"/>
        <v>0</v>
      </c>
      <c r="I4289" s="91" t="str">
        <f t="shared" si="332"/>
        <v/>
      </c>
      <c r="J4289" s="91" t="str">
        <f t="shared" si="333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4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5">IF(OR(D4290="",E4290=""),"",ROUND(D4290*E4290,2))</f>
        <v/>
      </c>
      <c r="G4290" s="101"/>
      <c r="H4290" s="91">
        <f t="shared" ref="H4290:H4353" si="336">IF(G4290="Sim",IF(OR(F4290="",D4290="",L4290=""),"",IF(L4290="Sim",ROUND(F4290-D4290,2),0)),0)</f>
        <v>0</v>
      </c>
      <c r="I4290" s="91" t="str">
        <f t="shared" ref="I4290:I4353" si="337">IF(G4290="Sim",0,IF(OR(F4290="",L4290=""),"",F4290))</f>
        <v/>
      </c>
      <c r="J4290" s="91" t="str">
        <f t="shared" ref="J4290:J4353" si="338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39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5"/>
        <v/>
      </c>
      <c r="G4291" s="101"/>
      <c r="H4291" s="91">
        <f t="shared" si="336"/>
        <v>0</v>
      </c>
      <c r="I4291" s="91" t="str">
        <f t="shared" si="337"/>
        <v/>
      </c>
      <c r="J4291" s="91" t="str">
        <f t="shared" si="338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39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5"/>
        <v/>
      </c>
      <c r="G4292" s="101"/>
      <c r="H4292" s="91">
        <f t="shared" si="336"/>
        <v>0</v>
      </c>
      <c r="I4292" s="91" t="str">
        <f t="shared" si="337"/>
        <v/>
      </c>
      <c r="J4292" s="91" t="str">
        <f t="shared" si="338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39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5"/>
        <v/>
      </c>
      <c r="G4293" s="101"/>
      <c r="H4293" s="91">
        <f t="shared" si="336"/>
        <v>0</v>
      </c>
      <c r="I4293" s="91" t="str">
        <f t="shared" si="337"/>
        <v/>
      </c>
      <c r="J4293" s="91" t="str">
        <f t="shared" si="338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39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5"/>
        <v/>
      </c>
      <c r="G4294" s="101"/>
      <c r="H4294" s="91">
        <f t="shared" si="336"/>
        <v>0</v>
      </c>
      <c r="I4294" s="91" t="str">
        <f t="shared" si="337"/>
        <v/>
      </c>
      <c r="J4294" s="91" t="str">
        <f t="shared" si="338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39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5"/>
        <v/>
      </c>
      <c r="G4295" s="101"/>
      <c r="H4295" s="91">
        <f t="shared" si="336"/>
        <v>0</v>
      </c>
      <c r="I4295" s="91" t="str">
        <f t="shared" si="337"/>
        <v/>
      </c>
      <c r="J4295" s="91" t="str">
        <f t="shared" si="338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39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5"/>
        <v/>
      </c>
      <c r="G4296" s="101"/>
      <c r="H4296" s="91">
        <f t="shared" si="336"/>
        <v>0</v>
      </c>
      <c r="I4296" s="91" t="str">
        <f t="shared" si="337"/>
        <v/>
      </c>
      <c r="J4296" s="91" t="str">
        <f t="shared" si="338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39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5"/>
        <v/>
      </c>
      <c r="G4297" s="101"/>
      <c r="H4297" s="91">
        <f t="shared" si="336"/>
        <v>0</v>
      </c>
      <c r="I4297" s="91" t="str">
        <f t="shared" si="337"/>
        <v/>
      </c>
      <c r="J4297" s="91" t="str">
        <f t="shared" si="338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39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5"/>
        <v/>
      </c>
      <c r="G4298" s="101"/>
      <c r="H4298" s="91">
        <f t="shared" si="336"/>
        <v>0</v>
      </c>
      <c r="I4298" s="91" t="str">
        <f t="shared" si="337"/>
        <v/>
      </c>
      <c r="J4298" s="91" t="str">
        <f t="shared" si="338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39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5"/>
        <v/>
      </c>
      <c r="G4299" s="101"/>
      <c r="H4299" s="91">
        <f t="shared" si="336"/>
        <v>0</v>
      </c>
      <c r="I4299" s="91" t="str">
        <f t="shared" si="337"/>
        <v/>
      </c>
      <c r="J4299" s="91" t="str">
        <f t="shared" si="338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39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5"/>
        <v/>
      </c>
      <c r="G4300" s="101"/>
      <c r="H4300" s="91">
        <f t="shared" si="336"/>
        <v>0</v>
      </c>
      <c r="I4300" s="91" t="str">
        <f t="shared" si="337"/>
        <v/>
      </c>
      <c r="J4300" s="91" t="str">
        <f t="shared" si="338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39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5"/>
        <v/>
      </c>
      <c r="G4301" s="101"/>
      <c r="H4301" s="91">
        <f t="shared" si="336"/>
        <v>0</v>
      </c>
      <c r="I4301" s="91" t="str">
        <f t="shared" si="337"/>
        <v/>
      </c>
      <c r="J4301" s="91" t="str">
        <f t="shared" si="338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39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5"/>
        <v/>
      </c>
      <c r="G4302" s="101"/>
      <c r="H4302" s="91">
        <f t="shared" si="336"/>
        <v>0</v>
      </c>
      <c r="I4302" s="91" t="str">
        <f t="shared" si="337"/>
        <v/>
      </c>
      <c r="J4302" s="91" t="str">
        <f t="shared" si="338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39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5"/>
        <v/>
      </c>
      <c r="G4303" s="101"/>
      <c r="H4303" s="91">
        <f t="shared" si="336"/>
        <v>0</v>
      </c>
      <c r="I4303" s="91" t="str">
        <f t="shared" si="337"/>
        <v/>
      </c>
      <c r="J4303" s="91" t="str">
        <f t="shared" si="338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39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5"/>
        <v/>
      </c>
      <c r="G4304" s="101"/>
      <c r="H4304" s="91">
        <f t="shared" si="336"/>
        <v>0</v>
      </c>
      <c r="I4304" s="91" t="str">
        <f t="shared" si="337"/>
        <v/>
      </c>
      <c r="J4304" s="91" t="str">
        <f t="shared" si="338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39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5"/>
        <v/>
      </c>
      <c r="G4305" s="101"/>
      <c r="H4305" s="91">
        <f t="shared" si="336"/>
        <v>0</v>
      </c>
      <c r="I4305" s="91" t="str">
        <f t="shared" si="337"/>
        <v/>
      </c>
      <c r="J4305" s="91" t="str">
        <f t="shared" si="338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39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5"/>
        <v/>
      </c>
      <c r="G4306" s="101"/>
      <c r="H4306" s="91">
        <f t="shared" si="336"/>
        <v>0</v>
      </c>
      <c r="I4306" s="91" t="str">
        <f t="shared" si="337"/>
        <v/>
      </c>
      <c r="J4306" s="91" t="str">
        <f t="shared" si="338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39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5"/>
        <v/>
      </c>
      <c r="G4307" s="101"/>
      <c r="H4307" s="91">
        <f t="shared" si="336"/>
        <v>0</v>
      </c>
      <c r="I4307" s="91" t="str">
        <f t="shared" si="337"/>
        <v/>
      </c>
      <c r="J4307" s="91" t="str">
        <f t="shared" si="338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39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5"/>
        <v/>
      </c>
      <c r="G4308" s="101"/>
      <c r="H4308" s="91">
        <f t="shared" si="336"/>
        <v>0</v>
      </c>
      <c r="I4308" s="91" t="str">
        <f t="shared" si="337"/>
        <v/>
      </c>
      <c r="J4308" s="91" t="str">
        <f t="shared" si="338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39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5"/>
        <v/>
      </c>
      <c r="G4309" s="101"/>
      <c r="H4309" s="91">
        <f t="shared" si="336"/>
        <v>0</v>
      </c>
      <c r="I4309" s="91" t="str">
        <f t="shared" si="337"/>
        <v/>
      </c>
      <c r="J4309" s="91" t="str">
        <f t="shared" si="338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39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5"/>
        <v/>
      </c>
      <c r="G4310" s="101"/>
      <c r="H4310" s="91">
        <f t="shared" si="336"/>
        <v>0</v>
      </c>
      <c r="I4310" s="91" t="str">
        <f t="shared" si="337"/>
        <v/>
      </c>
      <c r="J4310" s="91" t="str">
        <f t="shared" si="338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39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5"/>
        <v/>
      </c>
      <c r="G4311" s="101"/>
      <c r="H4311" s="91">
        <f t="shared" si="336"/>
        <v>0</v>
      </c>
      <c r="I4311" s="91" t="str">
        <f t="shared" si="337"/>
        <v/>
      </c>
      <c r="J4311" s="91" t="str">
        <f t="shared" si="338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39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5"/>
        <v/>
      </c>
      <c r="G4312" s="101"/>
      <c r="H4312" s="91">
        <f t="shared" si="336"/>
        <v>0</v>
      </c>
      <c r="I4312" s="91" t="str">
        <f t="shared" si="337"/>
        <v/>
      </c>
      <c r="J4312" s="91" t="str">
        <f t="shared" si="338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39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5"/>
        <v/>
      </c>
      <c r="G4313" s="101"/>
      <c r="H4313" s="91">
        <f t="shared" si="336"/>
        <v>0</v>
      </c>
      <c r="I4313" s="91" t="str">
        <f t="shared" si="337"/>
        <v/>
      </c>
      <c r="J4313" s="91" t="str">
        <f t="shared" si="338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39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5"/>
        <v/>
      </c>
      <c r="G4314" s="101"/>
      <c r="H4314" s="91">
        <f t="shared" si="336"/>
        <v>0</v>
      </c>
      <c r="I4314" s="91" t="str">
        <f t="shared" si="337"/>
        <v/>
      </c>
      <c r="J4314" s="91" t="str">
        <f t="shared" si="338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39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5"/>
        <v/>
      </c>
      <c r="G4315" s="101"/>
      <c r="H4315" s="91">
        <f t="shared" si="336"/>
        <v>0</v>
      </c>
      <c r="I4315" s="91" t="str">
        <f t="shared" si="337"/>
        <v/>
      </c>
      <c r="J4315" s="91" t="str">
        <f t="shared" si="338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39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5"/>
        <v/>
      </c>
      <c r="G4316" s="101"/>
      <c r="H4316" s="91">
        <f t="shared" si="336"/>
        <v>0</v>
      </c>
      <c r="I4316" s="91" t="str">
        <f t="shared" si="337"/>
        <v/>
      </c>
      <c r="J4316" s="91" t="str">
        <f t="shared" si="338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39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5"/>
        <v/>
      </c>
      <c r="G4317" s="101"/>
      <c r="H4317" s="91">
        <f t="shared" si="336"/>
        <v>0</v>
      </c>
      <c r="I4317" s="91" t="str">
        <f t="shared" si="337"/>
        <v/>
      </c>
      <c r="J4317" s="91" t="str">
        <f t="shared" si="338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39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5"/>
        <v/>
      </c>
      <c r="G4318" s="101"/>
      <c r="H4318" s="91">
        <f t="shared" si="336"/>
        <v>0</v>
      </c>
      <c r="I4318" s="91" t="str">
        <f t="shared" si="337"/>
        <v/>
      </c>
      <c r="J4318" s="91" t="str">
        <f t="shared" si="338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39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5"/>
        <v/>
      </c>
      <c r="G4319" s="101"/>
      <c r="H4319" s="91">
        <f t="shared" si="336"/>
        <v>0</v>
      </c>
      <c r="I4319" s="91" t="str">
        <f t="shared" si="337"/>
        <v/>
      </c>
      <c r="J4319" s="91" t="str">
        <f t="shared" si="338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39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5"/>
        <v/>
      </c>
      <c r="G4320" s="101"/>
      <c r="H4320" s="91">
        <f t="shared" si="336"/>
        <v>0</v>
      </c>
      <c r="I4320" s="91" t="str">
        <f t="shared" si="337"/>
        <v/>
      </c>
      <c r="J4320" s="91" t="str">
        <f t="shared" si="338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39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5"/>
        <v/>
      </c>
      <c r="G4321" s="101"/>
      <c r="H4321" s="91">
        <f t="shared" si="336"/>
        <v>0</v>
      </c>
      <c r="I4321" s="91" t="str">
        <f t="shared" si="337"/>
        <v/>
      </c>
      <c r="J4321" s="91" t="str">
        <f t="shared" si="338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39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5"/>
        <v/>
      </c>
      <c r="G4322" s="101"/>
      <c r="H4322" s="91">
        <f t="shared" si="336"/>
        <v>0</v>
      </c>
      <c r="I4322" s="91" t="str">
        <f t="shared" si="337"/>
        <v/>
      </c>
      <c r="J4322" s="91" t="str">
        <f t="shared" si="338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39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5"/>
        <v/>
      </c>
      <c r="G4323" s="101"/>
      <c r="H4323" s="91">
        <f t="shared" si="336"/>
        <v>0</v>
      </c>
      <c r="I4323" s="91" t="str">
        <f t="shared" si="337"/>
        <v/>
      </c>
      <c r="J4323" s="91" t="str">
        <f t="shared" si="338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39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5"/>
        <v/>
      </c>
      <c r="G4324" s="101"/>
      <c r="H4324" s="91">
        <f t="shared" si="336"/>
        <v>0</v>
      </c>
      <c r="I4324" s="91" t="str">
        <f t="shared" si="337"/>
        <v/>
      </c>
      <c r="J4324" s="91" t="str">
        <f t="shared" si="338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39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5"/>
        <v/>
      </c>
      <c r="G4325" s="101"/>
      <c r="H4325" s="91">
        <f t="shared" si="336"/>
        <v>0</v>
      </c>
      <c r="I4325" s="91" t="str">
        <f t="shared" si="337"/>
        <v/>
      </c>
      <c r="J4325" s="91" t="str">
        <f t="shared" si="338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39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5"/>
        <v/>
      </c>
      <c r="G4326" s="101"/>
      <c r="H4326" s="91">
        <f t="shared" si="336"/>
        <v>0</v>
      </c>
      <c r="I4326" s="91" t="str">
        <f t="shared" si="337"/>
        <v/>
      </c>
      <c r="J4326" s="91" t="str">
        <f t="shared" si="338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39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5"/>
        <v/>
      </c>
      <c r="G4327" s="101"/>
      <c r="H4327" s="91">
        <f t="shared" si="336"/>
        <v>0</v>
      </c>
      <c r="I4327" s="91" t="str">
        <f t="shared" si="337"/>
        <v/>
      </c>
      <c r="J4327" s="91" t="str">
        <f t="shared" si="338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39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5"/>
        <v/>
      </c>
      <c r="G4328" s="101"/>
      <c r="H4328" s="91">
        <f t="shared" si="336"/>
        <v>0</v>
      </c>
      <c r="I4328" s="91" t="str">
        <f t="shared" si="337"/>
        <v/>
      </c>
      <c r="J4328" s="91" t="str">
        <f t="shared" si="338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39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5"/>
        <v/>
      </c>
      <c r="G4329" s="101"/>
      <c r="H4329" s="91">
        <f t="shared" si="336"/>
        <v>0</v>
      </c>
      <c r="I4329" s="91" t="str">
        <f t="shared" si="337"/>
        <v/>
      </c>
      <c r="J4329" s="91" t="str">
        <f t="shared" si="338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39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5"/>
        <v/>
      </c>
      <c r="G4330" s="101"/>
      <c r="H4330" s="91">
        <f t="shared" si="336"/>
        <v>0</v>
      </c>
      <c r="I4330" s="91" t="str">
        <f t="shared" si="337"/>
        <v/>
      </c>
      <c r="J4330" s="91" t="str">
        <f t="shared" si="338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39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5"/>
        <v/>
      </c>
      <c r="G4331" s="101"/>
      <c r="H4331" s="91">
        <f t="shared" si="336"/>
        <v>0</v>
      </c>
      <c r="I4331" s="91" t="str">
        <f t="shared" si="337"/>
        <v/>
      </c>
      <c r="J4331" s="91" t="str">
        <f t="shared" si="338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39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5"/>
        <v/>
      </c>
      <c r="G4332" s="101"/>
      <c r="H4332" s="91">
        <f t="shared" si="336"/>
        <v>0</v>
      </c>
      <c r="I4332" s="91" t="str">
        <f t="shared" si="337"/>
        <v/>
      </c>
      <c r="J4332" s="91" t="str">
        <f t="shared" si="338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39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5"/>
        <v/>
      </c>
      <c r="G4333" s="101"/>
      <c r="H4333" s="91">
        <f t="shared" si="336"/>
        <v>0</v>
      </c>
      <c r="I4333" s="91" t="str">
        <f t="shared" si="337"/>
        <v/>
      </c>
      <c r="J4333" s="91" t="str">
        <f t="shared" si="338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39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5"/>
        <v/>
      </c>
      <c r="G4334" s="101"/>
      <c r="H4334" s="91">
        <f t="shared" si="336"/>
        <v>0</v>
      </c>
      <c r="I4334" s="91" t="str">
        <f t="shared" si="337"/>
        <v/>
      </c>
      <c r="J4334" s="91" t="str">
        <f t="shared" si="338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39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5"/>
        <v/>
      </c>
      <c r="G4335" s="101"/>
      <c r="H4335" s="91">
        <f t="shared" si="336"/>
        <v>0</v>
      </c>
      <c r="I4335" s="91" t="str">
        <f t="shared" si="337"/>
        <v/>
      </c>
      <c r="J4335" s="91" t="str">
        <f t="shared" si="338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39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5"/>
        <v/>
      </c>
      <c r="G4336" s="101"/>
      <c r="H4336" s="91">
        <f t="shared" si="336"/>
        <v>0</v>
      </c>
      <c r="I4336" s="91" t="str">
        <f t="shared" si="337"/>
        <v/>
      </c>
      <c r="J4336" s="91" t="str">
        <f t="shared" si="338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39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5"/>
        <v/>
      </c>
      <c r="G4337" s="101"/>
      <c r="H4337" s="91">
        <f t="shared" si="336"/>
        <v>0</v>
      </c>
      <c r="I4337" s="91" t="str">
        <f t="shared" si="337"/>
        <v/>
      </c>
      <c r="J4337" s="91" t="str">
        <f t="shared" si="338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39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5"/>
        <v/>
      </c>
      <c r="G4338" s="101"/>
      <c r="H4338" s="91">
        <f t="shared" si="336"/>
        <v>0</v>
      </c>
      <c r="I4338" s="91" t="str">
        <f t="shared" si="337"/>
        <v/>
      </c>
      <c r="J4338" s="91" t="str">
        <f t="shared" si="338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39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5"/>
        <v/>
      </c>
      <c r="G4339" s="101"/>
      <c r="H4339" s="91">
        <f t="shared" si="336"/>
        <v>0</v>
      </c>
      <c r="I4339" s="91" t="str">
        <f t="shared" si="337"/>
        <v/>
      </c>
      <c r="J4339" s="91" t="str">
        <f t="shared" si="338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39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5"/>
        <v/>
      </c>
      <c r="G4340" s="101"/>
      <c r="H4340" s="91">
        <f t="shared" si="336"/>
        <v>0</v>
      </c>
      <c r="I4340" s="91" t="str">
        <f t="shared" si="337"/>
        <v/>
      </c>
      <c r="J4340" s="91" t="str">
        <f t="shared" si="338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39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5"/>
        <v/>
      </c>
      <c r="G4341" s="101"/>
      <c r="H4341" s="91">
        <f t="shared" si="336"/>
        <v>0</v>
      </c>
      <c r="I4341" s="91" t="str">
        <f t="shared" si="337"/>
        <v/>
      </c>
      <c r="J4341" s="91" t="str">
        <f t="shared" si="338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39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5"/>
        <v/>
      </c>
      <c r="G4342" s="101"/>
      <c r="H4342" s="91">
        <f t="shared" si="336"/>
        <v>0</v>
      </c>
      <c r="I4342" s="91" t="str">
        <f t="shared" si="337"/>
        <v/>
      </c>
      <c r="J4342" s="91" t="str">
        <f t="shared" si="338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39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5"/>
        <v/>
      </c>
      <c r="G4343" s="101"/>
      <c r="H4343" s="91">
        <f t="shared" si="336"/>
        <v>0</v>
      </c>
      <c r="I4343" s="91" t="str">
        <f t="shared" si="337"/>
        <v/>
      </c>
      <c r="J4343" s="91" t="str">
        <f t="shared" si="338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39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5"/>
        <v/>
      </c>
      <c r="G4344" s="101"/>
      <c r="H4344" s="91">
        <f t="shared" si="336"/>
        <v>0</v>
      </c>
      <c r="I4344" s="91" t="str">
        <f t="shared" si="337"/>
        <v/>
      </c>
      <c r="J4344" s="91" t="str">
        <f t="shared" si="338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39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5"/>
        <v/>
      </c>
      <c r="G4345" s="101"/>
      <c r="H4345" s="91">
        <f t="shared" si="336"/>
        <v>0</v>
      </c>
      <c r="I4345" s="91" t="str">
        <f t="shared" si="337"/>
        <v/>
      </c>
      <c r="J4345" s="91" t="str">
        <f t="shared" si="338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39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5"/>
        <v/>
      </c>
      <c r="G4346" s="101"/>
      <c r="H4346" s="91">
        <f t="shared" si="336"/>
        <v>0</v>
      </c>
      <c r="I4346" s="91" t="str">
        <f t="shared" si="337"/>
        <v/>
      </c>
      <c r="J4346" s="91" t="str">
        <f t="shared" si="338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39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5"/>
        <v/>
      </c>
      <c r="G4347" s="101"/>
      <c r="H4347" s="91">
        <f t="shared" si="336"/>
        <v>0</v>
      </c>
      <c r="I4347" s="91" t="str">
        <f t="shared" si="337"/>
        <v/>
      </c>
      <c r="J4347" s="91" t="str">
        <f t="shared" si="338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39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5"/>
        <v/>
      </c>
      <c r="G4348" s="101"/>
      <c r="H4348" s="91">
        <f t="shared" si="336"/>
        <v>0</v>
      </c>
      <c r="I4348" s="91" t="str">
        <f t="shared" si="337"/>
        <v/>
      </c>
      <c r="J4348" s="91" t="str">
        <f t="shared" si="338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39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5"/>
        <v/>
      </c>
      <c r="G4349" s="101"/>
      <c r="H4349" s="91">
        <f t="shared" si="336"/>
        <v>0</v>
      </c>
      <c r="I4349" s="91" t="str">
        <f t="shared" si="337"/>
        <v/>
      </c>
      <c r="J4349" s="91" t="str">
        <f t="shared" si="338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39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5"/>
        <v/>
      </c>
      <c r="G4350" s="101"/>
      <c r="H4350" s="91">
        <f t="shared" si="336"/>
        <v>0</v>
      </c>
      <c r="I4350" s="91" t="str">
        <f t="shared" si="337"/>
        <v/>
      </c>
      <c r="J4350" s="91" t="str">
        <f t="shared" si="338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39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5"/>
        <v/>
      </c>
      <c r="G4351" s="101"/>
      <c r="H4351" s="91">
        <f t="shared" si="336"/>
        <v>0</v>
      </c>
      <c r="I4351" s="91" t="str">
        <f t="shared" si="337"/>
        <v/>
      </c>
      <c r="J4351" s="91" t="str">
        <f t="shared" si="338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39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5"/>
        <v/>
      </c>
      <c r="G4352" s="101"/>
      <c r="H4352" s="91">
        <f t="shared" si="336"/>
        <v>0</v>
      </c>
      <c r="I4352" s="91" t="str">
        <f t="shared" si="337"/>
        <v/>
      </c>
      <c r="J4352" s="91" t="str">
        <f t="shared" si="338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39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5"/>
        <v/>
      </c>
      <c r="G4353" s="101"/>
      <c r="H4353" s="91">
        <f t="shared" si="336"/>
        <v>0</v>
      </c>
      <c r="I4353" s="91" t="str">
        <f t="shared" si="337"/>
        <v/>
      </c>
      <c r="J4353" s="91" t="str">
        <f t="shared" si="338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39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0">IF(OR(D4354="",E4354=""),"",ROUND(D4354*E4354,2))</f>
        <v/>
      </c>
      <c r="G4354" s="101"/>
      <c r="H4354" s="91">
        <f t="shared" ref="H4354:H4417" si="341">IF(G4354="Sim",IF(OR(F4354="",D4354="",L4354=""),"",IF(L4354="Sim",ROUND(F4354-D4354,2),0)),0)</f>
        <v>0</v>
      </c>
      <c r="I4354" s="91" t="str">
        <f t="shared" ref="I4354:I4417" si="342">IF(G4354="Sim",0,IF(OR(F4354="",L4354=""),"",F4354))</f>
        <v/>
      </c>
      <c r="J4354" s="91" t="str">
        <f t="shared" ref="J4354:J4417" si="343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4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0"/>
        <v/>
      </c>
      <c r="G4355" s="101"/>
      <c r="H4355" s="91">
        <f t="shared" si="341"/>
        <v>0</v>
      </c>
      <c r="I4355" s="91" t="str">
        <f t="shared" si="342"/>
        <v/>
      </c>
      <c r="J4355" s="91" t="str">
        <f t="shared" si="343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4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0"/>
        <v/>
      </c>
      <c r="G4356" s="101"/>
      <c r="H4356" s="91">
        <f t="shared" si="341"/>
        <v>0</v>
      </c>
      <c r="I4356" s="91" t="str">
        <f t="shared" si="342"/>
        <v/>
      </c>
      <c r="J4356" s="91" t="str">
        <f t="shared" si="343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4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0"/>
        <v/>
      </c>
      <c r="G4357" s="101"/>
      <c r="H4357" s="91">
        <f t="shared" si="341"/>
        <v>0</v>
      </c>
      <c r="I4357" s="91" t="str">
        <f t="shared" si="342"/>
        <v/>
      </c>
      <c r="J4357" s="91" t="str">
        <f t="shared" si="343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4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0"/>
        <v/>
      </c>
      <c r="G4358" s="101"/>
      <c r="H4358" s="91">
        <f t="shared" si="341"/>
        <v>0</v>
      </c>
      <c r="I4358" s="91" t="str">
        <f t="shared" si="342"/>
        <v/>
      </c>
      <c r="J4358" s="91" t="str">
        <f t="shared" si="343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4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0"/>
        <v/>
      </c>
      <c r="G4359" s="101"/>
      <c r="H4359" s="91">
        <f t="shared" si="341"/>
        <v>0</v>
      </c>
      <c r="I4359" s="91" t="str">
        <f t="shared" si="342"/>
        <v/>
      </c>
      <c r="J4359" s="91" t="str">
        <f t="shared" si="343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4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0"/>
        <v/>
      </c>
      <c r="G4360" s="101"/>
      <c r="H4360" s="91">
        <f t="shared" si="341"/>
        <v>0</v>
      </c>
      <c r="I4360" s="91" t="str">
        <f t="shared" si="342"/>
        <v/>
      </c>
      <c r="J4360" s="91" t="str">
        <f t="shared" si="343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4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0"/>
        <v/>
      </c>
      <c r="G4361" s="101"/>
      <c r="H4361" s="91">
        <f t="shared" si="341"/>
        <v>0</v>
      </c>
      <c r="I4361" s="91" t="str">
        <f t="shared" si="342"/>
        <v/>
      </c>
      <c r="J4361" s="91" t="str">
        <f t="shared" si="343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4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0"/>
        <v/>
      </c>
      <c r="G4362" s="101"/>
      <c r="H4362" s="91">
        <f t="shared" si="341"/>
        <v>0</v>
      </c>
      <c r="I4362" s="91" t="str">
        <f t="shared" si="342"/>
        <v/>
      </c>
      <c r="J4362" s="91" t="str">
        <f t="shared" si="343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4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0"/>
        <v/>
      </c>
      <c r="G4363" s="101"/>
      <c r="H4363" s="91">
        <f t="shared" si="341"/>
        <v>0</v>
      </c>
      <c r="I4363" s="91" t="str">
        <f t="shared" si="342"/>
        <v/>
      </c>
      <c r="J4363" s="91" t="str">
        <f t="shared" si="343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4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0"/>
        <v/>
      </c>
      <c r="G4364" s="101"/>
      <c r="H4364" s="91">
        <f t="shared" si="341"/>
        <v>0</v>
      </c>
      <c r="I4364" s="91" t="str">
        <f t="shared" si="342"/>
        <v/>
      </c>
      <c r="J4364" s="91" t="str">
        <f t="shared" si="343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4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0"/>
        <v/>
      </c>
      <c r="G4365" s="101"/>
      <c r="H4365" s="91">
        <f t="shared" si="341"/>
        <v>0</v>
      </c>
      <c r="I4365" s="91" t="str">
        <f t="shared" si="342"/>
        <v/>
      </c>
      <c r="J4365" s="91" t="str">
        <f t="shared" si="343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4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0"/>
        <v/>
      </c>
      <c r="G4366" s="101"/>
      <c r="H4366" s="91">
        <f t="shared" si="341"/>
        <v>0</v>
      </c>
      <c r="I4366" s="91" t="str">
        <f t="shared" si="342"/>
        <v/>
      </c>
      <c r="J4366" s="91" t="str">
        <f t="shared" si="343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4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0"/>
        <v/>
      </c>
      <c r="G4367" s="101"/>
      <c r="H4367" s="91">
        <f t="shared" si="341"/>
        <v>0</v>
      </c>
      <c r="I4367" s="91" t="str">
        <f t="shared" si="342"/>
        <v/>
      </c>
      <c r="J4367" s="91" t="str">
        <f t="shared" si="343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4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0"/>
        <v/>
      </c>
      <c r="G4368" s="101"/>
      <c r="H4368" s="91">
        <f t="shared" si="341"/>
        <v>0</v>
      </c>
      <c r="I4368" s="91" t="str">
        <f t="shared" si="342"/>
        <v/>
      </c>
      <c r="J4368" s="91" t="str">
        <f t="shared" si="343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4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0"/>
        <v/>
      </c>
      <c r="G4369" s="101"/>
      <c r="H4369" s="91">
        <f t="shared" si="341"/>
        <v>0</v>
      </c>
      <c r="I4369" s="91" t="str">
        <f t="shared" si="342"/>
        <v/>
      </c>
      <c r="J4369" s="91" t="str">
        <f t="shared" si="343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4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0"/>
        <v/>
      </c>
      <c r="G4370" s="101"/>
      <c r="H4370" s="91">
        <f t="shared" si="341"/>
        <v>0</v>
      </c>
      <c r="I4370" s="91" t="str">
        <f t="shared" si="342"/>
        <v/>
      </c>
      <c r="J4370" s="91" t="str">
        <f t="shared" si="343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4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0"/>
        <v/>
      </c>
      <c r="G4371" s="101"/>
      <c r="H4371" s="91">
        <f t="shared" si="341"/>
        <v>0</v>
      </c>
      <c r="I4371" s="91" t="str">
        <f t="shared" si="342"/>
        <v/>
      </c>
      <c r="J4371" s="91" t="str">
        <f t="shared" si="343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4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0"/>
        <v/>
      </c>
      <c r="G4372" s="101"/>
      <c r="H4372" s="91">
        <f t="shared" si="341"/>
        <v>0</v>
      </c>
      <c r="I4372" s="91" t="str">
        <f t="shared" si="342"/>
        <v/>
      </c>
      <c r="J4372" s="91" t="str">
        <f t="shared" si="343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4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0"/>
        <v/>
      </c>
      <c r="G4373" s="101"/>
      <c r="H4373" s="91">
        <f t="shared" si="341"/>
        <v>0</v>
      </c>
      <c r="I4373" s="91" t="str">
        <f t="shared" si="342"/>
        <v/>
      </c>
      <c r="J4373" s="91" t="str">
        <f t="shared" si="343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4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0"/>
        <v/>
      </c>
      <c r="G4374" s="101"/>
      <c r="H4374" s="91">
        <f t="shared" si="341"/>
        <v>0</v>
      </c>
      <c r="I4374" s="91" t="str">
        <f t="shared" si="342"/>
        <v/>
      </c>
      <c r="J4374" s="91" t="str">
        <f t="shared" si="343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4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0"/>
        <v/>
      </c>
      <c r="G4375" s="101"/>
      <c r="H4375" s="91">
        <f t="shared" si="341"/>
        <v>0</v>
      </c>
      <c r="I4375" s="91" t="str">
        <f t="shared" si="342"/>
        <v/>
      </c>
      <c r="J4375" s="91" t="str">
        <f t="shared" si="343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4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0"/>
        <v/>
      </c>
      <c r="G4376" s="101"/>
      <c r="H4376" s="91">
        <f t="shared" si="341"/>
        <v>0</v>
      </c>
      <c r="I4376" s="91" t="str">
        <f t="shared" si="342"/>
        <v/>
      </c>
      <c r="J4376" s="91" t="str">
        <f t="shared" si="343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4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0"/>
        <v/>
      </c>
      <c r="G4377" s="101"/>
      <c r="H4377" s="91">
        <f t="shared" si="341"/>
        <v>0</v>
      </c>
      <c r="I4377" s="91" t="str">
        <f t="shared" si="342"/>
        <v/>
      </c>
      <c r="J4377" s="91" t="str">
        <f t="shared" si="343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4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0"/>
        <v/>
      </c>
      <c r="G4378" s="101"/>
      <c r="H4378" s="91">
        <f t="shared" si="341"/>
        <v>0</v>
      </c>
      <c r="I4378" s="91" t="str">
        <f t="shared" si="342"/>
        <v/>
      </c>
      <c r="J4378" s="91" t="str">
        <f t="shared" si="343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4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0"/>
        <v/>
      </c>
      <c r="G4379" s="101"/>
      <c r="H4379" s="91">
        <f t="shared" si="341"/>
        <v>0</v>
      </c>
      <c r="I4379" s="91" t="str">
        <f t="shared" si="342"/>
        <v/>
      </c>
      <c r="J4379" s="91" t="str">
        <f t="shared" si="343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4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0"/>
        <v/>
      </c>
      <c r="G4380" s="101"/>
      <c r="H4380" s="91">
        <f t="shared" si="341"/>
        <v>0</v>
      </c>
      <c r="I4380" s="91" t="str">
        <f t="shared" si="342"/>
        <v/>
      </c>
      <c r="J4380" s="91" t="str">
        <f t="shared" si="343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4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0"/>
        <v/>
      </c>
      <c r="G4381" s="101"/>
      <c r="H4381" s="91">
        <f t="shared" si="341"/>
        <v>0</v>
      </c>
      <c r="I4381" s="91" t="str">
        <f t="shared" si="342"/>
        <v/>
      </c>
      <c r="J4381" s="91" t="str">
        <f t="shared" si="343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4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0"/>
        <v/>
      </c>
      <c r="G4382" s="101"/>
      <c r="H4382" s="91">
        <f t="shared" si="341"/>
        <v>0</v>
      </c>
      <c r="I4382" s="91" t="str">
        <f t="shared" si="342"/>
        <v/>
      </c>
      <c r="J4382" s="91" t="str">
        <f t="shared" si="343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4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0"/>
        <v/>
      </c>
      <c r="G4383" s="101"/>
      <c r="H4383" s="91">
        <f t="shared" si="341"/>
        <v>0</v>
      </c>
      <c r="I4383" s="91" t="str">
        <f t="shared" si="342"/>
        <v/>
      </c>
      <c r="J4383" s="91" t="str">
        <f t="shared" si="343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4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0"/>
        <v/>
      </c>
      <c r="G4384" s="101"/>
      <c r="H4384" s="91">
        <f t="shared" si="341"/>
        <v>0</v>
      </c>
      <c r="I4384" s="91" t="str">
        <f t="shared" si="342"/>
        <v/>
      </c>
      <c r="J4384" s="91" t="str">
        <f t="shared" si="343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4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0"/>
        <v/>
      </c>
      <c r="G4385" s="101"/>
      <c r="H4385" s="91">
        <f t="shared" si="341"/>
        <v>0</v>
      </c>
      <c r="I4385" s="91" t="str">
        <f t="shared" si="342"/>
        <v/>
      </c>
      <c r="J4385" s="91" t="str">
        <f t="shared" si="343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4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0"/>
        <v/>
      </c>
      <c r="G4386" s="101"/>
      <c r="H4386" s="91">
        <f t="shared" si="341"/>
        <v>0</v>
      </c>
      <c r="I4386" s="91" t="str">
        <f t="shared" si="342"/>
        <v/>
      </c>
      <c r="J4386" s="91" t="str">
        <f t="shared" si="343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4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0"/>
        <v/>
      </c>
      <c r="G4387" s="101"/>
      <c r="H4387" s="91">
        <f t="shared" si="341"/>
        <v>0</v>
      </c>
      <c r="I4387" s="91" t="str">
        <f t="shared" si="342"/>
        <v/>
      </c>
      <c r="J4387" s="91" t="str">
        <f t="shared" si="343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4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0"/>
        <v/>
      </c>
      <c r="G4388" s="101"/>
      <c r="H4388" s="91">
        <f t="shared" si="341"/>
        <v>0</v>
      </c>
      <c r="I4388" s="91" t="str">
        <f t="shared" si="342"/>
        <v/>
      </c>
      <c r="J4388" s="91" t="str">
        <f t="shared" si="343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4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0"/>
        <v/>
      </c>
      <c r="G4389" s="101"/>
      <c r="H4389" s="91">
        <f t="shared" si="341"/>
        <v>0</v>
      </c>
      <c r="I4389" s="91" t="str">
        <f t="shared" si="342"/>
        <v/>
      </c>
      <c r="J4389" s="91" t="str">
        <f t="shared" si="343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4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0"/>
        <v/>
      </c>
      <c r="G4390" s="101"/>
      <c r="H4390" s="91">
        <f t="shared" si="341"/>
        <v>0</v>
      </c>
      <c r="I4390" s="91" t="str">
        <f t="shared" si="342"/>
        <v/>
      </c>
      <c r="J4390" s="91" t="str">
        <f t="shared" si="343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4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0"/>
        <v/>
      </c>
      <c r="G4391" s="101"/>
      <c r="H4391" s="91">
        <f t="shared" si="341"/>
        <v>0</v>
      </c>
      <c r="I4391" s="91" t="str">
        <f t="shared" si="342"/>
        <v/>
      </c>
      <c r="J4391" s="91" t="str">
        <f t="shared" si="343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4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0"/>
        <v/>
      </c>
      <c r="G4392" s="101"/>
      <c r="H4392" s="91">
        <f t="shared" si="341"/>
        <v>0</v>
      </c>
      <c r="I4392" s="91" t="str">
        <f t="shared" si="342"/>
        <v/>
      </c>
      <c r="J4392" s="91" t="str">
        <f t="shared" si="343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4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0"/>
        <v/>
      </c>
      <c r="G4393" s="101"/>
      <c r="H4393" s="91">
        <f t="shared" si="341"/>
        <v>0</v>
      </c>
      <c r="I4393" s="91" t="str">
        <f t="shared" si="342"/>
        <v/>
      </c>
      <c r="J4393" s="91" t="str">
        <f t="shared" si="343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4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0"/>
        <v/>
      </c>
      <c r="G4394" s="101"/>
      <c r="H4394" s="91">
        <f t="shared" si="341"/>
        <v>0</v>
      </c>
      <c r="I4394" s="91" t="str">
        <f t="shared" si="342"/>
        <v/>
      </c>
      <c r="J4394" s="91" t="str">
        <f t="shared" si="343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4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0"/>
        <v/>
      </c>
      <c r="G4395" s="101"/>
      <c r="H4395" s="91">
        <f t="shared" si="341"/>
        <v>0</v>
      </c>
      <c r="I4395" s="91" t="str">
        <f t="shared" si="342"/>
        <v/>
      </c>
      <c r="J4395" s="91" t="str">
        <f t="shared" si="343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4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0"/>
        <v/>
      </c>
      <c r="G4396" s="101"/>
      <c r="H4396" s="91">
        <f t="shared" si="341"/>
        <v>0</v>
      </c>
      <c r="I4396" s="91" t="str">
        <f t="shared" si="342"/>
        <v/>
      </c>
      <c r="J4396" s="91" t="str">
        <f t="shared" si="343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4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0"/>
        <v/>
      </c>
      <c r="G4397" s="101"/>
      <c r="H4397" s="91">
        <f t="shared" si="341"/>
        <v>0</v>
      </c>
      <c r="I4397" s="91" t="str">
        <f t="shared" si="342"/>
        <v/>
      </c>
      <c r="J4397" s="91" t="str">
        <f t="shared" si="343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4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0"/>
        <v/>
      </c>
      <c r="G4398" s="101"/>
      <c r="H4398" s="91">
        <f t="shared" si="341"/>
        <v>0</v>
      </c>
      <c r="I4398" s="91" t="str">
        <f t="shared" si="342"/>
        <v/>
      </c>
      <c r="J4398" s="91" t="str">
        <f t="shared" si="343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4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0"/>
        <v/>
      </c>
      <c r="G4399" s="101"/>
      <c r="H4399" s="91">
        <f t="shared" si="341"/>
        <v>0</v>
      </c>
      <c r="I4399" s="91" t="str">
        <f t="shared" si="342"/>
        <v/>
      </c>
      <c r="J4399" s="91" t="str">
        <f t="shared" si="343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4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0"/>
        <v/>
      </c>
      <c r="G4400" s="101"/>
      <c r="H4400" s="91">
        <f t="shared" si="341"/>
        <v>0</v>
      </c>
      <c r="I4400" s="91" t="str">
        <f t="shared" si="342"/>
        <v/>
      </c>
      <c r="J4400" s="91" t="str">
        <f t="shared" si="343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4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0"/>
        <v/>
      </c>
      <c r="G4401" s="101"/>
      <c r="H4401" s="91">
        <f t="shared" si="341"/>
        <v>0</v>
      </c>
      <c r="I4401" s="91" t="str">
        <f t="shared" si="342"/>
        <v/>
      </c>
      <c r="J4401" s="91" t="str">
        <f t="shared" si="343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4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0"/>
        <v/>
      </c>
      <c r="G4402" s="101"/>
      <c r="H4402" s="91">
        <f t="shared" si="341"/>
        <v>0</v>
      </c>
      <c r="I4402" s="91" t="str">
        <f t="shared" si="342"/>
        <v/>
      </c>
      <c r="J4402" s="91" t="str">
        <f t="shared" si="343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4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0"/>
        <v/>
      </c>
      <c r="G4403" s="101"/>
      <c r="H4403" s="91">
        <f t="shared" si="341"/>
        <v>0</v>
      </c>
      <c r="I4403" s="91" t="str">
        <f t="shared" si="342"/>
        <v/>
      </c>
      <c r="J4403" s="91" t="str">
        <f t="shared" si="343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4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0"/>
        <v/>
      </c>
      <c r="G4404" s="101"/>
      <c r="H4404" s="91">
        <f t="shared" si="341"/>
        <v>0</v>
      </c>
      <c r="I4404" s="91" t="str">
        <f t="shared" si="342"/>
        <v/>
      </c>
      <c r="J4404" s="91" t="str">
        <f t="shared" si="343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4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0"/>
        <v/>
      </c>
      <c r="G4405" s="101"/>
      <c r="H4405" s="91">
        <f t="shared" si="341"/>
        <v>0</v>
      </c>
      <c r="I4405" s="91" t="str">
        <f t="shared" si="342"/>
        <v/>
      </c>
      <c r="J4405" s="91" t="str">
        <f t="shared" si="343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4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0"/>
        <v/>
      </c>
      <c r="G4406" s="101"/>
      <c r="H4406" s="91">
        <f t="shared" si="341"/>
        <v>0</v>
      </c>
      <c r="I4406" s="91" t="str">
        <f t="shared" si="342"/>
        <v/>
      </c>
      <c r="J4406" s="91" t="str">
        <f t="shared" si="343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4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0"/>
        <v/>
      </c>
      <c r="G4407" s="101"/>
      <c r="H4407" s="91">
        <f t="shared" si="341"/>
        <v>0</v>
      </c>
      <c r="I4407" s="91" t="str">
        <f t="shared" si="342"/>
        <v/>
      </c>
      <c r="J4407" s="91" t="str">
        <f t="shared" si="343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4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0"/>
        <v/>
      </c>
      <c r="G4408" s="101"/>
      <c r="H4408" s="91">
        <f t="shared" si="341"/>
        <v>0</v>
      </c>
      <c r="I4408" s="91" t="str">
        <f t="shared" si="342"/>
        <v/>
      </c>
      <c r="J4408" s="91" t="str">
        <f t="shared" si="343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4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0"/>
        <v/>
      </c>
      <c r="G4409" s="101"/>
      <c r="H4409" s="91">
        <f t="shared" si="341"/>
        <v>0</v>
      </c>
      <c r="I4409" s="91" t="str">
        <f t="shared" si="342"/>
        <v/>
      </c>
      <c r="J4409" s="91" t="str">
        <f t="shared" si="343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4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0"/>
        <v/>
      </c>
      <c r="G4410" s="101"/>
      <c r="H4410" s="91">
        <f t="shared" si="341"/>
        <v>0</v>
      </c>
      <c r="I4410" s="91" t="str">
        <f t="shared" si="342"/>
        <v/>
      </c>
      <c r="J4410" s="91" t="str">
        <f t="shared" si="343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4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0"/>
        <v/>
      </c>
      <c r="G4411" s="101"/>
      <c r="H4411" s="91">
        <f t="shared" si="341"/>
        <v>0</v>
      </c>
      <c r="I4411" s="91" t="str">
        <f t="shared" si="342"/>
        <v/>
      </c>
      <c r="J4411" s="91" t="str">
        <f t="shared" si="343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4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0"/>
        <v/>
      </c>
      <c r="G4412" s="101"/>
      <c r="H4412" s="91">
        <f t="shared" si="341"/>
        <v>0</v>
      </c>
      <c r="I4412" s="91" t="str">
        <f t="shared" si="342"/>
        <v/>
      </c>
      <c r="J4412" s="91" t="str">
        <f t="shared" si="343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4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0"/>
        <v/>
      </c>
      <c r="G4413" s="101"/>
      <c r="H4413" s="91">
        <f t="shared" si="341"/>
        <v>0</v>
      </c>
      <c r="I4413" s="91" t="str">
        <f t="shared" si="342"/>
        <v/>
      </c>
      <c r="J4413" s="91" t="str">
        <f t="shared" si="343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4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0"/>
        <v/>
      </c>
      <c r="G4414" s="101"/>
      <c r="H4414" s="91">
        <f t="shared" si="341"/>
        <v>0</v>
      </c>
      <c r="I4414" s="91" t="str">
        <f t="shared" si="342"/>
        <v/>
      </c>
      <c r="J4414" s="91" t="str">
        <f t="shared" si="343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4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0"/>
        <v/>
      </c>
      <c r="G4415" s="101"/>
      <c r="H4415" s="91">
        <f t="shared" si="341"/>
        <v>0</v>
      </c>
      <c r="I4415" s="91" t="str">
        <f t="shared" si="342"/>
        <v/>
      </c>
      <c r="J4415" s="91" t="str">
        <f t="shared" si="343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4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0"/>
        <v/>
      </c>
      <c r="G4416" s="101"/>
      <c r="H4416" s="91">
        <f t="shared" si="341"/>
        <v>0</v>
      </c>
      <c r="I4416" s="91" t="str">
        <f t="shared" si="342"/>
        <v/>
      </c>
      <c r="J4416" s="91" t="str">
        <f t="shared" si="343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4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0"/>
        <v/>
      </c>
      <c r="G4417" s="101"/>
      <c r="H4417" s="91">
        <f t="shared" si="341"/>
        <v>0</v>
      </c>
      <c r="I4417" s="91" t="str">
        <f t="shared" si="342"/>
        <v/>
      </c>
      <c r="J4417" s="91" t="str">
        <f t="shared" si="343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4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5">IF(OR(D4418="",E4418=""),"",ROUND(D4418*E4418,2))</f>
        <v/>
      </c>
      <c r="G4418" s="101"/>
      <c r="H4418" s="91">
        <f t="shared" ref="H4418:H4481" si="346">IF(G4418="Sim",IF(OR(F4418="",D4418="",L4418=""),"",IF(L4418="Sim",ROUND(F4418-D4418,2),0)),0)</f>
        <v>0</v>
      </c>
      <c r="I4418" s="91" t="str">
        <f t="shared" ref="I4418:I4481" si="347">IF(G4418="Sim",0,IF(OR(F4418="",L4418=""),"",F4418))</f>
        <v/>
      </c>
      <c r="J4418" s="91" t="str">
        <f t="shared" ref="J4418:J4481" si="348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49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5"/>
        <v/>
      </c>
      <c r="G4419" s="101"/>
      <c r="H4419" s="91">
        <f t="shared" si="346"/>
        <v>0</v>
      </c>
      <c r="I4419" s="91" t="str">
        <f t="shared" si="347"/>
        <v/>
      </c>
      <c r="J4419" s="91" t="str">
        <f t="shared" si="348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49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5"/>
        <v/>
      </c>
      <c r="G4420" s="101"/>
      <c r="H4420" s="91">
        <f t="shared" si="346"/>
        <v>0</v>
      </c>
      <c r="I4420" s="91" t="str">
        <f t="shared" si="347"/>
        <v/>
      </c>
      <c r="J4420" s="91" t="str">
        <f t="shared" si="348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49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5"/>
        <v/>
      </c>
      <c r="G4421" s="101"/>
      <c r="H4421" s="91">
        <f t="shared" si="346"/>
        <v>0</v>
      </c>
      <c r="I4421" s="91" t="str">
        <f t="shared" si="347"/>
        <v/>
      </c>
      <c r="J4421" s="91" t="str">
        <f t="shared" si="348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49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5"/>
        <v/>
      </c>
      <c r="G4422" s="101"/>
      <c r="H4422" s="91">
        <f t="shared" si="346"/>
        <v>0</v>
      </c>
      <c r="I4422" s="91" t="str">
        <f t="shared" si="347"/>
        <v/>
      </c>
      <c r="J4422" s="91" t="str">
        <f t="shared" si="348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49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5"/>
        <v/>
      </c>
      <c r="G4423" s="101"/>
      <c r="H4423" s="91">
        <f t="shared" si="346"/>
        <v>0</v>
      </c>
      <c r="I4423" s="91" t="str">
        <f t="shared" si="347"/>
        <v/>
      </c>
      <c r="J4423" s="91" t="str">
        <f t="shared" si="348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49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5"/>
        <v/>
      </c>
      <c r="G4424" s="101"/>
      <c r="H4424" s="91">
        <f t="shared" si="346"/>
        <v>0</v>
      </c>
      <c r="I4424" s="91" t="str">
        <f t="shared" si="347"/>
        <v/>
      </c>
      <c r="J4424" s="91" t="str">
        <f t="shared" si="348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49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5"/>
        <v/>
      </c>
      <c r="G4425" s="101"/>
      <c r="H4425" s="91">
        <f t="shared" si="346"/>
        <v>0</v>
      </c>
      <c r="I4425" s="91" t="str">
        <f t="shared" si="347"/>
        <v/>
      </c>
      <c r="J4425" s="91" t="str">
        <f t="shared" si="348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49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5"/>
        <v/>
      </c>
      <c r="G4426" s="101"/>
      <c r="H4426" s="91">
        <f t="shared" si="346"/>
        <v>0</v>
      </c>
      <c r="I4426" s="91" t="str">
        <f t="shared" si="347"/>
        <v/>
      </c>
      <c r="J4426" s="91" t="str">
        <f t="shared" si="348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49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5"/>
        <v/>
      </c>
      <c r="G4427" s="101"/>
      <c r="H4427" s="91">
        <f t="shared" si="346"/>
        <v>0</v>
      </c>
      <c r="I4427" s="91" t="str">
        <f t="shared" si="347"/>
        <v/>
      </c>
      <c r="J4427" s="91" t="str">
        <f t="shared" si="348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49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5"/>
        <v/>
      </c>
      <c r="G4428" s="101"/>
      <c r="H4428" s="91">
        <f t="shared" si="346"/>
        <v>0</v>
      </c>
      <c r="I4428" s="91" t="str">
        <f t="shared" si="347"/>
        <v/>
      </c>
      <c r="J4428" s="91" t="str">
        <f t="shared" si="348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49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5"/>
        <v/>
      </c>
      <c r="G4429" s="101"/>
      <c r="H4429" s="91">
        <f t="shared" si="346"/>
        <v>0</v>
      </c>
      <c r="I4429" s="91" t="str">
        <f t="shared" si="347"/>
        <v/>
      </c>
      <c r="J4429" s="91" t="str">
        <f t="shared" si="348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49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5"/>
        <v/>
      </c>
      <c r="G4430" s="101"/>
      <c r="H4430" s="91">
        <f t="shared" si="346"/>
        <v>0</v>
      </c>
      <c r="I4430" s="91" t="str">
        <f t="shared" si="347"/>
        <v/>
      </c>
      <c r="J4430" s="91" t="str">
        <f t="shared" si="348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49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5"/>
        <v/>
      </c>
      <c r="G4431" s="101"/>
      <c r="H4431" s="91">
        <f t="shared" si="346"/>
        <v>0</v>
      </c>
      <c r="I4431" s="91" t="str">
        <f t="shared" si="347"/>
        <v/>
      </c>
      <c r="J4431" s="91" t="str">
        <f t="shared" si="348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49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5"/>
        <v/>
      </c>
      <c r="G4432" s="101"/>
      <c r="H4432" s="91">
        <f t="shared" si="346"/>
        <v>0</v>
      </c>
      <c r="I4432" s="91" t="str">
        <f t="shared" si="347"/>
        <v/>
      </c>
      <c r="J4432" s="91" t="str">
        <f t="shared" si="348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49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5"/>
        <v/>
      </c>
      <c r="G4433" s="101"/>
      <c r="H4433" s="91">
        <f t="shared" si="346"/>
        <v>0</v>
      </c>
      <c r="I4433" s="91" t="str">
        <f t="shared" si="347"/>
        <v/>
      </c>
      <c r="J4433" s="91" t="str">
        <f t="shared" si="348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49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5"/>
        <v/>
      </c>
      <c r="G4434" s="101"/>
      <c r="H4434" s="91">
        <f t="shared" si="346"/>
        <v>0</v>
      </c>
      <c r="I4434" s="91" t="str">
        <f t="shared" si="347"/>
        <v/>
      </c>
      <c r="J4434" s="91" t="str">
        <f t="shared" si="348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49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5"/>
        <v/>
      </c>
      <c r="G4435" s="101"/>
      <c r="H4435" s="91">
        <f t="shared" si="346"/>
        <v>0</v>
      </c>
      <c r="I4435" s="91" t="str">
        <f t="shared" si="347"/>
        <v/>
      </c>
      <c r="J4435" s="91" t="str">
        <f t="shared" si="348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49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5"/>
        <v/>
      </c>
      <c r="G4436" s="101"/>
      <c r="H4436" s="91">
        <f t="shared" si="346"/>
        <v>0</v>
      </c>
      <c r="I4436" s="91" t="str">
        <f t="shared" si="347"/>
        <v/>
      </c>
      <c r="J4436" s="91" t="str">
        <f t="shared" si="348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49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5"/>
        <v/>
      </c>
      <c r="G4437" s="101"/>
      <c r="H4437" s="91">
        <f t="shared" si="346"/>
        <v>0</v>
      </c>
      <c r="I4437" s="91" t="str">
        <f t="shared" si="347"/>
        <v/>
      </c>
      <c r="J4437" s="91" t="str">
        <f t="shared" si="348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49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5"/>
        <v/>
      </c>
      <c r="G4438" s="101"/>
      <c r="H4438" s="91">
        <f t="shared" si="346"/>
        <v>0</v>
      </c>
      <c r="I4438" s="91" t="str">
        <f t="shared" si="347"/>
        <v/>
      </c>
      <c r="J4438" s="91" t="str">
        <f t="shared" si="348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49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5"/>
        <v/>
      </c>
      <c r="G4439" s="101"/>
      <c r="H4439" s="91">
        <f t="shared" si="346"/>
        <v>0</v>
      </c>
      <c r="I4439" s="91" t="str">
        <f t="shared" si="347"/>
        <v/>
      </c>
      <c r="J4439" s="91" t="str">
        <f t="shared" si="348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49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5"/>
        <v/>
      </c>
      <c r="G4440" s="101"/>
      <c r="H4440" s="91">
        <f t="shared" si="346"/>
        <v>0</v>
      </c>
      <c r="I4440" s="91" t="str">
        <f t="shared" si="347"/>
        <v/>
      </c>
      <c r="J4440" s="91" t="str">
        <f t="shared" si="348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49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5"/>
        <v/>
      </c>
      <c r="G4441" s="101"/>
      <c r="H4441" s="91">
        <f t="shared" si="346"/>
        <v>0</v>
      </c>
      <c r="I4441" s="91" t="str">
        <f t="shared" si="347"/>
        <v/>
      </c>
      <c r="J4441" s="91" t="str">
        <f t="shared" si="348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49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5"/>
        <v/>
      </c>
      <c r="G4442" s="101"/>
      <c r="H4442" s="91">
        <f t="shared" si="346"/>
        <v>0</v>
      </c>
      <c r="I4442" s="91" t="str">
        <f t="shared" si="347"/>
        <v/>
      </c>
      <c r="J4442" s="91" t="str">
        <f t="shared" si="348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49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5"/>
        <v/>
      </c>
      <c r="G4443" s="101"/>
      <c r="H4443" s="91">
        <f t="shared" si="346"/>
        <v>0</v>
      </c>
      <c r="I4443" s="91" t="str">
        <f t="shared" si="347"/>
        <v/>
      </c>
      <c r="J4443" s="91" t="str">
        <f t="shared" si="348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49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5"/>
        <v/>
      </c>
      <c r="G4444" s="101"/>
      <c r="H4444" s="91">
        <f t="shared" si="346"/>
        <v>0</v>
      </c>
      <c r="I4444" s="91" t="str">
        <f t="shared" si="347"/>
        <v/>
      </c>
      <c r="J4444" s="91" t="str">
        <f t="shared" si="348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49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5"/>
        <v/>
      </c>
      <c r="G4445" s="101"/>
      <c r="H4445" s="91">
        <f t="shared" si="346"/>
        <v>0</v>
      </c>
      <c r="I4445" s="91" t="str">
        <f t="shared" si="347"/>
        <v/>
      </c>
      <c r="J4445" s="91" t="str">
        <f t="shared" si="348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49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5"/>
        <v/>
      </c>
      <c r="G4446" s="101"/>
      <c r="H4446" s="91">
        <f t="shared" si="346"/>
        <v>0</v>
      </c>
      <c r="I4446" s="91" t="str">
        <f t="shared" si="347"/>
        <v/>
      </c>
      <c r="J4446" s="91" t="str">
        <f t="shared" si="348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49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5"/>
        <v/>
      </c>
      <c r="G4447" s="101"/>
      <c r="H4447" s="91">
        <f t="shared" si="346"/>
        <v>0</v>
      </c>
      <c r="I4447" s="91" t="str">
        <f t="shared" si="347"/>
        <v/>
      </c>
      <c r="J4447" s="91" t="str">
        <f t="shared" si="348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49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5"/>
        <v/>
      </c>
      <c r="G4448" s="101"/>
      <c r="H4448" s="91">
        <f t="shared" si="346"/>
        <v>0</v>
      </c>
      <c r="I4448" s="91" t="str">
        <f t="shared" si="347"/>
        <v/>
      </c>
      <c r="J4448" s="91" t="str">
        <f t="shared" si="348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49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5"/>
        <v/>
      </c>
      <c r="G4449" s="101"/>
      <c r="H4449" s="91">
        <f t="shared" si="346"/>
        <v>0</v>
      </c>
      <c r="I4449" s="91" t="str">
        <f t="shared" si="347"/>
        <v/>
      </c>
      <c r="J4449" s="91" t="str">
        <f t="shared" si="348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49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5"/>
        <v/>
      </c>
      <c r="G4450" s="101"/>
      <c r="H4450" s="91">
        <f t="shared" si="346"/>
        <v>0</v>
      </c>
      <c r="I4450" s="91" t="str">
        <f t="shared" si="347"/>
        <v/>
      </c>
      <c r="J4450" s="91" t="str">
        <f t="shared" si="348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49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5"/>
        <v/>
      </c>
      <c r="G4451" s="101"/>
      <c r="H4451" s="91">
        <f t="shared" si="346"/>
        <v>0</v>
      </c>
      <c r="I4451" s="91" t="str">
        <f t="shared" si="347"/>
        <v/>
      </c>
      <c r="J4451" s="91" t="str">
        <f t="shared" si="348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49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5"/>
        <v/>
      </c>
      <c r="G4452" s="101"/>
      <c r="H4452" s="91">
        <f t="shared" si="346"/>
        <v>0</v>
      </c>
      <c r="I4452" s="91" t="str">
        <f t="shared" si="347"/>
        <v/>
      </c>
      <c r="J4452" s="91" t="str">
        <f t="shared" si="348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49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5"/>
        <v/>
      </c>
      <c r="G4453" s="101"/>
      <c r="H4453" s="91">
        <f t="shared" si="346"/>
        <v>0</v>
      </c>
      <c r="I4453" s="91" t="str">
        <f t="shared" si="347"/>
        <v/>
      </c>
      <c r="J4453" s="91" t="str">
        <f t="shared" si="348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49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5"/>
        <v/>
      </c>
      <c r="G4454" s="101"/>
      <c r="H4454" s="91">
        <f t="shared" si="346"/>
        <v>0</v>
      </c>
      <c r="I4454" s="91" t="str">
        <f t="shared" si="347"/>
        <v/>
      </c>
      <c r="J4454" s="91" t="str">
        <f t="shared" si="348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49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5"/>
        <v/>
      </c>
      <c r="G4455" s="101"/>
      <c r="H4455" s="91">
        <f t="shared" si="346"/>
        <v>0</v>
      </c>
      <c r="I4455" s="91" t="str">
        <f t="shared" si="347"/>
        <v/>
      </c>
      <c r="J4455" s="91" t="str">
        <f t="shared" si="348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49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5"/>
        <v/>
      </c>
      <c r="G4456" s="101"/>
      <c r="H4456" s="91">
        <f t="shared" si="346"/>
        <v>0</v>
      </c>
      <c r="I4456" s="91" t="str">
        <f t="shared" si="347"/>
        <v/>
      </c>
      <c r="J4456" s="91" t="str">
        <f t="shared" si="348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49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5"/>
        <v/>
      </c>
      <c r="G4457" s="101"/>
      <c r="H4457" s="91">
        <f t="shared" si="346"/>
        <v>0</v>
      </c>
      <c r="I4457" s="91" t="str">
        <f t="shared" si="347"/>
        <v/>
      </c>
      <c r="J4457" s="91" t="str">
        <f t="shared" si="348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49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5"/>
        <v/>
      </c>
      <c r="G4458" s="101"/>
      <c r="H4458" s="91">
        <f t="shared" si="346"/>
        <v>0</v>
      </c>
      <c r="I4458" s="91" t="str">
        <f t="shared" si="347"/>
        <v/>
      </c>
      <c r="J4458" s="91" t="str">
        <f t="shared" si="348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49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5"/>
        <v/>
      </c>
      <c r="G4459" s="101"/>
      <c r="H4459" s="91">
        <f t="shared" si="346"/>
        <v>0</v>
      </c>
      <c r="I4459" s="91" t="str">
        <f t="shared" si="347"/>
        <v/>
      </c>
      <c r="J4459" s="91" t="str">
        <f t="shared" si="348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49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5"/>
        <v/>
      </c>
      <c r="G4460" s="101"/>
      <c r="H4460" s="91">
        <f t="shared" si="346"/>
        <v>0</v>
      </c>
      <c r="I4460" s="91" t="str">
        <f t="shared" si="347"/>
        <v/>
      </c>
      <c r="J4460" s="91" t="str">
        <f t="shared" si="348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49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5"/>
        <v/>
      </c>
      <c r="G4461" s="101"/>
      <c r="H4461" s="91">
        <f t="shared" si="346"/>
        <v>0</v>
      </c>
      <c r="I4461" s="91" t="str">
        <f t="shared" si="347"/>
        <v/>
      </c>
      <c r="J4461" s="91" t="str">
        <f t="shared" si="348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49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5"/>
        <v/>
      </c>
      <c r="G4462" s="101"/>
      <c r="H4462" s="91">
        <f t="shared" si="346"/>
        <v>0</v>
      </c>
      <c r="I4462" s="91" t="str">
        <f t="shared" si="347"/>
        <v/>
      </c>
      <c r="J4462" s="91" t="str">
        <f t="shared" si="348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49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5"/>
        <v/>
      </c>
      <c r="G4463" s="101"/>
      <c r="H4463" s="91">
        <f t="shared" si="346"/>
        <v>0</v>
      </c>
      <c r="I4463" s="91" t="str">
        <f t="shared" si="347"/>
        <v/>
      </c>
      <c r="J4463" s="91" t="str">
        <f t="shared" si="348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49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5"/>
        <v/>
      </c>
      <c r="G4464" s="101"/>
      <c r="H4464" s="91">
        <f t="shared" si="346"/>
        <v>0</v>
      </c>
      <c r="I4464" s="91" t="str">
        <f t="shared" si="347"/>
        <v/>
      </c>
      <c r="J4464" s="91" t="str">
        <f t="shared" si="348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49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5"/>
        <v/>
      </c>
      <c r="G4465" s="101"/>
      <c r="H4465" s="91">
        <f t="shared" si="346"/>
        <v>0</v>
      </c>
      <c r="I4465" s="91" t="str">
        <f t="shared" si="347"/>
        <v/>
      </c>
      <c r="J4465" s="91" t="str">
        <f t="shared" si="348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49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5"/>
        <v/>
      </c>
      <c r="G4466" s="101"/>
      <c r="H4466" s="91">
        <f t="shared" si="346"/>
        <v>0</v>
      </c>
      <c r="I4466" s="91" t="str">
        <f t="shared" si="347"/>
        <v/>
      </c>
      <c r="J4466" s="91" t="str">
        <f t="shared" si="348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49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5"/>
        <v/>
      </c>
      <c r="G4467" s="101"/>
      <c r="H4467" s="91">
        <f t="shared" si="346"/>
        <v>0</v>
      </c>
      <c r="I4467" s="91" t="str">
        <f t="shared" si="347"/>
        <v/>
      </c>
      <c r="J4467" s="91" t="str">
        <f t="shared" si="348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49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5"/>
        <v/>
      </c>
      <c r="G4468" s="101"/>
      <c r="H4468" s="91">
        <f t="shared" si="346"/>
        <v>0</v>
      </c>
      <c r="I4468" s="91" t="str">
        <f t="shared" si="347"/>
        <v/>
      </c>
      <c r="J4468" s="91" t="str">
        <f t="shared" si="348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49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5"/>
        <v/>
      </c>
      <c r="G4469" s="101"/>
      <c r="H4469" s="91">
        <f t="shared" si="346"/>
        <v>0</v>
      </c>
      <c r="I4469" s="91" t="str">
        <f t="shared" si="347"/>
        <v/>
      </c>
      <c r="J4469" s="91" t="str">
        <f t="shared" si="348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49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5"/>
        <v/>
      </c>
      <c r="G4470" s="101"/>
      <c r="H4470" s="91">
        <f t="shared" si="346"/>
        <v>0</v>
      </c>
      <c r="I4470" s="91" t="str">
        <f t="shared" si="347"/>
        <v/>
      </c>
      <c r="J4470" s="91" t="str">
        <f t="shared" si="348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49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5"/>
        <v/>
      </c>
      <c r="G4471" s="101"/>
      <c r="H4471" s="91">
        <f t="shared" si="346"/>
        <v>0</v>
      </c>
      <c r="I4471" s="91" t="str">
        <f t="shared" si="347"/>
        <v/>
      </c>
      <c r="J4471" s="91" t="str">
        <f t="shared" si="348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49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5"/>
        <v/>
      </c>
      <c r="G4472" s="101"/>
      <c r="H4472" s="91">
        <f t="shared" si="346"/>
        <v>0</v>
      </c>
      <c r="I4472" s="91" t="str">
        <f t="shared" si="347"/>
        <v/>
      </c>
      <c r="J4472" s="91" t="str">
        <f t="shared" si="348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49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5"/>
        <v/>
      </c>
      <c r="G4473" s="101"/>
      <c r="H4473" s="91">
        <f t="shared" si="346"/>
        <v>0</v>
      </c>
      <c r="I4473" s="91" t="str">
        <f t="shared" si="347"/>
        <v/>
      </c>
      <c r="J4473" s="91" t="str">
        <f t="shared" si="348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49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5"/>
        <v/>
      </c>
      <c r="G4474" s="101"/>
      <c r="H4474" s="91">
        <f t="shared" si="346"/>
        <v>0</v>
      </c>
      <c r="I4474" s="91" t="str">
        <f t="shared" si="347"/>
        <v/>
      </c>
      <c r="J4474" s="91" t="str">
        <f t="shared" si="348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49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5"/>
        <v/>
      </c>
      <c r="G4475" s="101"/>
      <c r="H4475" s="91">
        <f t="shared" si="346"/>
        <v>0</v>
      </c>
      <c r="I4475" s="91" t="str">
        <f t="shared" si="347"/>
        <v/>
      </c>
      <c r="J4475" s="91" t="str">
        <f t="shared" si="348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49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5"/>
        <v/>
      </c>
      <c r="G4476" s="101"/>
      <c r="H4476" s="91">
        <f t="shared" si="346"/>
        <v>0</v>
      </c>
      <c r="I4476" s="91" t="str">
        <f t="shared" si="347"/>
        <v/>
      </c>
      <c r="J4476" s="91" t="str">
        <f t="shared" si="348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49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5"/>
        <v/>
      </c>
      <c r="G4477" s="101"/>
      <c r="H4477" s="91">
        <f t="shared" si="346"/>
        <v>0</v>
      </c>
      <c r="I4477" s="91" t="str">
        <f t="shared" si="347"/>
        <v/>
      </c>
      <c r="J4477" s="91" t="str">
        <f t="shared" si="348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49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5"/>
        <v/>
      </c>
      <c r="G4478" s="101"/>
      <c r="H4478" s="91">
        <f t="shared" si="346"/>
        <v>0</v>
      </c>
      <c r="I4478" s="91" t="str">
        <f t="shared" si="347"/>
        <v/>
      </c>
      <c r="J4478" s="91" t="str">
        <f t="shared" si="348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49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5"/>
        <v/>
      </c>
      <c r="G4479" s="101"/>
      <c r="H4479" s="91">
        <f t="shared" si="346"/>
        <v>0</v>
      </c>
      <c r="I4479" s="91" t="str">
        <f t="shared" si="347"/>
        <v/>
      </c>
      <c r="J4479" s="91" t="str">
        <f t="shared" si="348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49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5"/>
        <v/>
      </c>
      <c r="G4480" s="101"/>
      <c r="H4480" s="91">
        <f t="shared" si="346"/>
        <v>0</v>
      </c>
      <c r="I4480" s="91" t="str">
        <f t="shared" si="347"/>
        <v/>
      </c>
      <c r="J4480" s="91" t="str">
        <f t="shared" si="348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49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5"/>
        <v/>
      </c>
      <c r="G4481" s="101"/>
      <c r="H4481" s="91">
        <f t="shared" si="346"/>
        <v>0</v>
      </c>
      <c r="I4481" s="91" t="str">
        <f t="shared" si="347"/>
        <v/>
      </c>
      <c r="J4481" s="91" t="str">
        <f t="shared" si="348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49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0">IF(OR(D4482="",E4482=""),"",ROUND(D4482*E4482,2))</f>
        <v/>
      </c>
      <c r="G4482" s="101"/>
      <c r="H4482" s="91">
        <f t="shared" ref="H4482:H4545" si="351">IF(G4482="Sim",IF(OR(F4482="",D4482="",L4482=""),"",IF(L4482="Sim",ROUND(F4482-D4482,2),0)),0)</f>
        <v>0</v>
      </c>
      <c r="I4482" s="91" t="str">
        <f t="shared" ref="I4482:I4545" si="352">IF(G4482="Sim",0,IF(OR(F4482="",L4482=""),"",F4482))</f>
        <v/>
      </c>
      <c r="J4482" s="91" t="str">
        <f t="shared" ref="J4482:J4545" si="353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4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0"/>
        <v/>
      </c>
      <c r="G4483" s="101"/>
      <c r="H4483" s="91">
        <f t="shared" si="351"/>
        <v>0</v>
      </c>
      <c r="I4483" s="91" t="str">
        <f t="shared" si="352"/>
        <v/>
      </c>
      <c r="J4483" s="91" t="str">
        <f t="shared" si="353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4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0"/>
        <v/>
      </c>
      <c r="G4484" s="101"/>
      <c r="H4484" s="91">
        <f t="shared" si="351"/>
        <v>0</v>
      </c>
      <c r="I4484" s="91" t="str">
        <f t="shared" si="352"/>
        <v/>
      </c>
      <c r="J4484" s="91" t="str">
        <f t="shared" si="353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4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0"/>
        <v/>
      </c>
      <c r="G4485" s="101"/>
      <c r="H4485" s="91">
        <f t="shared" si="351"/>
        <v>0</v>
      </c>
      <c r="I4485" s="91" t="str">
        <f t="shared" si="352"/>
        <v/>
      </c>
      <c r="J4485" s="91" t="str">
        <f t="shared" si="353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4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0"/>
        <v/>
      </c>
      <c r="G4486" s="101"/>
      <c r="H4486" s="91">
        <f t="shared" si="351"/>
        <v>0</v>
      </c>
      <c r="I4486" s="91" t="str">
        <f t="shared" si="352"/>
        <v/>
      </c>
      <c r="J4486" s="91" t="str">
        <f t="shared" si="353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4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0"/>
        <v/>
      </c>
      <c r="G4487" s="101"/>
      <c r="H4487" s="91">
        <f t="shared" si="351"/>
        <v>0</v>
      </c>
      <c r="I4487" s="91" t="str">
        <f t="shared" si="352"/>
        <v/>
      </c>
      <c r="J4487" s="91" t="str">
        <f t="shared" si="353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4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0"/>
        <v/>
      </c>
      <c r="G4488" s="101"/>
      <c r="H4488" s="91">
        <f t="shared" si="351"/>
        <v>0</v>
      </c>
      <c r="I4488" s="91" t="str">
        <f t="shared" si="352"/>
        <v/>
      </c>
      <c r="J4488" s="91" t="str">
        <f t="shared" si="353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4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0"/>
        <v/>
      </c>
      <c r="G4489" s="101"/>
      <c r="H4489" s="91">
        <f t="shared" si="351"/>
        <v>0</v>
      </c>
      <c r="I4489" s="91" t="str">
        <f t="shared" si="352"/>
        <v/>
      </c>
      <c r="J4489" s="91" t="str">
        <f t="shared" si="353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4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0"/>
        <v/>
      </c>
      <c r="G4490" s="101"/>
      <c r="H4490" s="91">
        <f t="shared" si="351"/>
        <v>0</v>
      </c>
      <c r="I4490" s="91" t="str">
        <f t="shared" si="352"/>
        <v/>
      </c>
      <c r="J4490" s="91" t="str">
        <f t="shared" si="353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4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0"/>
        <v/>
      </c>
      <c r="G4491" s="101"/>
      <c r="H4491" s="91">
        <f t="shared" si="351"/>
        <v>0</v>
      </c>
      <c r="I4491" s="91" t="str">
        <f t="shared" si="352"/>
        <v/>
      </c>
      <c r="J4491" s="91" t="str">
        <f t="shared" si="353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4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0"/>
        <v/>
      </c>
      <c r="G4492" s="101"/>
      <c r="H4492" s="91">
        <f t="shared" si="351"/>
        <v>0</v>
      </c>
      <c r="I4492" s="91" t="str">
        <f t="shared" si="352"/>
        <v/>
      </c>
      <c r="J4492" s="91" t="str">
        <f t="shared" si="353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4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0"/>
        <v/>
      </c>
      <c r="G4493" s="101"/>
      <c r="H4493" s="91">
        <f t="shared" si="351"/>
        <v>0</v>
      </c>
      <c r="I4493" s="91" t="str">
        <f t="shared" si="352"/>
        <v/>
      </c>
      <c r="J4493" s="91" t="str">
        <f t="shared" si="353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4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0"/>
        <v/>
      </c>
      <c r="G4494" s="101"/>
      <c r="H4494" s="91">
        <f t="shared" si="351"/>
        <v>0</v>
      </c>
      <c r="I4494" s="91" t="str">
        <f t="shared" si="352"/>
        <v/>
      </c>
      <c r="J4494" s="91" t="str">
        <f t="shared" si="353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4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0"/>
        <v/>
      </c>
      <c r="G4495" s="101"/>
      <c r="H4495" s="91">
        <f t="shared" si="351"/>
        <v>0</v>
      </c>
      <c r="I4495" s="91" t="str">
        <f t="shared" si="352"/>
        <v/>
      </c>
      <c r="J4495" s="91" t="str">
        <f t="shared" si="353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4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0"/>
        <v/>
      </c>
      <c r="G4496" s="101"/>
      <c r="H4496" s="91">
        <f t="shared" si="351"/>
        <v>0</v>
      </c>
      <c r="I4496" s="91" t="str">
        <f t="shared" si="352"/>
        <v/>
      </c>
      <c r="J4496" s="91" t="str">
        <f t="shared" si="353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4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0"/>
        <v/>
      </c>
      <c r="G4497" s="101"/>
      <c r="H4497" s="91">
        <f t="shared" si="351"/>
        <v>0</v>
      </c>
      <c r="I4497" s="91" t="str">
        <f t="shared" si="352"/>
        <v/>
      </c>
      <c r="J4497" s="91" t="str">
        <f t="shared" si="353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4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0"/>
        <v/>
      </c>
      <c r="G4498" s="101"/>
      <c r="H4498" s="91">
        <f t="shared" si="351"/>
        <v>0</v>
      </c>
      <c r="I4498" s="91" t="str">
        <f t="shared" si="352"/>
        <v/>
      </c>
      <c r="J4498" s="91" t="str">
        <f t="shared" si="353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4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0"/>
        <v/>
      </c>
      <c r="G4499" s="101"/>
      <c r="H4499" s="91">
        <f t="shared" si="351"/>
        <v>0</v>
      </c>
      <c r="I4499" s="91" t="str">
        <f t="shared" si="352"/>
        <v/>
      </c>
      <c r="J4499" s="91" t="str">
        <f t="shared" si="353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4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0"/>
        <v/>
      </c>
      <c r="G4500" s="101"/>
      <c r="H4500" s="91">
        <f t="shared" si="351"/>
        <v>0</v>
      </c>
      <c r="I4500" s="91" t="str">
        <f t="shared" si="352"/>
        <v/>
      </c>
      <c r="J4500" s="91" t="str">
        <f t="shared" si="353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4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0"/>
        <v/>
      </c>
      <c r="G4501" s="101"/>
      <c r="H4501" s="91">
        <f t="shared" si="351"/>
        <v>0</v>
      </c>
      <c r="I4501" s="91" t="str">
        <f t="shared" si="352"/>
        <v/>
      </c>
      <c r="J4501" s="91" t="str">
        <f t="shared" si="353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4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0"/>
        <v/>
      </c>
      <c r="G4502" s="101"/>
      <c r="H4502" s="91">
        <f t="shared" si="351"/>
        <v>0</v>
      </c>
      <c r="I4502" s="91" t="str">
        <f t="shared" si="352"/>
        <v/>
      </c>
      <c r="J4502" s="91" t="str">
        <f t="shared" si="353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4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0"/>
        <v/>
      </c>
      <c r="G4503" s="101"/>
      <c r="H4503" s="91">
        <f t="shared" si="351"/>
        <v>0</v>
      </c>
      <c r="I4503" s="91" t="str">
        <f t="shared" si="352"/>
        <v/>
      </c>
      <c r="J4503" s="91" t="str">
        <f t="shared" si="353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4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0"/>
        <v/>
      </c>
      <c r="G4504" s="101"/>
      <c r="H4504" s="91">
        <f t="shared" si="351"/>
        <v>0</v>
      </c>
      <c r="I4504" s="91" t="str">
        <f t="shared" si="352"/>
        <v/>
      </c>
      <c r="J4504" s="91" t="str">
        <f t="shared" si="353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4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0"/>
        <v/>
      </c>
      <c r="G4505" s="101"/>
      <c r="H4505" s="91">
        <f t="shared" si="351"/>
        <v>0</v>
      </c>
      <c r="I4505" s="91" t="str">
        <f t="shared" si="352"/>
        <v/>
      </c>
      <c r="J4505" s="91" t="str">
        <f t="shared" si="353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4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0"/>
        <v/>
      </c>
      <c r="G4506" s="101"/>
      <c r="H4506" s="91">
        <f t="shared" si="351"/>
        <v>0</v>
      </c>
      <c r="I4506" s="91" t="str">
        <f t="shared" si="352"/>
        <v/>
      </c>
      <c r="J4506" s="91" t="str">
        <f t="shared" si="353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4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0"/>
        <v/>
      </c>
      <c r="G4507" s="101"/>
      <c r="H4507" s="91">
        <f t="shared" si="351"/>
        <v>0</v>
      </c>
      <c r="I4507" s="91" t="str">
        <f t="shared" si="352"/>
        <v/>
      </c>
      <c r="J4507" s="91" t="str">
        <f t="shared" si="353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4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0"/>
        <v/>
      </c>
      <c r="G4508" s="101"/>
      <c r="H4508" s="91">
        <f t="shared" si="351"/>
        <v>0</v>
      </c>
      <c r="I4508" s="91" t="str">
        <f t="shared" si="352"/>
        <v/>
      </c>
      <c r="J4508" s="91" t="str">
        <f t="shared" si="353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4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0"/>
        <v/>
      </c>
      <c r="G4509" s="101"/>
      <c r="H4509" s="91">
        <f t="shared" si="351"/>
        <v>0</v>
      </c>
      <c r="I4509" s="91" t="str">
        <f t="shared" si="352"/>
        <v/>
      </c>
      <c r="J4509" s="91" t="str">
        <f t="shared" si="353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4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0"/>
        <v/>
      </c>
      <c r="G4510" s="101"/>
      <c r="H4510" s="91">
        <f t="shared" si="351"/>
        <v>0</v>
      </c>
      <c r="I4510" s="91" t="str">
        <f t="shared" si="352"/>
        <v/>
      </c>
      <c r="J4510" s="91" t="str">
        <f t="shared" si="353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4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0"/>
        <v/>
      </c>
      <c r="G4511" s="101"/>
      <c r="H4511" s="91">
        <f t="shared" si="351"/>
        <v>0</v>
      </c>
      <c r="I4511" s="91" t="str">
        <f t="shared" si="352"/>
        <v/>
      </c>
      <c r="J4511" s="91" t="str">
        <f t="shared" si="353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4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0"/>
        <v/>
      </c>
      <c r="G4512" s="101"/>
      <c r="H4512" s="91">
        <f t="shared" si="351"/>
        <v>0</v>
      </c>
      <c r="I4512" s="91" t="str">
        <f t="shared" si="352"/>
        <v/>
      </c>
      <c r="J4512" s="91" t="str">
        <f t="shared" si="353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4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0"/>
        <v/>
      </c>
      <c r="G4513" s="101"/>
      <c r="H4513" s="91">
        <f t="shared" si="351"/>
        <v>0</v>
      </c>
      <c r="I4513" s="91" t="str">
        <f t="shared" si="352"/>
        <v/>
      </c>
      <c r="J4513" s="91" t="str">
        <f t="shared" si="353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4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0"/>
        <v/>
      </c>
      <c r="G4514" s="101"/>
      <c r="H4514" s="91">
        <f t="shared" si="351"/>
        <v>0</v>
      </c>
      <c r="I4514" s="91" t="str">
        <f t="shared" si="352"/>
        <v/>
      </c>
      <c r="J4514" s="91" t="str">
        <f t="shared" si="353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4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0"/>
        <v/>
      </c>
      <c r="G4515" s="101"/>
      <c r="H4515" s="91">
        <f t="shared" si="351"/>
        <v>0</v>
      </c>
      <c r="I4515" s="91" t="str">
        <f t="shared" si="352"/>
        <v/>
      </c>
      <c r="J4515" s="91" t="str">
        <f t="shared" si="353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4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0"/>
        <v/>
      </c>
      <c r="G4516" s="101"/>
      <c r="H4516" s="91">
        <f t="shared" si="351"/>
        <v>0</v>
      </c>
      <c r="I4516" s="91" t="str">
        <f t="shared" si="352"/>
        <v/>
      </c>
      <c r="J4516" s="91" t="str">
        <f t="shared" si="353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4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0"/>
        <v/>
      </c>
      <c r="G4517" s="101"/>
      <c r="H4517" s="91">
        <f t="shared" si="351"/>
        <v>0</v>
      </c>
      <c r="I4517" s="91" t="str">
        <f t="shared" si="352"/>
        <v/>
      </c>
      <c r="J4517" s="91" t="str">
        <f t="shared" si="353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4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0"/>
        <v/>
      </c>
      <c r="G4518" s="101"/>
      <c r="H4518" s="91">
        <f t="shared" si="351"/>
        <v>0</v>
      </c>
      <c r="I4518" s="91" t="str">
        <f t="shared" si="352"/>
        <v/>
      </c>
      <c r="J4518" s="91" t="str">
        <f t="shared" si="353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4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0"/>
        <v/>
      </c>
      <c r="G4519" s="101"/>
      <c r="H4519" s="91">
        <f t="shared" si="351"/>
        <v>0</v>
      </c>
      <c r="I4519" s="91" t="str">
        <f t="shared" si="352"/>
        <v/>
      </c>
      <c r="J4519" s="91" t="str">
        <f t="shared" si="353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4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0"/>
        <v/>
      </c>
      <c r="G4520" s="101"/>
      <c r="H4520" s="91">
        <f t="shared" si="351"/>
        <v>0</v>
      </c>
      <c r="I4520" s="91" t="str">
        <f t="shared" si="352"/>
        <v/>
      </c>
      <c r="J4520" s="91" t="str">
        <f t="shared" si="353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4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0"/>
        <v/>
      </c>
      <c r="G4521" s="101"/>
      <c r="H4521" s="91">
        <f t="shared" si="351"/>
        <v>0</v>
      </c>
      <c r="I4521" s="91" t="str">
        <f t="shared" si="352"/>
        <v/>
      </c>
      <c r="J4521" s="91" t="str">
        <f t="shared" si="353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4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0"/>
        <v/>
      </c>
      <c r="G4522" s="101"/>
      <c r="H4522" s="91">
        <f t="shared" si="351"/>
        <v>0</v>
      </c>
      <c r="I4522" s="91" t="str">
        <f t="shared" si="352"/>
        <v/>
      </c>
      <c r="J4522" s="91" t="str">
        <f t="shared" si="353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4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0"/>
        <v/>
      </c>
      <c r="G4523" s="101"/>
      <c r="H4523" s="91">
        <f t="shared" si="351"/>
        <v>0</v>
      </c>
      <c r="I4523" s="91" t="str">
        <f t="shared" si="352"/>
        <v/>
      </c>
      <c r="J4523" s="91" t="str">
        <f t="shared" si="353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4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0"/>
        <v/>
      </c>
      <c r="G4524" s="101"/>
      <c r="H4524" s="91">
        <f t="shared" si="351"/>
        <v>0</v>
      </c>
      <c r="I4524" s="91" t="str">
        <f t="shared" si="352"/>
        <v/>
      </c>
      <c r="J4524" s="91" t="str">
        <f t="shared" si="353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4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0"/>
        <v/>
      </c>
      <c r="G4525" s="101"/>
      <c r="H4525" s="91">
        <f t="shared" si="351"/>
        <v>0</v>
      </c>
      <c r="I4525" s="91" t="str">
        <f t="shared" si="352"/>
        <v/>
      </c>
      <c r="J4525" s="91" t="str">
        <f t="shared" si="353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4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0"/>
        <v/>
      </c>
      <c r="G4526" s="101"/>
      <c r="H4526" s="91">
        <f t="shared" si="351"/>
        <v>0</v>
      </c>
      <c r="I4526" s="91" t="str">
        <f t="shared" si="352"/>
        <v/>
      </c>
      <c r="J4526" s="91" t="str">
        <f t="shared" si="353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4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0"/>
        <v/>
      </c>
      <c r="G4527" s="101"/>
      <c r="H4527" s="91">
        <f t="shared" si="351"/>
        <v>0</v>
      </c>
      <c r="I4527" s="91" t="str">
        <f t="shared" si="352"/>
        <v/>
      </c>
      <c r="J4527" s="91" t="str">
        <f t="shared" si="353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4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0"/>
        <v/>
      </c>
      <c r="G4528" s="101"/>
      <c r="H4528" s="91">
        <f t="shared" si="351"/>
        <v>0</v>
      </c>
      <c r="I4528" s="91" t="str">
        <f t="shared" si="352"/>
        <v/>
      </c>
      <c r="J4528" s="91" t="str">
        <f t="shared" si="353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4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0"/>
        <v/>
      </c>
      <c r="G4529" s="101"/>
      <c r="H4529" s="91">
        <f t="shared" si="351"/>
        <v>0</v>
      </c>
      <c r="I4529" s="91" t="str">
        <f t="shared" si="352"/>
        <v/>
      </c>
      <c r="J4529" s="91" t="str">
        <f t="shared" si="353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4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0"/>
        <v/>
      </c>
      <c r="G4530" s="101"/>
      <c r="H4530" s="91">
        <f t="shared" si="351"/>
        <v>0</v>
      </c>
      <c r="I4530" s="91" t="str">
        <f t="shared" si="352"/>
        <v/>
      </c>
      <c r="J4530" s="91" t="str">
        <f t="shared" si="353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4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0"/>
        <v/>
      </c>
      <c r="G4531" s="101"/>
      <c r="H4531" s="91">
        <f t="shared" si="351"/>
        <v>0</v>
      </c>
      <c r="I4531" s="91" t="str">
        <f t="shared" si="352"/>
        <v/>
      </c>
      <c r="J4531" s="91" t="str">
        <f t="shared" si="353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4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0"/>
        <v/>
      </c>
      <c r="G4532" s="101"/>
      <c r="H4532" s="91">
        <f t="shared" si="351"/>
        <v>0</v>
      </c>
      <c r="I4532" s="91" t="str">
        <f t="shared" si="352"/>
        <v/>
      </c>
      <c r="J4532" s="91" t="str">
        <f t="shared" si="353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4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0"/>
        <v/>
      </c>
      <c r="G4533" s="101"/>
      <c r="H4533" s="91">
        <f t="shared" si="351"/>
        <v>0</v>
      </c>
      <c r="I4533" s="91" t="str">
        <f t="shared" si="352"/>
        <v/>
      </c>
      <c r="J4533" s="91" t="str">
        <f t="shared" si="353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4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0"/>
        <v/>
      </c>
      <c r="G4534" s="101"/>
      <c r="H4534" s="91">
        <f t="shared" si="351"/>
        <v>0</v>
      </c>
      <c r="I4534" s="91" t="str">
        <f t="shared" si="352"/>
        <v/>
      </c>
      <c r="J4534" s="91" t="str">
        <f t="shared" si="353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4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0"/>
        <v/>
      </c>
      <c r="G4535" s="101"/>
      <c r="H4535" s="91">
        <f t="shared" si="351"/>
        <v>0</v>
      </c>
      <c r="I4535" s="91" t="str">
        <f t="shared" si="352"/>
        <v/>
      </c>
      <c r="J4535" s="91" t="str">
        <f t="shared" si="353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4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0"/>
        <v/>
      </c>
      <c r="G4536" s="101"/>
      <c r="H4536" s="91">
        <f t="shared" si="351"/>
        <v>0</v>
      </c>
      <c r="I4536" s="91" t="str">
        <f t="shared" si="352"/>
        <v/>
      </c>
      <c r="J4536" s="91" t="str">
        <f t="shared" si="353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4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0"/>
        <v/>
      </c>
      <c r="G4537" s="101"/>
      <c r="H4537" s="91">
        <f t="shared" si="351"/>
        <v>0</v>
      </c>
      <c r="I4537" s="91" t="str">
        <f t="shared" si="352"/>
        <v/>
      </c>
      <c r="J4537" s="91" t="str">
        <f t="shared" si="353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4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0"/>
        <v/>
      </c>
      <c r="G4538" s="101"/>
      <c r="H4538" s="91">
        <f t="shared" si="351"/>
        <v>0</v>
      </c>
      <c r="I4538" s="91" t="str">
        <f t="shared" si="352"/>
        <v/>
      </c>
      <c r="J4538" s="91" t="str">
        <f t="shared" si="353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4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0"/>
        <v/>
      </c>
      <c r="G4539" s="101"/>
      <c r="H4539" s="91">
        <f t="shared" si="351"/>
        <v>0</v>
      </c>
      <c r="I4539" s="91" t="str">
        <f t="shared" si="352"/>
        <v/>
      </c>
      <c r="J4539" s="91" t="str">
        <f t="shared" si="353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4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0"/>
        <v/>
      </c>
      <c r="G4540" s="101"/>
      <c r="H4540" s="91">
        <f t="shared" si="351"/>
        <v>0</v>
      </c>
      <c r="I4540" s="91" t="str">
        <f t="shared" si="352"/>
        <v/>
      </c>
      <c r="J4540" s="91" t="str">
        <f t="shared" si="353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4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0"/>
        <v/>
      </c>
      <c r="G4541" s="101"/>
      <c r="H4541" s="91">
        <f t="shared" si="351"/>
        <v>0</v>
      </c>
      <c r="I4541" s="91" t="str">
        <f t="shared" si="352"/>
        <v/>
      </c>
      <c r="J4541" s="91" t="str">
        <f t="shared" si="353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4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0"/>
        <v/>
      </c>
      <c r="G4542" s="101"/>
      <c r="H4542" s="91">
        <f t="shared" si="351"/>
        <v>0</v>
      </c>
      <c r="I4542" s="91" t="str">
        <f t="shared" si="352"/>
        <v/>
      </c>
      <c r="J4542" s="91" t="str">
        <f t="shared" si="353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4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0"/>
        <v/>
      </c>
      <c r="G4543" s="101"/>
      <c r="H4543" s="91">
        <f t="shared" si="351"/>
        <v>0</v>
      </c>
      <c r="I4543" s="91" t="str">
        <f t="shared" si="352"/>
        <v/>
      </c>
      <c r="J4543" s="91" t="str">
        <f t="shared" si="353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4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0"/>
        <v/>
      </c>
      <c r="G4544" s="101"/>
      <c r="H4544" s="91">
        <f t="shared" si="351"/>
        <v>0</v>
      </c>
      <c r="I4544" s="91" t="str">
        <f t="shared" si="352"/>
        <v/>
      </c>
      <c r="J4544" s="91" t="str">
        <f t="shared" si="353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4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0"/>
        <v/>
      </c>
      <c r="G4545" s="101"/>
      <c r="H4545" s="91">
        <f t="shared" si="351"/>
        <v>0</v>
      </c>
      <c r="I4545" s="91" t="str">
        <f t="shared" si="352"/>
        <v/>
      </c>
      <c r="J4545" s="91" t="str">
        <f t="shared" si="353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4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5">IF(OR(D4546="",E4546=""),"",ROUND(D4546*E4546,2))</f>
        <v/>
      </c>
      <c r="G4546" s="101"/>
      <c r="H4546" s="91">
        <f t="shared" ref="H4546:H4609" si="356">IF(G4546="Sim",IF(OR(F4546="",D4546="",L4546=""),"",IF(L4546="Sim",ROUND(F4546-D4546,2),0)),0)</f>
        <v>0</v>
      </c>
      <c r="I4546" s="91" t="str">
        <f t="shared" ref="I4546:I4609" si="357">IF(G4546="Sim",0,IF(OR(F4546="",L4546=""),"",F4546))</f>
        <v/>
      </c>
      <c r="J4546" s="91" t="str">
        <f t="shared" ref="J4546:J4609" si="358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59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5"/>
        <v/>
      </c>
      <c r="G4547" s="101"/>
      <c r="H4547" s="91">
        <f t="shared" si="356"/>
        <v>0</v>
      </c>
      <c r="I4547" s="91" t="str">
        <f t="shared" si="357"/>
        <v/>
      </c>
      <c r="J4547" s="91" t="str">
        <f t="shared" si="358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59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5"/>
        <v/>
      </c>
      <c r="G4548" s="101"/>
      <c r="H4548" s="91">
        <f t="shared" si="356"/>
        <v>0</v>
      </c>
      <c r="I4548" s="91" t="str">
        <f t="shared" si="357"/>
        <v/>
      </c>
      <c r="J4548" s="91" t="str">
        <f t="shared" si="358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59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5"/>
        <v/>
      </c>
      <c r="G4549" s="101"/>
      <c r="H4549" s="91">
        <f t="shared" si="356"/>
        <v>0</v>
      </c>
      <c r="I4549" s="91" t="str">
        <f t="shared" si="357"/>
        <v/>
      </c>
      <c r="J4549" s="91" t="str">
        <f t="shared" si="358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59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5"/>
        <v/>
      </c>
      <c r="G4550" s="101"/>
      <c r="H4550" s="91">
        <f t="shared" si="356"/>
        <v>0</v>
      </c>
      <c r="I4550" s="91" t="str">
        <f t="shared" si="357"/>
        <v/>
      </c>
      <c r="J4550" s="91" t="str">
        <f t="shared" si="358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59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5"/>
        <v/>
      </c>
      <c r="G4551" s="101"/>
      <c r="H4551" s="91">
        <f t="shared" si="356"/>
        <v>0</v>
      </c>
      <c r="I4551" s="91" t="str">
        <f t="shared" si="357"/>
        <v/>
      </c>
      <c r="J4551" s="91" t="str">
        <f t="shared" si="358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59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5"/>
        <v/>
      </c>
      <c r="G4552" s="101"/>
      <c r="H4552" s="91">
        <f t="shared" si="356"/>
        <v>0</v>
      </c>
      <c r="I4552" s="91" t="str">
        <f t="shared" si="357"/>
        <v/>
      </c>
      <c r="J4552" s="91" t="str">
        <f t="shared" si="358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59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5"/>
        <v/>
      </c>
      <c r="G4553" s="101"/>
      <c r="H4553" s="91">
        <f t="shared" si="356"/>
        <v>0</v>
      </c>
      <c r="I4553" s="91" t="str">
        <f t="shared" si="357"/>
        <v/>
      </c>
      <c r="J4553" s="91" t="str">
        <f t="shared" si="358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59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5"/>
        <v/>
      </c>
      <c r="G4554" s="101"/>
      <c r="H4554" s="91">
        <f t="shared" si="356"/>
        <v>0</v>
      </c>
      <c r="I4554" s="91" t="str">
        <f t="shared" si="357"/>
        <v/>
      </c>
      <c r="J4554" s="91" t="str">
        <f t="shared" si="358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59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5"/>
        <v/>
      </c>
      <c r="G4555" s="101"/>
      <c r="H4555" s="91">
        <f t="shared" si="356"/>
        <v>0</v>
      </c>
      <c r="I4555" s="91" t="str">
        <f t="shared" si="357"/>
        <v/>
      </c>
      <c r="J4555" s="91" t="str">
        <f t="shared" si="358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59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5"/>
        <v/>
      </c>
      <c r="G4556" s="101"/>
      <c r="H4556" s="91">
        <f t="shared" si="356"/>
        <v>0</v>
      </c>
      <c r="I4556" s="91" t="str">
        <f t="shared" si="357"/>
        <v/>
      </c>
      <c r="J4556" s="91" t="str">
        <f t="shared" si="358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59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5"/>
        <v/>
      </c>
      <c r="G4557" s="101"/>
      <c r="H4557" s="91">
        <f t="shared" si="356"/>
        <v>0</v>
      </c>
      <c r="I4557" s="91" t="str">
        <f t="shared" si="357"/>
        <v/>
      </c>
      <c r="J4557" s="91" t="str">
        <f t="shared" si="358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59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5"/>
        <v/>
      </c>
      <c r="G4558" s="101"/>
      <c r="H4558" s="91">
        <f t="shared" si="356"/>
        <v>0</v>
      </c>
      <c r="I4558" s="91" t="str">
        <f t="shared" si="357"/>
        <v/>
      </c>
      <c r="J4558" s="91" t="str">
        <f t="shared" si="358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59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5"/>
        <v/>
      </c>
      <c r="G4559" s="101"/>
      <c r="H4559" s="91">
        <f t="shared" si="356"/>
        <v>0</v>
      </c>
      <c r="I4559" s="91" t="str">
        <f t="shared" si="357"/>
        <v/>
      </c>
      <c r="J4559" s="91" t="str">
        <f t="shared" si="358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59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5"/>
        <v/>
      </c>
      <c r="G4560" s="101"/>
      <c r="H4560" s="91">
        <f t="shared" si="356"/>
        <v>0</v>
      </c>
      <c r="I4560" s="91" t="str">
        <f t="shared" si="357"/>
        <v/>
      </c>
      <c r="J4560" s="91" t="str">
        <f t="shared" si="358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59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5"/>
        <v/>
      </c>
      <c r="G4561" s="101"/>
      <c r="H4561" s="91">
        <f t="shared" si="356"/>
        <v>0</v>
      </c>
      <c r="I4561" s="91" t="str">
        <f t="shared" si="357"/>
        <v/>
      </c>
      <c r="J4561" s="91" t="str">
        <f t="shared" si="358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59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5"/>
        <v/>
      </c>
      <c r="G4562" s="101"/>
      <c r="H4562" s="91">
        <f t="shared" si="356"/>
        <v>0</v>
      </c>
      <c r="I4562" s="91" t="str">
        <f t="shared" si="357"/>
        <v/>
      </c>
      <c r="J4562" s="91" t="str">
        <f t="shared" si="358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59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5"/>
        <v/>
      </c>
      <c r="G4563" s="101"/>
      <c r="H4563" s="91">
        <f t="shared" si="356"/>
        <v>0</v>
      </c>
      <c r="I4563" s="91" t="str">
        <f t="shared" si="357"/>
        <v/>
      </c>
      <c r="J4563" s="91" t="str">
        <f t="shared" si="358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59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5"/>
        <v/>
      </c>
      <c r="G4564" s="101"/>
      <c r="H4564" s="91">
        <f t="shared" si="356"/>
        <v>0</v>
      </c>
      <c r="I4564" s="91" t="str">
        <f t="shared" si="357"/>
        <v/>
      </c>
      <c r="J4564" s="91" t="str">
        <f t="shared" si="358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59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5"/>
        <v/>
      </c>
      <c r="G4565" s="101"/>
      <c r="H4565" s="91">
        <f t="shared" si="356"/>
        <v>0</v>
      </c>
      <c r="I4565" s="91" t="str">
        <f t="shared" si="357"/>
        <v/>
      </c>
      <c r="J4565" s="91" t="str">
        <f t="shared" si="358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59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5"/>
        <v/>
      </c>
      <c r="G4566" s="101"/>
      <c r="H4566" s="91">
        <f t="shared" si="356"/>
        <v>0</v>
      </c>
      <c r="I4566" s="91" t="str">
        <f t="shared" si="357"/>
        <v/>
      </c>
      <c r="J4566" s="91" t="str">
        <f t="shared" si="358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59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5"/>
        <v/>
      </c>
      <c r="G4567" s="101"/>
      <c r="H4567" s="91">
        <f t="shared" si="356"/>
        <v>0</v>
      </c>
      <c r="I4567" s="91" t="str">
        <f t="shared" si="357"/>
        <v/>
      </c>
      <c r="J4567" s="91" t="str">
        <f t="shared" si="358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59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5"/>
        <v/>
      </c>
      <c r="G4568" s="101"/>
      <c r="H4568" s="91">
        <f t="shared" si="356"/>
        <v>0</v>
      </c>
      <c r="I4568" s="91" t="str">
        <f t="shared" si="357"/>
        <v/>
      </c>
      <c r="J4568" s="91" t="str">
        <f t="shared" si="358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59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5"/>
        <v/>
      </c>
      <c r="G4569" s="101"/>
      <c r="H4569" s="91">
        <f t="shared" si="356"/>
        <v>0</v>
      </c>
      <c r="I4569" s="91" t="str">
        <f t="shared" si="357"/>
        <v/>
      </c>
      <c r="J4569" s="91" t="str">
        <f t="shared" si="358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59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5"/>
        <v/>
      </c>
      <c r="G4570" s="101"/>
      <c r="H4570" s="91">
        <f t="shared" si="356"/>
        <v>0</v>
      </c>
      <c r="I4570" s="91" t="str">
        <f t="shared" si="357"/>
        <v/>
      </c>
      <c r="J4570" s="91" t="str">
        <f t="shared" si="358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59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5"/>
        <v/>
      </c>
      <c r="G4571" s="101"/>
      <c r="H4571" s="91">
        <f t="shared" si="356"/>
        <v>0</v>
      </c>
      <c r="I4571" s="91" t="str">
        <f t="shared" si="357"/>
        <v/>
      </c>
      <c r="J4571" s="91" t="str">
        <f t="shared" si="358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59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5"/>
        <v/>
      </c>
      <c r="G4572" s="101"/>
      <c r="H4572" s="91">
        <f t="shared" si="356"/>
        <v>0</v>
      </c>
      <c r="I4572" s="91" t="str">
        <f t="shared" si="357"/>
        <v/>
      </c>
      <c r="J4572" s="91" t="str">
        <f t="shared" si="358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59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5"/>
        <v/>
      </c>
      <c r="G4573" s="101"/>
      <c r="H4573" s="91">
        <f t="shared" si="356"/>
        <v>0</v>
      </c>
      <c r="I4573" s="91" t="str">
        <f t="shared" si="357"/>
        <v/>
      </c>
      <c r="J4573" s="91" t="str">
        <f t="shared" si="358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59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5"/>
        <v/>
      </c>
      <c r="G4574" s="101"/>
      <c r="H4574" s="91">
        <f t="shared" si="356"/>
        <v>0</v>
      </c>
      <c r="I4574" s="91" t="str">
        <f t="shared" si="357"/>
        <v/>
      </c>
      <c r="J4574" s="91" t="str">
        <f t="shared" si="358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59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5"/>
        <v/>
      </c>
      <c r="G4575" s="101"/>
      <c r="H4575" s="91">
        <f t="shared" si="356"/>
        <v>0</v>
      </c>
      <c r="I4575" s="91" t="str">
        <f t="shared" si="357"/>
        <v/>
      </c>
      <c r="J4575" s="91" t="str">
        <f t="shared" si="358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59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5"/>
        <v/>
      </c>
      <c r="G4576" s="101"/>
      <c r="H4576" s="91">
        <f t="shared" si="356"/>
        <v>0</v>
      </c>
      <c r="I4576" s="91" t="str">
        <f t="shared" si="357"/>
        <v/>
      </c>
      <c r="J4576" s="91" t="str">
        <f t="shared" si="358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59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5"/>
        <v/>
      </c>
      <c r="G4577" s="101"/>
      <c r="H4577" s="91">
        <f t="shared" si="356"/>
        <v>0</v>
      </c>
      <c r="I4577" s="91" t="str">
        <f t="shared" si="357"/>
        <v/>
      </c>
      <c r="J4577" s="91" t="str">
        <f t="shared" si="358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59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5"/>
        <v/>
      </c>
      <c r="G4578" s="101"/>
      <c r="H4578" s="91">
        <f t="shared" si="356"/>
        <v>0</v>
      </c>
      <c r="I4578" s="91" t="str">
        <f t="shared" si="357"/>
        <v/>
      </c>
      <c r="J4578" s="91" t="str">
        <f t="shared" si="358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59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5"/>
        <v/>
      </c>
      <c r="G4579" s="101"/>
      <c r="H4579" s="91">
        <f t="shared" si="356"/>
        <v>0</v>
      </c>
      <c r="I4579" s="91" t="str">
        <f t="shared" si="357"/>
        <v/>
      </c>
      <c r="J4579" s="91" t="str">
        <f t="shared" si="358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59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5"/>
        <v/>
      </c>
      <c r="G4580" s="101"/>
      <c r="H4580" s="91">
        <f t="shared" si="356"/>
        <v>0</v>
      </c>
      <c r="I4580" s="91" t="str">
        <f t="shared" si="357"/>
        <v/>
      </c>
      <c r="J4580" s="91" t="str">
        <f t="shared" si="358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59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5"/>
        <v/>
      </c>
      <c r="G4581" s="101"/>
      <c r="H4581" s="91">
        <f t="shared" si="356"/>
        <v>0</v>
      </c>
      <c r="I4581" s="91" t="str">
        <f t="shared" si="357"/>
        <v/>
      </c>
      <c r="J4581" s="91" t="str">
        <f t="shared" si="358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59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5"/>
        <v/>
      </c>
      <c r="G4582" s="101"/>
      <c r="H4582" s="91">
        <f t="shared" si="356"/>
        <v>0</v>
      </c>
      <c r="I4582" s="91" t="str">
        <f t="shared" si="357"/>
        <v/>
      </c>
      <c r="J4582" s="91" t="str">
        <f t="shared" si="358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59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5"/>
        <v/>
      </c>
      <c r="G4583" s="101"/>
      <c r="H4583" s="91">
        <f t="shared" si="356"/>
        <v>0</v>
      </c>
      <c r="I4583" s="91" t="str">
        <f t="shared" si="357"/>
        <v/>
      </c>
      <c r="J4583" s="91" t="str">
        <f t="shared" si="358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59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5"/>
        <v/>
      </c>
      <c r="G4584" s="101"/>
      <c r="H4584" s="91">
        <f t="shared" si="356"/>
        <v>0</v>
      </c>
      <c r="I4584" s="91" t="str">
        <f t="shared" si="357"/>
        <v/>
      </c>
      <c r="J4584" s="91" t="str">
        <f t="shared" si="358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59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5"/>
        <v/>
      </c>
      <c r="G4585" s="101"/>
      <c r="H4585" s="91">
        <f t="shared" si="356"/>
        <v>0</v>
      </c>
      <c r="I4585" s="91" t="str">
        <f t="shared" si="357"/>
        <v/>
      </c>
      <c r="J4585" s="91" t="str">
        <f t="shared" si="358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59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5"/>
        <v/>
      </c>
      <c r="G4586" s="101"/>
      <c r="H4586" s="91">
        <f t="shared" si="356"/>
        <v>0</v>
      </c>
      <c r="I4586" s="91" t="str">
        <f t="shared" si="357"/>
        <v/>
      </c>
      <c r="J4586" s="91" t="str">
        <f t="shared" si="358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59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5"/>
        <v/>
      </c>
      <c r="G4587" s="101"/>
      <c r="H4587" s="91">
        <f t="shared" si="356"/>
        <v>0</v>
      </c>
      <c r="I4587" s="91" t="str">
        <f t="shared" si="357"/>
        <v/>
      </c>
      <c r="J4587" s="91" t="str">
        <f t="shared" si="358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59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5"/>
        <v/>
      </c>
      <c r="G4588" s="101"/>
      <c r="H4588" s="91">
        <f t="shared" si="356"/>
        <v>0</v>
      </c>
      <c r="I4588" s="91" t="str">
        <f t="shared" si="357"/>
        <v/>
      </c>
      <c r="J4588" s="91" t="str">
        <f t="shared" si="358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59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5"/>
        <v/>
      </c>
      <c r="G4589" s="101"/>
      <c r="H4589" s="91">
        <f t="shared" si="356"/>
        <v>0</v>
      </c>
      <c r="I4589" s="91" t="str">
        <f t="shared" si="357"/>
        <v/>
      </c>
      <c r="J4589" s="91" t="str">
        <f t="shared" si="358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59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5"/>
        <v/>
      </c>
      <c r="G4590" s="101"/>
      <c r="H4590" s="91">
        <f t="shared" si="356"/>
        <v>0</v>
      </c>
      <c r="I4590" s="91" t="str">
        <f t="shared" si="357"/>
        <v/>
      </c>
      <c r="J4590" s="91" t="str">
        <f t="shared" si="358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59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5"/>
        <v/>
      </c>
      <c r="G4591" s="101"/>
      <c r="H4591" s="91">
        <f t="shared" si="356"/>
        <v>0</v>
      </c>
      <c r="I4591" s="91" t="str">
        <f t="shared" si="357"/>
        <v/>
      </c>
      <c r="J4591" s="91" t="str">
        <f t="shared" si="358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59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5"/>
        <v/>
      </c>
      <c r="G4592" s="101"/>
      <c r="H4592" s="91">
        <f t="shared" si="356"/>
        <v>0</v>
      </c>
      <c r="I4592" s="91" t="str">
        <f t="shared" si="357"/>
        <v/>
      </c>
      <c r="J4592" s="91" t="str">
        <f t="shared" si="358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59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5"/>
        <v/>
      </c>
      <c r="G4593" s="101"/>
      <c r="H4593" s="91">
        <f t="shared" si="356"/>
        <v>0</v>
      </c>
      <c r="I4593" s="91" t="str">
        <f t="shared" si="357"/>
        <v/>
      </c>
      <c r="J4593" s="91" t="str">
        <f t="shared" si="358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59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5"/>
        <v/>
      </c>
      <c r="G4594" s="101"/>
      <c r="H4594" s="91">
        <f t="shared" si="356"/>
        <v>0</v>
      </c>
      <c r="I4594" s="91" t="str">
        <f t="shared" si="357"/>
        <v/>
      </c>
      <c r="J4594" s="91" t="str">
        <f t="shared" si="358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59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5"/>
        <v/>
      </c>
      <c r="G4595" s="101"/>
      <c r="H4595" s="91">
        <f t="shared" si="356"/>
        <v>0</v>
      </c>
      <c r="I4595" s="91" t="str">
        <f t="shared" si="357"/>
        <v/>
      </c>
      <c r="J4595" s="91" t="str">
        <f t="shared" si="358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59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5"/>
        <v/>
      </c>
      <c r="G4596" s="101"/>
      <c r="H4596" s="91">
        <f t="shared" si="356"/>
        <v>0</v>
      </c>
      <c r="I4596" s="91" t="str">
        <f t="shared" si="357"/>
        <v/>
      </c>
      <c r="J4596" s="91" t="str">
        <f t="shared" si="358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59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5"/>
        <v/>
      </c>
      <c r="G4597" s="101"/>
      <c r="H4597" s="91">
        <f t="shared" si="356"/>
        <v>0</v>
      </c>
      <c r="I4597" s="91" t="str">
        <f t="shared" si="357"/>
        <v/>
      </c>
      <c r="J4597" s="91" t="str">
        <f t="shared" si="358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59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5"/>
        <v/>
      </c>
      <c r="G4598" s="101"/>
      <c r="H4598" s="91">
        <f t="shared" si="356"/>
        <v>0</v>
      </c>
      <c r="I4598" s="91" t="str">
        <f t="shared" si="357"/>
        <v/>
      </c>
      <c r="J4598" s="91" t="str">
        <f t="shared" si="358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59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5"/>
        <v/>
      </c>
      <c r="G4599" s="101"/>
      <c r="H4599" s="91">
        <f t="shared" si="356"/>
        <v>0</v>
      </c>
      <c r="I4599" s="91" t="str">
        <f t="shared" si="357"/>
        <v/>
      </c>
      <c r="J4599" s="91" t="str">
        <f t="shared" si="358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59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5"/>
        <v/>
      </c>
      <c r="G4600" s="101"/>
      <c r="H4600" s="91">
        <f t="shared" si="356"/>
        <v>0</v>
      </c>
      <c r="I4600" s="91" t="str">
        <f t="shared" si="357"/>
        <v/>
      </c>
      <c r="J4600" s="91" t="str">
        <f t="shared" si="358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59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5"/>
        <v/>
      </c>
      <c r="G4601" s="101"/>
      <c r="H4601" s="91">
        <f t="shared" si="356"/>
        <v>0</v>
      </c>
      <c r="I4601" s="91" t="str">
        <f t="shared" si="357"/>
        <v/>
      </c>
      <c r="J4601" s="91" t="str">
        <f t="shared" si="358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59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5"/>
        <v/>
      </c>
      <c r="G4602" s="101"/>
      <c r="H4602" s="91">
        <f t="shared" si="356"/>
        <v>0</v>
      </c>
      <c r="I4602" s="91" t="str">
        <f t="shared" si="357"/>
        <v/>
      </c>
      <c r="J4602" s="91" t="str">
        <f t="shared" si="358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59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5"/>
        <v/>
      </c>
      <c r="G4603" s="101"/>
      <c r="H4603" s="91">
        <f t="shared" si="356"/>
        <v>0</v>
      </c>
      <c r="I4603" s="91" t="str">
        <f t="shared" si="357"/>
        <v/>
      </c>
      <c r="J4603" s="91" t="str">
        <f t="shared" si="358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59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5"/>
        <v/>
      </c>
      <c r="G4604" s="101"/>
      <c r="H4604" s="91">
        <f t="shared" si="356"/>
        <v>0</v>
      </c>
      <c r="I4604" s="91" t="str">
        <f t="shared" si="357"/>
        <v/>
      </c>
      <c r="J4604" s="91" t="str">
        <f t="shared" si="358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59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5"/>
        <v/>
      </c>
      <c r="G4605" s="101"/>
      <c r="H4605" s="91">
        <f t="shared" si="356"/>
        <v>0</v>
      </c>
      <c r="I4605" s="91" t="str">
        <f t="shared" si="357"/>
        <v/>
      </c>
      <c r="J4605" s="91" t="str">
        <f t="shared" si="358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59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5"/>
        <v/>
      </c>
      <c r="G4606" s="101"/>
      <c r="H4606" s="91">
        <f t="shared" si="356"/>
        <v>0</v>
      </c>
      <c r="I4606" s="91" t="str">
        <f t="shared" si="357"/>
        <v/>
      </c>
      <c r="J4606" s="91" t="str">
        <f t="shared" si="358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59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5"/>
        <v/>
      </c>
      <c r="G4607" s="101"/>
      <c r="H4607" s="91">
        <f t="shared" si="356"/>
        <v>0</v>
      </c>
      <c r="I4607" s="91" t="str">
        <f t="shared" si="357"/>
        <v/>
      </c>
      <c r="J4607" s="91" t="str">
        <f t="shared" si="358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59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5"/>
        <v/>
      </c>
      <c r="G4608" s="101"/>
      <c r="H4608" s="91">
        <f t="shared" si="356"/>
        <v>0</v>
      </c>
      <c r="I4608" s="91" t="str">
        <f t="shared" si="357"/>
        <v/>
      </c>
      <c r="J4608" s="91" t="str">
        <f t="shared" si="358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59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5"/>
        <v/>
      </c>
      <c r="G4609" s="101"/>
      <c r="H4609" s="91">
        <f t="shared" si="356"/>
        <v>0</v>
      </c>
      <c r="I4609" s="91" t="str">
        <f t="shared" si="357"/>
        <v/>
      </c>
      <c r="J4609" s="91" t="str">
        <f t="shared" si="358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59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0">IF(OR(D4610="",E4610=""),"",ROUND(D4610*E4610,2))</f>
        <v/>
      </c>
      <c r="G4610" s="101"/>
      <c r="H4610" s="91">
        <f t="shared" ref="H4610:H4673" si="361">IF(G4610="Sim",IF(OR(F4610="",D4610="",L4610=""),"",IF(L4610="Sim",ROUND(F4610-D4610,2),0)),0)</f>
        <v>0</v>
      </c>
      <c r="I4610" s="91" t="str">
        <f t="shared" ref="I4610:I4673" si="362">IF(G4610="Sim",0,IF(OR(F4610="",L4610=""),"",F4610))</f>
        <v/>
      </c>
      <c r="J4610" s="91" t="str">
        <f t="shared" ref="J4610:J4673" si="363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4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0"/>
        <v/>
      </c>
      <c r="G4611" s="101"/>
      <c r="H4611" s="91">
        <f t="shared" si="361"/>
        <v>0</v>
      </c>
      <c r="I4611" s="91" t="str">
        <f t="shared" si="362"/>
        <v/>
      </c>
      <c r="J4611" s="91" t="str">
        <f t="shared" si="363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4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0"/>
        <v/>
      </c>
      <c r="G4612" s="101"/>
      <c r="H4612" s="91">
        <f t="shared" si="361"/>
        <v>0</v>
      </c>
      <c r="I4612" s="91" t="str">
        <f t="shared" si="362"/>
        <v/>
      </c>
      <c r="J4612" s="91" t="str">
        <f t="shared" si="363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4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0"/>
        <v/>
      </c>
      <c r="G4613" s="101"/>
      <c r="H4613" s="91">
        <f t="shared" si="361"/>
        <v>0</v>
      </c>
      <c r="I4613" s="91" t="str">
        <f t="shared" si="362"/>
        <v/>
      </c>
      <c r="J4613" s="91" t="str">
        <f t="shared" si="363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4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0"/>
        <v/>
      </c>
      <c r="G4614" s="101"/>
      <c r="H4614" s="91">
        <f t="shared" si="361"/>
        <v>0</v>
      </c>
      <c r="I4614" s="91" t="str">
        <f t="shared" si="362"/>
        <v/>
      </c>
      <c r="J4614" s="91" t="str">
        <f t="shared" si="363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4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0"/>
        <v/>
      </c>
      <c r="G4615" s="101"/>
      <c r="H4615" s="91">
        <f t="shared" si="361"/>
        <v>0</v>
      </c>
      <c r="I4615" s="91" t="str">
        <f t="shared" si="362"/>
        <v/>
      </c>
      <c r="J4615" s="91" t="str">
        <f t="shared" si="363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4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0"/>
        <v/>
      </c>
      <c r="G4616" s="101"/>
      <c r="H4616" s="91">
        <f t="shared" si="361"/>
        <v>0</v>
      </c>
      <c r="I4616" s="91" t="str">
        <f t="shared" si="362"/>
        <v/>
      </c>
      <c r="J4616" s="91" t="str">
        <f t="shared" si="363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4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0"/>
        <v/>
      </c>
      <c r="G4617" s="101"/>
      <c r="H4617" s="91">
        <f t="shared" si="361"/>
        <v>0</v>
      </c>
      <c r="I4617" s="91" t="str">
        <f t="shared" si="362"/>
        <v/>
      </c>
      <c r="J4617" s="91" t="str">
        <f t="shared" si="363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4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0"/>
        <v/>
      </c>
      <c r="G4618" s="101"/>
      <c r="H4618" s="91">
        <f t="shared" si="361"/>
        <v>0</v>
      </c>
      <c r="I4618" s="91" t="str">
        <f t="shared" si="362"/>
        <v/>
      </c>
      <c r="J4618" s="91" t="str">
        <f t="shared" si="363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4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0"/>
        <v/>
      </c>
      <c r="G4619" s="101"/>
      <c r="H4619" s="91">
        <f t="shared" si="361"/>
        <v>0</v>
      </c>
      <c r="I4619" s="91" t="str">
        <f t="shared" si="362"/>
        <v/>
      </c>
      <c r="J4619" s="91" t="str">
        <f t="shared" si="363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4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0"/>
        <v/>
      </c>
      <c r="G4620" s="101"/>
      <c r="H4620" s="91">
        <f t="shared" si="361"/>
        <v>0</v>
      </c>
      <c r="I4620" s="91" t="str">
        <f t="shared" si="362"/>
        <v/>
      </c>
      <c r="J4620" s="91" t="str">
        <f t="shared" si="363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4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0"/>
        <v/>
      </c>
      <c r="G4621" s="101"/>
      <c r="H4621" s="91">
        <f t="shared" si="361"/>
        <v>0</v>
      </c>
      <c r="I4621" s="91" t="str">
        <f t="shared" si="362"/>
        <v/>
      </c>
      <c r="J4621" s="91" t="str">
        <f t="shared" si="363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4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0"/>
        <v/>
      </c>
      <c r="G4622" s="101"/>
      <c r="H4622" s="91">
        <f t="shared" si="361"/>
        <v>0</v>
      </c>
      <c r="I4622" s="91" t="str">
        <f t="shared" si="362"/>
        <v/>
      </c>
      <c r="J4622" s="91" t="str">
        <f t="shared" si="363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4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0"/>
        <v/>
      </c>
      <c r="G4623" s="101"/>
      <c r="H4623" s="91">
        <f t="shared" si="361"/>
        <v>0</v>
      </c>
      <c r="I4623" s="91" t="str">
        <f t="shared" si="362"/>
        <v/>
      </c>
      <c r="J4623" s="91" t="str">
        <f t="shared" si="363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4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0"/>
        <v/>
      </c>
      <c r="G4624" s="101"/>
      <c r="H4624" s="91">
        <f t="shared" si="361"/>
        <v>0</v>
      </c>
      <c r="I4624" s="91" t="str">
        <f t="shared" si="362"/>
        <v/>
      </c>
      <c r="J4624" s="91" t="str">
        <f t="shared" si="363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4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0"/>
        <v/>
      </c>
      <c r="G4625" s="101"/>
      <c r="H4625" s="91">
        <f t="shared" si="361"/>
        <v>0</v>
      </c>
      <c r="I4625" s="91" t="str">
        <f t="shared" si="362"/>
        <v/>
      </c>
      <c r="J4625" s="91" t="str">
        <f t="shared" si="363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4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0"/>
        <v/>
      </c>
      <c r="G4626" s="101"/>
      <c r="H4626" s="91">
        <f t="shared" si="361"/>
        <v>0</v>
      </c>
      <c r="I4626" s="91" t="str">
        <f t="shared" si="362"/>
        <v/>
      </c>
      <c r="J4626" s="91" t="str">
        <f t="shared" si="363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4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0"/>
        <v/>
      </c>
      <c r="G4627" s="101"/>
      <c r="H4627" s="91">
        <f t="shared" si="361"/>
        <v>0</v>
      </c>
      <c r="I4627" s="91" t="str">
        <f t="shared" si="362"/>
        <v/>
      </c>
      <c r="J4627" s="91" t="str">
        <f t="shared" si="363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4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0"/>
        <v/>
      </c>
      <c r="G4628" s="101"/>
      <c r="H4628" s="91">
        <f t="shared" si="361"/>
        <v>0</v>
      </c>
      <c r="I4628" s="91" t="str">
        <f t="shared" si="362"/>
        <v/>
      </c>
      <c r="J4628" s="91" t="str">
        <f t="shared" si="363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4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0"/>
        <v/>
      </c>
      <c r="G4629" s="101"/>
      <c r="H4629" s="91">
        <f t="shared" si="361"/>
        <v>0</v>
      </c>
      <c r="I4629" s="91" t="str">
        <f t="shared" si="362"/>
        <v/>
      </c>
      <c r="J4629" s="91" t="str">
        <f t="shared" si="363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4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0"/>
        <v/>
      </c>
      <c r="G4630" s="101"/>
      <c r="H4630" s="91">
        <f t="shared" si="361"/>
        <v>0</v>
      </c>
      <c r="I4630" s="91" t="str">
        <f t="shared" si="362"/>
        <v/>
      </c>
      <c r="J4630" s="91" t="str">
        <f t="shared" si="363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4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0"/>
        <v/>
      </c>
      <c r="G4631" s="101"/>
      <c r="H4631" s="91">
        <f t="shared" si="361"/>
        <v>0</v>
      </c>
      <c r="I4631" s="91" t="str">
        <f t="shared" si="362"/>
        <v/>
      </c>
      <c r="J4631" s="91" t="str">
        <f t="shared" si="363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4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0"/>
        <v/>
      </c>
      <c r="G4632" s="101"/>
      <c r="H4632" s="91">
        <f t="shared" si="361"/>
        <v>0</v>
      </c>
      <c r="I4632" s="91" t="str">
        <f t="shared" si="362"/>
        <v/>
      </c>
      <c r="J4632" s="91" t="str">
        <f t="shared" si="363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4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0"/>
        <v/>
      </c>
      <c r="G4633" s="101"/>
      <c r="H4633" s="91">
        <f t="shared" si="361"/>
        <v>0</v>
      </c>
      <c r="I4633" s="91" t="str">
        <f t="shared" si="362"/>
        <v/>
      </c>
      <c r="J4633" s="91" t="str">
        <f t="shared" si="363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4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0"/>
        <v/>
      </c>
      <c r="G4634" s="101"/>
      <c r="H4634" s="91">
        <f t="shared" si="361"/>
        <v>0</v>
      </c>
      <c r="I4634" s="91" t="str">
        <f t="shared" si="362"/>
        <v/>
      </c>
      <c r="J4634" s="91" t="str">
        <f t="shared" si="363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4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0"/>
        <v/>
      </c>
      <c r="G4635" s="101"/>
      <c r="H4635" s="91">
        <f t="shared" si="361"/>
        <v>0</v>
      </c>
      <c r="I4635" s="91" t="str">
        <f t="shared" si="362"/>
        <v/>
      </c>
      <c r="J4635" s="91" t="str">
        <f t="shared" si="363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4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0"/>
        <v/>
      </c>
      <c r="G4636" s="101"/>
      <c r="H4636" s="91">
        <f t="shared" si="361"/>
        <v>0</v>
      </c>
      <c r="I4636" s="91" t="str">
        <f t="shared" si="362"/>
        <v/>
      </c>
      <c r="J4636" s="91" t="str">
        <f t="shared" si="363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4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0"/>
        <v/>
      </c>
      <c r="G4637" s="101"/>
      <c r="H4637" s="91">
        <f t="shared" si="361"/>
        <v>0</v>
      </c>
      <c r="I4637" s="91" t="str">
        <f t="shared" si="362"/>
        <v/>
      </c>
      <c r="J4637" s="91" t="str">
        <f t="shared" si="363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4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0"/>
        <v/>
      </c>
      <c r="G4638" s="101"/>
      <c r="H4638" s="91">
        <f t="shared" si="361"/>
        <v>0</v>
      </c>
      <c r="I4638" s="91" t="str">
        <f t="shared" si="362"/>
        <v/>
      </c>
      <c r="J4638" s="91" t="str">
        <f t="shared" si="363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4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0"/>
        <v/>
      </c>
      <c r="G4639" s="101"/>
      <c r="H4639" s="91">
        <f t="shared" si="361"/>
        <v>0</v>
      </c>
      <c r="I4639" s="91" t="str">
        <f t="shared" si="362"/>
        <v/>
      </c>
      <c r="J4639" s="91" t="str">
        <f t="shared" si="363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4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0"/>
        <v/>
      </c>
      <c r="G4640" s="101"/>
      <c r="H4640" s="91">
        <f t="shared" si="361"/>
        <v>0</v>
      </c>
      <c r="I4640" s="91" t="str">
        <f t="shared" si="362"/>
        <v/>
      </c>
      <c r="J4640" s="91" t="str">
        <f t="shared" si="363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4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0"/>
        <v/>
      </c>
      <c r="G4641" s="101"/>
      <c r="H4641" s="91">
        <f t="shared" si="361"/>
        <v>0</v>
      </c>
      <c r="I4641" s="91" t="str">
        <f t="shared" si="362"/>
        <v/>
      </c>
      <c r="J4641" s="91" t="str">
        <f t="shared" si="363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4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0"/>
        <v/>
      </c>
      <c r="G4642" s="101"/>
      <c r="H4642" s="91">
        <f t="shared" si="361"/>
        <v>0</v>
      </c>
      <c r="I4642" s="91" t="str">
        <f t="shared" si="362"/>
        <v/>
      </c>
      <c r="J4642" s="91" t="str">
        <f t="shared" si="363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4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0"/>
        <v/>
      </c>
      <c r="G4643" s="101"/>
      <c r="H4643" s="91">
        <f t="shared" si="361"/>
        <v>0</v>
      </c>
      <c r="I4643" s="91" t="str">
        <f t="shared" si="362"/>
        <v/>
      </c>
      <c r="J4643" s="91" t="str">
        <f t="shared" si="363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4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0"/>
        <v/>
      </c>
      <c r="G4644" s="101"/>
      <c r="H4644" s="91">
        <f t="shared" si="361"/>
        <v>0</v>
      </c>
      <c r="I4644" s="91" t="str">
        <f t="shared" si="362"/>
        <v/>
      </c>
      <c r="J4644" s="91" t="str">
        <f t="shared" si="363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4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0"/>
        <v/>
      </c>
      <c r="G4645" s="101"/>
      <c r="H4645" s="91">
        <f t="shared" si="361"/>
        <v>0</v>
      </c>
      <c r="I4645" s="91" t="str">
        <f t="shared" si="362"/>
        <v/>
      </c>
      <c r="J4645" s="91" t="str">
        <f t="shared" si="363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4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0"/>
        <v/>
      </c>
      <c r="G4646" s="101"/>
      <c r="H4646" s="91">
        <f t="shared" si="361"/>
        <v>0</v>
      </c>
      <c r="I4646" s="91" t="str">
        <f t="shared" si="362"/>
        <v/>
      </c>
      <c r="J4646" s="91" t="str">
        <f t="shared" si="363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4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0"/>
        <v/>
      </c>
      <c r="G4647" s="101"/>
      <c r="H4647" s="91">
        <f t="shared" si="361"/>
        <v>0</v>
      </c>
      <c r="I4647" s="91" t="str">
        <f t="shared" si="362"/>
        <v/>
      </c>
      <c r="J4647" s="91" t="str">
        <f t="shared" si="363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4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0"/>
        <v/>
      </c>
      <c r="G4648" s="101"/>
      <c r="H4648" s="91">
        <f t="shared" si="361"/>
        <v>0</v>
      </c>
      <c r="I4648" s="91" t="str">
        <f t="shared" si="362"/>
        <v/>
      </c>
      <c r="J4648" s="91" t="str">
        <f t="shared" si="363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4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0"/>
        <v/>
      </c>
      <c r="G4649" s="101"/>
      <c r="H4649" s="91">
        <f t="shared" si="361"/>
        <v>0</v>
      </c>
      <c r="I4649" s="91" t="str">
        <f t="shared" si="362"/>
        <v/>
      </c>
      <c r="J4649" s="91" t="str">
        <f t="shared" si="363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4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0"/>
        <v/>
      </c>
      <c r="G4650" s="101"/>
      <c r="H4650" s="91">
        <f t="shared" si="361"/>
        <v>0</v>
      </c>
      <c r="I4650" s="91" t="str">
        <f t="shared" si="362"/>
        <v/>
      </c>
      <c r="J4650" s="91" t="str">
        <f t="shared" si="363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4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0"/>
        <v/>
      </c>
      <c r="G4651" s="101"/>
      <c r="H4651" s="91">
        <f t="shared" si="361"/>
        <v>0</v>
      </c>
      <c r="I4651" s="91" t="str">
        <f t="shared" si="362"/>
        <v/>
      </c>
      <c r="J4651" s="91" t="str">
        <f t="shared" si="363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4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0"/>
        <v/>
      </c>
      <c r="G4652" s="101"/>
      <c r="H4652" s="91">
        <f t="shared" si="361"/>
        <v>0</v>
      </c>
      <c r="I4652" s="91" t="str">
        <f t="shared" si="362"/>
        <v/>
      </c>
      <c r="J4652" s="91" t="str">
        <f t="shared" si="363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4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0"/>
        <v/>
      </c>
      <c r="G4653" s="101"/>
      <c r="H4653" s="91">
        <f t="shared" si="361"/>
        <v>0</v>
      </c>
      <c r="I4653" s="91" t="str">
        <f t="shared" si="362"/>
        <v/>
      </c>
      <c r="J4653" s="91" t="str">
        <f t="shared" si="363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4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0"/>
        <v/>
      </c>
      <c r="G4654" s="101"/>
      <c r="H4654" s="91">
        <f t="shared" si="361"/>
        <v>0</v>
      </c>
      <c r="I4654" s="91" t="str">
        <f t="shared" si="362"/>
        <v/>
      </c>
      <c r="J4654" s="91" t="str">
        <f t="shared" si="363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4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0"/>
        <v/>
      </c>
      <c r="G4655" s="101"/>
      <c r="H4655" s="91">
        <f t="shared" si="361"/>
        <v>0</v>
      </c>
      <c r="I4655" s="91" t="str">
        <f t="shared" si="362"/>
        <v/>
      </c>
      <c r="J4655" s="91" t="str">
        <f t="shared" si="363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4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0"/>
        <v/>
      </c>
      <c r="G4656" s="101"/>
      <c r="H4656" s="91">
        <f t="shared" si="361"/>
        <v>0</v>
      </c>
      <c r="I4656" s="91" t="str">
        <f t="shared" si="362"/>
        <v/>
      </c>
      <c r="J4656" s="91" t="str">
        <f t="shared" si="363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4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0"/>
        <v/>
      </c>
      <c r="G4657" s="101"/>
      <c r="H4657" s="91">
        <f t="shared" si="361"/>
        <v>0</v>
      </c>
      <c r="I4657" s="91" t="str">
        <f t="shared" si="362"/>
        <v/>
      </c>
      <c r="J4657" s="91" t="str">
        <f t="shared" si="363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4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0"/>
        <v/>
      </c>
      <c r="G4658" s="101"/>
      <c r="H4658" s="91">
        <f t="shared" si="361"/>
        <v>0</v>
      </c>
      <c r="I4658" s="91" t="str">
        <f t="shared" si="362"/>
        <v/>
      </c>
      <c r="J4658" s="91" t="str">
        <f t="shared" si="363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4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0"/>
        <v/>
      </c>
      <c r="G4659" s="101"/>
      <c r="H4659" s="91">
        <f t="shared" si="361"/>
        <v>0</v>
      </c>
      <c r="I4659" s="91" t="str">
        <f t="shared" si="362"/>
        <v/>
      </c>
      <c r="J4659" s="91" t="str">
        <f t="shared" si="363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4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0"/>
        <v/>
      </c>
      <c r="G4660" s="101"/>
      <c r="H4660" s="91">
        <f t="shared" si="361"/>
        <v>0</v>
      </c>
      <c r="I4660" s="91" t="str">
        <f t="shared" si="362"/>
        <v/>
      </c>
      <c r="J4660" s="91" t="str">
        <f t="shared" si="363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4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0"/>
        <v/>
      </c>
      <c r="G4661" s="101"/>
      <c r="H4661" s="91">
        <f t="shared" si="361"/>
        <v>0</v>
      </c>
      <c r="I4661" s="91" t="str">
        <f t="shared" si="362"/>
        <v/>
      </c>
      <c r="J4661" s="91" t="str">
        <f t="shared" si="363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4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0"/>
        <v/>
      </c>
      <c r="G4662" s="101"/>
      <c r="H4662" s="91">
        <f t="shared" si="361"/>
        <v>0</v>
      </c>
      <c r="I4662" s="91" t="str">
        <f t="shared" si="362"/>
        <v/>
      </c>
      <c r="J4662" s="91" t="str">
        <f t="shared" si="363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4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0"/>
        <v/>
      </c>
      <c r="G4663" s="101"/>
      <c r="H4663" s="91">
        <f t="shared" si="361"/>
        <v>0</v>
      </c>
      <c r="I4663" s="91" t="str">
        <f t="shared" si="362"/>
        <v/>
      </c>
      <c r="J4663" s="91" t="str">
        <f t="shared" si="363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4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0"/>
        <v/>
      </c>
      <c r="G4664" s="101"/>
      <c r="H4664" s="91">
        <f t="shared" si="361"/>
        <v>0</v>
      </c>
      <c r="I4664" s="91" t="str">
        <f t="shared" si="362"/>
        <v/>
      </c>
      <c r="J4664" s="91" t="str">
        <f t="shared" si="363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4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0"/>
        <v/>
      </c>
      <c r="G4665" s="101"/>
      <c r="H4665" s="91">
        <f t="shared" si="361"/>
        <v>0</v>
      </c>
      <c r="I4665" s="91" t="str">
        <f t="shared" si="362"/>
        <v/>
      </c>
      <c r="J4665" s="91" t="str">
        <f t="shared" si="363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4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0"/>
        <v/>
      </c>
      <c r="G4666" s="101"/>
      <c r="H4666" s="91">
        <f t="shared" si="361"/>
        <v>0</v>
      </c>
      <c r="I4666" s="91" t="str">
        <f t="shared" si="362"/>
        <v/>
      </c>
      <c r="J4666" s="91" t="str">
        <f t="shared" si="363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4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0"/>
        <v/>
      </c>
      <c r="G4667" s="101"/>
      <c r="H4667" s="91">
        <f t="shared" si="361"/>
        <v>0</v>
      </c>
      <c r="I4667" s="91" t="str">
        <f t="shared" si="362"/>
        <v/>
      </c>
      <c r="J4667" s="91" t="str">
        <f t="shared" si="363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4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0"/>
        <v/>
      </c>
      <c r="G4668" s="101"/>
      <c r="H4668" s="91">
        <f t="shared" si="361"/>
        <v>0</v>
      </c>
      <c r="I4668" s="91" t="str">
        <f t="shared" si="362"/>
        <v/>
      </c>
      <c r="J4668" s="91" t="str">
        <f t="shared" si="363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4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0"/>
        <v/>
      </c>
      <c r="G4669" s="101"/>
      <c r="H4669" s="91">
        <f t="shared" si="361"/>
        <v>0</v>
      </c>
      <c r="I4669" s="91" t="str">
        <f t="shared" si="362"/>
        <v/>
      </c>
      <c r="J4669" s="91" t="str">
        <f t="shared" si="363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4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0"/>
        <v/>
      </c>
      <c r="G4670" s="101"/>
      <c r="H4670" s="91">
        <f t="shared" si="361"/>
        <v>0</v>
      </c>
      <c r="I4670" s="91" t="str">
        <f t="shared" si="362"/>
        <v/>
      </c>
      <c r="J4670" s="91" t="str">
        <f t="shared" si="363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4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0"/>
        <v/>
      </c>
      <c r="G4671" s="101"/>
      <c r="H4671" s="91">
        <f t="shared" si="361"/>
        <v>0</v>
      </c>
      <c r="I4671" s="91" t="str">
        <f t="shared" si="362"/>
        <v/>
      </c>
      <c r="J4671" s="91" t="str">
        <f t="shared" si="363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4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0"/>
        <v/>
      </c>
      <c r="G4672" s="101"/>
      <c r="H4672" s="91">
        <f t="shared" si="361"/>
        <v>0</v>
      </c>
      <c r="I4672" s="91" t="str">
        <f t="shared" si="362"/>
        <v/>
      </c>
      <c r="J4672" s="91" t="str">
        <f t="shared" si="363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4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0"/>
        <v/>
      </c>
      <c r="G4673" s="101"/>
      <c r="H4673" s="91">
        <f t="shared" si="361"/>
        <v>0</v>
      </c>
      <c r="I4673" s="91" t="str">
        <f t="shared" si="362"/>
        <v/>
      </c>
      <c r="J4673" s="91" t="str">
        <f t="shared" si="363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4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5">IF(OR(D4674="",E4674=""),"",ROUND(D4674*E4674,2))</f>
        <v/>
      </c>
      <c r="G4674" s="101"/>
      <c r="H4674" s="91">
        <f t="shared" ref="H4674:H4737" si="366">IF(G4674="Sim",IF(OR(F4674="",D4674="",L4674=""),"",IF(L4674="Sim",ROUND(F4674-D4674,2),0)),0)</f>
        <v>0</v>
      </c>
      <c r="I4674" s="91" t="str">
        <f t="shared" ref="I4674:I4737" si="367">IF(G4674="Sim",0,IF(OR(F4674="",L4674=""),"",F4674))</f>
        <v/>
      </c>
      <c r="J4674" s="91" t="str">
        <f t="shared" ref="J4674:J4737" si="368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69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5"/>
        <v/>
      </c>
      <c r="G4675" s="101"/>
      <c r="H4675" s="91">
        <f t="shared" si="366"/>
        <v>0</v>
      </c>
      <c r="I4675" s="91" t="str">
        <f t="shared" si="367"/>
        <v/>
      </c>
      <c r="J4675" s="91" t="str">
        <f t="shared" si="368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69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5"/>
        <v/>
      </c>
      <c r="G4676" s="101"/>
      <c r="H4676" s="91">
        <f t="shared" si="366"/>
        <v>0</v>
      </c>
      <c r="I4676" s="91" t="str">
        <f t="shared" si="367"/>
        <v/>
      </c>
      <c r="J4676" s="91" t="str">
        <f t="shared" si="368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69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5"/>
        <v/>
      </c>
      <c r="G4677" s="101"/>
      <c r="H4677" s="91">
        <f t="shared" si="366"/>
        <v>0</v>
      </c>
      <c r="I4677" s="91" t="str">
        <f t="shared" si="367"/>
        <v/>
      </c>
      <c r="J4677" s="91" t="str">
        <f t="shared" si="368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69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5"/>
        <v/>
      </c>
      <c r="G4678" s="101"/>
      <c r="H4678" s="91">
        <f t="shared" si="366"/>
        <v>0</v>
      </c>
      <c r="I4678" s="91" t="str">
        <f t="shared" si="367"/>
        <v/>
      </c>
      <c r="J4678" s="91" t="str">
        <f t="shared" si="368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69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5"/>
        <v/>
      </c>
      <c r="G4679" s="101"/>
      <c r="H4679" s="91">
        <f t="shared" si="366"/>
        <v>0</v>
      </c>
      <c r="I4679" s="91" t="str">
        <f t="shared" si="367"/>
        <v/>
      </c>
      <c r="J4679" s="91" t="str">
        <f t="shared" si="368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69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5"/>
        <v/>
      </c>
      <c r="G4680" s="101"/>
      <c r="H4680" s="91">
        <f t="shared" si="366"/>
        <v>0</v>
      </c>
      <c r="I4680" s="91" t="str">
        <f t="shared" si="367"/>
        <v/>
      </c>
      <c r="J4680" s="91" t="str">
        <f t="shared" si="368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69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5"/>
        <v/>
      </c>
      <c r="G4681" s="101"/>
      <c r="H4681" s="91">
        <f t="shared" si="366"/>
        <v>0</v>
      </c>
      <c r="I4681" s="91" t="str">
        <f t="shared" si="367"/>
        <v/>
      </c>
      <c r="J4681" s="91" t="str">
        <f t="shared" si="368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69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5"/>
        <v/>
      </c>
      <c r="G4682" s="101"/>
      <c r="H4682" s="91">
        <f t="shared" si="366"/>
        <v>0</v>
      </c>
      <c r="I4682" s="91" t="str">
        <f t="shared" si="367"/>
        <v/>
      </c>
      <c r="J4682" s="91" t="str">
        <f t="shared" si="368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69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5"/>
        <v/>
      </c>
      <c r="G4683" s="101"/>
      <c r="H4683" s="91">
        <f t="shared" si="366"/>
        <v>0</v>
      </c>
      <c r="I4683" s="91" t="str">
        <f t="shared" si="367"/>
        <v/>
      </c>
      <c r="J4683" s="91" t="str">
        <f t="shared" si="368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69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5"/>
        <v/>
      </c>
      <c r="G4684" s="101"/>
      <c r="H4684" s="91">
        <f t="shared" si="366"/>
        <v>0</v>
      </c>
      <c r="I4684" s="91" t="str">
        <f t="shared" si="367"/>
        <v/>
      </c>
      <c r="J4684" s="91" t="str">
        <f t="shared" si="368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69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5"/>
        <v/>
      </c>
      <c r="G4685" s="101"/>
      <c r="H4685" s="91">
        <f t="shared" si="366"/>
        <v>0</v>
      </c>
      <c r="I4685" s="91" t="str">
        <f t="shared" si="367"/>
        <v/>
      </c>
      <c r="J4685" s="91" t="str">
        <f t="shared" si="368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69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5"/>
        <v/>
      </c>
      <c r="G4686" s="101"/>
      <c r="H4686" s="91">
        <f t="shared" si="366"/>
        <v>0</v>
      </c>
      <c r="I4686" s="91" t="str">
        <f t="shared" si="367"/>
        <v/>
      </c>
      <c r="J4686" s="91" t="str">
        <f t="shared" si="368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69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5"/>
        <v/>
      </c>
      <c r="G4687" s="101"/>
      <c r="H4687" s="91">
        <f t="shared" si="366"/>
        <v>0</v>
      </c>
      <c r="I4687" s="91" t="str">
        <f t="shared" si="367"/>
        <v/>
      </c>
      <c r="J4687" s="91" t="str">
        <f t="shared" si="368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69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5"/>
        <v/>
      </c>
      <c r="G4688" s="101"/>
      <c r="H4688" s="91">
        <f t="shared" si="366"/>
        <v>0</v>
      </c>
      <c r="I4688" s="91" t="str">
        <f t="shared" si="367"/>
        <v/>
      </c>
      <c r="J4688" s="91" t="str">
        <f t="shared" si="368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69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5"/>
        <v/>
      </c>
      <c r="G4689" s="101"/>
      <c r="H4689" s="91">
        <f t="shared" si="366"/>
        <v>0</v>
      </c>
      <c r="I4689" s="91" t="str">
        <f t="shared" si="367"/>
        <v/>
      </c>
      <c r="J4689" s="91" t="str">
        <f t="shared" si="368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69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5"/>
        <v/>
      </c>
      <c r="G4690" s="101"/>
      <c r="H4690" s="91">
        <f t="shared" si="366"/>
        <v>0</v>
      </c>
      <c r="I4690" s="91" t="str">
        <f t="shared" si="367"/>
        <v/>
      </c>
      <c r="J4690" s="91" t="str">
        <f t="shared" si="368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69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5"/>
        <v/>
      </c>
      <c r="G4691" s="101"/>
      <c r="H4691" s="91">
        <f t="shared" si="366"/>
        <v>0</v>
      </c>
      <c r="I4691" s="91" t="str">
        <f t="shared" si="367"/>
        <v/>
      </c>
      <c r="J4691" s="91" t="str">
        <f t="shared" si="368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69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5"/>
        <v/>
      </c>
      <c r="G4692" s="101"/>
      <c r="H4692" s="91">
        <f t="shared" si="366"/>
        <v>0</v>
      </c>
      <c r="I4692" s="91" t="str">
        <f t="shared" si="367"/>
        <v/>
      </c>
      <c r="J4692" s="91" t="str">
        <f t="shared" si="368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69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5"/>
        <v/>
      </c>
      <c r="G4693" s="101"/>
      <c r="H4693" s="91">
        <f t="shared" si="366"/>
        <v>0</v>
      </c>
      <c r="I4693" s="91" t="str">
        <f t="shared" si="367"/>
        <v/>
      </c>
      <c r="J4693" s="91" t="str">
        <f t="shared" si="368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69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5"/>
        <v/>
      </c>
      <c r="G4694" s="101"/>
      <c r="H4694" s="91">
        <f t="shared" si="366"/>
        <v>0</v>
      </c>
      <c r="I4694" s="91" t="str">
        <f t="shared" si="367"/>
        <v/>
      </c>
      <c r="J4694" s="91" t="str">
        <f t="shared" si="368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69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5"/>
        <v/>
      </c>
      <c r="G4695" s="101"/>
      <c r="H4695" s="91">
        <f t="shared" si="366"/>
        <v>0</v>
      </c>
      <c r="I4695" s="91" t="str">
        <f t="shared" si="367"/>
        <v/>
      </c>
      <c r="J4695" s="91" t="str">
        <f t="shared" si="368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69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5"/>
        <v/>
      </c>
      <c r="G4696" s="101"/>
      <c r="H4696" s="91">
        <f t="shared" si="366"/>
        <v>0</v>
      </c>
      <c r="I4696" s="91" t="str">
        <f t="shared" si="367"/>
        <v/>
      </c>
      <c r="J4696" s="91" t="str">
        <f t="shared" si="368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69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5"/>
        <v/>
      </c>
      <c r="G4697" s="101"/>
      <c r="H4697" s="91">
        <f t="shared" si="366"/>
        <v>0</v>
      </c>
      <c r="I4697" s="91" t="str">
        <f t="shared" si="367"/>
        <v/>
      </c>
      <c r="J4697" s="91" t="str">
        <f t="shared" si="368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69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5"/>
        <v/>
      </c>
      <c r="G4698" s="101"/>
      <c r="H4698" s="91">
        <f t="shared" si="366"/>
        <v>0</v>
      </c>
      <c r="I4698" s="91" t="str">
        <f t="shared" si="367"/>
        <v/>
      </c>
      <c r="J4698" s="91" t="str">
        <f t="shared" si="368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69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5"/>
        <v/>
      </c>
      <c r="G4699" s="101"/>
      <c r="H4699" s="91">
        <f t="shared" si="366"/>
        <v>0</v>
      </c>
      <c r="I4699" s="91" t="str">
        <f t="shared" si="367"/>
        <v/>
      </c>
      <c r="J4699" s="91" t="str">
        <f t="shared" si="368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69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5"/>
        <v/>
      </c>
      <c r="G4700" s="101"/>
      <c r="H4700" s="91">
        <f t="shared" si="366"/>
        <v>0</v>
      </c>
      <c r="I4700" s="91" t="str">
        <f t="shared" si="367"/>
        <v/>
      </c>
      <c r="J4700" s="91" t="str">
        <f t="shared" si="368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69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5"/>
        <v/>
      </c>
      <c r="G4701" s="101"/>
      <c r="H4701" s="91">
        <f t="shared" si="366"/>
        <v>0</v>
      </c>
      <c r="I4701" s="91" t="str">
        <f t="shared" si="367"/>
        <v/>
      </c>
      <c r="J4701" s="91" t="str">
        <f t="shared" si="368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69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5"/>
        <v/>
      </c>
      <c r="G4702" s="101"/>
      <c r="H4702" s="91">
        <f t="shared" si="366"/>
        <v>0</v>
      </c>
      <c r="I4702" s="91" t="str">
        <f t="shared" si="367"/>
        <v/>
      </c>
      <c r="J4702" s="91" t="str">
        <f t="shared" si="368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69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5"/>
        <v/>
      </c>
      <c r="G4703" s="101"/>
      <c r="H4703" s="91">
        <f t="shared" si="366"/>
        <v>0</v>
      </c>
      <c r="I4703" s="91" t="str">
        <f t="shared" si="367"/>
        <v/>
      </c>
      <c r="J4703" s="91" t="str">
        <f t="shared" si="368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69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5"/>
        <v/>
      </c>
      <c r="G4704" s="101"/>
      <c r="H4704" s="91">
        <f t="shared" si="366"/>
        <v>0</v>
      </c>
      <c r="I4704" s="91" t="str">
        <f t="shared" si="367"/>
        <v/>
      </c>
      <c r="J4704" s="91" t="str">
        <f t="shared" si="368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69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5"/>
        <v/>
      </c>
      <c r="G4705" s="101"/>
      <c r="H4705" s="91">
        <f t="shared" si="366"/>
        <v>0</v>
      </c>
      <c r="I4705" s="91" t="str">
        <f t="shared" si="367"/>
        <v/>
      </c>
      <c r="J4705" s="91" t="str">
        <f t="shared" si="368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69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5"/>
        <v/>
      </c>
      <c r="G4706" s="101"/>
      <c r="H4706" s="91">
        <f t="shared" si="366"/>
        <v>0</v>
      </c>
      <c r="I4706" s="91" t="str">
        <f t="shared" si="367"/>
        <v/>
      </c>
      <c r="J4706" s="91" t="str">
        <f t="shared" si="368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69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5"/>
        <v/>
      </c>
      <c r="G4707" s="101"/>
      <c r="H4707" s="91">
        <f t="shared" si="366"/>
        <v>0</v>
      </c>
      <c r="I4707" s="91" t="str">
        <f t="shared" si="367"/>
        <v/>
      </c>
      <c r="J4707" s="91" t="str">
        <f t="shared" si="368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69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5"/>
        <v/>
      </c>
      <c r="G4708" s="101"/>
      <c r="H4708" s="91">
        <f t="shared" si="366"/>
        <v>0</v>
      </c>
      <c r="I4708" s="91" t="str">
        <f t="shared" si="367"/>
        <v/>
      </c>
      <c r="J4708" s="91" t="str">
        <f t="shared" si="368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69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5"/>
        <v/>
      </c>
      <c r="G4709" s="101"/>
      <c r="H4709" s="91">
        <f t="shared" si="366"/>
        <v>0</v>
      </c>
      <c r="I4709" s="91" t="str">
        <f t="shared" si="367"/>
        <v/>
      </c>
      <c r="J4709" s="91" t="str">
        <f t="shared" si="368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69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5"/>
        <v/>
      </c>
      <c r="G4710" s="101"/>
      <c r="H4710" s="91">
        <f t="shared" si="366"/>
        <v>0</v>
      </c>
      <c r="I4710" s="91" t="str">
        <f t="shared" si="367"/>
        <v/>
      </c>
      <c r="J4710" s="91" t="str">
        <f t="shared" si="368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69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5"/>
        <v/>
      </c>
      <c r="G4711" s="101"/>
      <c r="H4711" s="91">
        <f t="shared" si="366"/>
        <v>0</v>
      </c>
      <c r="I4711" s="91" t="str">
        <f t="shared" si="367"/>
        <v/>
      </c>
      <c r="J4711" s="91" t="str">
        <f t="shared" si="368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69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5"/>
        <v/>
      </c>
      <c r="G4712" s="101"/>
      <c r="H4712" s="91">
        <f t="shared" si="366"/>
        <v>0</v>
      </c>
      <c r="I4712" s="91" t="str">
        <f t="shared" si="367"/>
        <v/>
      </c>
      <c r="J4712" s="91" t="str">
        <f t="shared" si="368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69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5"/>
        <v/>
      </c>
      <c r="G4713" s="101"/>
      <c r="H4713" s="91">
        <f t="shared" si="366"/>
        <v>0</v>
      </c>
      <c r="I4713" s="91" t="str">
        <f t="shared" si="367"/>
        <v/>
      </c>
      <c r="J4713" s="91" t="str">
        <f t="shared" si="368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69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5"/>
        <v/>
      </c>
      <c r="G4714" s="101"/>
      <c r="H4714" s="91">
        <f t="shared" si="366"/>
        <v>0</v>
      </c>
      <c r="I4714" s="91" t="str">
        <f t="shared" si="367"/>
        <v/>
      </c>
      <c r="J4714" s="91" t="str">
        <f t="shared" si="368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69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5"/>
        <v/>
      </c>
      <c r="G4715" s="101"/>
      <c r="H4715" s="91">
        <f t="shared" si="366"/>
        <v>0</v>
      </c>
      <c r="I4715" s="91" t="str">
        <f t="shared" si="367"/>
        <v/>
      </c>
      <c r="J4715" s="91" t="str">
        <f t="shared" si="368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69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5"/>
        <v/>
      </c>
      <c r="G4716" s="101"/>
      <c r="H4716" s="91">
        <f t="shared" si="366"/>
        <v>0</v>
      </c>
      <c r="I4716" s="91" t="str">
        <f t="shared" si="367"/>
        <v/>
      </c>
      <c r="J4716" s="91" t="str">
        <f t="shared" si="368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69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5"/>
        <v/>
      </c>
      <c r="G4717" s="101"/>
      <c r="H4717" s="91">
        <f t="shared" si="366"/>
        <v>0</v>
      </c>
      <c r="I4717" s="91" t="str">
        <f t="shared" si="367"/>
        <v/>
      </c>
      <c r="J4717" s="91" t="str">
        <f t="shared" si="368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69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5"/>
        <v/>
      </c>
      <c r="G4718" s="101"/>
      <c r="H4718" s="91">
        <f t="shared" si="366"/>
        <v>0</v>
      </c>
      <c r="I4718" s="91" t="str">
        <f t="shared" si="367"/>
        <v/>
      </c>
      <c r="J4718" s="91" t="str">
        <f t="shared" si="368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69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5"/>
        <v/>
      </c>
      <c r="G4719" s="101"/>
      <c r="H4719" s="91">
        <f t="shared" si="366"/>
        <v>0</v>
      </c>
      <c r="I4719" s="91" t="str">
        <f t="shared" si="367"/>
        <v/>
      </c>
      <c r="J4719" s="91" t="str">
        <f t="shared" si="368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69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5"/>
        <v/>
      </c>
      <c r="G4720" s="101"/>
      <c r="H4720" s="91">
        <f t="shared" si="366"/>
        <v>0</v>
      </c>
      <c r="I4720" s="91" t="str">
        <f t="shared" si="367"/>
        <v/>
      </c>
      <c r="J4720" s="91" t="str">
        <f t="shared" si="368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69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5"/>
        <v/>
      </c>
      <c r="G4721" s="101"/>
      <c r="H4721" s="91">
        <f t="shared" si="366"/>
        <v>0</v>
      </c>
      <c r="I4721" s="91" t="str">
        <f t="shared" si="367"/>
        <v/>
      </c>
      <c r="J4721" s="91" t="str">
        <f t="shared" si="368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69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5"/>
        <v/>
      </c>
      <c r="G4722" s="101"/>
      <c r="H4722" s="91">
        <f t="shared" si="366"/>
        <v>0</v>
      </c>
      <c r="I4722" s="91" t="str">
        <f t="shared" si="367"/>
        <v/>
      </c>
      <c r="J4722" s="91" t="str">
        <f t="shared" si="368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69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5"/>
        <v/>
      </c>
      <c r="G4723" s="101"/>
      <c r="H4723" s="91">
        <f t="shared" si="366"/>
        <v>0</v>
      </c>
      <c r="I4723" s="91" t="str">
        <f t="shared" si="367"/>
        <v/>
      </c>
      <c r="J4723" s="91" t="str">
        <f t="shared" si="368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69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5"/>
        <v/>
      </c>
      <c r="G4724" s="101"/>
      <c r="H4724" s="91">
        <f t="shared" si="366"/>
        <v>0</v>
      </c>
      <c r="I4724" s="91" t="str">
        <f t="shared" si="367"/>
        <v/>
      </c>
      <c r="J4724" s="91" t="str">
        <f t="shared" si="368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69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5"/>
        <v/>
      </c>
      <c r="G4725" s="101"/>
      <c r="H4725" s="91">
        <f t="shared" si="366"/>
        <v>0</v>
      </c>
      <c r="I4725" s="91" t="str">
        <f t="shared" si="367"/>
        <v/>
      </c>
      <c r="J4725" s="91" t="str">
        <f t="shared" si="368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69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5"/>
        <v/>
      </c>
      <c r="G4726" s="101"/>
      <c r="H4726" s="91">
        <f t="shared" si="366"/>
        <v>0</v>
      </c>
      <c r="I4726" s="91" t="str">
        <f t="shared" si="367"/>
        <v/>
      </c>
      <c r="J4726" s="91" t="str">
        <f t="shared" si="368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69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5"/>
        <v/>
      </c>
      <c r="G4727" s="101"/>
      <c r="H4727" s="91">
        <f t="shared" si="366"/>
        <v>0</v>
      </c>
      <c r="I4727" s="91" t="str">
        <f t="shared" si="367"/>
        <v/>
      </c>
      <c r="J4727" s="91" t="str">
        <f t="shared" si="368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69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5"/>
        <v/>
      </c>
      <c r="G4728" s="101"/>
      <c r="H4728" s="91">
        <f t="shared" si="366"/>
        <v>0</v>
      </c>
      <c r="I4728" s="91" t="str">
        <f t="shared" si="367"/>
        <v/>
      </c>
      <c r="J4728" s="91" t="str">
        <f t="shared" si="368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69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5"/>
        <v/>
      </c>
      <c r="G4729" s="101"/>
      <c r="H4729" s="91">
        <f t="shared" si="366"/>
        <v>0</v>
      </c>
      <c r="I4729" s="91" t="str">
        <f t="shared" si="367"/>
        <v/>
      </c>
      <c r="J4729" s="91" t="str">
        <f t="shared" si="368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69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5"/>
        <v/>
      </c>
      <c r="G4730" s="101"/>
      <c r="H4730" s="91">
        <f t="shared" si="366"/>
        <v>0</v>
      </c>
      <c r="I4730" s="91" t="str">
        <f t="shared" si="367"/>
        <v/>
      </c>
      <c r="J4730" s="91" t="str">
        <f t="shared" si="368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69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5"/>
        <v/>
      </c>
      <c r="G4731" s="101"/>
      <c r="H4731" s="91">
        <f t="shared" si="366"/>
        <v>0</v>
      </c>
      <c r="I4731" s="91" t="str">
        <f t="shared" si="367"/>
        <v/>
      </c>
      <c r="J4731" s="91" t="str">
        <f t="shared" si="368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69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5"/>
        <v/>
      </c>
      <c r="G4732" s="101"/>
      <c r="H4732" s="91">
        <f t="shared" si="366"/>
        <v>0</v>
      </c>
      <c r="I4732" s="91" t="str">
        <f t="shared" si="367"/>
        <v/>
      </c>
      <c r="J4732" s="91" t="str">
        <f t="shared" si="368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69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5"/>
        <v/>
      </c>
      <c r="G4733" s="101"/>
      <c r="H4733" s="91">
        <f t="shared" si="366"/>
        <v>0</v>
      </c>
      <c r="I4733" s="91" t="str">
        <f t="shared" si="367"/>
        <v/>
      </c>
      <c r="J4733" s="91" t="str">
        <f t="shared" si="368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69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5"/>
        <v/>
      </c>
      <c r="G4734" s="101"/>
      <c r="H4734" s="91">
        <f t="shared" si="366"/>
        <v>0</v>
      </c>
      <c r="I4734" s="91" t="str">
        <f t="shared" si="367"/>
        <v/>
      </c>
      <c r="J4734" s="91" t="str">
        <f t="shared" si="368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69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5"/>
        <v/>
      </c>
      <c r="G4735" s="101"/>
      <c r="H4735" s="91">
        <f t="shared" si="366"/>
        <v>0</v>
      </c>
      <c r="I4735" s="91" t="str">
        <f t="shared" si="367"/>
        <v/>
      </c>
      <c r="J4735" s="91" t="str">
        <f t="shared" si="368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69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5"/>
        <v/>
      </c>
      <c r="G4736" s="101"/>
      <c r="H4736" s="91">
        <f t="shared" si="366"/>
        <v>0</v>
      </c>
      <c r="I4736" s="91" t="str">
        <f t="shared" si="367"/>
        <v/>
      </c>
      <c r="J4736" s="91" t="str">
        <f t="shared" si="368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69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5"/>
        <v/>
      </c>
      <c r="G4737" s="101"/>
      <c r="H4737" s="91">
        <f t="shared" si="366"/>
        <v>0</v>
      </c>
      <c r="I4737" s="91" t="str">
        <f t="shared" si="367"/>
        <v/>
      </c>
      <c r="J4737" s="91" t="str">
        <f t="shared" si="368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69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0">IF(OR(D4738="",E4738=""),"",ROUND(D4738*E4738,2))</f>
        <v/>
      </c>
      <c r="G4738" s="101"/>
      <c r="H4738" s="91">
        <f t="shared" ref="H4738:H4801" si="371">IF(G4738="Sim",IF(OR(F4738="",D4738="",L4738=""),"",IF(L4738="Sim",ROUND(F4738-D4738,2),0)),0)</f>
        <v>0</v>
      </c>
      <c r="I4738" s="91" t="str">
        <f t="shared" ref="I4738:I4801" si="372">IF(G4738="Sim",0,IF(OR(F4738="",L4738=""),"",F4738))</f>
        <v/>
      </c>
      <c r="J4738" s="91" t="str">
        <f t="shared" ref="J4738:J4801" si="373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4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0"/>
        <v/>
      </c>
      <c r="G4739" s="101"/>
      <c r="H4739" s="91">
        <f t="shared" si="371"/>
        <v>0</v>
      </c>
      <c r="I4739" s="91" t="str">
        <f t="shared" si="372"/>
        <v/>
      </c>
      <c r="J4739" s="91" t="str">
        <f t="shared" si="373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4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0"/>
        <v/>
      </c>
      <c r="G4740" s="101"/>
      <c r="H4740" s="91">
        <f t="shared" si="371"/>
        <v>0</v>
      </c>
      <c r="I4740" s="91" t="str">
        <f t="shared" si="372"/>
        <v/>
      </c>
      <c r="J4740" s="91" t="str">
        <f t="shared" si="373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4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0"/>
        <v/>
      </c>
      <c r="G4741" s="101"/>
      <c r="H4741" s="91">
        <f t="shared" si="371"/>
        <v>0</v>
      </c>
      <c r="I4741" s="91" t="str">
        <f t="shared" si="372"/>
        <v/>
      </c>
      <c r="J4741" s="91" t="str">
        <f t="shared" si="373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4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0"/>
        <v/>
      </c>
      <c r="G4742" s="101"/>
      <c r="H4742" s="91">
        <f t="shared" si="371"/>
        <v>0</v>
      </c>
      <c r="I4742" s="91" t="str">
        <f t="shared" si="372"/>
        <v/>
      </c>
      <c r="J4742" s="91" t="str">
        <f t="shared" si="373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4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0"/>
        <v/>
      </c>
      <c r="G4743" s="101"/>
      <c r="H4743" s="91">
        <f t="shared" si="371"/>
        <v>0</v>
      </c>
      <c r="I4743" s="91" t="str">
        <f t="shared" si="372"/>
        <v/>
      </c>
      <c r="J4743" s="91" t="str">
        <f t="shared" si="373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4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0"/>
        <v/>
      </c>
      <c r="G4744" s="101"/>
      <c r="H4744" s="91">
        <f t="shared" si="371"/>
        <v>0</v>
      </c>
      <c r="I4744" s="91" t="str">
        <f t="shared" si="372"/>
        <v/>
      </c>
      <c r="J4744" s="91" t="str">
        <f t="shared" si="373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4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0"/>
        <v/>
      </c>
      <c r="G4745" s="101"/>
      <c r="H4745" s="91">
        <f t="shared" si="371"/>
        <v>0</v>
      </c>
      <c r="I4745" s="91" t="str">
        <f t="shared" si="372"/>
        <v/>
      </c>
      <c r="J4745" s="91" t="str">
        <f t="shared" si="373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4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0"/>
        <v/>
      </c>
      <c r="G4746" s="101"/>
      <c r="H4746" s="91">
        <f t="shared" si="371"/>
        <v>0</v>
      </c>
      <c r="I4746" s="91" t="str">
        <f t="shared" si="372"/>
        <v/>
      </c>
      <c r="J4746" s="91" t="str">
        <f t="shared" si="373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4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0"/>
        <v/>
      </c>
      <c r="G4747" s="101"/>
      <c r="H4747" s="91">
        <f t="shared" si="371"/>
        <v>0</v>
      </c>
      <c r="I4747" s="91" t="str">
        <f t="shared" si="372"/>
        <v/>
      </c>
      <c r="J4747" s="91" t="str">
        <f t="shared" si="373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4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0"/>
        <v/>
      </c>
      <c r="G4748" s="101"/>
      <c r="H4748" s="91">
        <f t="shared" si="371"/>
        <v>0</v>
      </c>
      <c r="I4748" s="91" t="str">
        <f t="shared" si="372"/>
        <v/>
      </c>
      <c r="J4748" s="91" t="str">
        <f t="shared" si="373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4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0"/>
        <v/>
      </c>
      <c r="G4749" s="101"/>
      <c r="H4749" s="91">
        <f t="shared" si="371"/>
        <v>0</v>
      </c>
      <c r="I4749" s="91" t="str">
        <f t="shared" si="372"/>
        <v/>
      </c>
      <c r="J4749" s="91" t="str">
        <f t="shared" si="373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4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0"/>
        <v/>
      </c>
      <c r="G4750" s="101"/>
      <c r="H4750" s="91">
        <f t="shared" si="371"/>
        <v>0</v>
      </c>
      <c r="I4750" s="91" t="str">
        <f t="shared" si="372"/>
        <v/>
      </c>
      <c r="J4750" s="91" t="str">
        <f t="shared" si="373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4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0"/>
        <v/>
      </c>
      <c r="G4751" s="101"/>
      <c r="H4751" s="91">
        <f t="shared" si="371"/>
        <v>0</v>
      </c>
      <c r="I4751" s="91" t="str">
        <f t="shared" si="372"/>
        <v/>
      </c>
      <c r="J4751" s="91" t="str">
        <f t="shared" si="373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4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0"/>
        <v/>
      </c>
      <c r="G4752" s="101"/>
      <c r="H4752" s="91">
        <f t="shared" si="371"/>
        <v>0</v>
      </c>
      <c r="I4752" s="91" t="str">
        <f t="shared" si="372"/>
        <v/>
      </c>
      <c r="J4752" s="91" t="str">
        <f t="shared" si="373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4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0"/>
        <v/>
      </c>
      <c r="G4753" s="101"/>
      <c r="H4753" s="91">
        <f t="shared" si="371"/>
        <v>0</v>
      </c>
      <c r="I4753" s="91" t="str">
        <f t="shared" si="372"/>
        <v/>
      </c>
      <c r="J4753" s="91" t="str">
        <f t="shared" si="373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4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0"/>
        <v/>
      </c>
      <c r="G4754" s="101"/>
      <c r="H4754" s="91">
        <f t="shared" si="371"/>
        <v>0</v>
      </c>
      <c r="I4754" s="91" t="str">
        <f t="shared" si="372"/>
        <v/>
      </c>
      <c r="J4754" s="91" t="str">
        <f t="shared" si="373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4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0"/>
        <v/>
      </c>
      <c r="G4755" s="101"/>
      <c r="H4755" s="91">
        <f t="shared" si="371"/>
        <v>0</v>
      </c>
      <c r="I4755" s="91" t="str">
        <f t="shared" si="372"/>
        <v/>
      </c>
      <c r="J4755" s="91" t="str">
        <f t="shared" si="373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4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0"/>
        <v/>
      </c>
      <c r="G4756" s="101"/>
      <c r="H4756" s="91">
        <f t="shared" si="371"/>
        <v>0</v>
      </c>
      <c r="I4756" s="91" t="str">
        <f t="shared" si="372"/>
        <v/>
      </c>
      <c r="J4756" s="91" t="str">
        <f t="shared" si="373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4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0"/>
        <v/>
      </c>
      <c r="G4757" s="101"/>
      <c r="H4757" s="91">
        <f t="shared" si="371"/>
        <v>0</v>
      </c>
      <c r="I4757" s="91" t="str">
        <f t="shared" si="372"/>
        <v/>
      </c>
      <c r="J4757" s="91" t="str">
        <f t="shared" si="373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4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0"/>
        <v/>
      </c>
      <c r="G4758" s="101"/>
      <c r="H4758" s="91">
        <f t="shared" si="371"/>
        <v>0</v>
      </c>
      <c r="I4758" s="91" t="str">
        <f t="shared" si="372"/>
        <v/>
      </c>
      <c r="J4758" s="91" t="str">
        <f t="shared" si="373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4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0"/>
        <v/>
      </c>
      <c r="G4759" s="101"/>
      <c r="H4759" s="91">
        <f t="shared" si="371"/>
        <v>0</v>
      </c>
      <c r="I4759" s="91" t="str">
        <f t="shared" si="372"/>
        <v/>
      </c>
      <c r="J4759" s="91" t="str">
        <f t="shared" si="373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4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0"/>
        <v/>
      </c>
      <c r="G4760" s="101"/>
      <c r="H4760" s="91">
        <f t="shared" si="371"/>
        <v>0</v>
      </c>
      <c r="I4760" s="91" t="str">
        <f t="shared" si="372"/>
        <v/>
      </c>
      <c r="J4760" s="91" t="str">
        <f t="shared" si="373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4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0"/>
        <v/>
      </c>
      <c r="G4761" s="101"/>
      <c r="H4761" s="91">
        <f t="shared" si="371"/>
        <v>0</v>
      </c>
      <c r="I4761" s="91" t="str">
        <f t="shared" si="372"/>
        <v/>
      </c>
      <c r="J4761" s="91" t="str">
        <f t="shared" si="373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4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0"/>
        <v/>
      </c>
      <c r="G4762" s="101"/>
      <c r="H4762" s="91">
        <f t="shared" si="371"/>
        <v>0</v>
      </c>
      <c r="I4762" s="91" t="str">
        <f t="shared" si="372"/>
        <v/>
      </c>
      <c r="J4762" s="91" t="str">
        <f t="shared" si="373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4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0"/>
        <v/>
      </c>
      <c r="G4763" s="101"/>
      <c r="H4763" s="91">
        <f t="shared" si="371"/>
        <v>0</v>
      </c>
      <c r="I4763" s="91" t="str">
        <f t="shared" si="372"/>
        <v/>
      </c>
      <c r="J4763" s="91" t="str">
        <f t="shared" si="373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4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0"/>
        <v/>
      </c>
      <c r="G4764" s="101"/>
      <c r="H4764" s="91">
        <f t="shared" si="371"/>
        <v>0</v>
      </c>
      <c r="I4764" s="91" t="str">
        <f t="shared" si="372"/>
        <v/>
      </c>
      <c r="J4764" s="91" t="str">
        <f t="shared" si="373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4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0"/>
        <v/>
      </c>
      <c r="G4765" s="101"/>
      <c r="H4765" s="91">
        <f t="shared" si="371"/>
        <v>0</v>
      </c>
      <c r="I4765" s="91" t="str">
        <f t="shared" si="372"/>
        <v/>
      </c>
      <c r="J4765" s="91" t="str">
        <f t="shared" si="373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4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0"/>
        <v/>
      </c>
      <c r="G4766" s="101"/>
      <c r="H4766" s="91">
        <f t="shared" si="371"/>
        <v>0</v>
      </c>
      <c r="I4766" s="91" t="str">
        <f t="shared" si="372"/>
        <v/>
      </c>
      <c r="J4766" s="91" t="str">
        <f t="shared" si="373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4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0"/>
        <v/>
      </c>
      <c r="G4767" s="101"/>
      <c r="H4767" s="91">
        <f t="shared" si="371"/>
        <v>0</v>
      </c>
      <c r="I4767" s="91" t="str">
        <f t="shared" si="372"/>
        <v/>
      </c>
      <c r="J4767" s="91" t="str">
        <f t="shared" si="373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4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0"/>
        <v/>
      </c>
      <c r="G4768" s="101"/>
      <c r="H4768" s="91">
        <f t="shared" si="371"/>
        <v>0</v>
      </c>
      <c r="I4768" s="91" t="str">
        <f t="shared" si="372"/>
        <v/>
      </c>
      <c r="J4768" s="91" t="str">
        <f t="shared" si="373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4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0"/>
        <v/>
      </c>
      <c r="G4769" s="101"/>
      <c r="H4769" s="91">
        <f t="shared" si="371"/>
        <v>0</v>
      </c>
      <c r="I4769" s="91" t="str">
        <f t="shared" si="372"/>
        <v/>
      </c>
      <c r="J4769" s="91" t="str">
        <f t="shared" si="373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4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0"/>
        <v/>
      </c>
      <c r="G4770" s="101"/>
      <c r="H4770" s="91">
        <f t="shared" si="371"/>
        <v>0</v>
      </c>
      <c r="I4770" s="91" t="str">
        <f t="shared" si="372"/>
        <v/>
      </c>
      <c r="J4770" s="91" t="str">
        <f t="shared" si="373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4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0"/>
        <v/>
      </c>
      <c r="G4771" s="101"/>
      <c r="H4771" s="91">
        <f t="shared" si="371"/>
        <v>0</v>
      </c>
      <c r="I4771" s="91" t="str">
        <f t="shared" si="372"/>
        <v/>
      </c>
      <c r="J4771" s="91" t="str">
        <f t="shared" si="373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4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0"/>
        <v/>
      </c>
      <c r="G4772" s="101"/>
      <c r="H4772" s="91">
        <f t="shared" si="371"/>
        <v>0</v>
      </c>
      <c r="I4772" s="91" t="str">
        <f t="shared" si="372"/>
        <v/>
      </c>
      <c r="J4772" s="91" t="str">
        <f t="shared" si="373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4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0"/>
        <v/>
      </c>
      <c r="G4773" s="101"/>
      <c r="H4773" s="91">
        <f t="shared" si="371"/>
        <v>0</v>
      </c>
      <c r="I4773" s="91" t="str">
        <f t="shared" si="372"/>
        <v/>
      </c>
      <c r="J4773" s="91" t="str">
        <f t="shared" si="373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4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0"/>
        <v/>
      </c>
      <c r="G4774" s="101"/>
      <c r="H4774" s="91">
        <f t="shared" si="371"/>
        <v>0</v>
      </c>
      <c r="I4774" s="91" t="str">
        <f t="shared" si="372"/>
        <v/>
      </c>
      <c r="J4774" s="91" t="str">
        <f t="shared" si="373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4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0"/>
        <v/>
      </c>
      <c r="G4775" s="101"/>
      <c r="H4775" s="91">
        <f t="shared" si="371"/>
        <v>0</v>
      </c>
      <c r="I4775" s="91" t="str">
        <f t="shared" si="372"/>
        <v/>
      </c>
      <c r="J4775" s="91" t="str">
        <f t="shared" si="373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4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0"/>
        <v/>
      </c>
      <c r="G4776" s="101"/>
      <c r="H4776" s="91">
        <f t="shared" si="371"/>
        <v>0</v>
      </c>
      <c r="I4776" s="91" t="str">
        <f t="shared" si="372"/>
        <v/>
      </c>
      <c r="J4776" s="91" t="str">
        <f t="shared" si="373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4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0"/>
        <v/>
      </c>
      <c r="G4777" s="101"/>
      <c r="H4777" s="91">
        <f t="shared" si="371"/>
        <v>0</v>
      </c>
      <c r="I4777" s="91" t="str">
        <f t="shared" si="372"/>
        <v/>
      </c>
      <c r="J4777" s="91" t="str">
        <f t="shared" si="373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4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0"/>
        <v/>
      </c>
      <c r="G4778" s="101"/>
      <c r="H4778" s="91">
        <f t="shared" si="371"/>
        <v>0</v>
      </c>
      <c r="I4778" s="91" t="str">
        <f t="shared" si="372"/>
        <v/>
      </c>
      <c r="J4778" s="91" t="str">
        <f t="shared" si="373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4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0"/>
        <v/>
      </c>
      <c r="G4779" s="101"/>
      <c r="H4779" s="91">
        <f t="shared" si="371"/>
        <v>0</v>
      </c>
      <c r="I4779" s="91" t="str">
        <f t="shared" si="372"/>
        <v/>
      </c>
      <c r="J4779" s="91" t="str">
        <f t="shared" si="373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4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0"/>
        <v/>
      </c>
      <c r="G4780" s="101"/>
      <c r="H4780" s="91">
        <f t="shared" si="371"/>
        <v>0</v>
      </c>
      <c r="I4780" s="91" t="str">
        <f t="shared" si="372"/>
        <v/>
      </c>
      <c r="J4780" s="91" t="str">
        <f t="shared" si="373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4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0"/>
        <v/>
      </c>
      <c r="G4781" s="101"/>
      <c r="H4781" s="91">
        <f t="shared" si="371"/>
        <v>0</v>
      </c>
      <c r="I4781" s="91" t="str">
        <f t="shared" si="372"/>
        <v/>
      </c>
      <c r="J4781" s="91" t="str">
        <f t="shared" si="373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4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0"/>
        <v/>
      </c>
      <c r="G4782" s="101"/>
      <c r="H4782" s="91">
        <f t="shared" si="371"/>
        <v>0</v>
      </c>
      <c r="I4782" s="91" t="str">
        <f t="shared" si="372"/>
        <v/>
      </c>
      <c r="J4782" s="91" t="str">
        <f t="shared" si="373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4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0"/>
        <v/>
      </c>
      <c r="G4783" s="101"/>
      <c r="H4783" s="91">
        <f t="shared" si="371"/>
        <v>0</v>
      </c>
      <c r="I4783" s="91" t="str">
        <f t="shared" si="372"/>
        <v/>
      </c>
      <c r="J4783" s="91" t="str">
        <f t="shared" si="373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4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0"/>
        <v/>
      </c>
      <c r="G4784" s="101"/>
      <c r="H4784" s="91">
        <f t="shared" si="371"/>
        <v>0</v>
      </c>
      <c r="I4784" s="91" t="str">
        <f t="shared" si="372"/>
        <v/>
      </c>
      <c r="J4784" s="91" t="str">
        <f t="shared" si="373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4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0"/>
        <v/>
      </c>
      <c r="G4785" s="101"/>
      <c r="H4785" s="91">
        <f t="shared" si="371"/>
        <v>0</v>
      </c>
      <c r="I4785" s="91" t="str">
        <f t="shared" si="372"/>
        <v/>
      </c>
      <c r="J4785" s="91" t="str">
        <f t="shared" si="373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4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0"/>
        <v/>
      </c>
      <c r="G4786" s="101"/>
      <c r="H4786" s="91">
        <f t="shared" si="371"/>
        <v>0</v>
      </c>
      <c r="I4786" s="91" t="str">
        <f t="shared" si="372"/>
        <v/>
      </c>
      <c r="J4786" s="91" t="str">
        <f t="shared" si="373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4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0"/>
        <v/>
      </c>
      <c r="G4787" s="101"/>
      <c r="H4787" s="91">
        <f t="shared" si="371"/>
        <v>0</v>
      </c>
      <c r="I4787" s="91" t="str">
        <f t="shared" si="372"/>
        <v/>
      </c>
      <c r="J4787" s="91" t="str">
        <f t="shared" si="373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4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0"/>
        <v/>
      </c>
      <c r="G4788" s="101"/>
      <c r="H4788" s="91">
        <f t="shared" si="371"/>
        <v>0</v>
      </c>
      <c r="I4788" s="91" t="str">
        <f t="shared" si="372"/>
        <v/>
      </c>
      <c r="J4788" s="91" t="str">
        <f t="shared" si="373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4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0"/>
        <v/>
      </c>
      <c r="G4789" s="101"/>
      <c r="H4789" s="91">
        <f t="shared" si="371"/>
        <v>0</v>
      </c>
      <c r="I4789" s="91" t="str">
        <f t="shared" si="372"/>
        <v/>
      </c>
      <c r="J4789" s="91" t="str">
        <f t="shared" si="373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4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0"/>
        <v/>
      </c>
      <c r="G4790" s="101"/>
      <c r="H4790" s="91">
        <f t="shared" si="371"/>
        <v>0</v>
      </c>
      <c r="I4790" s="91" t="str">
        <f t="shared" si="372"/>
        <v/>
      </c>
      <c r="J4790" s="91" t="str">
        <f t="shared" si="373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4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0"/>
        <v/>
      </c>
      <c r="G4791" s="101"/>
      <c r="H4791" s="91">
        <f t="shared" si="371"/>
        <v>0</v>
      </c>
      <c r="I4791" s="91" t="str">
        <f t="shared" si="372"/>
        <v/>
      </c>
      <c r="J4791" s="91" t="str">
        <f t="shared" si="373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4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0"/>
        <v/>
      </c>
      <c r="G4792" s="101"/>
      <c r="H4792" s="91">
        <f t="shared" si="371"/>
        <v>0</v>
      </c>
      <c r="I4792" s="91" t="str">
        <f t="shared" si="372"/>
        <v/>
      </c>
      <c r="J4792" s="91" t="str">
        <f t="shared" si="373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4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0"/>
        <v/>
      </c>
      <c r="G4793" s="101"/>
      <c r="H4793" s="91">
        <f t="shared" si="371"/>
        <v>0</v>
      </c>
      <c r="I4793" s="91" t="str">
        <f t="shared" si="372"/>
        <v/>
      </c>
      <c r="J4793" s="91" t="str">
        <f t="shared" si="373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4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0"/>
        <v/>
      </c>
      <c r="G4794" s="101"/>
      <c r="H4794" s="91">
        <f t="shared" si="371"/>
        <v>0</v>
      </c>
      <c r="I4794" s="91" t="str">
        <f t="shared" si="372"/>
        <v/>
      </c>
      <c r="J4794" s="91" t="str">
        <f t="shared" si="373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4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0"/>
        <v/>
      </c>
      <c r="G4795" s="101"/>
      <c r="H4795" s="91">
        <f t="shared" si="371"/>
        <v>0</v>
      </c>
      <c r="I4795" s="91" t="str">
        <f t="shared" si="372"/>
        <v/>
      </c>
      <c r="J4795" s="91" t="str">
        <f t="shared" si="373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4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0"/>
        <v/>
      </c>
      <c r="G4796" s="101"/>
      <c r="H4796" s="91">
        <f t="shared" si="371"/>
        <v>0</v>
      </c>
      <c r="I4796" s="91" t="str">
        <f t="shared" si="372"/>
        <v/>
      </c>
      <c r="J4796" s="91" t="str">
        <f t="shared" si="373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4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0"/>
        <v/>
      </c>
      <c r="G4797" s="101"/>
      <c r="H4797" s="91">
        <f t="shared" si="371"/>
        <v>0</v>
      </c>
      <c r="I4797" s="91" t="str">
        <f t="shared" si="372"/>
        <v/>
      </c>
      <c r="J4797" s="91" t="str">
        <f t="shared" si="373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4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0"/>
        <v/>
      </c>
      <c r="G4798" s="101"/>
      <c r="H4798" s="91">
        <f t="shared" si="371"/>
        <v>0</v>
      </c>
      <c r="I4798" s="91" t="str">
        <f t="shared" si="372"/>
        <v/>
      </c>
      <c r="J4798" s="91" t="str">
        <f t="shared" si="373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4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0"/>
        <v/>
      </c>
      <c r="G4799" s="101"/>
      <c r="H4799" s="91">
        <f t="shared" si="371"/>
        <v>0</v>
      </c>
      <c r="I4799" s="91" t="str">
        <f t="shared" si="372"/>
        <v/>
      </c>
      <c r="J4799" s="91" t="str">
        <f t="shared" si="373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4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0"/>
        <v/>
      </c>
      <c r="G4800" s="101"/>
      <c r="H4800" s="91">
        <f t="shared" si="371"/>
        <v>0</v>
      </c>
      <c r="I4800" s="91" t="str">
        <f t="shared" si="372"/>
        <v/>
      </c>
      <c r="J4800" s="91" t="str">
        <f t="shared" si="373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4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0"/>
        <v/>
      </c>
      <c r="G4801" s="101"/>
      <c r="H4801" s="91">
        <f t="shared" si="371"/>
        <v>0</v>
      </c>
      <c r="I4801" s="91" t="str">
        <f t="shared" si="372"/>
        <v/>
      </c>
      <c r="J4801" s="91" t="str">
        <f t="shared" si="373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4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5">IF(OR(D4802="",E4802=""),"",ROUND(D4802*E4802,2))</f>
        <v/>
      </c>
      <c r="G4802" s="101"/>
      <c r="H4802" s="91">
        <f t="shared" ref="H4802:H4865" si="376">IF(G4802="Sim",IF(OR(F4802="",D4802="",L4802=""),"",IF(L4802="Sim",ROUND(F4802-D4802,2),0)),0)</f>
        <v>0</v>
      </c>
      <c r="I4802" s="91" t="str">
        <f t="shared" ref="I4802:I4865" si="377">IF(G4802="Sim",0,IF(OR(F4802="",L4802=""),"",F4802))</f>
        <v/>
      </c>
      <c r="J4802" s="91" t="str">
        <f t="shared" ref="J4802:J4865" si="378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79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5"/>
        <v/>
      </c>
      <c r="G4803" s="101"/>
      <c r="H4803" s="91">
        <f t="shared" si="376"/>
        <v>0</v>
      </c>
      <c r="I4803" s="91" t="str">
        <f t="shared" si="377"/>
        <v/>
      </c>
      <c r="J4803" s="91" t="str">
        <f t="shared" si="378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79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5"/>
        <v/>
      </c>
      <c r="G4804" s="101"/>
      <c r="H4804" s="91">
        <f t="shared" si="376"/>
        <v>0</v>
      </c>
      <c r="I4804" s="91" t="str">
        <f t="shared" si="377"/>
        <v/>
      </c>
      <c r="J4804" s="91" t="str">
        <f t="shared" si="378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79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5"/>
        <v/>
      </c>
      <c r="G4805" s="101"/>
      <c r="H4805" s="91">
        <f t="shared" si="376"/>
        <v>0</v>
      </c>
      <c r="I4805" s="91" t="str">
        <f t="shared" si="377"/>
        <v/>
      </c>
      <c r="J4805" s="91" t="str">
        <f t="shared" si="378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79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5"/>
        <v/>
      </c>
      <c r="G4806" s="101"/>
      <c r="H4806" s="91">
        <f t="shared" si="376"/>
        <v>0</v>
      </c>
      <c r="I4806" s="91" t="str">
        <f t="shared" si="377"/>
        <v/>
      </c>
      <c r="J4806" s="91" t="str">
        <f t="shared" si="378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79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5"/>
        <v/>
      </c>
      <c r="G4807" s="101"/>
      <c r="H4807" s="91">
        <f t="shared" si="376"/>
        <v>0</v>
      </c>
      <c r="I4807" s="91" t="str">
        <f t="shared" si="377"/>
        <v/>
      </c>
      <c r="J4807" s="91" t="str">
        <f t="shared" si="378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79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5"/>
        <v/>
      </c>
      <c r="G4808" s="101"/>
      <c r="H4808" s="91">
        <f t="shared" si="376"/>
        <v>0</v>
      </c>
      <c r="I4808" s="91" t="str">
        <f t="shared" si="377"/>
        <v/>
      </c>
      <c r="J4808" s="91" t="str">
        <f t="shared" si="378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79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5"/>
        <v/>
      </c>
      <c r="G4809" s="101"/>
      <c r="H4809" s="91">
        <f t="shared" si="376"/>
        <v>0</v>
      </c>
      <c r="I4809" s="91" t="str">
        <f t="shared" si="377"/>
        <v/>
      </c>
      <c r="J4809" s="91" t="str">
        <f t="shared" si="378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79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5"/>
        <v/>
      </c>
      <c r="G4810" s="101"/>
      <c r="H4810" s="91">
        <f t="shared" si="376"/>
        <v>0</v>
      </c>
      <c r="I4810" s="91" t="str">
        <f t="shared" si="377"/>
        <v/>
      </c>
      <c r="J4810" s="91" t="str">
        <f t="shared" si="378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79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5"/>
        <v/>
      </c>
      <c r="G4811" s="101"/>
      <c r="H4811" s="91">
        <f t="shared" si="376"/>
        <v>0</v>
      </c>
      <c r="I4811" s="91" t="str">
        <f t="shared" si="377"/>
        <v/>
      </c>
      <c r="J4811" s="91" t="str">
        <f t="shared" si="378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79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5"/>
        <v/>
      </c>
      <c r="G4812" s="101"/>
      <c r="H4812" s="91">
        <f t="shared" si="376"/>
        <v>0</v>
      </c>
      <c r="I4812" s="91" t="str">
        <f t="shared" si="377"/>
        <v/>
      </c>
      <c r="J4812" s="91" t="str">
        <f t="shared" si="378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79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5"/>
        <v/>
      </c>
      <c r="G4813" s="101"/>
      <c r="H4813" s="91">
        <f t="shared" si="376"/>
        <v>0</v>
      </c>
      <c r="I4813" s="91" t="str">
        <f t="shared" si="377"/>
        <v/>
      </c>
      <c r="J4813" s="91" t="str">
        <f t="shared" si="378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79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5"/>
        <v/>
      </c>
      <c r="G4814" s="101"/>
      <c r="H4814" s="91">
        <f t="shared" si="376"/>
        <v>0</v>
      </c>
      <c r="I4814" s="91" t="str">
        <f t="shared" si="377"/>
        <v/>
      </c>
      <c r="J4814" s="91" t="str">
        <f t="shared" si="378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79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5"/>
        <v/>
      </c>
      <c r="G4815" s="101"/>
      <c r="H4815" s="91">
        <f t="shared" si="376"/>
        <v>0</v>
      </c>
      <c r="I4815" s="91" t="str">
        <f t="shared" si="377"/>
        <v/>
      </c>
      <c r="J4815" s="91" t="str">
        <f t="shared" si="378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79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5"/>
        <v/>
      </c>
      <c r="G4816" s="101"/>
      <c r="H4816" s="91">
        <f t="shared" si="376"/>
        <v>0</v>
      </c>
      <c r="I4816" s="91" t="str">
        <f t="shared" si="377"/>
        <v/>
      </c>
      <c r="J4816" s="91" t="str">
        <f t="shared" si="378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79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5"/>
        <v/>
      </c>
      <c r="G4817" s="101"/>
      <c r="H4817" s="91">
        <f t="shared" si="376"/>
        <v>0</v>
      </c>
      <c r="I4817" s="91" t="str">
        <f t="shared" si="377"/>
        <v/>
      </c>
      <c r="J4817" s="91" t="str">
        <f t="shared" si="378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79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5"/>
        <v/>
      </c>
      <c r="G4818" s="101"/>
      <c r="H4818" s="91">
        <f t="shared" si="376"/>
        <v>0</v>
      </c>
      <c r="I4818" s="91" t="str">
        <f t="shared" si="377"/>
        <v/>
      </c>
      <c r="J4818" s="91" t="str">
        <f t="shared" si="378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79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5"/>
        <v/>
      </c>
      <c r="G4819" s="101"/>
      <c r="H4819" s="91">
        <f t="shared" si="376"/>
        <v>0</v>
      </c>
      <c r="I4819" s="91" t="str">
        <f t="shared" si="377"/>
        <v/>
      </c>
      <c r="J4819" s="91" t="str">
        <f t="shared" si="378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79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5"/>
        <v/>
      </c>
      <c r="G4820" s="101"/>
      <c r="H4820" s="91">
        <f t="shared" si="376"/>
        <v>0</v>
      </c>
      <c r="I4820" s="91" t="str">
        <f t="shared" si="377"/>
        <v/>
      </c>
      <c r="J4820" s="91" t="str">
        <f t="shared" si="378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79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5"/>
        <v/>
      </c>
      <c r="G4821" s="101"/>
      <c r="H4821" s="91">
        <f t="shared" si="376"/>
        <v>0</v>
      </c>
      <c r="I4821" s="91" t="str">
        <f t="shared" si="377"/>
        <v/>
      </c>
      <c r="J4821" s="91" t="str">
        <f t="shared" si="378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79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5"/>
        <v/>
      </c>
      <c r="G4822" s="101"/>
      <c r="H4822" s="91">
        <f t="shared" si="376"/>
        <v>0</v>
      </c>
      <c r="I4822" s="91" t="str">
        <f t="shared" si="377"/>
        <v/>
      </c>
      <c r="J4822" s="91" t="str">
        <f t="shared" si="378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79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5"/>
        <v/>
      </c>
      <c r="G4823" s="101"/>
      <c r="H4823" s="91">
        <f t="shared" si="376"/>
        <v>0</v>
      </c>
      <c r="I4823" s="91" t="str">
        <f t="shared" si="377"/>
        <v/>
      </c>
      <c r="J4823" s="91" t="str">
        <f t="shared" si="378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79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5"/>
        <v/>
      </c>
      <c r="G4824" s="101"/>
      <c r="H4824" s="91">
        <f t="shared" si="376"/>
        <v>0</v>
      </c>
      <c r="I4824" s="91" t="str">
        <f t="shared" si="377"/>
        <v/>
      </c>
      <c r="J4824" s="91" t="str">
        <f t="shared" si="378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79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5"/>
        <v/>
      </c>
      <c r="G4825" s="101"/>
      <c r="H4825" s="91">
        <f t="shared" si="376"/>
        <v>0</v>
      </c>
      <c r="I4825" s="91" t="str">
        <f t="shared" si="377"/>
        <v/>
      </c>
      <c r="J4825" s="91" t="str">
        <f t="shared" si="378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79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5"/>
        <v/>
      </c>
      <c r="G4826" s="101"/>
      <c r="H4826" s="91">
        <f t="shared" si="376"/>
        <v>0</v>
      </c>
      <c r="I4826" s="91" t="str">
        <f t="shared" si="377"/>
        <v/>
      </c>
      <c r="J4826" s="91" t="str">
        <f t="shared" si="378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79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5"/>
        <v/>
      </c>
      <c r="G4827" s="101"/>
      <c r="H4827" s="91">
        <f t="shared" si="376"/>
        <v>0</v>
      </c>
      <c r="I4827" s="91" t="str">
        <f t="shared" si="377"/>
        <v/>
      </c>
      <c r="J4827" s="91" t="str">
        <f t="shared" si="378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79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5"/>
        <v/>
      </c>
      <c r="G4828" s="101"/>
      <c r="H4828" s="91">
        <f t="shared" si="376"/>
        <v>0</v>
      </c>
      <c r="I4828" s="91" t="str">
        <f t="shared" si="377"/>
        <v/>
      </c>
      <c r="J4828" s="91" t="str">
        <f t="shared" si="378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79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5"/>
        <v/>
      </c>
      <c r="G4829" s="101"/>
      <c r="H4829" s="91">
        <f t="shared" si="376"/>
        <v>0</v>
      </c>
      <c r="I4829" s="91" t="str">
        <f t="shared" si="377"/>
        <v/>
      </c>
      <c r="J4829" s="91" t="str">
        <f t="shared" si="378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79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5"/>
        <v/>
      </c>
      <c r="G4830" s="101"/>
      <c r="H4830" s="91">
        <f t="shared" si="376"/>
        <v>0</v>
      </c>
      <c r="I4830" s="91" t="str">
        <f t="shared" si="377"/>
        <v/>
      </c>
      <c r="J4830" s="91" t="str">
        <f t="shared" si="378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79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5"/>
        <v/>
      </c>
      <c r="G4831" s="101"/>
      <c r="H4831" s="91">
        <f t="shared" si="376"/>
        <v>0</v>
      </c>
      <c r="I4831" s="91" t="str">
        <f t="shared" si="377"/>
        <v/>
      </c>
      <c r="J4831" s="91" t="str">
        <f t="shared" si="378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79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5"/>
        <v/>
      </c>
      <c r="G4832" s="101"/>
      <c r="H4832" s="91">
        <f t="shared" si="376"/>
        <v>0</v>
      </c>
      <c r="I4832" s="91" t="str">
        <f t="shared" si="377"/>
        <v/>
      </c>
      <c r="J4832" s="91" t="str">
        <f t="shared" si="378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79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5"/>
        <v/>
      </c>
      <c r="G4833" s="101"/>
      <c r="H4833" s="91">
        <f t="shared" si="376"/>
        <v>0</v>
      </c>
      <c r="I4833" s="91" t="str">
        <f t="shared" si="377"/>
        <v/>
      </c>
      <c r="J4833" s="91" t="str">
        <f t="shared" si="378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79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5"/>
        <v/>
      </c>
      <c r="G4834" s="101"/>
      <c r="H4834" s="91">
        <f t="shared" si="376"/>
        <v>0</v>
      </c>
      <c r="I4834" s="91" t="str">
        <f t="shared" si="377"/>
        <v/>
      </c>
      <c r="J4834" s="91" t="str">
        <f t="shared" si="378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79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5"/>
        <v/>
      </c>
      <c r="G4835" s="101"/>
      <c r="H4835" s="91">
        <f t="shared" si="376"/>
        <v>0</v>
      </c>
      <c r="I4835" s="91" t="str">
        <f t="shared" si="377"/>
        <v/>
      </c>
      <c r="J4835" s="91" t="str">
        <f t="shared" si="378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79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5"/>
        <v/>
      </c>
      <c r="G4836" s="101"/>
      <c r="H4836" s="91">
        <f t="shared" si="376"/>
        <v>0</v>
      </c>
      <c r="I4836" s="91" t="str">
        <f t="shared" si="377"/>
        <v/>
      </c>
      <c r="J4836" s="91" t="str">
        <f t="shared" si="378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79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5"/>
        <v/>
      </c>
      <c r="G4837" s="101"/>
      <c r="H4837" s="91">
        <f t="shared" si="376"/>
        <v>0</v>
      </c>
      <c r="I4837" s="91" t="str">
        <f t="shared" si="377"/>
        <v/>
      </c>
      <c r="J4837" s="91" t="str">
        <f t="shared" si="378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79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5"/>
        <v/>
      </c>
      <c r="G4838" s="101"/>
      <c r="H4838" s="91">
        <f t="shared" si="376"/>
        <v>0</v>
      </c>
      <c r="I4838" s="91" t="str">
        <f t="shared" si="377"/>
        <v/>
      </c>
      <c r="J4838" s="91" t="str">
        <f t="shared" si="378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79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5"/>
        <v/>
      </c>
      <c r="G4839" s="101"/>
      <c r="H4839" s="91">
        <f t="shared" si="376"/>
        <v>0</v>
      </c>
      <c r="I4839" s="91" t="str">
        <f t="shared" si="377"/>
        <v/>
      </c>
      <c r="J4839" s="91" t="str">
        <f t="shared" si="378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79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5"/>
        <v/>
      </c>
      <c r="G4840" s="101"/>
      <c r="H4840" s="91">
        <f t="shared" si="376"/>
        <v>0</v>
      </c>
      <c r="I4840" s="91" t="str">
        <f t="shared" si="377"/>
        <v/>
      </c>
      <c r="J4840" s="91" t="str">
        <f t="shared" si="378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79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5"/>
        <v/>
      </c>
      <c r="G4841" s="101"/>
      <c r="H4841" s="91">
        <f t="shared" si="376"/>
        <v>0</v>
      </c>
      <c r="I4841" s="91" t="str">
        <f t="shared" si="377"/>
        <v/>
      </c>
      <c r="J4841" s="91" t="str">
        <f t="shared" si="378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79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5"/>
        <v/>
      </c>
      <c r="G4842" s="101"/>
      <c r="H4842" s="91">
        <f t="shared" si="376"/>
        <v>0</v>
      </c>
      <c r="I4842" s="91" t="str">
        <f t="shared" si="377"/>
        <v/>
      </c>
      <c r="J4842" s="91" t="str">
        <f t="shared" si="378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79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5"/>
        <v/>
      </c>
      <c r="G4843" s="101"/>
      <c r="H4843" s="91">
        <f t="shared" si="376"/>
        <v>0</v>
      </c>
      <c r="I4843" s="91" t="str">
        <f t="shared" si="377"/>
        <v/>
      </c>
      <c r="J4843" s="91" t="str">
        <f t="shared" si="378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79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5"/>
        <v/>
      </c>
      <c r="G4844" s="101"/>
      <c r="H4844" s="91">
        <f t="shared" si="376"/>
        <v>0</v>
      </c>
      <c r="I4844" s="91" t="str">
        <f t="shared" si="377"/>
        <v/>
      </c>
      <c r="J4844" s="91" t="str">
        <f t="shared" si="378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79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5"/>
        <v/>
      </c>
      <c r="G4845" s="101"/>
      <c r="H4845" s="91">
        <f t="shared" si="376"/>
        <v>0</v>
      </c>
      <c r="I4845" s="91" t="str">
        <f t="shared" si="377"/>
        <v/>
      </c>
      <c r="J4845" s="91" t="str">
        <f t="shared" si="378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79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5"/>
        <v/>
      </c>
      <c r="G4846" s="101"/>
      <c r="H4846" s="91">
        <f t="shared" si="376"/>
        <v>0</v>
      </c>
      <c r="I4846" s="91" t="str">
        <f t="shared" si="377"/>
        <v/>
      </c>
      <c r="J4846" s="91" t="str">
        <f t="shared" si="378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79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5"/>
        <v/>
      </c>
      <c r="G4847" s="101"/>
      <c r="H4847" s="91">
        <f t="shared" si="376"/>
        <v>0</v>
      </c>
      <c r="I4847" s="91" t="str">
        <f t="shared" si="377"/>
        <v/>
      </c>
      <c r="J4847" s="91" t="str">
        <f t="shared" si="378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79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5"/>
        <v/>
      </c>
      <c r="G4848" s="101"/>
      <c r="H4848" s="91">
        <f t="shared" si="376"/>
        <v>0</v>
      </c>
      <c r="I4848" s="91" t="str">
        <f t="shared" si="377"/>
        <v/>
      </c>
      <c r="J4848" s="91" t="str">
        <f t="shared" si="378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79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5"/>
        <v/>
      </c>
      <c r="G4849" s="101"/>
      <c r="H4849" s="91">
        <f t="shared" si="376"/>
        <v>0</v>
      </c>
      <c r="I4849" s="91" t="str">
        <f t="shared" si="377"/>
        <v/>
      </c>
      <c r="J4849" s="91" t="str">
        <f t="shared" si="378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79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5"/>
        <v/>
      </c>
      <c r="G4850" s="101"/>
      <c r="H4850" s="91">
        <f t="shared" si="376"/>
        <v>0</v>
      </c>
      <c r="I4850" s="91" t="str">
        <f t="shared" si="377"/>
        <v/>
      </c>
      <c r="J4850" s="91" t="str">
        <f t="shared" si="378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79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5"/>
        <v/>
      </c>
      <c r="G4851" s="101"/>
      <c r="H4851" s="91">
        <f t="shared" si="376"/>
        <v>0</v>
      </c>
      <c r="I4851" s="91" t="str">
        <f t="shared" si="377"/>
        <v/>
      </c>
      <c r="J4851" s="91" t="str">
        <f t="shared" si="378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79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5"/>
        <v/>
      </c>
      <c r="G4852" s="101"/>
      <c r="H4852" s="91">
        <f t="shared" si="376"/>
        <v>0</v>
      </c>
      <c r="I4852" s="91" t="str">
        <f t="shared" si="377"/>
        <v/>
      </c>
      <c r="J4852" s="91" t="str">
        <f t="shared" si="378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79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5"/>
        <v/>
      </c>
      <c r="G4853" s="101"/>
      <c r="H4853" s="91">
        <f t="shared" si="376"/>
        <v>0</v>
      </c>
      <c r="I4853" s="91" t="str">
        <f t="shared" si="377"/>
        <v/>
      </c>
      <c r="J4853" s="91" t="str">
        <f t="shared" si="378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79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5"/>
        <v/>
      </c>
      <c r="G4854" s="101"/>
      <c r="H4854" s="91">
        <f t="shared" si="376"/>
        <v>0</v>
      </c>
      <c r="I4854" s="91" t="str">
        <f t="shared" si="377"/>
        <v/>
      </c>
      <c r="J4854" s="91" t="str">
        <f t="shared" si="378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79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5"/>
        <v/>
      </c>
      <c r="G4855" s="101"/>
      <c r="H4855" s="91">
        <f t="shared" si="376"/>
        <v>0</v>
      </c>
      <c r="I4855" s="91" t="str">
        <f t="shared" si="377"/>
        <v/>
      </c>
      <c r="J4855" s="91" t="str">
        <f t="shared" si="378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79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5"/>
        <v/>
      </c>
      <c r="G4856" s="101"/>
      <c r="H4856" s="91">
        <f t="shared" si="376"/>
        <v>0</v>
      </c>
      <c r="I4856" s="91" t="str">
        <f t="shared" si="377"/>
        <v/>
      </c>
      <c r="J4856" s="91" t="str">
        <f t="shared" si="378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79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5"/>
        <v/>
      </c>
      <c r="G4857" s="101"/>
      <c r="H4857" s="91">
        <f t="shared" si="376"/>
        <v>0</v>
      </c>
      <c r="I4857" s="91" t="str">
        <f t="shared" si="377"/>
        <v/>
      </c>
      <c r="J4857" s="91" t="str">
        <f t="shared" si="378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79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5"/>
        <v/>
      </c>
      <c r="G4858" s="101"/>
      <c r="H4858" s="91">
        <f t="shared" si="376"/>
        <v>0</v>
      </c>
      <c r="I4858" s="91" t="str">
        <f t="shared" si="377"/>
        <v/>
      </c>
      <c r="J4858" s="91" t="str">
        <f t="shared" si="378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79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5"/>
        <v/>
      </c>
      <c r="G4859" s="101"/>
      <c r="H4859" s="91">
        <f t="shared" si="376"/>
        <v>0</v>
      </c>
      <c r="I4859" s="91" t="str">
        <f t="shared" si="377"/>
        <v/>
      </c>
      <c r="J4859" s="91" t="str">
        <f t="shared" si="378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79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5"/>
        <v/>
      </c>
      <c r="G4860" s="101"/>
      <c r="H4860" s="91">
        <f t="shared" si="376"/>
        <v>0</v>
      </c>
      <c r="I4860" s="91" t="str">
        <f t="shared" si="377"/>
        <v/>
      </c>
      <c r="J4860" s="91" t="str">
        <f t="shared" si="378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79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5"/>
        <v/>
      </c>
      <c r="G4861" s="101"/>
      <c r="H4861" s="91">
        <f t="shared" si="376"/>
        <v>0</v>
      </c>
      <c r="I4861" s="91" t="str">
        <f t="shared" si="377"/>
        <v/>
      </c>
      <c r="J4861" s="91" t="str">
        <f t="shared" si="378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79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5"/>
        <v/>
      </c>
      <c r="G4862" s="101"/>
      <c r="H4862" s="91">
        <f t="shared" si="376"/>
        <v>0</v>
      </c>
      <c r="I4862" s="91" t="str">
        <f t="shared" si="377"/>
        <v/>
      </c>
      <c r="J4862" s="91" t="str">
        <f t="shared" si="378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79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5"/>
        <v/>
      </c>
      <c r="G4863" s="101"/>
      <c r="H4863" s="91">
        <f t="shared" si="376"/>
        <v>0</v>
      </c>
      <c r="I4863" s="91" t="str">
        <f t="shared" si="377"/>
        <v/>
      </c>
      <c r="J4863" s="91" t="str">
        <f t="shared" si="378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79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5"/>
        <v/>
      </c>
      <c r="G4864" s="101"/>
      <c r="H4864" s="91">
        <f t="shared" si="376"/>
        <v>0</v>
      </c>
      <c r="I4864" s="91" t="str">
        <f t="shared" si="377"/>
        <v/>
      </c>
      <c r="J4864" s="91" t="str">
        <f t="shared" si="378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79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5"/>
        <v/>
      </c>
      <c r="G4865" s="101"/>
      <c r="H4865" s="91">
        <f t="shared" si="376"/>
        <v>0</v>
      </c>
      <c r="I4865" s="91" t="str">
        <f t="shared" si="377"/>
        <v/>
      </c>
      <c r="J4865" s="91" t="str">
        <f t="shared" si="378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79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0">IF(OR(D4866="",E4866=""),"",ROUND(D4866*E4866,2))</f>
        <v/>
      </c>
      <c r="G4866" s="101"/>
      <c r="H4866" s="91">
        <f t="shared" ref="H4866:H4929" si="381">IF(G4866="Sim",IF(OR(F4866="",D4866="",L4866=""),"",IF(L4866="Sim",ROUND(F4866-D4866,2),0)),0)</f>
        <v>0</v>
      </c>
      <c r="I4866" s="91" t="str">
        <f t="shared" ref="I4866:I4929" si="382">IF(G4866="Sim",0,IF(OR(F4866="",L4866=""),"",F4866))</f>
        <v/>
      </c>
      <c r="J4866" s="91" t="str">
        <f t="shared" ref="J4866:J4929" si="383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4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0"/>
        <v/>
      </c>
      <c r="G4867" s="101"/>
      <c r="H4867" s="91">
        <f t="shared" si="381"/>
        <v>0</v>
      </c>
      <c r="I4867" s="91" t="str">
        <f t="shared" si="382"/>
        <v/>
      </c>
      <c r="J4867" s="91" t="str">
        <f t="shared" si="383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4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0"/>
        <v/>
      </c>
      <c r="G4868" s="101"/>
      <c r="H4868" s="91">
        <f t="shared" si="381"/>
        <v>0</v>
      </c>
      <c r="I4868" s="91" t="str">
        <f t="shared" si="382"/>
        <v/>
      </c>
      <c r="J4868" s="91" t="str">
        <f t="shared" si="383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4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0"/>
        <v/>
      </c>
      <c r="G4869" s="101"/>
      <c r="H4869" s="91">
        <f t="shared" si="381"/>
        <v>0</v>
      </c>
      <c r="I4869" s="91" t="str">
        <f t="shared" si="382"/>
        <v/>
      </c>
      <c r="J4869" s="91" t="str">
        <f t="shared" si="383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4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0"/>
        <v/>
      </c>
      <c r="G4870" s="101"/>
      <c r="H4870" s="91">
        <f t="shared" si="381"/>
        <v>0</v>
      </c>
      <c r="I4870" s="91" t="str">
        <f t="shared" si="382"/>
        <v/>
      </c>
      <c r="J4870" s="91" t="str">
        <f t="shared" si="383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4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0"/>
        <v/>
      </c>
      <c r="G4871" s="101"/>
      <c r="H4871" s="91">
        <f t="shared" si="381"/>
        <v>0</v>
      </c>
      <c r="I4871" s="91" t="str">
        <f t="shared" si="382"/>
        <v/>
      </c>
      <c r="J4871" s="91" t="str">
        <f t="shared" si="383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4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0"/>
        <v/>
      </c>
      <c r="G4872" s="101"/>
      <c r="H4872" s="91">
        <f t="shared" si="381"/>
        <v>0</v>
      </c>
      <c r="I4872" s="91" t="str">
        <f t="shared" si="382"/>
        <v/>
      </c>
      <c r="J4872" s="91" t="str">
        <f t="shared" si="383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4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0"/>
        <v/>
      </c>
      <c r="G4873" s="101"/>
      <c r="H4873" s="91">
        <f t="shared" si="381"/>
        <v>0</v>
      </c>
      <c r="I4873" s="91" t="str">
        <f t="shared" si="382"/>
        <v/>
      </c>
      <c r="J4873" s="91" t="str">
        <f t="shared" si="383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4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0"/>
        <v/>
      </c>
      <c r="G4874" s="101"/>
      <c r="H4874" s="91">
        <f t="shared" si="381"/>
        <v>0</v>
      </c>
      <c r="I4874" s="91" t="str">
        <f t="shared" si="382"/>
        <v/>
      </c>
      <c r="J4874" s="91" t="str">
        <f t="shared" si="383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4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0"/>
        <v/>
      </c>
      <c r="G4875" s="101"/>
      <c r="H4875" s="91">
        <f t="shared" si="381"/>
        <v>0</v>
      </c>
      <c r="I4875" s="91" t="str">
        <f t="shared" si="382"/>
        <v/>
      </c>
      <c r="J4875" s="91" t="str">
        <f t="shared" si="383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4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0"/>
        <v/>
      </c>
      <c r="G4876" s="101"/>
      <c r="H4876" s="91">
        <f t="shared" si="381"/>
        <v>0</v>
      </c>
      <c r="I4876" s="91" t="str">
        <f t="shared" si="382"/>
        <v/>
      </c>
      <c r="J4876" s="91" t="str">
        <f t="shared" si="383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4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0"/>
        <v/>
      </c>
      <c r="G4877" s="101"/>
      <c r="H4877" s="91">
        <f t="shared" si="381"/>
        <v>0</v>
      </c>
      <c r="I4877" s="91" t="str">
        <f t="shared" si="382"/>
        <v/>
      </c>
      <c r="J4877" s="91" t="str">
        <f t="shared" si="383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4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0"/>
        <v/>
      </c>
      <c r="G4878" s="101"/>
      <c r="H4878" s="91">
        <f t="shared" si="381"/>
        <v>0</v>
      </c>
      <c r="I4878" s="91" t="str">
        <f t="shared" si="382"/>
        <v/>
      </c>
      <c r="J4878" s="91" t="str">
        <f t="shared" si="383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4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0"/>
        <v/>
      </c>
      <c r="G4879" s="101"/>
      <c r="H4879" s="91">
        <f t="shared" si="381"/>
        <v>0</v>
      </c>
      <c r="I4879" s="91" t="str">
        <f t="shared" si="382"/>
        <v/>
      </c>
      <c r="J4879" s="91" t="str">
        <f t="shared" si="383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4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0"/>
        <v/>
      </c>
      <c r="G4880" s="101"/>
      <c r="H4880" s="91">
        <f t="shared" si="381"/>
        <v>0</v>
      </c>
      <c r="I4880" s="91" t="str">
        <f t="shared" si="382"/>
        <v/>
      </c>
      <c r="J4880" s="91" t="str">
        <f t="shared" si="383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4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0"/>
        <v/>
      </c>
      <c r="G4881" s="101"/>
      <c r="H4881" s="91">
        <f t="shared" si="381"/>
        <v>0</v>
      </c>
      <c r="I4881" s="91" t="str">
        <f t="shared" si="382"/>
        <v/>
      </c>
      <c r="J4881" s="91" t="str">
        <f t="shared" si="383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4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0"/>
        <v/>
      </c>
      <c r="G4882" s="101"/>
      <c r="H4882" s="91">
        <f t="shared" si="381"/>
        <v>0</v>
      </c>
      <c r="I4882" s="91" t="str">
        <f t="shared" si="382"/>
        <v/>
      </c>
      <c r="J4882" s="91" t="str">
        <f t="shared" si="383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4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0"/>
        <v/>
      </c>
      <c r="G4883" s="101"/>
      <c r="H4883" s="91">
        <f t="shared" si="381"/>
        <v>0</v>
      </c>
      <c r="I4883" s="91" t="str">
        <f t="shared" si="382"/>
        <v/>
      </c>
      <c r="J4883" s="91" t="str">
        <f t="shared" si="383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4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0"/>
        <v/>
      </c>
      <c r="G4884" s="101"/>
      <c r="H4884" s="91">
        <f t="shared" si="381"/>
        <v>0</v>
      </c>
      <c r="I4884" s="91" t="str">
        <f t="shared" si="382"/>
        <v/>
      </c>
      <c r="J4884" s="91" t="str">
        <f t="shared" si="383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4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0"/>
        <v/>
      </c>
      <c r="G4885" s="101"/>
      <c r="H4885" s="91">
        <f t="shared" si="381"/>
        <v>0</v>
      </c>
      <c r="I4885" s="91" t="str">
        <f t="shared" si="382"/>
        <v/>
      </c>
      <c r="J4885" s="91" t="str">
        <f t="shared" si="383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4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0"/>
        <v/>
      </c>
      <c r="G4886" s="101"/>
      <c r="H4886" s="91">
        <f t="shared" si="381"/>
        <v>0</v>
      </c>
      <c r="I4886" s="91" t="str">
        <f t="shared" si="382"/>
        <v/>
      </c>
      <c r="J4886" s="91" t="str">
        <f t="shared" si="383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4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0"/>
        <v/>
      </c>
      <c r="G4887" s="101"/>
      <c r="H4887" s="91">
        <f t="shared" si="381"/>
        <v>0</v>
      </c>
      <c r="I4887" s="91" t="str">
        <f t="shared" si="382"/>
        <v/>
      </c>
      <c r="J4887" s="91" t="str">
        <f t="shared" si="383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4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0"/>
        <v/>
      </c>
      <c r="G4888" s="101"/>
      <c r="H4888" s="91">
        <f t="shared" si="381"/>
        <v>0</v>
      </c>
      <c r="I4888" s="91" t="str">
        <f t="shared" si="382"/>
        <v/>
      </c>
      <c r="J4888" s="91" t="str">
        <f t="shared" si="383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4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0"/>
        <v/>
      </c>
      <c r="G4889" s="101"/>
      <c r="H4889" s="91">
        <f t="shared" si="381"/>
        <v>0</v>
      </c>
      <c r="I4889" s="91" t="str">
        <f t="shared" si="382"/>
        <v/>
      </c>
      <c r="J4889" s="91" t="str">
        <f t="shared" si="383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4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0"/>
        <v/>
      </c>
      <c r="G4890" s="101"/>
      <c r="H4890" s="91">
        <f t="shared" si="381"/>
        <v>0</v>
      </c>
      <c r="I4890" s="91" t="str">
        <f t="shared" si="382"/>
        <v/>
      </c>
      <c r="J4890" s="91" t="str">
        <f t="shared" si="383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4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0"/>
        <v/>
      </c>
      <c r="G4891" s="101"/>
      <c r="H4891" s="91">
        <f t="shared" si="381"/>
        <v>0</v>
      </c>
      <c r="I4891" s="91" t="str">
        <f t="shared" si="382"/>
        <v/>
      </c>
      <c r="J4891" s="91" t="str">
        <f t="shared" si="383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4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0"/>
        <v/>
      </c>
      <c r="G4892" s="101"/>
      <c r="H4892" s="91">
        <f t="shared" si="381"/>
        <v>0</v>
      </c>
      <c r="I4892" s="91" t="str">
        <f t="shared" si="382"/>
        <v/>
      </c>
      <c r="J4892" s="91" t="str">
        <f t="shared" si="383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4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0"/>
        <v/>
      </c>
      <c r="G4893" s="101"/>
      <c r="H4893" s="91">
        <f t="shared" si="381"/>
        <v>0</v>
      </c>
      <c r="I4893" s="91" t="str">
        <f t="shared" si="382"/>
        <v/>
      </c>
      <c r="J4893" s="91" t="str">
        <f t="shared" si="383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4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0"/>
        <v/>
      </c>
      <c r="G4894" s="101"/>
      <c r="H4894" s="91">
        <f t="shared" si="381"/>
        <v>0</v>
      </c>
      <c r="I4894" s="91" t="str">
        <f t="shared" si="382"/>
        <v/>
      </c>
      <c r="J4894" s="91" t="str">
        <f t="shared" si="383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4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0"/>
        <v/>
      </c>
      <c r="G4895" s="101"/>
      <c r="H4895" s="91">
        <f t="shared" si="381"/>
        <v>0</v>
      </c>
      <c r="I4895" s="91" t="str">
        <f t="shared" si="382"/>
        <v/>
      </c>
      <c r="J4895" s="91" t="str">
        <f t="shared" si="383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4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0"/>
        <v/>
      </c>
      <c r="G4896" s="101"/>
      <c r="H4896" s="91">
        <f t="shared" si="381"/>
        <v>0</v>
      </c>
      <c r="I4896" s="91" t="str">
        <f t="shared" si="382"/>
        <v/>
      </c>
      <c r="J4896" s="91" t="str">
        <f t="shared" si="383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4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0"/>
        <v/>
      </c>
      <c r="G4897" s="101"/>
      <c r="H4897" s="91">
        <f t="shared" si="381"/>
        <v>0</v>
      </c>
      <c r="I4897" s="91" t="str">
        <f t="shared" si="382"/>
        <v/>
      </c>
      <c r="J4897" s="91" t="str">
        <f t="shared" si="383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4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0"/>
        <v/>
      </c>
      <c r="G4898" s="101"/>
      <c r="H4898" s="91">
        <f t="shared" si="381"/>
        <v>0</v>
      </c>
      <c r="I4898" s="91" t="str">
        <f t="shared" si="382"/>
        <v/>
      </c>
      <c r="J4898" s="91" t="str">
        <f t="shared" si="383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4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0"/>
        <v/>
      </c>
      <c r="G4899" s="101"/>
      <c r="H4899" s="91">
        <f t="shared" si="381"/>
        <v>0</v>
      </c>
      <c r="I4899" s="91" t="str">
        <f t="shared" si="382"/>
        <v/>
      </c>
      <c r="J4899" s="91" t="str">
        <f t="shared" si="383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4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0"/>
        <v/>
      </c>
      <c r="G4900" s="101"/>
      <c r="H4900" s="91">
        <f t="shared" si="381"/>
        <v>0</v>
      </c>
      <c r="I4900" s="91" t="str">
        <f t="shared" si="382"/>
        <v/>
      </c>
      <c r="J4900" s="91" t="str">
        <f t="shared" si="383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4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0"/>
        <v/>
      </c>
      <c r="G4901" s="101"/>
      <c r="H4901" s="91">
        <f t="shared" si="381"/>
        <v>0</v>
      </c>
      <c r="I4901" s="91" t="str">
        <f t="shared" si="382"/>
        <v/>
      </c>
      <c r="J4901" s="91" t="str">
        <f t="shared" si="383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4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0"/>
        <v/>
      </c>
      <c r="G4902" s="101"/>
      <c r="H4902" s="91">
        <f t="shared" si="381"/>
        <v>0</v>
      </c>
      <c r="I4902" s="91" t="str">
        <f t="shared" si="382"/>
        <v/>
      </c>
      <c r="J4902" s="91" t="str">
        <f t="shared" si="383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4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0"/>
        <v/>
      </c>
      <c r="G4903" s="101"/>
      <c r="H4903" s="91">
        <f t="shared" si="381"/>
        <v>0</v>
      </c>
      <c r="I4903" s="91" t="str">
        <f t="shared" si="382"/>
        <v/>
      </c>
      <c r="J4903" s="91" t="str">
        <f t="shared" si="383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4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0"/>
        <v/>
      </c>
      <c r="G4904" s="101"/>
      <c r="H4904" s="91">
        <f t="shared" si="381"/>
        <v>0</v>
      </c>
      <c r="I4904" s="91" t="str">
        <f t="shared" si="382"/>
        <v/>
      </c>
      <c r="J4904" s="91" t="str">
        <f t="shared" si="383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4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0"/>
        <v/>
      </c>
      <c r="G4905" s="101"/>
      <c r="H4905" s="91">
        <f t="shared" si="381"/>
        <v>0</v>
      </c>
      <c r="I4905" s="91" t="str">
        <f t="shared" si="382"/>
        <v/>
      </c>
      <c r="J4905" s="91" t="str">
        <f t="shared" si="383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4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0"/>
        <v/>
      </c>
      <c r="G4906" s="101"/>
      <c r="H4906" s="91">
        <f t="shared" si="381"/>
        <v>0</v>
      </c>
      <c r="I4906" s="91" t="str">
        <f t="shared" si="382"/>
        <v/>
      </c>
      <c r="J4906" s="91" t="str">
        <f t="shared" si="383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4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0"/>
        <v/>
      </c>
      <c r="G4907" s="101"/>
      <c r="H4907" s="91">
        <f t="shared" si="381"/>
        <v>0</v>
      </c>
      <c r="I4907" s="91" t="str">
        <f t="shared" si="382"/>
        <v/>
      </c>
      <c r="J4907" s="91" t="str">
        <f t="shared" si="383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4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0"/>
        <v/>
      </c>
      <c r="G4908" s="101"/>
      <c r="H4908" s="91">
        <f t="shared" si="381"/>
        <v>0</v>
      </c>
      <c r="I4908" s="91" t="str">
        <f t="shared" si="382"/>
        <v/>
      </c>
      <c r="J4908" s="91" t="str">
        <f t="shared" si="383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4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0"/>
        <v/>
      </c>
      <c r="G4909" s="101"/>
      <c r="H4909" s="91">
        <f t="shared" si="381"/>
        <v>0</v>
      </c>
      <c r="I4909" s="91" t="str">
        <f t="shared" si="382"/>
        <v/>
      </c>
      <c r="J4909" s="91" t="str">
        <f t="shared" si="383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4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0"/>
        <v/>
      </c>
      <c r="G4910" s="101"/>
      <c r="H4910" s="91">
        <f t="shared" si="381"/>
        <v>0</v>
      </c>
      <c r="I4910" s="91" t="str">
        <f t="shared" si="382"/>
        <v/>
      </c>
      <c r="J4910" s="91" t="str">
        <f t="shared" si="383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4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0"/>
        <v/>
      </c>
      <c r="G4911" s="101"/>
      <c r="H4911" s="91">
        <f t="shared" si="381"/>
        <v>0</v>
      </c>
      <c r="I4911" s="91" t="str">
        <f t="shared" si="382"/>
        <v/>
      </c>
      <c r="J4911" s="91" t="str">
        <f t="shared" si="383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4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0"/>
        <v/>
      </c>
      <c r="G4912" s="101"/>
      <c r="H4912" s="91">
        <f t="shared" si="381"/>
        <v>0</v>
      </c>
      <c r="I4912" s="91" t="str">
        <f t="shared" si="382"/>
        <v/>
      </c>
      <c r="J4912" s="91" t="str">
        <f t="shared" si="383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4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0"/>
        <v/>
      </c>
      <c r="G4913" s="101"/>
      <c r="H4913" s="91">
        <f t="shared" si="381"/>
        <v>0</v>
      </c>
      <c r="I4913" s="91" t="str">
        <f t="shared" si="382"/>
        <v/>
      </c>
      <c r="J4913" s="91" t="str">
        <f t="shared" si="383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4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0"/>
        <v/>
      </c>
      <c r="G4914" s="101"/>
      <c r="H4914" s="91">
        <f t="shared" si="381"/>
        <v>0</v>
      </c>
      <c r="I4914" s="91" t="str">
        <f t="shared" si="382"/>
        <v/>
      </c>
      <c r="J4914" s="91" t="str">
        <f t="shared" si="383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4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0"/>
        <v/>
      </c>
      <c r="G4915" s="101"/>
      <c r="H4915" s="91">
        <f t="shared" si="381"/>
        <v>0</v>
      </c>
      <c r="I4915" s="91" t="str">
        <f t="shared" si="382"/>
        <v/>
      </c>
      <c r="J4915" s="91" t="str">
        <f t="shared" si="383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4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0"/>
        <v/>
      </c>
      <c r="G4916" s="101"/>
      <c r="H4916" s="91">
        <f t="shared" si="381"/>
        <v>0</v>
      </c>
      <c r="I4916" s="91" t="str">
        <f t="shared" si="382"/>
        <v/>
      </c>
      <c r="J4916" s="91" t="str">
        <f t="shared" si="383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4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0"/>
        <v/>
      </c>
      <c r="G4917" s="101"/>
      <c r="H4917" s="91">
        <f t="shared" si="381"/>
        <v>0</v>
      </c>
      <c r="I4917" s="91" t="str">
        <f t="shared" si="382"/>
        <v/>
      </c>
      <c r="J4917" s="91" t="str">
        <f t="shared" si="383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4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0"/>
        <v/>
      </c>
      <c r="G4918" s="101"/>
      <c r="H4918" s="91">
        <f t="shared" si="381"/>
        <v>0</v>
      </c>
      <c r="I4918" s="91" t="str">
        <f t="shared" si="382"/>
        <v/>
      </c>
      <c r="J4918" s="91" t="str">
        <f t="shared" si="383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4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0"/>
        <v/>
      </c>
      <c r="G4919" s="101"/>
      <c r="H4919" s="91">
        <f t="shared" si="381"/>
        <v>0</v>
      </c>
      <c r="I4919" s="91" t="str">
        <f t="shared" si="382"/>
        <v/>
      </c>
      <c r="J4919" s="91" t="str">
        <f t="shared" si="383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4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0"/>
        <v/>
      </c>
      <c r="G4920" s="101"/>
      <c r="H4920" s="91">
        <f t="shared" si="381"/>
        <v>0</v>
      </c>
      <c r="I4920" s="91" t="str">
        <f t="shared" si="382"/>
        <v/>
      </c>
      <c r="J4920" s="91" t="str">
        <f t="shared" si="383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4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0"/>
        <v/>
      </c>
      <c r="G4921" s="101"/>
      <c r="H4921" s="91">
        <f t="shared" si="381"/>
        <v>0</v>
      </c>
      <c r="I4921" s="91" t="str">
        <f t="shared" si="382"/>
        <v/>
      </c>
      <c r="J4921" s="91" t="str">
        <f t="shared" si="383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4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0"/>
        <v/>
      </c>
      <c r="G4922" s="101"/>
      <c r="H4922" s="91">
        <f t="shared" si="381"/>
        <v>0</v>
      </c>
      <c r="I4922" s="91" t="str">
        <f t="shared" si="382"/>
        <v/>
      </c>
      <c r="J4922" s="91" t="str">
        <f t="shared" si="383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4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0"/>
        <v/>
      </c>
      <c r="G4923" s="101"/>
      <c r="H4923" s="91">
        <f t="shared" si="381"/>
        <v>0</v>
      </c>
      <c r="I4923" s="91" t="str">
        <f t="shared" si="382"/>
        <v/>
      </c>
      <c r="J4923" s="91" t="str">
        <f t="shared" si="383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4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0"/>
        <v/>
      </c>
      <c r="G4924" s="101"/>
      <c r="H4924" s="91">
        <f t="shared" si="381"/>
        <v>0</v>
      </c>
      <c r="I4924" s="91" t="str">
        <f t="shared" si="382"/>
        <v/>
      </c>
      <c r="J4924" s="91" t="str">
        <f t="shared" si="383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4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0"/>
        <v/>
      </c>
      <c r="G4925" s="101"/>
      <c r="H4925" s="91">
        <f t="shared" si="381"/>
        <v>0</v>
      </c>
      <c r="I4925" s="91" t="str">
        <f t="shared" si="382"/>
        <v/>
      </c>
      <c r="J4925" s="91" t="str">
        <f t="shared" si="383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4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0"/>
        <v/>
      </c>
      <c r="G4926" s="101"/>
      <c r="H4926" s="91">
        <f t="shared" si="381"/>
        <v>0</v>
      </c>
      <c r="I4926" s="91" t="str">
        <f t="shared" si="382"/>
        <v/>
      </c>
      <c r="J4926" s="91" t="str">
        <f t="shared" si="383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4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0"/>
        <v/>
      </c>
      <c r="G4927" s="101"/>
      <c r="H4927" s="91">
        <f t="shared" si="381"/>
        <v>0</v>
      </c>
      <c r="I4927" s="91" t="str">
        <f t="shared" si="382"/>
        <v/>
      </c>
      <c r="J4927" s="91" t="str">
        <f t="shared" si="383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4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0"/>
        <v/>
      </c>
      <c r="G4928" s="101"/>
      <c r="H4928" s="91">
        <f t="shared" si="381"/>
        <v>0</v>
      </c>
      <c r="I4928" s="91" t="str">
        <f t="shared" si="382"/>
        <v/>
      </c>
      <c r="J4928" s="91" t="str">
        <f t="shared" si="383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4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0"/>
        <v/>
      </c>
      <c r="G4929" s="101"/>
      <c r="H4929" s="91">
        <f t="shared" si="381"/>
        <v>0</v>
      </c>
      <c r="I4929" s="91" t="str">
        <f t="shared" si="382"/>
        <v/>
      </c>
      <c r="J4929" s="91" t="str">
        <f t="shared" si="383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4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5">IF(OR(D4930="",E4930=""),"",ROUND(D4930*E4930,2))</f>
        <v/>
      </c>
      <c r="G4930" s="101"/>
      <c r="H4930" s="91">
        <f t="shared" ref="H4930:H4993" si="386">IF(G4930="Sim",IF(OR(F4930="",D4930="",L4930=""),"",IF(L4930="Sim",ROUND(F4930-D4930,2),0)),0)</f>
        <v>0</v>
      </c>
      <c r="I4930" s="91" t="str">
        <f t="shared" ref="I4930:I4993" si="387">IF(G4930="Sim",0,IF(OR(F4930="",L4930=""),"",F4930))</f>
        <v/>
      </c>
      <c r="J4930" s="91" t="str">
        <f t="shared" ref="J4930:J4993" si="388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89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5"/>
        <v/>
      </c>
      <c r="G4931" s="101"/>
      <c r="H4931" s="91">
        <f t="shared" si="386"/>
        <v>0</v>
      </c>
      <c r="I4931" s="91" t="str">
        <f t="shared" si="387"/>
        <v/>
      </c>
      <c r="J4931" s="91" t="str">
        <f t="shared" si="388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89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5"/>
        <v/>
      </c>
      <c r="G4932" s="101"/>
      <c r="H4932" s="91">
        <f t="shared" si="386"/>
        <v>0</v>
      </c>
      <c r="I4932" s="91" t="str">
        <f t="shared" si="387"/>
        <v/>
      </c>
      <c r="J4932" s="91" t="str">
        <f t="shared" si="388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89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5"/>
        <v/>
      </c>
      <c r="G4933" s="101"/>
      <c r="H4933" s="91">
        <f t="shared" si="386"/>
        <v>0</v>
      </c>
      <c r="I4933" s="91" t="str">
        <f t="shared" si="387"/>
        <v/>
      </c>
      <c r="J4933" s="91" t="str">
        <f t="shared" si="388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89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5"/>
        <v/>
      </c>
      <c r="G4934" s="101"/>
      <c r="H4934" s="91">
        <f t="shared" si="386"/>
        <v>0</v>
      </c>
      <c r="I4934" s="91" t="str">
        <f t="shared" si="387"/>
        <v/>
      </c>
      <c r="J4934" s="91" t="str">
        <f t="shared" si="388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89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5"/>
        <v/>
      </c>
      <c r="G4935" s="101"/>
      <c r="H4935" s="91">
        <f t="shared" si="386"/>
        <v>0</v>
      </c>
      <c r="I4935" s="91" t="str">
        <f t="shared" si="387"/>
        <v/>
      </c>
      <c r="J4935" s="91" t="str">
        <f t="shared" si="388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89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5"/>
        <v/>
      </c>
      <c r="G4936" s="101"/>
      <c r="H4936" s="91">
        <f t="shared" si="386"/>
        <v>0</v>
      </c>
      <c r="I4936" s="91" t="str">
        <f t="shared" si="387"/>
        <v/>
      </c>
      <c r="J4936" s="91" t="str">
        <f t="shared" si="388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89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5"/>
        <v/>
      </c>
      <c r="G4937" s="101"/>
      <c r="H4937" s="91">
        <f t="shared" si="386"/>
        <v>0</v>
      </c>
      <c r="I4937" s="91" t="str">
        <f t="shared" si="387"/>
        <v/>
      </c>
      <c r="J4937" s="91" t="str">
        <f t="shared" si="388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89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5"/>
        <v/>
      </c>
      <c r="G4938" s="101"/>
      <c r="H4938" s="91">
        <f t="shared" si="386"/>
        <v>0</v>
      </c>
      <c r="I4938" s="91" t="str">
        <f t="shared" si="387"/>
        <v/>
      </c>
      <c r="J4938" s="91" t="str">
        <f t="shared" si="388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89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5"/>
        <v/>
      </c>
      <c r="G4939" s="101"/>
      <c r="H4939" s="91">
        <f t="shared" si="386"/>
        <v>0</v>
      </c>
      <c r="I4939" s="91" t="str">
        <f t="shared" si="387"/>
        <v/>
      </c>
      <c r="J4939" s="91" t="str">
        <f t="shared" si="388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89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5"/>
        <v/>
      </c>
      <c r="G4940" s="101"/>
      <c r="H4940" s="91">
        <f t="shared" si="386"/>
        <v>0</v>
      </c>
      <c r="I4940" s="91" t="str">
        <f t="shared" si="387"/>
        <v/>
      </c>
      <c r="J4940" s="91" t="str">
        <f t="shared" si="388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89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5"/>
        <v/>
      </c>
      <c r="G4941" s="101"/>
      <c r="H4941" s="91">
        <f t="shared" si="386"/>
        <v>0</v>
      </c>
      <c r="I4941" s="91" t="str">
        <f t="shared" si="387"/>
        <v/>
      </c>
      <c r="J4941" s="91" t="str">
        <f t="shared" si="388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89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5"/>
        <v/>
      </c>
      <c r="G4942" s="101"/>
      <c r="H4942" s="91">
        <f t="shared" si="386"/>
        <v>0</v>
      </c>
      <c r="I4942" s="91" t="str">
        <f t="shared" si="387"/>
        <v/>
      </c>
      <c r="J4942" s="91" t="str">
        <f t="shared" si="388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89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5"/>
        <v/>
      </c>
      <c r="G4943" s="101"/>
      <c r="H4943" s="91">
        <f t="shared" si="386"/>
        <v>0</v>
      </c>
      <c r="I4943" s="91" t="str">
        <f t="shared" si="387"/>
        <v/>
      </c>
      <c r="J4943" s="91" t="str">
        <f t="shared" si="388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89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5"/>
        <v/>
      </c>
      <c r="G4944" s="101"/>
      <c r="H4944" s="91">
        <f t="shared" si="386"/>
        <v>0</v>
      </c>
      <c r="I4944" s="91" t="str">
        <f t="shared" si="387"/>
        <v/>
      </c>
      <c r="J4944" s="91" t="str">
        <f t="shared" si="388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89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5"/>
        <v/>
      </c>
      <c r="G4945" s="101"/>
      <c r="H4945" s="91">
        <f t="shared" si="386"/>
        <v>0</v>
      </c>
      <c r="I4945" s="91" t="str">
        <f t="shared" si="387"/>
        <v/>
      </c>
      <c r="J4945" s="91" t="str">
        <f t="shared" si="388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89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5"/>
        <v/>
      </c>
      <c r="G4946" s="101"/>
      <c r="H4946" s="91">
        <f t="shared" si="386"/>
        <v>0</v>
      </c>
      <c r="I4946" s="91" t="str">
        <f t="shared" si="387"/>
        <v/>
      </c>
      <c r="J4946" s="91" t="str">
        <f t="shared" si="388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89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5"/>
        <v/>
      </c>
      <c r="G4947" s="101"/>
      <c r="H4947" s="91">
        <f t="shared" si="386"/>
        <v>0</v>
      </c>
      <c r="I4947" s="91" t="str">
        <f t="shared" si="387"/>
        <v/>
      </c>
      <c r="J4947" s="91" t="str">
        <f t="shared" si="388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89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5"/>
        <v/>
      </c>
      <c r="G4948" s="101"/>
      <c r="H4948" s="91">
        <f t="shared" si="386"/>
        <v>0</v>
      </c>
      <c r="I4948" s="91" t="str">
        <f t="shared" si="387"/>
        <v/>
      </c>
      <c r="J4948" s="91" t="str">
        <f t="shared" si="388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89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5"/>
        <v/>
      </c>
      <c r="G4949" s="101"/>
      <c r="H4949" s="91">
        <f t="shared" si="386"/>
        <v>0</v>
      </c>
      <c r="I4949" s="91" t="str">
        <f t="shared" si="387"/>
        <v/>
      </c>
      <c r="J4949" s="91" t="str">
        <f t="shared" si="388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89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5"/>
        <v/>
      </c>
      <c r="G4950" s="101"/>
      <c r="H4950" s="91">
        <f t="shared" si="386"/>
        <v>0</v>
      </c>
      <c r="I4950" s="91" t="str">
        <f t="shared" si="387"/>
        <v/>
      </c>
      <c r="J4950" s="91" t="str">
        <f t="shared" si="388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89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5"/>
        <v/>
      </c>
      <c r="G4951" s="101"/>
      <c r="H4951" s="91">
        <f t="shared" si="386"/>
        <v>0</v>
      </c>
      <c r="I4951" s="91" t="str">
        <f t="shared" si="387"/>
        <v/>
      </c>
      <c r="J4951" s="91" t="str">
        <f t="shared" si="388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89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5"/>
        <v/>
      </c>
      <c r="G4952" s="101"/>
      <c r="H4952" s="91">
        <f t="shared" si="386"/>
        <v>0</v>
      </c>
      <c r="I4952" s="91" t="str">
        <f t="shared" si="387"/>
        <v/>
      </c>
      <c r="J4952" s="91" t="str">
        <f t="shared" si="388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89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5"/>
        <v/>
      </c>
      <c r="G4953" s="101"/>
      <c r="H4953" s="91">
        <f t="shared" si="386"/>
        <v>0</v>
      </c>
      <c r="I4953" s="91" t="str">
        <f t="shared" si="387"/>
        <v/>
      </c>
      <c r="J4953" s="91" t="str">
        <f t="shared" si="388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89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5"/>
        <v/>
      </c>
      <c r="G4954" s="101"/>
      <c r="H4954" s="91">
        <f t="shared" si="386"/>
        <v>0</v>
      </c>
      <c r="I4954" s="91" t="str">
        <f t="shared" si="387"/>
        <v/>
      </c>
      <c r="J4954" s="91" t="str">
        <f t="shared" si="388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89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5"/>
        <v/>
      </c>
      <c r="G4955" s="101"/>
      <c r="H4955" s="91">
        <f t="shared" si="386"/>
        <v>0</v>
      </c>
      <c r="I4955" s="91" t="str">
        <f t="shared" si="387"/>
        <v/>
      </c>
      <c r="J4955" s="91" t="str">
        <f t="shared" si="388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89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5"/>
        <v/>
      </c>
      <c r="G4956" s="101"/>
      <c r="H4956" s="91">
        <f t="shared" si="386"/>
        <v>0</v>
      </c>
      <c r="I4956" s="91" t="str">
        <f t="shared" si="387"/>
        <v/>
      </c>
      <c r="J4956" s="91" t="str">
        <f t="shared" si="388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89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5"/>
        <v/>
      </c>
      <c r="G4957" s="101"/>
      <c r="H4957" s="91">
        <f t="shared" si="386"/>
        <v>0</v>
      </c>
      <c r="I4957" s="91" t="str">
        <f t="shared" si="387"/>
        <v/>
      </c>
      <c r="J4957" s="91" t="str">
        <f t="shared" si="388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89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5"/>
        <v/>
      </c>
      <c r="G4958" s="101"/>
      <c r="H4958" s="91">
        <f t="shared" si="386"/>
        <v>0</v>
      </c>
      <c r="I4958" s="91" t="str">
        <f t="shared" si="387"/>
        <v/>
      </c>
      <c r="J4958" s="91" t="str">
        <f t="shared" si="388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89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5"/>
        <v/>
      </c>
      <c r="G4959" s="101"/>
      <c r="H4959" s="91">
        <f t="shared" si="386"/>
        <v>0</v>
      </c>
      <c r="I4959" s="91" t="str">
        <f t="shared" si="387"/>
        <v/>
      </c>
      <c r="J4959" s="91" t="str">
        <f t="shared" si="388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89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5"/>
        <v/>
      </c>
      <c r="G4960" s="101"/>
      <c r="H4960" s="91">
        <f t="shared" si="386"/>
        <v>0</v>
      </c>
      <c r="I4960" s="91" t="str">
        <f t="shared" si="387"/>
        <v/>
      </c>
      <c r="J4960" s="91" t="str">
        <f t="shared" si="388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89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5"/>
        <v/>
      </c>
      <c r="G4961" s="101"/>
      <c r="H4961" s="91">
        <f t="shared" si="386"/>
        <v>0</v>
      </c>
      <c r="I4961" s="91" t="str">
        <f t="shared" si="387"/>
        <v/>
      </c>
      <c r="J4961" s="91" t="str">
        <f t="shared" si="388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89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5"/>
        <v/>
      </c>
      <c r="G4962" s="101"/>
      <c r="H4962" s="91">
        <f t="shared" si="386"/>
        <v>0</v>
      </c>
      <c r="I4962" s="91" t="str">
        <f t="shared" si="387"/>
        <v/>
      </c>
      <c r="J4962" s="91" t="str">
        <f t="shared" si="388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89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5"/>
        <v/>
      </c>
      <c r="G4963" s="101"/>
      <c r="H4963" s="91">
        <f t="shared" si="386"/>
        <v>0</v>
      </c>
      <c r="I4963" s="91" t="str">
        <f t="shared" si="387"/>
        <v/>
      </c>
      <c r="J4963" s="91" t="str">
        <f t="shared" si="388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89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5"/>
        <v/>
      </c>
      <c r="G4964" s="101"/>
      <c r="H4964" s="91">
        <f t="shared" si="386"/>
        <v>0</v>
      </c>
      <c r="I4964" s="91" t="str">
        <f t="shared" si="387"/>
        <v/>
      </c>
      <c r="J4964" s="91" t="str">
        <f t="shared" si="388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89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5"/>
        <v/>
      </c>
      <c r="G4965" s="101"/>
      <c r="H4965" s="91">
        <f t="shared" si="386"/>
        <v>0</v>
      </c>
      <c r="I4965" s="91" t="str">
        <f t="shared" si="387"/>
        <v/>
      </c>
      <c r="J4965" s="91" t="str">
        <f t="shared" si="388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89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5"/>
        <v/>
      </c>
      <c r="G4966" s="101"/>
      <c r="H4966" s="91">
        <f t="shared" si="386"/>
        <v>0</v>
      </c>
      <c r="I4966" s="91" t="str">
        <f t="shared" si="387"/>
        <v/>
      </c>
      <c r="J4966" s="91" t="str">
        <f t="shared" si="388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89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5"/>
        <v/>
      </c>
      <c r="G4967" s="101"/>
      <c r="H4967" s="91">
        <f t="shared" si="386"/>
        <v>0</v>
      </c>
      <c r="I4967" s="91" t="str">
        <f t="shared" si="387"/>
        <v/>
      </c>
      <c r="J4967" s="91" t="str">
        <f t="shared" si="388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89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5"/>
        <v/>
      </c>
      <c r="G4968" s="101"/>
      <c r="H4968" s="91">
        <f t="shared" si="386"/>
        <v>0</v>
      </c>
      <c r="I4968" s="91" t="str">
        <f t="shared" si="387"/>
        <v/>
      </c>
      <c r="J4968" s="91" t="str">
        <f t="shared" si="388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89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5"/>
        <v/>
      </c>
      <c r="G4969" s="101"/>
      <c r="H4969" s="91">
        <f t="shared" si="386"/>
        <v>0</v>
      </c>
      <c r="I4969" s="91" t="str">
        <f t="shared" si="387"/>
        <v/>
      </c>
      <c r="J4969" s="91" t="str">
        <f t="shared" si="388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89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5"/>
        <v/>
      </c>
      <c r="G4970" s="101"/>
      <c r="H4970" s="91">
        <f t="shared" si="386"/>
        <v>0</v>
      </c>
      <c r="I4970" s="91" t="str">
        <f t="shared" si="387"/>
        <v/>
      </c>
      <c r="J4970" s="91" t="str">
        <f t="shared" si="388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89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5"/>
        <v/>
      </c>
      <c r="G4971" s="101"/>
      <c r="H4971" s="91">
        <f t="shared" si="386"/>
        <v>0</v>
      </c>
      <c r="I4971" s="91" t="str">
        <f t="shared" si="387"/>
        <v/>
      </c>
      <c r="J4971" s="91" t="str">
        <f t="shared" si="388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89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5"/>
        <v/>
      </c>
      <c r="G4972" s="101"/>
      <c r="H4972" s="91">
        <f t="shared" si="386"/>
        <v>0</v>
      </c>
      <c r="I4972" s="91" t="str">
        <f t="shared" si="387"/>
        <v/>
      </c>
      <c r="J4972" s="91" t="str">
        <f t="shared" si="388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89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5"/>
        <v/>
      </c>
      <c r="G4973" s="101"/>
      <c r="H4973" s="91">
        <f t="shared" si="386"/>
        <v>0</v>
      </c>
      <c r="I4973" s="91" t="str">
        <f t="shared" si="387"/>
        <v/>
      </c>
      <c r="J4973" s="91" t="str">
        <f t="shared" si="388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89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5"/>
        <v/>
      </c>
      <c r="G4974" s="101"/>
      <c r="H4974" s="91">
        <f t="shared" si="386"/>
        <v>0</v>
      </c>
      <c r="I4974" s="91" t="str">
        <f t="shared" si="387"/>
        <v/>
      </c>
      <c r="J4974" s="91" t="str">
        <f t="shared" si="388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89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5"/>
        <v/>
      </c>
      <c r="G4975" s="101"/>
      <c r="H4975" s="91">
        <f t="shared" si="386"/>
        <v>0</v>
      </c>
      <c r="I4975" s="91" t="str">
        <f t="shared" si="387"/>
        <v/>
      </c>
      <c r="J4975" s="91" t="str">
        <f t="shared" si="388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89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5"/>
        <v/>
      </c>
      <c r="G4976" s="101"/>
      <c r="H4976" s="91">
        <f t="shared" si="386"/>
        <v>0</v>
      </c>
      <c r="I4976" s="91" t="str">
        <f t="shared" si="387"/>
        <v/>
      </c>
      <c r="J4976" s="91" t="str">
        <f t="shared" si="388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89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5"/>
        <v/>
      </c>
      <c r="G4977" s="101"/>
      <c r="H4977" s="91">
        <f t="shared" si="386"/>
        <v>0</v>
      </c>
      <c r="I4977" s="91" t="str">
        <f t="shared" si="387"/>
        <v/>
      </c>
      <c r="J4977" s="91" t="str">
        <f t="shared" si="388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89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5"/>
        <v/>
      </c>
      <c r="G4978" s="101"/>
      <c r="H4978" s="91">
        <f t="shared" si="386"/>
        <v>0</v>
      </c>
      <c r="I4978" s="91" t="str">
        <f t="shared" si="387"/>
        <v/>
      </c>
      <c r="J4978" s="91" t="str">
        <f t="shared" si="388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89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5"/>
        <v/>
      </c>
      <c r="G4979" s="101"/>
      <c r="H4979" s="91">
        <f t="shared" si="386"/>
        <v>0</v>
      </c>
      <c r="I4979" s="91" t="str">
        <f t="shared" si="387"/>
        <v/>
      </c>
      <c r="J4979" s="91" t="str">
        <f t="shared" si="388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89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5"/>
        <v/>
      </c>
      <c r="G4980" s="101"/>
      <c r="H4980" s="91">
        <f t="shared" si="386"/>
        <v>0</v>
      </c>
      <c r="I4980" s="91" t="str">
        <f t="shared" si="387"/>
        <v/>
      </c>
      <c r="J4980" s="91" t="str">
        <f t="shared" si="388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89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5"/>
        <v/>
      </c>
      <c r="G4981" s="101"/>
      <c r="H4981" s="91">
        <f t="shared" si="386"/>
        <v>0</v>
      </c>
      <c r="I4981" s="91" t="str">
        <f t="shared" si="387"/>
        <v/>
      </c>
      <c r="J4981" s="91" t="str">
        <f t="shared" si="388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89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5"/>
        <v/>
      </c>
      <c r="G4982" s="101"/>
      <c r="H4982" s="91">
        <f t="shared" si="386"/>
        <v>0</v>
      </c>
      <c r="I4982" s="91" t="str">
        <f t="shared" si="387"/>
        <v/>
      </c>
      <c r="J4982" s="91" t="str">
        <f t="shared" si="388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89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5"/>
        <v/>
      </c>
      <c r="G4983" s="101"/>
      <c r="H4983" s="91">
        <f t="shared" si="386"/>
        <v>0</v>
      </c>
      <c r="I4983" s="91" t="str">
        <f t="shared" si="387"/>
        <v/>
      </c>
      <c r="J4983" s="91" t="str">
        <f t="shared" si="388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89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5"/>
        <v/>
      </c>
      <c r="G4984" s="101"/>
      <c r="H4984" s="91">
        <f t="shared" si="386"/>
        <v>0</v>
      </c>
      <c r="I4984" s="91" t="str">
        <f t="shared" si="387"/>
        <v/>
      </c>
      <c r="J4984" s="91" t="str">
        <f t="shared" si="388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89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5"/>
        <v/>
      </c>
      <c r="G4985" s="101"/>
      <c r="H4985" s="91">
        <f t="shared" si="386"/>
        <v>0</v>
      </c>
      <c r="I4985" s="91" t="str">
        <f t="shared" si="387"/>
        <v/>
      </c>
      <c r="J4985" s="91" t="str">
        <f t="shared" si="388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89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5"/>
        <v/>
      </c>
      <c r="G4986" s="101"/>
      <c r="H4986" s="91">
        <f t="shared" si="386"/>
        <v>0</v>
      </c>
      <c r="I4986" s="91" t="str">
        <f t="shared" si="387"/>
        <v/>
      </c>
      <c r="J4986" s="91" t="str">
        <f t="shared" si="388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89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5"/>
        <v/>
      </c>
      <c r="G4987" s="101"/>
      <c r="H4987" s="91">
        <f t="shared" si="386"/>
        <v>0</v>
      </c>
      <c r="I4987" s="91" t="str">
        <f t="shared" si="387"/>
        <v/>
      </c>
      <c r="J4987" s="91" t="str">
        <f t="shared" si="388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89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5"/>
        <v/>
      </c>
      <c r="G4988" s="101"/>
      <c r="H4988" s="91">
        <f t="shared" si="386"/>
        <v>0</v>
      </c>
      <c r="I4988" s="91" t="str">
        <f t="shared" si="387"/>
        <v/>
      </c>
      <c r="J4988" s="91" t="str">
        <f t="shared" si="388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89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5"/>
        <v/>
      </c>
      <c r="G4989" s="101"/>
      <c r="H4989" s="91">
        <f t="shared" si="386"/>
        <v>0</v>
      </c>
      <c r="I4989" s="91" t="str">
        <f t="shared" si="387"/>
        <v/>
      </c>
      <c r="J4989" s="91" t="str">
        <f t="shared" si="388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89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5"/>
        <v/>
      </c>
      <c r="G4990" s="101"/>
      <c r="H4990" s="91">
        <f t="shared" si="386"/>
        <v>0</v>
      </c>
      <c r="I4990" s="91" t="str">
        <f t="shared" si="387"/>
        <v/>
      </c>
      <c r="J4990" s="91" t="str">
        <f t="shared" si="388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89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5"/>
        <v/>
      </c>
      <c r="G4991" s="101"/>
      <c r="H4991" s="91">
        <f t="shared" si="386"/>
        <v>0</v>
      </c>
      <c r="I4991" s="91" t="str">
        <f t="shared" si="387"/>
        <v/>
      </c>
      <c r="J4991" s="91" t="str">
        <f t="shared" si="388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89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5"/>
        <v/>
      </c>
      <c r="G4992" s="101"/>
      <c r="H4992" s="91">
        <f t="shared" si="386"/>
        <v>0</v>
      </c>
      <c r="I4992" s="91" t="str">
        <f t="shared" si="387"/>
        <v/>
      </c>
      <c r="J4992" s="91" t="str">
        <f t="shared" si="388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89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5"/>
        <v/>
      </c>
      <c r="G4993" s="101"/>
      <c r="H4993" s="91">
        <f t="shared" si="386"/>
        <v>0</v>
      </c>
      <c r="I4993" s="91" t="str">
        <f t="shared" si="387"/>
        <v/>
      </c>
      <c r="J4993" s="91" t="str">
        <f t="shared" si="388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89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0">IF(OR(D4994="",E4994=""),"",ROUND(D4994*E4994,2))</f>
        <v/>
      </c>
      <c r="G4994" s="101"/>
      <c r="H4994" s="91">
        <f t="shared" ref="H4994:H5001" si="391">IF(G4994="Sim",IF(OR(F4994="",D4994="",L4994=""),"",IF(L4994="Sim",ROUND(F4994-D4994,2),0)),0)</f>
        <v>0</v>
      </c>
      <c r="I4994" s="91" t="str">
        <f t="shared" ref="I4994:I5001" si="392">IF(G4994="Sim",0,IF(OR(F4994="",L4994=""),"",F4994))</f>
        <v/>
      </c>
      <c r="J4994" s="91" t="str">
        <f t="shared" ref="J4994:J5001" si="393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4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0"/>
        <v/>
      </c>
      <c r="G4995" s="101"/>
      <c r="H4995" s="91">
        <f t="shared" si="391"/>
        <v>0</v>
      </c>
      <c r="I4995" s="91" t="str">
        <f t="shared" si="392"/>
        <v/>
      </c>
      <c r="J4995" s="91" t="str">
        <f t="shared" si="393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4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0"/>
        <v/>
      </c>
      <c r="G4996" s="101"/>
      <c r="H4996" s="91">
        <f t="shared" si="391"/>
        <v>0</v>
      </c>
      <c r="I4996" s="91" t="str">
        <f t="shared" si="392"/>
        <v/>
      </c>
      <c r="J4996" s="91" t="str">
        <f t="shared" si="393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4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0"/>
        <v/>
      </c>
      <c r="G4997" s="101"/>
      <c r="H4997" s="91">
        <f t="shared" si="391"/>
        <v>0</v>
      </c>
      <c r="I4997" s="91" t="str">
        <f t="shared" si="392"/>
        <v/>
      </c>
      <c r="J4997" s="91" t="str">
        <f t="shared" si="393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4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0"/>
        <v/>
      </c>
      <c r="G4998" s="101"/>
      <c r="H4998" s="91">
        <f t="shared" si="391"/>
        <v>0</v>
      </c>
      <c r="I4998" s="91" t="str">
        <f t="shared" si="392"/>
        <v/>
      </c>
      <c r="J4998" s="91" t="str">
        <f t="shared" si="393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4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0"/>
        <v/>
      </c>
      <c r="G4999" s="101"/>
      <c r="H4999" s="91">
        <f t="shared" si="391"/>
        <v>0</v>
      </c>
      <c r="I4999" s="91" t="str">
        <f t="shared" si="392"/>
        <v/>
      </c>
      <c r="J4999" s="91" t="str">
        <f t="shared" si="393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4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0"/>
        <v/>
      </c>
      <c r="G5000" s="101"/>
      <c r="H5000" s="91">
        <f t="shared" si="391"/>
        <v>0</v>
      </c>
      <c r="I5000" s="91" t="str">
        <f t="shared" si="392"/>
        <v/>
      </c>
      <c r="J5000" s="91" t="str">
        <f t="shared" si="393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4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0"/>
        <v/>
      </c>
      <c r="G5001" s="101"/>
      <c r="H5001" s="91">
        <f t="shared" si="391"/>
        <v>0</v>
      </c>
      <c r="I5001" s="91" t="str">
        <f t="shared" si="392"/>
        <v/>
      </c>
      <c r="J5001" s="91" t="str">
        <f t="shared" si="393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4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1:T1"/>
    <mergeCell ref="M10:T10"/>
    <mergeCell ref="M20:T20"/>
    <mergeCell ref="M21:T21"/>
    <mergeCell ref="M22:T22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44" priority="1" stopIfTrue="1">
      <formula>AND(OR($A2&lt;&gt;"",$B2&lt;&gt;"",$D2&lt;&gt;"",$G2&lt;&gt;""),$L2="")</formula>
    </cfRule>
    <cfRule type="expression" dxfId="43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477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2" priority="7">
      <formula>OR(LEFT(UPPER($D2),6)="SUPRES",LEFT(UPPER($D2),4)="DECR")</formula>
    </cfRule>
    <cfRule type="expression" dxfId="41" priority="7">
      <formula>OR(LEFT(UPPER($D2),6)="SUPRES",LEFT(UPPER($D2),4)="DECR")</formula>
    </cfRule>
  </conditionalFormatting>
  <conditionalFormatting sqref="C2:C200">
    <cfRule type="expression" dxfId="40" priority="15">
      <formula>UPPER($C2)="C0"</formula>
    </cfRule>
    <cfRule type="expression" dxfId="39" priority="15">
      <formula>UPPER($C2)="C1"</formula>
    </cfRule>
    <cfRule type="expression" dxfId="38" priority="15">
      <formula>UPPER($C2)="C2"</formula>
    </cfRule>
    <cfRule type="expression" dxfId="37" priority="15">
      <formula>UPPER($C2)="C3"</formula>
    </cfRule>
    <cfRule type="expression" dxfId="36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5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83" t="s">
        <v>198</v>
      </c>
      <c r="B1" s="383" t="s">
        <v>199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5"/>
      <c r="Q1" s="381" t="s">
        <v>200</v>
      </c>
      <c r="R1" s="382"/>
      <c r="S1" s="382"/>
      <c r="T1" s="382"/>
      <c r="U1" s="382"/>
      <c r="V1" s="382"/>
      <c r="W1" s="382"/>
      <c r="X1" s="382"/>
      <c r="Y1" s="382"/>
      <c r="Z1" s="386" t="s">
        <v>201</v>
      </c>
      <c r="AA1" s="382"/>
      <c r="AB1" s="382"/>
      <c r="AC1" s="382"/>
      <c r="AE1" s="387" t="s">
        <v>202</v>
      </c>
    </row>
    <row r="2" spans="1:31" ht="43.5" customHeight="1" x14ac:dyDescent="0.35">
      <c r="A2" s="388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82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4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46269.364340162036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89" t="s">
        <v>268</v>
      </c>
      <c r="B25" s="390"/>
      <c r="C25" s="391"/>
    </row>
    <row r="26" spans="1:3" x14ac:dyDescent="0.35">
      <c r="A26" s="311" t="s">
        <v>269</v>
      </c>
      <c r="B26" s="396" t="s">
        <v>270</v>
      </c>
      <c r="C26" s="397"/>
    </row>
    <row r="27" spans="1:3" x14ac:dyDescent="0.35">
      <c r="A27" s="312" t="s">
        <v>271</v>
      </c>
      <c r="B27" s="398" t="s">
        <v>272</v>
      </c>
      <c r="C27" s="395"/>
    </row>
    <row r="28" spans="1:3" x14ac:dyDescent="0.35">
      <c r="A28" s="313" t="s">
        <v>273</v>
      </c>
      <c r="B28" s="394" t="s">
        <v>274</v>
      </c>
      <c r="C28" s="395"/>
    </row>
    <row r="29" spans="1:3" x14ac:dyDescent="0.35">
      <c r="A29" s="314" t="s">
        <v>275</v>
      </c>
      <c r="B29" s="392" t="s">
        <v>276</v>
      </c>
      <c r="C29" s="39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07" t="s">
        <v>277</v>
      </c>
      <c r="B1" s="382"/>
      <c r="C1" s="382"/>
      <c r="D1" s="382"/>
      <c r="E1" s="382"/>
      <c r="F1" s="382"/>
      <c r="G1" s="382"/>
      <c r="H1" s="382"/>
      <c r="I1" s="382"/>
      <c r="J1" s="382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12" t="s">
        <v>281</v>
      </c>
      <c r="B2" s="382"/>
      <c r="C2" s="382"/>
      <c r="D2" s="382"/>
      <c r="E2" s="382"/>
      <c r="F2" s="382"/>
      <c r="G2" s="382"/>
      <c r="H2" s="382"/>
      <c r="I2" s="382"/>
      <c r="J2" s="382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01" t="str">
        <f>IF(AND(RESULTADOS!$G$43="Sim",RESULTADOS!$D$43&lt;&gt;""),RESULTADOS!$D$43,"")</f>
        <v/>
      </c>
      <c r="E5" s="402"/>
      <c r="F5" s="402"/>
      <c r="G5" s="402"/>
      <c r="H5" s="402"/>
      <c r="I5" s="402"/>
      <c r="J5" s="40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05" t="s">
        <v>289</v>
      </c>
      <c r="B6" s="382"/>
      <c r="C6" s="382"/>
      <c r="D6" s="382"/>
      <c r="E6" s="382"/>
      <c r="F6" s="382"/>
      <c r="G6" s="382"/>
      <c r="H6" s="382"/>
      <c r="I6" s="382"/>
      <c r="J6" s="382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04" t="s">
        <v>290</v>
      </c>
      <c r="B8" s="382"/>
      <c r="C8" s="382"/>
      <c r="D8" s="382"/>
      <c r="E8" s="382"/>
      <c r="F8" s="382"/>
      <c r="G8" s="382"/>
      <c r="H8" s="382"/>
      <c r="I8" s="382"/>
      <c r="J8" s="382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1" t="s">
        <v>300</v>
      </c>
      <c r="B17" s="382"/>
      <c r="C17" s="382"/>
      <c r="D17" s="382"/>
      <c r="E17" s="382"/>
      <c r="F17" s="382"/>
      <c r="G17" s="382"/>
      <c r="H17" s="382"/>
      <c r="I17" s="382"/>
      <c r="J17" s="382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04" t="s">
        <v>301</v>
      </c>
      <c r="B19" s="382"/>
      <c r="C19" s="382"/>
      <c r="D19" s="382"/>
      <c r="E19" s="382"/>
      <c r="F19" s="382"/>
      <c r="G19" s="382"/>
      <c r="H19" s="382"/>
      <c r="I19" s="382"/>
      <c r="J19" s="382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01" t="str">
        <f>IF(AND(RESULTADOS!$G$44="Sim",RESULTADOS!$D$44&lt;&gt;""),RESULTADOS!$D$44,"")</f>
        <v/>
      </c>
      <c r="E24" s="402"/>
      <c r="F24" s="402"/>
      <c r="G24" s="402"/>
      <c r="H24" s="402"/>
      <c r="I24" s="402"/>
      <c r="J24" s="40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01" t="str">
        <f>IF(AND(RESULTADOS!$G$45="Sim",RESULTADOS!$D$45&lt;&gt;""),RESULTADOS!$D$45,"")</f>
        <v/>
      </c>
      <c r="E25" s="402"/>
      <c r="F25" s="402"/>
      <c r="G25" s="402"/>
      <c r="H25" s="402"/>
      <c r="I25" s="402"/>
      <c r="J25" s="40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0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02"/>
      <c r="G26" s="402"/>
      <c r="H26" s="402"/>
      <c r="I26" s="402"/>
      <c r="J26" s="40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12" t="s">
        <v>319</v>
      </c>
      <c r="B27" s="382"/>
      <c r="C27" s="382"/>
      <c r="D27" s="382"/>
      <c r="E27" s="382"/>
      <c r="F27" s="382"/>
      <c r="G27" s="382"/>
      <c r="H27" s="382"/>
      <c r="I27" s="382"/>
      <c r="J27" s="382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04" t="s">
        <v>326</v>
      </c>
      <c r="B30" s="382"/>
      <c r="C30" s="382"/>
      <c r="D30" s="382"/>
      <c r="E30" s="382"/>
      <c r="F30" s="382"/>
      <c r="G30" s="382"/>
      <c r="H30" s="382"/>
      <c r="I30" s="382"/>
      <c r="J30" s="382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08"/>
      <c r="C36" s="409"/>
      <c r="D36" s="409"/>
      <c r="E36" s="410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476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04" t="s">
        <v>346</v>
      </c>
      <c r="B40" s="382"/>
      <c r="C40" s="382"/>
      <c r="D40" s="382"/>
      <c r="E40" s="382"/>
      <c r="F40" s="382"/>
      <c r="G40" s="382"/>
      <c r="H40" s="382"/>
      <c r="I40" s="382"/>
      <c r="J40" s="382"/>
      <c r="K40" s="57"/>
      <c r="L40" s="57"/>
      <c r="M40" s="57"/>
      <c r="N40" s="57"/>
      <c r="O40" s="57"/>
      <c r="P40" s="57"/>
      <c r="Q40" s="57"/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05"/>
      <c r="B48" s="382"/>
      <c r="C48" s="382"/>
      <c r="D48" s="382"/>
      <c r="E48" s="382"/>
      <c r="F48" s="382"/>
      <c r="G48" s="382"/>
      <c r="H48" s="382"/>
      <c r="I48" s="382"/>
      <c r="J48" s="382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05"/>
      <c r="B49" s="382"/>
      <c r="C49" s="382"/>
      <c r="D49" s="382"/>
      <c r="E49" s="382"/>
      <c r="F49" s="382"/>
      <c r="G49" s="382"/>
      <c r="H49" s="382"/>
      <c r="I49" s="382"/>
      <c r="J49" s="382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9" t="s">
        <v>374</v>
      </c>
      <c r="B52" s="400"/>
      <c r="C52" s="400"/>
      <c r="D52" s="400"/>
      <c r="E52" s="400"/>
      <c r="F52" s="400"/>
      <c r="G52" s="400"/>
      <c r="H52" s="400"/>
      <c r="I52" s="57"/>
      <c r="J52" s="399" t="s">
        <v>375</v>
      </c>
      <c r="K52" s="400"/>
      <c r="L52" s="400"/>
      <c r="M52" s="400"/>
      <c r="N52" s="400"/>
      <c r="O52" s="400"/>
      <c r="P52" s="400"/>
      <c r="Q52" s="400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3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2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1" priority="4">
      <formula>OR(ISNUMBER(SEARCH("MANUAL",F36)),ISNUMBER(SEARCH("DIVERGENTE",F36)),ISNUMBER(SEARCH("INCOMPLETO",F36)))</formula>
    </cfRule>
  </conditionalFormatting>
  <conditionalFormatting sqref="J4">
    <cfRule type="expression" dxfId="30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9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23" t="s">
        <v>277</v>
      </c>
      <c r="B1" s="423"/>
      <c r="C1" s="423"/>
      <c r="D1" s="423"/>
      <c r="E1" s="423"/>
      <c r="F1" s="423"/>
      <c r="G1" s="424" t="str">
        <f ca="1">$B$3</f>
        <v>REVISE</v>
      </c>
      <c r="H1" s="425"/>
    </row>
    <row r="2" spans="1:10" ht="90.5" customHeight="1" x14ac:dyDescent="0.3">
      <c r="A2" s="426" t="s">
        <v>450</v>
      </c>
      <c r="B2" s="426"/>
      <c r="C2" s="426"/>
      <c r="D2" s="426"/>
      <c r="E2" s="426"/>
      <c r="F2" s="426"/>
      <c r="G2" s="427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7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30" t="str">
        <f>$D$6</f>
        <v/>
      </c>
      <c r="H3" s="431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32" t="str">
        <f>$D$22</f>
        <v/>
      </c>
      <c r="E5" s="433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28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29"/>
      <c r="D7" s="429"/>
      <c r="E7" s="429"/>
      <c r="F7" s="429"/>
      <c r="G7" s="429"/>
      <c r="H7" s="429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0" t="s">
        <v>500</v>
      </c>
      <c r="B9" s="420"/>
      <c r="C9" s="420"/>
      <c r="D9" s="420"/>
      <c r="E9" s="420"/>
      <c r="F9" s="420"/>
      <c r="G9" s="420"/>
      <c r="H9" s="420"/>
      <c r="J9" s="252">
        <f>COUNTIF(parametros!$A$3:$A$6,"Sim")</f>
        <v>0</v>
      </c>
    </row>
    <row r="10" spans="1:10" ht="46" hidden="1" customHeight="1" x14ac:dyDescent="0.3">
      <c r="A10" s="257" t="s">
        <v>533</v>
      </c>
      <c r="B10" s="258" t="str">
        <f ca="1">IF(MEMORIA_RESULTADOS!$W$50="","",MEMORIA_RESULTADOS!$W$50)</f>
        <v/>
      </c>
      <c r="C10" s="43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35"/>
      <c r="E10" s="435"/>
      <c r="F10" s="434" t="s">
        <v>534</v>
      </c>
      <c r="G10" s="43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535</v>
      </c>
      <c r="B11" s="298" t="str">
        <f>IF(MEMORIA_RESULTADOS!$W$48="","",MEMORIA_RESULTADOS!$W$48)</f>
        <v/>
      </c>
      <c r="C11" s="438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39"/>
      <c r="E11" s="439"/>
      <c r="F11" s="438" t="s">
        <v>536</v>
      </c>
      <c r="G11" s="439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537</v>
      </c>
      <c r="B12" s="298" t="str">
        <f>IFERROR(comparativo_VTA!$B$208,"")</f>
        <v/>
      </c>
      <c r="C12" s="438" t="s">
        <v>538</v>
      </c>
      <c r="D12" s="439"/>
      <c r="E12" s="439"/>
      <c r="F12" s="438" t="s">
        <v>539</v>
      </c>
      <c r="G12" s="439"/>
      <c r="H12" s="302" t="s">
        <v>428</v>
      </c>
    </row>
    <row r="13" spans="1:10" ht="46" hidden="1" customHeight="1" x14ac:dyDescent="0.3">
      <c r="A13" s="299" t="s">
        <v>540</v>
      </c>
      <c r="B13" s="300" t="str">
        <f ca="1">IF(MEMORIA_RESULTADOS!$W$51="","",MEMORIA_RESULTADOS!$W$51)</f>
        <v/>
      </c>
      <c r="C13" s="436" t="s">
        <v>541</v>
      </c>
      <c r="D13" s="437"/>
      <c r="E13" s="437"/>
      <c r="F13" s="436" t="s">
        <v>542</v>
      </c>
      <c r="G13" s="437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501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504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4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5"/>
      <c r="G16" s="455"/>
      <c r="H16" s="455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6"/>
      <c r="F17" s="455"/>
      <c r="G17" s="455"/>
      <c r="H17" s="455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6"/>
      <c r="F18" s="455"/>
      <c r="G18" s="455"/>
      <c r="H18" s="455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6"/>
      <c r="F19" s="455"/>
      <c r="G19" s="455"/>
      <c r="H19" s="455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6"/>
      <c r="F20" s="455"/>
      <c r="G20" s="455"/>
      <c r="H20" s="455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6"/>
      <c r="F21" s="455"/>
      <c r="G21" s="455"/>
      <c r="H21" s="455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58" t="str">
        <f>IF($G$22="","","Retroativo potencial — em análise"&amp;CHAR(10)&amp;"Valor potencial relacionado a itens ainda em análise. Não integra o retroativo reconhecido enquanto não houver confirmação.")</f>
        <v/>
      </c>
      <c r="F22" s="459"/>
      <c r="G22" s="460" t="str">
        <f>IF($B$5&lt;&gt;"PCs","",IFERROR(RETROATIVO_POTENCIAL_PC,""))</f>
        <v/>
      </c>
      <c r="H22" s="461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 t="s">
        <v>550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502</v>
      </c>
      <c r="C25" s="271" t="s">
        <v>503</v>
      </c>
      <c r="D25" s="272" t="s">
        <v>504</v>
      </c>
      <c r="E25" s="444" t="s">
        <v>451</v>
      </c>
      <c r="F25" s="445"/>
      <c r="G25" s="445"/>
      <c r="H25" s="445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0"/>
      <c r="D34" s="451"/>
      <c r="E34" s="452" t="s">
        <v>452</v>
      </c>
      <c r="F34" s="453"/>
      <c r="G34" s="453"/>
      <c r="H34" s="453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6" t="str">
        <f ca="1">IF($B$35="","Aguardando dado","")</f>
        <v>Aguardando dado</v>
      </c>
      <c r="D35" s="447"/>
      <c r="E35" s="454" t="str">
        <f ca="1">IF($A$39="","",$A$39)</f>
        <v/>
      </c>
      <c r="F35" s="455"/>
      <c r="G35" s="455"/>
      <c r="H35" s="457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6" t="str">
        <f ca="1">IF($B$36="","Aguardando dado","")</f>
        <v>Aguardando dado</v>
      </c>
      <c r="D36" s="447"/>
      <c r="E36" s="456"/>
      <c r="F36" s="455"/>
      <c r="G36" s="455"/>
      <c r="H36" s="457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6" t="str">
        <f>IF($B$37="","Aguardando dado","")</f>
        <v>Aguardando dado</v>
      </c>
      <c r="D37" s="447"/>
      <c r="E37" s="456"/>
      <c r="F37" s="455"/>
      <c r="G37" s="455"/>
      <c r="H37" s="457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48" t="str">
        <f ca="1">IF($B$38="","Aguardando dado","")</f>
        <v>Aguardando dado</v>
      </c>
      <c r="D38" s="449"/>
      <c r="E38" s="456"/>
      <c r="F38" s="455"/>
      <c r="G38" s="455"/>
      <c r="H38" s="457"/>
    </row>
    <row r="39" spans="1:8" ht="15" customHeight="1" x14ac:dyDescent="0.3">
      <c r="A39" s="44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41"/>
      <c r="C39" s="441"/>
      <c r="D39" s="441"/>
      <c r="E39" s="441"/>
      <c r="F39" s="441"/>
      <c r="G39" s="441"/>
      <c r="H39" s="441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19" t="s">
        <v>551</v>
      </c>
      <c r="B53" s="474"/>
      <c r="C53" s="474"/>
      <c r="D53" s="474"/>
      <c r="E53" s="474"/>
      <c r="F53" s="474"/>
      <c r="G53" s="474"/>
      <c r="H53" s="421"/>
    </row>
    <row r="54" spans="1:8" ht="13" customHeight="1" x14ac:dyDescent="0.3">
      <c r="A54" s="363" t="s">
        <v>445</v>
      </c>
      <c r="B54" s="364" t="s">
        <v>427</v>
      </c>
      <c r="C54" s="422" t="s">
        <v>505</v>
      </c>
      <c r="D54" s="422"/>
      <c r="E54" s="422"/>
      <c r="F54" s="422"/>
      <c r="G54" s="422"/>
      <c r="H54" s="422"/>
    </row>
    <row r="55" spans="1:8" ht="30" customHeight="1" x14ac:dyDescent="0.3">
      <c r="A55" s="334" t="s">
        <v>506</v>
      </c>
      <c r="B55" s="348" t="str">
        <f>IF($B$5&lt;&gt;"PCs","",MEMORIA_RESULTADOS!$T$33)</f>
        <v/>
      </c>
      <c r="C55" s="417" t="s">
        <v>507</v>
      </c>
      <c r="D55" s="417"/>
      <c r="E55" s="417"/>
      <c r="F55" s="417"/>
      <c r="G55" s="417"/>
      <c r="H55" s="417"/>
    </row>
    <row r="56" spans="1:8" ht="30" customHeight="1" x14ac:dyDescent="0.3">
      <c r="A56" s="334" t="s">
        <v>508</v>
      </c>
      <c r="B56" s="348" t="str">
        <f>IF($B$5&lt;&gt;"PCs","",MEMORIA_RESULTADOS!$T$34)</f>
        <v/>
      </c>
      <c r="C56" s="417" t="s">
        <v>509</v>
      </c>
      <c r="D56" s="417"/>
      <c r="E56" s="417"/>
      <c r="F56" s="417"/>
      <c r="G56" s="417"/>
      <c r="H56" s="417"/>
    </row>
    <row r="57" spans="1:8" ht="30" customHeight="1" x14ac:dyDescent="0.3">
      <c r="A57" s="334" t="s">
        <v>510</v>
      </c>
      <c r="B57" s="348" t="str">
        <f>IF($B$5&lt;&gt;"PCs","",MEMORIA_RESULTADOS!$T$35)</f>
        <v/>
      </c>
      <c r="C57" s="417" t="s">
        <v>511</v>
      </c>
      <c r="D57" s="417"/>
      <c r="E57" s="417"/>
      <c r="F57" s="417"/>
      <c r="G57" s="417"/>
      <c r="H57" s="417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17" t="s">
        <v>512</v>
      </c>
      <c r="D58" s="417"/>
      <c r="E58" s="417"/>
      <c r="F58" s="417"/>
      <c r="G58" s="417"/>
      <c r="H58" s="417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17" t="s">
        <v>513</v>
      </c>
      <c r="D59" s="417"/>
      <c r="E59" s="417"/>
      <c r="F59" s="417"/>
      <c r="G59" s="417"/>
      <c r="H59" s="417"/>
    </row>
    <row r="60" spans="1:8" ht="36" customHeight="1" x14ac:dyDescent="0.3">
      <c r="A60" s="334" t="s">
        <v>448</v>
      </c>
      <c r="B60" s="348" t="str">
        <f>$D$22</f>
        <v/>
      </c>
      <c r="C60" s="417" t="s">
        <v>514</v>
      </c>
      <c r="D60" s="417"/>
      <c r="E60" s="417"/>
      <c r="F60" s="417"/>
      <c r="G60" s="417"/>
      <c r="H60" s="417"/>
    </row>
    <row r="61" spans="1:8" ht="30" customHeight="1" x14ac:dyDescent="0.3">
      <c r="A61" s="334" t="s">
        <v>515</v>
      </c>
      <c r="B61" s="348" t="str">
        <f ca="1">$B$36</f>
        <v/>
      </c>
      <c r="C61" s="417" t="s">
        <v>516</v>
      </c>
      <c r="D61" s="417"/>
      <c r="E61" s="417"/>
      <c r="F61" s="417"/>
      <c r="G61" s="417"/>
      <c r="H61" s="417"/>
    </row>
    <row r="62" spans="1:8" ht="30" customHeight="1" x14ac:dyDescent="0.3">
      <c r="A62" s="334" t="s">
        <v>517</v>
      </c>
      <c r="B62" s="348" t="str">
        <f ca="1">$B$38</f>
        <v/>
      </c>
      <c r="C62" s="417" t="s">
        <v>518</v>
      </c>
      <c r="D62" s="417"/>
      <c r="E62" s="417"/>
      <c r="F62" s="417"/>
      <c r="G62" s="417"/>
      <c r="H62" s="417"/>
    </row>
    <row r="63" spans="1:8" ht="30" customHeight="1" x14ac:dyDescent="0.3">
      <c r="A63" s="334" t="s">
        <v>449</v>
      </c>
      <c r="B63" s="349" t="str">
        <f>IF(VTA_FINAL="","",VTA_FINAL)</f>
        <v/>
      </c>
      <c r="C63" s="417" t="s">
        <v>519</v>
      </c>
      <c r="D63" s="417"/>
      <c r="E63" s="417"/>
      <c r="F63" s="417"/>
      <c r="G63" s="417"/>
      <c r="H63" s="417"/>
    </row>
    <row r="64" spans="1:8" ht="30" customHeight="1" x14ac:dyDescent="0.3">
      <c r="A64" s="334" t="s">
        <v>520</v>
      </c>
      <c r="B64" s="335" t="str">
        <f>"Disponíveis para consulta"</f>
        <v>Disponíveis para consulta</v>
      </c>
      <c r="C64" s="417" t="s">
        <v>521</v>
      </c>
      <c r="D64" s="417"/>
      <c r="E64" s="417"/>
      <c r="F64" s="417"/>
      <c r="G64" s="417"/>
      <c r="H64" s="417"/>
    </row>
    <row r="65" spans="1:8" ht="30" customHeight="1" x14ac:dyDescent="0.3">
      <c r="A65" s="334" t="s">
        <v>522</v>
      </c>
      <c r="B65" s="348" t="str">
        <f ca="1">$B$13</f>
        <v/>
      </c>
      <c r="C65" s="417" t="s">
        <v>523</v>
      </c>
      <c r="D65" s="417"/>
      <c r="E65" s="417"/>
      <c r="F65" s="417"/>
      <c r="G65" s="417"/>
      <c r="H65" s="417"/>
    </row>
    <row r="66" spans="1:8" ht="30" customHeight="1" x14ac:dyDescent="0.3">
      <c r="A66" s="334" t="s">
        <v>524</v>
      </c>
      <c r="B66" s="336" t="str">
        <f ca="1">$B$3</f>
        <v>REVISE</v>
      </c>
      <c r="C66" s="417" t="s">
        <v>525</v>
      </c>
      <c r="D66" s="417"/>
      <c r="E66" s="417"/>
      <c r="F66" s="417"/>
      <c r="G66" s="417"/>
      <c r="H66" s="417"/>
    </row>
    <row r="68" spans="1:8" ht="14.5" x14ac:dyDescent="0.3">
      <c r="A68" s="418" t="s">
        <v>467</v>
      </c>
      <c r="B68" s="418"/>
      <c r="C68" s="418"/>
      <c r="D68" s="418"/>
      <c r="E68" s="418"/>
      <c r="F68" s="418"/>
      <c r="G68" s="418"/>
      <c r="H68" s="418"/>
    </row>
    <row r="69" spans="1:8" ht="34" customHeight="1" x14ac:dyDescent="0.3">
      <c r="A69" s="413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13"/>
      <c r="C69" s="413"/>
      <c r="D69" s="413"/>
      <c r="E69" s="413"/>
      <c r="F69" s="413"/>
      <c r="G69" s="413"/>
      <c r="H69" s="413"/>
    </row>
    <row r="70" spans="1:8" x14ac:dyDescent="0.3">
      <c r="A70" s="47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475"/>
      <c r="C70" s="475"/>
      <c r="D70" s="475"/>
      <c r="E70" s="475"/>
      <c r="F70" s="475"/>
      <c r="G70" s="475"/>
      <c r="H70" s="475"/>
    </row>
    <row r="71" spans="1:8" ht="14.5" x14ac:dyDescent="0.3">
      <c r="A71" s="376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76"/>
      <c r="C71" s="376"/>
      <c r="D71" s="376"/>
      <c r="E71" s="376"/>
      <c r="F71" s="376"/>
      <c r="G71" s="376"/>
      <c r="H71" s="376"/>
    </row>
    <row r="72" spans="1:8" x14ac:dyDescent="0.3">
      <c r="A72" s="337" t="s">
        <v>291</v>
      </c>
      <c r="B72" s="337" t="s">
        <v>526</v>
      </c>
      <c r="C72" s="337" t="s">
        <v>527</v>
      </c>
      <c r="D72" s="337" t="s">
        <v>504</v>
      </c>
      <c r="E72" s="337" t="s">
        <v>528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6" t="s">
        <v>25</v>
      </c>
      <c r="B77" s="36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7" t="str">
        <f>IF(MEMORIA_RESULTADOS!$B$4&lt;&gt;"Financeiro","Nao aplicavel ao metodo selecionado","Sem historico quantitativo suficiente")</f>
        <v>Nao aplicavel ao metodo selecionado</v>
      </c>
      <c r="D77" s="367" t="str">
        <f>IF(MEMORIA_RESULTADOS!$B$4&lt;&gt;"Financeiro","Nao aplicavel ao metodo selecionado",IF(OR(B77="",C77="",NOT(ISNUMBER(C77))),"",ROUND(B77-C77,2)))</f>
        <v>Nao aplicavel ao metodo selecionado</v>
      </c>
      <c r="E77" s="368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5"/>
      <c r="G77" s="365"/>
      <c r="H77" s="365"/>
    </row>
    <row r="78" spans="1:8" x14ac:dyDescent="0.3">
      <c r="A78" s="476"/>
      <c r="B78" s="477"/>
      <c r="C78" s="477"/>
      <c r="D78" s="477"/>
      <c r="E78" s="477"/>
      <c r="F78" s="477"/>
      <c r="G78" s="477"/>
      <c r="H78" s="477"/>
    </row>
    <row r="79" spans="1:8" ht="15.5" x14ac:dyDescent="0.3">
      <c r="A79" s="414" t="s">
        <v>529</v>
      </c>
      <c r="B79" s="414"/>
      <c r="C79" s="414"/>
      <c r="D79" s="414"/>
      <c r="E79" s="414"/>
      <c r="F79" s="414"/>
      <c r="G79" s="414"/>
      <c r="H79" s="414"/>
    </row>
    <row r="80" spans="1:8" ht="28" customHeight="1" x14ac:dyDescent="0.3">
      <c r="A80" s="415" t="s">
        <v>530</v>
      </c>
      <c r="B80" s="415"/>
      <c r="C80" s="415"/>
      <c r="D80" s="415"/>
      <c r="E80" s="415"/>
      <c r="F80" s="415"/>
      <c r="G80" s="415"/>
      <c r="H80" s="415"/>
    </row>
    <row r="81" spans="1:8" ht="28" customHeight="1" x14ac:dyDescent="0.3">
      <c r="A81" s="416" t="s">
        <v>531</v>
      </c>
      <c r="B81" s="416"/>
      <c r="C81" s="416"/>
      <c r="D81" s="416"/>
      <c r="E81" s="416"/>
      <c r="F81" s="416"/>
      <c r="G81" s="416"/>
      <c r="H81" s="416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">
        <v>473</v>
      </c>
      <c r="B84" s="348" t="str">
        <f>IF(MEMORIA_RESULTADOS!$B$4="Financeiro",IF(MEMORIA_RESULTADOS!$B$21="","",MEMORIA_RESULTADOS!$B$21),IF(OR(MEMORIA_RESULTADOS!$B$4="Itens",MEMORIA_RESULTADOS!$B$4="PCs"),0,""))</f>
        <v/>
      </c>
      <c r="C84" s="343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t="24" x14ac:dyDescent="0.3">
      <c r="A85" s="342" t="s">
        <v>474</v>
      </c>
      <c r="B85" s="348" t="str">
        <f>IF(MEMORIA_RESULTADOS!$D$35="","",MEMORIA_RESULTADOS!$D$35)</f>
        <v/>
      </c>
      <c r="C85" s="343" t="s">
        <v>479</v>
      </c>
    </row>
    <row r="86" spans="1:8" ht="24.5" x14ac:dyDescent="0.35">
      <c r="A86" s="345" t="s">
        <v>475</v>
      </c>
      <c r="B86" s="350" t="str">
        <f>IF(VTA_FINAL="","",VTA_FINAL)</f>
        <v/>
      </c>
      <c r="C86" s="344" t="s">
        <v>478</v>
      </c>
    </row>
    <row r="87" spans="1:8" ht="24" x14ac:dyDescent="0.3">
      <c r="A87" s="347" t="s">
        <v>532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49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A69:H69"/>
    <mergeCell ref="A71:H71"/>
    <mergeCell ref="A79:H79"/>
    <mergeCell ref="A80:H80"/>
    <mergeCell ref="A81:H81"/>
  </mergeCells>
  <conditionalFormatting sqref="A7:H7">
    <cfRule type="expression" dxfId="27" priority="53" stopIfTrue="1">
      <formula>$J$5=0</formula>
    </cfRule>
    <cfRule type="expression" dxfId="26" priority="54" stopIfTrue="1">
      <formula>$J$5&gt;0</formula>
    </cfRule>
  </conditionalFormatting>
  <conditionalFormatting sqref="B38">
    <cfRule type="cellIs" dxfId="25" priority="28" stopIfTrue="1" operator="lessThan">
      <formula>0</formula>
    </cfRule>
  </conditionalFormatting>
  <conditionalFormatting sqref="C4">
    <cfRule type="cellIs" dxfId="24" priority="44" stopIfTrue="1" operator="equal">
      <formula>"REVISE"</formula>
    </cfRule>
    <cfRule type="cellIs" dxfId="23" priority="45" stopIfTrue="1" operator="equal">
      <formula>"ESTIMADO"</formula>
    </cfRule>
    <cfRule type="cellIs" dxfId="22" priority="46" stopIfTrue="1" operator="equal">
      <formula>"VALIDADO"</formula>
    </cfRule>
  </conditionalFormatting>
  <conditionalFormatting sqref="D4:D5 D6:E6">
    <cfRule type="expression" dxfId="21" priority="40" stopIfTrue="1">
      <formula>$H$14="VALIDADO"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2026-09-04T11:44:39Z</dcterms:modified>
</cp:coreProperties>
</file>