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10035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9" i="1" l="1"/>
  <c r="C17" i="2"/>
  <c r="B17" i="2"/>
  <c r="D5" i="2"/>
  <c r="B5" i="2"/>
  <c r="C5" i="2"/>
  <c r="A5" i="2"/>
  <c r="B18" i="1"/>
  <c r="B19" i="1"/>
  <c r="B20" i="1"/>
  <c r="B21" i="1"/>
  <c r="B22" i="1"/>
  <c r="A17" i="2" s="1"/>
  <c r="B23" i="1"/>
  <c r="B24" i="1"/>
  <c r="B25" i="1"/>
  <c r="B26" i="1"/>
  <c r="B27" i="1"/>
  <c r="B28" i="1"/>
  <c r="A11" i="2" s="1"/>
  <c r="B17" i="1"/>
  <c r="E17" i="2" l="1"/>
  <c r="E5" i="2"/>
</calcChain>
</file>

<file path=xl/sharedStrings.xml><?xml version="1.0" encoding="utf-8"?>
<sst xmlns="http://schemas.openxmlformats.org/spreadsheetml/2006/main" count="170" uniqueCount="72">
  <si>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</si>
  <si>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</si>
  <si>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</si>
  <si>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</si>
  <si>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</si>
  <si>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</si>
  <si>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</si>
  <si>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</si>
  <si>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</si>
  <si>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</si>
  <si>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</si>
  <si>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</si>
  <si>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</si>
  <si>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</si>
  <si>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</si>
  <si>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r0</t>
  </si>
  <si>
    <t>0000</t>
  </si>
  <si>
    <t>0001</t>
  </si>
  <si>
    <t>0010</t>
  </si>
  <si>
    <t>0011</t>
  </si>
  <si>
    <t>0100</t>
  </si>
  <si>
    <t>0101</t>
  </si>
  <si>
    <t>0110</t>
  </si>
  <si>
    <t>0111</t>
  </si>
  <si>
    <t>1000</t>
  </si>
  <si>
    <t>1001</t>
  </si>
  <si>
    <t>1010</t>
  </si>
  <si>
    <t>1011</t>
  </si>
  <si>
    <t>1100</t>
  </si>
  <si>
    <t>1101</t>
  </si>
  <si>
    <t>1110</t>
  </si>
  <si>
    <t>1111</t>
  </si>
  <si>
    <t>add</t>
  </si>
  <si>
    <t>sub</t>
  </si>
  <si>
    <t>and</t>
  </si>
  <si>
    <t>or</t>
  </si>
  <si>
    <t>xor</t>
  </si>
  <si>
    <t>lw</t>
  </si>
  <si>
    <t>sw</t>
  </si>
  <si>
    <t>addi</t>
  </si>
  <si>
    <t>cmp</t>
  </si>
  <si>
    <t>jr</t>
  </si>
  <si>
    <t>b</t>
  </si>
  <si>
    <t>bal</t>
  </si>
  <si>
    <t>0000000000001111</t>
  </si>
  <si>
    <t>R-type</t>
  </si>
  <si>
    <t>B-type</t>
  </si>
  <si>
    <t>D-type</t>
  </si>
  <si>
    <t>regD</t>
  </si>
  <si>
    <t>op+cond+S+opx</t>
  </si>
  <si>
    <t>regS</t>
  </si>
  <si>
    <t>regT</t>
  </si>
  <si>
    <t>op+cond+label</t>
  </si>
  <si>
    <t>op+cond+S+imm</t>
  </si>
  <si>
    <t>00000100</t>
  </si>
  <si>
    <t>load the value from 4 from memory</t>
  </si>
  <si>
    <t>ask overflow and carry flag</t>
  </si>
  <si>
    <t>mem add=25</t>
  </si>
  <si>
    <t>.origin 25</t>
  </si>
  <si>
    <t>r7=25</t>
  </si>
  <si>
    <t>mem(4)=21</t>
  </si>
  <si>
    <t>mem(29)=100</t>
  </si>
  <si>
    <t>r8=104</t>
  </si>
  <si>
    <t>store to mem(108)=r12</t>
  </si>
  <si>
    <t>.o 26</t>
  </si>
  <si>
    <t>.ori 31</t>
  </si>
  <si>
    <t>.ori 32</t>
  </si>
  <si>
    <t>.ori 20</t>
  </si>
  <si>
    <t>1111111111110011</t>
  </si>
  <si>
    <t>bal-13</t>
  </si>
  <si>
    <t>b+4</t>
  </si>
  <si>
    <t>bal+4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</si>
</sst>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10" workbookViewId="0">
      <selection activeCell="B41" sqref="B41"/>
    </sheetView>
  </sheetViews>
  <sheetFormatPr defaultRowHeight="15" x14ac:dyDescent="0.25"/>
  <cols>
    <col min="2" max="2" width="45.28515625" customWidth="1"/>
    <col min="5" max="5" width="12" bestFit="1" customWidth="1"/>
  </cols>
  <sheetData>
    <row r="1" spans="1:2" x14ac:dyDescent="0.25">
      <c r="A1" t="s">
        <v>15</v>
      </c>
      <c r="B1" s="1" t="s">
        <v>16</v>
      </c>
    </row>
    <row r="2" spans="1:2" x14ac:dyDescent="0.25">
      <c r="A2" t="s">
        <v>0</v>
      </c>
      <c r="B2" s="1" t="s">
        <v>17</v>
      </c>
    </row>
    <row r="3" spans="1:2" x14ac:dyDescent="0.25">
      <c r="A3" t="s">
        <v>1</v>
      </c>
      <c r="B3" s="1" t="s">
        <v>18</v>
      </c>
    </row>
    <row r="4" spans="1:2" x14ac:dyDescent="0.25">
      <c r="A4" t="s">
        <v>2</v>
      </c>
      <c r="B4" s="1" t="s">
        <v>19</v>
      </c>
    </row>
    <row r="5" spans="1:2" x14ac:dyDescent="0.25">
      <c r="A5" t="s">
        <v>3</v>
      </c>
      <c r="B5" s="1" t="s">
        <v>20</v>
      </c>
    </row>
    <row r="6" spans="1:2" x14ac:dyDescent="0.25">
      <c r="A6" t="s">
        <v>4</v>
      </c>
      <c r="B6" s="1" t="s">
        <v>21</v>
      </c>
    </row>
    <row r="7" spans="1:2" x14ac:dyDescent="0.25">
      <c r="A7" t="s">
        <v>5</v>
      </c>
      <c r="B7" s="1" t="s">
        <v>22</v>
      </c>
    </row>
    <row r="8" spans="1:2" x14ac:dyDescent="0.25">
      <c r="A8" t="s">
        <v>6</v>
      </c>
      <c r="B8" s="1" t="s">
        <v>23</v>
      </c>
    </row>
    <row r="9" spans="1:2" x14ac:dyDescent="0.25">
      <c r="A9" t="s">
        <v>7</v>
      </c>
      <c r="B9" s="1" t="s">
        <v>24</v>
      </c>
    </row>
    <row r="10" spans="1:2" x14ac:dyDescent="0.25">
      <c r="A10" t="s">
        <v>8</v>
      </c>
      <c r="B10" s="1" t="s">
        <v>25</v>
      </c>
    </row>
    <row r="11" spans="1:2" x14ac:dyDescent="0.25">
      <c r="A11" t="s">
        <v>9</v>
      </c>
      <c r="B11" s="1" t="s">
        <v>26</v>
      </c>
    </row>
    <row r="12" spans="1:2" x14ac:dyDescent="0.25">
      <c r="A12" t="s">
        <v>10</v>
      </c>
      <c r="B12" s="1" t="s">
        <v>27</v>
      </c>
    </row>
    <row r="13" spans="1:2" x14ac:dyDescent="0.25">
      <c r="A13" t="s">
        <v>11</v>
      </c>
      <c r="B13" s="1" t="s">
        <v>28</v>
      </c>
    </row>
    <row r="14" spans="1:2" x14ac:dyDescent="0.25">
      <c r="A14" t="s">
        <v>12</v>
      </c>
      <c r="B14" s="1" t="s">
        <v>29</v>
      </c>
    </row>
    <row r="15" spans="1:2" x14ac:dyDescent="0.25">
      <c r="A15" t="s">
        <v>13</v>
      </c>
      <c r="B15" s="1" t="s">
        <v>30</v>
      </c>
    </row>
    <row r="16" spans="1:2" x14ac:dyDescent="0.25">
      <c r="A16" t="s">
        <v>14</v>
      </c>
      <c r="B16" s="1" t="s">
        <v>31</v>
      </c>
    </row>
    <row r="17" spans="1:5" x14ac:dyDescent="0.25">
      <c r="A17" t="s">
        <v>32</v>
      </c>
      <c r="B17" t="str">
        <f>CONCATENATE(C17,D17,E17)</f>
        <v>000000000011</v>
      </c>
      <c r="C17" s="1" t="s">
        <v>16</v>
      </c>
      <c r="D17" s="1" t="s">
        <v>16</v>
      </c>
      <c r="E17" s="1" t="s">
        <v>19</v>
      </c>
    </row>
    <row r="18" spans="1:5" x14ac:dyDescent="0.25">
      <c r="A18" t="s">
        <v>33</v>
      </c>
      <c r="B18" t="str">
        <f t="shared" ref="B18:B29" si="0">CONCATENATE(C18,D18,E18)</f>
        <v>000000000100</v>
      </c>
      <c r="C18" s="1" t="s">
        <v>16</v>
      </c>
      <c r="D18" s="1" t="s">
        <v>16</v>
      </c>
      <c r="E18" s="1" t="s">
        <v>20</v>
      </c>
    </row>
    <row r="19" spans="1:5" x14ac:dyDescent="0.25">
      <c r="A19" t="s">
        <v>34</v>
      </c>
      <c r="B19" t="str">
        <f t="shared" si="0"/>
        <v>000000000000</v>
      </c>
      <c r="C19" s="1" t="s">
        <v>16</v>
      </c>
      <c r="D19" s="1" t="s">
        <v>16</v>
      </c>
      <c r="E19" s="1" t="s">
        <v>16</v>
      </c>
    </row>
    <row r="20" spans="1:5" x14ac:dyDescent="0.25">
      <c r="A20" t="s">
        <v>35</v>
      </c>
      <c r="B20" t="str">
        <f t="shared" si="0"/>
        <v>000000000001</v>
      </c>
      <c r="C20" s="1" t="s">
        <v>16</v>
      </c>
      <c r="D20" s="1" t="s">
        <v>16</v>
      </c>
      <c r="E20" s="1" t="s">
        <v>17</v>
      </c>
    </row>
    <row r="21" spans="1:5" x14ac:dyDescent="0.25">
      <c r="A21" t="s">
        <v>36</v>
      </c>
      <c r="B21" t="str">
        <f t="shared" si="0"/>
        <v>000000000010</v>
      </c>
      <c r="C21" s="1" t="s">
        <v>16</v>
      </c>
      <c r="D21" s="1" t="s">
        <v>16</v>
      </c>
      <c r="E21" s="1" t="s">
        <v>18</v>
      </c>
    </row>
    <row r="22" spans="1:5" x14ac:dyDescent="0.25">
      <c r="A22" t="s">
        <v>37</v>
      </c>
      <c r="B22" t="str">
        <f t="shared" si="0"/>
        <v>0100000000000100</v>
      </c>
      <c r="C22" s="1" t="s">
        <v>20</v>
      </c>
      <c r="D22" s="1" t="s">
        <v>16</v>
      </c>
      <c r="E22" s="1" t="s">
        <v>54</v>
      </c>
    </row>
    <row r="23" spans="1:5" x14ac:dyDescent="0.25">
      <c r="A23" t="s">
        <v>38</v>
      </c>
      <c r="B23" t="str">
        <f t="shared" si="0"/>
        <v>0101000000000100</v>
      </c>
      <c r="C23" s="1" t="s">
        <v>21</v>
      </c>
      <c r="D23" s="1" t="s">
        <v>16</v>
      </c>
      <c r="E23" s="1" t="s">
        <v>54</v>
      </c>
    </row>
    <row r="24" spans="1:5" x14ac:dyDescent="0.25">
      <c r="A24" t="s">
        <v>39</v>
      </c>
      <c r="B24" t="str">
        <f t="shared" si="0"/>
        <v>0110000000000100</v>
      </c>
      <c r="C24" s="1" t="s">
        <v>22</v>
      </c>
      <c r="D24" s="1" t="s">
        <v>16</v>
      </c>
      <c r="E24" s="1" t="s">
        <v>54</v>
      </c>
    </row>
    <row r="25" spans="1:5" x14ac:dyDescent="0.25">
      <c r="A25" t="s">
        <v>40</v>
      </c>
      <c r="B25" t="str">
        <f t="shared" si="0"/>
        <v>001000000000</v>
      </c>
      <c r="C25" s="1" t="s">
        <v>18</v>
      </c>
      <c r="D25" s="1" t="s">
        <v>16</v>
      </c>
      <c r="E25" s="1" t="s">
        <v>16</v>
      </c>
    </row>
    <row r="26" spans="1:5" x14ac:dyDescent="0.25">
      <c r="A26" t="s">
        <v>41</v>
      </c>
      <c r="B26" t="str">
        <f t="shared" si="0"/>
        <v>001100000000</v>
      </c>
      <c r="C26" s="1" t="s">
        <v>19</v>
      </c>
      <c r="D26" s="1" t="s">
        <v>16</v>
      </c>
      <c r="E26" s="1" t="s">
        <v>16</v>
      </c>
    </row>
    <row r="27" spans="1:5" x14ac:dyDescent="0.25">
      <c r="A27" t="s">
        <v>70</v>
      </c>
      <c r="B27" t="str">
        <f t="shared" si="0"/>
        <v>100000000000000000001111</v>
      </c>
      <c r="C27" s="1" t="s">
        <v>24</v>
      </c>
      <c r="D27" s="1" t="s">
        <v>16</v>
      </c>
      <c r="E27" s="1" t="s">
        <v>44</v>
      </c>
    </row>
    <row r="28" spans="1:5" x14ac:dyDescent="0.25">
      <c r="A28" t="s">
        <v>71</v>
      </c>
      <c r="B28" t="str">
        <f t="shared" si="0"/>
        <v>100100000000000000001111</v>
      </c>
      <c r="C28" s="1" t="s">
        <v>25</v>
      </c>
      <c r="D28" s="1" t="s">
        <v>16</v>
      </c>
      <c r="E28" s="1" t="s">
        <v>44</v>
      </c>
    </row>
    <row r="29" spans="1:5" x14ac:dyDescent="0.25">
      <c r="A29" t="s">
        <v>69</v>
      </c>
      <c r="B29" t="str">
        <f t="shared" si="0"/>
        <v>100100001111111111110011</v>
      </c>
      <c r="C29" s="1" t="s">
        <v>25</v>
      </c>
      <c r="D29" s="1" t="s">
        <v>16</v>
      </c>
      <c r="E29" s="1" t="s">
        <v>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A24" sqref="A24"/>
    </sheetView>
  </sheetViews>
  <sheetFormatPr defaultRowHeight="15" x14ac:dyDescent="0.25"/>
  <cols>
    <col min="1" max="1" width="25.5703125" bestFit="1" customWidth="1"/>
    <col min="5" max="5" width="25.5703125" bestFit="1" customWidth="1"/>
  </cols>
  <sheetData>
    <row r="1" spans="1:5" x14ac:dyDescent="0.25">
      <c r="A1" t="s">
        <v>45</v>
      </c>
    </row>
    <row r="3" spans="1:5" x14ac:dyDescent="0.25">
      <c r="A3" t="s">
        <v>40</v>
      </c>
      <c r="B3" t="s">
        <v>15</v>
      </c>
      <c r="C3" t="s">
        <v>1</v>
      </c>
      <c r="D3" t="s">
        <v>2</v>
      </c>
    </row>
    <row r="4" spans="1:5" x14ac:dyDescent="0.25">
      <c r="A4" t="s">
        <v>49</v>
      </c>
      <c r="B4" t="s">
        <v>48</v>
      </c>
      <c r="C4" t="s">
        <v>50</v>
      </c>
      <c r="D4" t="s">
        <v>51</v>
      </c>
    </row>
    <row r="5" spans="1:5" x14ac:dyDescent="0.25">
      <c r="A5" t="str">
        <f>VLOOKUP(A3,Sheet1!A:B,2,FALSE)</f>
        <v>001000000000</v>
      </c>
      <c r="B5" t="str">
        <f>VLOOKUP(B3,Sheet1!A:B,2,FALSE)</f>
        <v>0000</v>
      </c>
      <c r="C5" t="str">
        <f>VLOOKUP(C3,Sheet1!A:B,2,FALSE)</f>
        <v>0010</v>
      </c>
      <c r="D5" t="str">
        <f>VLOOKUP(D3,Sheet1!A:B,2,FALSE)</f>
        <v>0011</v>
      </c>
      <c r="E5" t="str">
        <f>CONCATENATE(A5,B5,C5,D5)</f>
        <v>001000000000000000100011</v>
      </c>
    </row>
    <row r="7" spans="1:5" x14ac:dyDescent="0.25">
      <c r="A7" t="s">
        <v>46</v>
      </c>
    </row>
    <row r="9" spans="1:5" x14ac:dyDescent="0.25">
      <c r="A9" t="s">
        <v>43</v>
      </c>
    </row>
    <row r="10" spans="1:5" x14ac:dyDescent="0.25">
      <c r="A10" t="s">
        <v>52</v>
      </c>
    </row>
    <row r="11" spans="1:5" x14ac:dyDescent="0.25">
      <c r="A11" t="e">
        <f>VLOOKUP(A9,Sheet1!A:B,2,FALSE)</f>
        <v>#N/A</v>
      </c>
    </row>
    <row r="13" spans="1:5" x14ac:dyDescent="0.25">
      <c r="A13" t="s">
        <v>47</v>
      </c>
    </row>
    <row r="15" spans="1:5" x14ac:dyDescent="0.25">
      <c r="A15" t="s">
        <v>37</v>
      </c>
      <c r="B15" t="s">
        <v>4</v>
      </c>
      <c r="C15" t="s">
        <v>6</v>
      </c>
    </row>
    <row r="16" spans="1:5" x14ac:dyDescent="0.25">
      <c r="A16" t="s">
        <v>53</v>
      </c>
      <c r="B16" t="s">
        <v>50</v>
      </c>
      <c r="C16" t="s">
        <v>51</v>
      </c>
    </row>
    <row r="17" spans="1:5" x14ac:dyDescent="0.25">
      <c r="A17" t="str">
        <f>VLOOKUP(A15,Sheet1!A:B,2,FALSE)</f>
        <v>0100000000000100</v>
      </c>
      <c r="B17" t="str">
        <f>VLOOKUP(B15,Sheet1!A:B,2,FALSE)</f>
        <v>0101</v>
      </c>
      <c r="C17" t="str">
        <f>VLOOKUP(C15,Sheet1!A:B,2,FALSE)</f>
        <v>0111</v>
      </c>
      <c r="E17" t="str">
        <f>CONCATENATE(A17,B17,C17)</f>
        <v>010000000000010001010111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I8" sqref="I8"/>
    </sheetView>
  </sheetViews>
  <sheetFormatPr defaultRowHeight="15" x14ac:dyDescent="0.25"/>
  <cols>
    <col min="9" max="9" width="24.85546875" bestFit="1" customWidth="1"/>
  </cols>
  <sheetData>
    <row r="1" spans="1:10" x14ac:dyDescent="0.25">
      <c r="A1" t="s">
        <v>37</v>
      </c>
      <c r="B1" t="s">
        <v>15</v>
      </c>
      <c r="C1" t="s">
        <v>6</v>
      </c>
      <c r="H1" t="s">
        <v>59</v>
      </c>
      <c r="I1" t="s">
        <v>60</v>
      </c>
      <c r="J1" t="s">
        <v>55</v>
      </c>
    </row>
    <row r="2" spans="1:10" x14ac:dyDescent="0.25">
      <c r="A2" t="s">
        <v>37</v>
      </c>
      <c r="B2" t="s">
        <v>6</v>
      </c>
      <c r="C2" t="s">
        <v>7</v>
      </c>
      <c r="H2" t="s">
        <v>62</v>
      </c>
      <c r="I2" t="s">
        <v>61</v>
      </c>
    </row>
    <row r="3" spans="1:10" x14ac:dyDescent="0.25">
      <c r="A3" t="s">
        <v>39</v>
      </c>
      <c r="B3" t="s">
        <v>15</v>
      </c>
      <c r="C3" t="s">
        <v>3</v>
      </c>
    </row>
    <row r="4" spans="1:10" x14ac:dyDescent="0.25">
      <c r="A4" t="s">
        <v>32</v>
      </c>
      <c r="B4" t="s">
        <v>10</v>
      </c>
      <c r="C4" t="s">
        <v>3</v>
      </c>
      <c r="D4" t="s">
        <v>6</v>
      </c>
    </row>
    <row r="5" spans="1:10" x14ac:dyDescent="0.25">
      <c r="A5" t="s">
        <v>33</v>
      </c>
      <c r="B5" t="s">
        <v>11</v>
      </c>
      <c r="C5" t="s">
        <v>3</v>
      </c>
      <c r="D5" t="s">
        <v>6</v>
      </c>
    </row>
    <row r="6" spans="1:10" x14ac:dyDescent="0.25">
      <c r="A6" t="s">
        <v>35</v>
      </c>
      <c r="B6" t="s">
        <v>12</v>
      </c>
      <c r="C6" t="s">
        <v>3</v>
      </c>
      <c r="D6" t="s">
        <v>6</v>
      </c>
    </row>
    <row r="7" spans="1:10" x14ac:dyDescent="0.25">
      <c r="A7" t="s">
        <v>34</v>
      </c>
      <c r="B7" t="s">
        <v>13</v>
      </c>
      <c r="C7" t="s">
        <v>3</v>
      </c>
      <c r="D7" t="s">
        <v>6</v>
      </c>
    </row>
    <row r="8" spans="1:10" x14ac:dyDescent="0.25">
      <c r="A8" t="s">
        <v>36</v>
      </c>
      <c r="B8" t="s">
        <v>14</v>
      </c>
      <c r="C8" t="s">
        <v>3</v>
      </c>
      <c r="D8" t="s">
        <v>6</v>
      </c>
    </row>
    <row r="9" spans="1:10" x14ac:dyDescent="0.25">
      <c r="A9" t="s">
        <v>40</v>
      </c>
      <c r="B9" t="s">
        <v>15</v>
      </c>
      <c r="C9" t="s">
        <v>3</v>
      </c>
      <c r="D9" t="s">
        <v>6</v>
      </c>
    </row>
    <row r="10" spans="1:10" x14ac:dyDescent="0.25">
      <c r="A10" t="s">
        <v>40</v>
      </c>
      <c r="B10" t="s">
        <v>15</v>
      </c>
      <c r="C10" t="s">
        <v>3</v>
      </c>
      <c r="D10" t="s">
        <v>3</v>
      </c>
    </row>
    <row r="11" spans="1:10" x14ac:dyDescent="0.25">
      <c r="I11" t="s">
        <v>56</v>
      </c>
    </row>
    <row r="12" spans="1:10" x14ac:dyDescent="0.25">
      <c r="A12" t="s">
        <v>41</v>
      </c>
      <c r="B12" t="s">
        <v>15</v>
      </c>
      <c r="C12" t="s">
        <v>6</v>
      </c>
      <c r="D12" t="s">
        <v>15</v>
      </c>
      <c r="I12" t="s">
        <v>57</v>
      </c>
    </row>
    <row r="13" spans="1:10" x14ac:dyDescent="0.25">
      <c r="A13" t="s">
        <v>38</v>
      </c>
      <c r="B13" t="s">
        <v>7</v>
      </c>
      <c r="C13" t="s">
        <v>11</v>
      </c>
      <c r="H13" t="s">
        <v>63</v>
      </c>
      <c r="I13" t="s">
        <v>58</v>
      </c>
    </row>
    <row r="14" spans="1:10" x14ac:dyDescent="0.25">
      <c r="A14" t="s">
        <v>42</v>
      </c>
      <c r="I14" t="s">
        <v>64</v>
      </c>
    </row>
    <row r="17" spans="1:9" x14ac:dyDescent="0.25">
      <c r="A17" t="s">
        <v>32</v>
      </c>
      <c r="B17" t="s">
        <v>10</v>
      </c>
      <c r="C17" t="s">
        <v>3</v>
      </c>
      <c r="D17" t="s">
        <v>7</v>
      </c>
      <c r="I17" t="s">
        <v>65</v>
      </c>
    </row>
    <row r="18" spans="1:9" x14ac:dyDescent="0.25">
      <c r="A18" t="s">
        <v>69</v>
      </c>
      <c r="I18" t="s">
        <v>66</v>
      </c>
    </row>
    <row r="19" spans="1:9" x14ac:dyDescent="0.25">
      <c r="A19" t="s">
        <v>33</v>
      </c>
      <c r="B19" t="s">
        <v>10</v>
      </c>
      <c r="C19" t="s">
        <v>3</v>
      </c>
      <c r="D19" t="s">
        <v>7</v>
      </c>
      <c r="I19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William Kenney</dc:creator>
  <cp:lastModifiedBy>Jacob William Kenney</cp:lastModifiedBy>
  <dcterms:created xsi:type="dcterms:W3CDTF">2014-04-08T21:48:39Z</dcterms:created>
  <dcterms:modified xsi:type="dcterms:W3CDTF">2014-04-08T23:05:33Z</dcterms:modified>
</cp:coreProperties>
</file>