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12" activeTab="12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clu.xgb.average!$B$1:$B$93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row.xgb.average!$B$1:$B$92</definedName>
    <definedName name="_xlnm._FilterDatabase" localSheetId="17" hidden="1">clu.mda.average!$B$1:$B$6</definedName>
    <definedName name="_xlnm._FilterDatabase" localSheetId="18" hidden="1">xgb.clu.row.aver!$B$1:$B$76</definedName>
    <definedName name="_xlnm._FilterDatabase" localSheetId="19" hidden="1">xgb.row.row.aver!$B$1:$B$76</definedName>
    <definedName name="_xlnm._FilterDatabase" localSheetId="20" hidden="1">selection!$B$1:$B$25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<sst xmlns="http://schemas.openxmlformats.org/spreadsheetml/2006/main" count="1321" uniqueCount="209">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</sst>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7" fillId="0" borderId="0" applyBorder="0" applyAlignment="0" applyProtection="0"/>
    <xf numFmtId="0" fontId="23" fillId="25" borderId="0" applyNumberFormat="0" applyBorder="0" applyAlignment="0" applyProtection="0">
      <alignment vertical="center"/>
    </xf>
    <xf numFmtId="0" fontId="25" fillId="18" borderId="4" applyNumberFormat="0" applyAlignment="0" applyProtection="0">
      <alignment vertical="center"/>
    </xf>
    <xf numFmtId="44" fontId="17" fillId="0" borderId="0" applyBorder="0" applyAlignment="0" applyProtection="0"/>
    <xf numFmtId="41" fontId="17" fillId="0" borderId="0" applyBorder="0" applyAlignment="0" applyProtection="0"/>
    <xf numFmtId="0" fontId="23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17" fillId="0" borderId="0" applyBorder="0" applyAlignment="0" applyProtection="0"/>
    <xf numFmtId="0" fontId="24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19" fillId="15" borderId="2" applyNumberFormat="0" applyFon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24" borderId="6" applyNumberFormat="0" applyAlignment="0" applyProtection="0">
      <alignment vertical="center"/>
    </xf>
    <xf numFmtId="0" fontId="28" fillId="24" borderId="4" applyNumberFormat="0" applyAlignment="0" applyProtection="0">
      <alignment vertical="center"/>
    </xf>
    <xf numFmtId="0" fontId="34" fillId="31" borderId="8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4" fillId="0" borderId="0" xfId="0" applyFont="1" applyAlignment="1"/>
    <xf numFmtId="0" fontId="0" fillId="13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3"/>
  <sheetViews>
    <sheetView tabSelected="1" workbookViewId="0">
      <pane xSplit="2" ySplit="1" topLeftCell="C37" activePane="bottomRight" state="frozen"/>
      <selection/>
      <selection pane="topRight"/>
      <selection pane="bottomLeft"/>
      <selection pane="bottomRight" activeCell="F95" sqref="F95"/>
    </sheetView>
  </sheetViews>
  <sheetFormatPr defaultColWidth="9" defaultRowHeight="12.75"/>
  <cols>
    <col min="1" max="1" width="8.57142857142857" style="41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19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 s="52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3" si="3">COUNT(C58:G58)</f>
        <v>4</v>
      </c>
      <c r="L58" s="27">
        <f t="shared" ref="L58:L93" si="4">COUNT(H58:I58)</f>
        <v>0</v>
      </c>
      <c r="M58" s="36">
        <f t="shared" ref="M58:M93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27">
        <v>1</v>
      </c>
      <c r="E64" s="27">
        <v>3</v>
      </c>
      <c r="F64"/>
      <c r="G64"/>
      <c r="H64" s="42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1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2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1">
        <v>19049</v>
      </c>
      <c r="B93" s="29">
        <v>3</v>
      </c>
      <c r="C93" s="62" t="s">
        <v>63</v>
      </c>
      <c r="E93" s="27">
        <v>1</v>
      </c>
      <c r="F93" s="27">
        <v>1</v>
      </c>
      <c r="G93" s="27">
        <v>1</v>
      </c>
      <c r="I93" s="62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</sheetData>
  <autoFilter ref="B1:B9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/>
    <col min="2" max="2" width="1.08571428571429" style="50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40">
        <v>2018082</v>
      </c>
      <c r="B6" s="50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40">
        <v>2108086</v>
      </c>
      <c r="B10" s="50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40">
        <v>2018097</v>
      </c>
      <c r="B21" s="50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40">
        <v>2018100</v>
      </c>
      <c r="B24" s="5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40">
        <v>2018103</v>
      </c>
      <c r="B27" s="50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40">
        <v>2018105</v>
      </c>
      <c r="B29" s="50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/>
    <col min="2" max="2" width="1.08571428571429" style="48"/>
  </cols>
  <sheetData>
    <row r="1" spans="1:2">
      <c r="A1"/>
      <c r="B1"/>
    </row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3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K90" sqref="K90:M93"/>
    </sheetView>
  </sheetViews>
  <sheetFormatPr defaultColWidth="9" defaultRowHeight="12.75"/>
  <cols>
    <col min="1" max="1" width="8.57142857142857" style="41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19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/>
      <c r="D3" s="42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42" t="s">
        <v>63</v>
      </c>
      <c r="E64" s="27">
        <v>1</v>
      </c>
      <c r="F64" s="27">
        <v>2</v>
      </c>
      <c r="G64"/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2019035</v>
      </c>
      <c r="B79" s="29">
        <v>6</v>
      </c>
      <c r="C79"/>
      <c r="D79"/>
      <c r="E79"/>
      <c r="F79"/>
      <c r="G79"/>
      <c r="H79" s="42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2" si="6">COUNT(C87:G87)</f>
        <v>0</v>
      </c>
      <c r="L87" s="27">
        <f t="shared" ref="L87:L92" si="7">COUNT(H87:I87)</f>
        <v>1</v>
      </c>
      <c r="M87" s="36">
        <f t="shared" ref="M87:M92" si="8"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1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62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1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>COUNT(C93:G93)</f>
        <v>3</v>
      </c>
      <c r="L93" s="27">
        <f>COUNT(H93:I93)</f>
        <v>1</v>
      </c>
      <c r="M93" s="36">
        <f>COUNT(C93:I93)</f>
        <v>4</v>
      </c>
    </row>
  </sheetData>
  <autoFilter ref="B1:B9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/>
    <col min="2" max="2" width="1.08571428571429" style="40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9">
        <v>2018120</v>
      </c>
      <c r="B2" s="40">
        <v>6</v>
      </c>
      <c r="D2"/>
      <c r="E2"/>
      <c r="G2"/>
      <c r="H2" s="27">
        <v>1</v>
      </c>
      <c r="I2"/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G4"/>
      <c r="H4"/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58" workbookViewId="0">
      <selection activeCell="K61" sqref="K61:M76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1" t="s">
        <v>73</v>
      </c>
      <c r="G5" s="21" t="s">
        <v>73</v>
      </c>
      <c r="H5" s="21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1" t="s">
        <v>73</v>
      </c>
      <c r="D6">
        <v>2</v>
      </c>
      <c r="E6">
        <v>1</v>
      </c>
      <c r="F6">
        <v>2</v>
      </c>
      <c r="G6" s="21" t="s">
        <v>74</v>
      </c>
      <c r="H6">
        <v>1</v>
      </c>
      <c r="I6" s="21" t="s">
        <v>74</v>
      </c>
      <c r="J6" s="21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1" t="s">
        <v>65</v>
      </c>
      <c r="E8" s="21" t="s">
        <v>63</v>
      </c>
      <c r="F8" s="21" t="s">
        <v>63</v>
      </c>
      <c r="G8" s="21" t="s">
        <v>64</v>
      </c>
      <c r="H8" s="21" t="s">
        <v>63</v>
      </c>
      <c r="I8" s="21" t="s">
        <v>64</v>
      </c>
      <c r="J8" s="21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1" t="s">
        <v>64</v>
      </c>
      <c r="D9" s="21" t="s">
        <v>64</v>
      </c>
      <c r="E9" s="21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1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1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1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1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 s="21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1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1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1" t="s">
        <v>63</v>
      </c>
      <c r="E32">
        <v>1</v>
      </c>
      <c r="F32" s="21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1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1" t="s">
        <v>65</v>
      </c>
      <c r="D35">
        <v>1</v>
      </c>
      <c r="E35">
        <v>2</v>
      </c>
      <c r="F35">
        <v>1</v>
      </c>
      <c r="G35">
        <v>2</v>
      </c>
      <c r="I35" s="21" t="s">
        <v>63</v>
      </c>
      <c r="J35" s="21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1" t="s">
        <v>65</v>
      </c>
      <c r="D36" s="21" t="s">
        <v>63</v>
      </c>
      <c r="E36" s="21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1" t="s">
        <v>63</v>
      </c>
      <c r="F37" s="21" t="s">
        <v>65</v>
      </c>
      <c r="G37">
        <v>3</v>
      </c>
      <c r="H37" s="21" t="s">
        <v>63</v>
      </c>
      <c r="I37" s="21" t="s">
        <v>64</v>
      </c>
      <c r="J37" s="21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1" t="s">
        <v>63</v>
      </c>
      <c r="F38">
        <v>1</v>
      </c>
      <c r="G38">
        <v>1</v>
      </c>
      <c r="H38">
        <v>1</v>
      </c>
      <c r="I38" s="21" t="s">
        <v>64</v>
      </c>
      <c r="J38" s="21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1" t="s">
        <v>63</v>
      </c>
      <c r="E39" s="21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1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1" t="s">
        <v>63</v>
      </c>
      <c r="D42">
        <v>1</v>
      </c>
      <c r="E42">
        <v>2</v>
      </c>
      <c r="F42" s="21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1" t="s">
        <v>63</v>
      </c>
      <c r="E43" s="21" t="s">
        <v>63</v>
      </c>
      <c r="F43" s="21" t="s">
        <v>63</v>
      </c>
      <c r="G43">
        <v>3</v>
      </c>
      <c r="H43" s="21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1" t="s">
        <v>64</v>
      </c>
      <c r="J48" s="21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1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1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1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1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76" si="6">COUNT(C65:G65)</f>
        <v>2</v>
      </c>
      <c r="L65">
        <f t="shared" ref="L65:L76" si="7">COUNT(H65:I65)</f>
        <v>2</v>
      </c>
      <c r="M65" s="37">
        <f t="shared" ref="M65:M76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1" t="s">
        <v>63</v>
      </c>
      <c r="G73" s="21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3" t="s">
        <v>63</v>
      </c>
      <c r="E76">
        <v>2</v>
      </c>
      <c r="F76" s="63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9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1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F83" sqref="F83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7">
        <f t="shared" ref="M2:M57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7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1" t="s">
        <v>63</v>
      </c>
      <c r="F8" s="21" t="s">
        <v>64</v>
      </c>
      <c r="G8" s="21" t="s">
        <v>64</v>
      </c>
      <c r="H8" s="21" t="s">
        <v>63</v>
      </c>
      <c r="I8" s="21" t="s">
        <v>63</v>
      </c>
      <c r="J8" s="21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1" t="s">
        <v>63</v>
      </c>
      <c r="E9" s="21" t="s">
        <v>63</v>
      </c>
      <c r="F9" s="21" t="s">
        <v>64</v>
      </c>
      <c r="G9" s="21" t="s">
        <v>64</v>
      </c>
      <c r="H9">
        <v>4</v>
      </c>
      <c r="I9" s="21" t="s">
        <v>64</v>
      </c>
      <c r="J9" s="21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1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1" t="s">
        <v>64</v>
      </c>
      <c r="I18" s="21" t="s">
        <v>64</v>
      </c>
      <c r="J18" s="21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1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1" t="s">
        <v>63</v>
      </c>
      <c r="E31">
        <v>1</v>
      </c>
      <c r="F31" s="21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1" t="s">
        <v>64</v>
      </c>
      <c r="G35">
        <v>1</v>
      </c>
      <c r="H35" s="21" t="s">
        <v>65</v>
      </c>
      <c r="I35" s="21" t="s">
        <v>63</v>
      </c>
      <c r="J35" s="21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1" t="s">
        <v>63</v>
      </c>
      <c r="G36" s="21" t="s">
        <v>63</v>
      </c>
      <c r="H36">
        <v>3</v>
      </c>
      <c r="K36">
        <f t="shared" si="0"/>
        <v>3</v>
      </c>
      <c r="L36">
        <f t="shared" si="1"/>
        <v>1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1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7">
        <f t="shared" si="2"/>
        <v>6</v>
      </c>
    </row>
    <row r="38" spans="1:13">
      <c r="A38">
        <v>19010</v>
      </c>
      <c r="B38" s="4">
        <v>3</v>
      </c>
      <c r="C38">
        <v>3</v>
      </c>
      <c r="D38" s="21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7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1" t="s">
        <v>80</v>
      </c>
      <c r="F39" s="21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7">
        <f t="shared" si="2"/>
        <v>4</v>
      </c>
    </row>
    <row r="40" spans="1:13">
      <c r="A40">
        <v>19012</v>
      </c>
      <c r="B40" s="4">
        <v>1</v>
      </c>
      <c r="C40" s="21" t="s">
        <v>63</v>
      </c>
      <c r="D40" s="21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7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7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1" t="s">
        <v>64</v>
      </c>
      <c r="I42">
        <v>2</v>
      </c>
      <c r="K42">
        <f t="shared" si="0"/>
        <v>2</v>
      </c>
      <c r="L42">
        <f t="shared" si="1"/>
        <v>1</v>
      </c>
      <c r="M42" s="37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7">
        <f t="shared" si="2"/>
        <v>4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 s="21" t="s">
        <v>65</v>
      </c>
      <c r="F44" s="21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7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7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1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7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7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1" t="s">
        <v>63</v>
      </c>
      <c r="G48" s="21" t="s">
        <v>64</v>
      </c>
      <c r="H48">
        <v>3</v>
      </c>
      <c r="I48" s="21" t="s">
        <v>64</v>
      </c>
      <c r="J48" s="21"/>
      <c r="K48">
        <f t="shared" si="0"/>
        <v>3</v>
      </c>
      <c r="L48">
        <f t="shared" si="1"/>
        <v>1</v>
      </c>
      <c r="M48" s="37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7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 s="21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7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7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7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7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7">
        <f t="shared" si="2"/>
        <v>4</v>
      </c>
    </row>
    <row r="57" spans="1:13">
      <c r="A57">
        <v>19029</v>
      </c>
      <c r="B57">
        <v>6</v>
      </c>
      <c r="C57" s="21" t="s">
        <v>65</v>
      </c>
      <c r="E57">
        <v>2</v>
      </c>
      <c r="F57">
        <v>2</v>
      </c>
      <c r="G57">
        <v>1</v>
      </c>
      <c r="H57" s="21" t="s">
        <v>63</v>
      </c>
      <c r="K57">
        <f t="shared" si="0"/>
        <v>3</v>
      </c>
      <c r="L57">
        <f t="shared" si="1"/>
        <v>0</v>
      </c>
      <c r="M57" s="37">
        <f t="shared" si="2"/>
        <v>3</v>
      </c>
    </row>
    <row r="58" spans="1:13">
      <c r="A58">
        <v>19030</v>
      </c>
      <c r="B58">
        <v>1</v>
      </c>
      <c r="C58" s="21"/>
      <c r="H58" s="21"/>
      <c r="M58" s="37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7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1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8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8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1" t="s">
        <v>63</v>
      </c>
      <c r="G73" s="21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 s="1">
        <v>4</v>
      </c>
      <c r="L74" s="1">
        <v>1</v>
      </c>
      <c r="M74" s="38"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 s="1">
        <v>4</v>
      </c>
      <c r="L75" s="1">
        <v>1</v>
      </c>
      <c r="M75" s="38">
        <v>5</v>
      </c>
    </row>
    <row r="76" spans="1:13">
      <c r="A76">
        <v>19048</v>
      </c>
      <c r="B76">
        <v>1</v>
      </c>
      <c r="C76">
        <v>1</v>
      </c>
      <c r="D76" s="63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3" t="s">
        <v>64</v>
      </c>
      <c r="I77">
        <v>1</v>
      </c>
      <c r="K77">
        <f>COUNT(C77:G77)</f>
        <v>3</v>
      </c>
      <c r="L77">
        <f>COUNT(H77:I77)</f>
        <v>1</v>
      </c>
      <c r="M77" s="37">
        <f>COUNT(C77:I77)</f>
        <v>4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G26" sqref="G26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</sheetData>
  <autoFilter ref="B1:B2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2.57142857142857"/>
    <col min="3" max="3" width="11.7142857142857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6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6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J75" sqref="J75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26">
        <v>10</v>
      </c>
      <c r="E73" t="s">
        <v>126</v>
      </c>
      <c r="F73">
        <v>21</v>
      </c>
      <c r="G73">
        <v>30</v>
      </c>
      <c r="H73" s="26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>
        <v>15</v>
      </c>
      <c r="F75">
        <v>25</v>
      </c>
      <c r="G75">
        <v>27</v>
      </c>
      <c r="H75">
        <v>5</v>
      </c>
      <c r="I75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1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6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26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>
        <v>16</v>
      </c>
      <c r="F83">
        <v>20</v>
      </c>
      <c r="G83">
        <v>26</v>
      </c>
      <c r="H83">
        <v>5</v>
      </c>
      <c r="I83">
        <v>11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4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>
        <v>2</v>
      </c>
      <c r="I82">
        <v>8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1" sqref="J81"/>
    </sheetView>
  </sheetViews>
  <sheetFormatPr defaultColWidth="9" defaultRowHeight="12.75"/>
  <cols>
    <col min="1" max="1" width="6.57142857142857"/>
    <col min="2" max="2" width="2.57142857142857"/>
    <col min="3" max="3" width="4.45714285714286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26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>
        <v>16</v>
      </c>
      <c r="F81">
        <v>17</v>
      </c>
      <c r="G81">
        <v>21</v>
      </c>
      <c r="H81">
        <v>3</v>
      </c>
      <c r="I81">
        <v>7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3" sqref="J73"/>
    </sheetView>
  </sheetViews>
  <sheetFormatPr defaultColWidth="9" defaultRowHeight="12.75"/>
  <cols>
    <col min="1" max="1" width="6.57142857142857" style="19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9">
        <v>18134</v>
      </c>
      <c r="B2" s="4">
        <v>3</v>
      </c>
      <c r="C2" s="20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9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19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19">
        <v>18137</v>
      </c>
      <c r="B5" s="4">
        <v>3</v>
      </c>
      <c r="C5" s="5">
        <v>2</v>
      </c>
      <c r="D5">
        <v>17</v>
      </c>
      <c r="E5">
        <v>18</v>
      </c>
      <c r="F5" s="21" t="s">
        <v>19</v>
      </c>
      <c r="G5">
        <v>31</v>
      </c>
      <c r="H5">
        <v>2</v>
      </c>
      <c r="I5">
        <v>10</v>
      </c>
    </row>
    <row r="6" spans="1:9">
      <c r="A6" s="19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19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19">
        <v>18140</v>
      </c>
      <c r="B8" s="4">
        <v>3</v>
      </c>
      <c r="C8" s="2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9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19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9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9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19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9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19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19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9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19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19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9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9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9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19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9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19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19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9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19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9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9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9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19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19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9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19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9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19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9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9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9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19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19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9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9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19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9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19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19">
        <v>19027</v>
      </c>
      <c r="B49" s="4">
        <v>1</v>
      </c>
      <c r="C49">
        <v>11</v>
      </c>
      <c r="D49" t="s">
        <v>125</v>
      </c>
      <c r="E49">
        <v>18</v>
      </c>
      <c r="F49" s="23">
        <v>25</v>
      </c>
      <c r="G49" t="s">
        <v>89</v>
      </c>
      <c r="H49">
        <v>6</v>
      </c>
      <c r="I49">
        <v>9</v>
      </c>
    </row>
    <row r="50" spans="1:9">
      <c r="A50" s="19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19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19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9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19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19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4">
        <v>9</v>
      </c>
    </row>
    <row r="56" spans="1:9">
      <c r="A56" s="19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19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9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9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19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19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19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19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5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19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19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19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19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19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19">
        <v>19048</v>
      </c>
      <c r="B71" s="4">
        <v>1</v>
      </c>
      <c r="C71" t="s">
        <v>34</v>
      </c>
      <c r="D71">
        <v>1110</v>
      </c>
      <c r="E71" s="26">
        <v>16</v>
      </c>
      <c r="F71">
        <v>21</v>
      </c>
      <c r="G71">
        <v>31</v>
      </c>
      <c r="H71" t="s">
        <v>92</v>
      </c>
      <c r="I71" s="26">
        <v>11</v>
      </c>
    </row>
    <row r="72" spans="1:9">
      <c r="A72" s="19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19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K73" sqref="K73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>
        <v>12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2019-05-04T08:56:30Z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