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3-1\SP\Stock Server\"/>
    </mc:Choice>
  </mc:AlternateContent>
  <x:bookViews>
    <x:workbookView xWindow="0" yWindow="0" windowWidth="16065" windowHeight="116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<x:sst xmlns:r="http://schemas.openxmlformats.org/officeDocument/2006/relationships" xmlns:c="http://schemas.openxmlformats.org/drawingml/2006/chart" xmlns:x="http://schemas.openxmlformats.org/spreadsheetml/2006/main" count="35" uniqueCount="7">
  <x:si>
    <x:t>command 수</x:t>
  </x:si>
  <x:si>
    <x:t>총 걸린 시간(1초당)</x:t>
  </x:si>
  <x:si>
    <x:t>client 수</x:t>
  </x:si>
  <x:si>
    <x:t>총 command 수</x:t>
  </x:si>
  <x:si>
    <x:t>총 걸린 시간</x:t>
  </x:si>
  <x:si>
    <x:t>thread</x:t>
  </x:si>
  <x:si>
    <x:t>event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</x:si>
</x:sst>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client 수에 따른 동시처리율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event</c:v>
                </c:pt>
              </c:strCache>
            </c:strRef>
          </c:tx>
          <c:marker>
            <c:symbol val="none"/>
            <c:size val="7"/>
          </c:marker>
          <c:cat>
            <c:numRef>
              <c:f>Sheet1!$B$8:$B$12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Sheet1!$F$8:$F$12</c:f>
              <c:numCache>
                <c:formatCode>General</c:formatCode>
                <c:ptCount val="5"/>
                <c:pt idx="0">
                  <c:v>45.5285915001762</c:v>
                </c:pt>
                <c:pt idx="1">
                  <c:v>76.5142904975219</c:v>
                </c:pt>
                <c:pt idx="2">
                  <c:v>61.7720091506583</c:v>
                </c:pt>
                <c:pt idx="3">
                  <c:v>72.4293589219498</c:v>
                </c:pt>
                <c:pt idx="4">
                  <c:v>77.7209965448354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Sheet1!$G$7</c:f>
              <c:strCache>
                <c:ptCount val="1"/>
                <c:pt idx="0">
                  <c:v>thread</c:v>
                </c:pt>
              </c:strCache>
            </c:strRef>
          </c:tx>
          <c:marker>
            <c:symbol val="none"/>
            <c:size val="7"/>
          </c:marker>
          <c:cat>
            <c:numRef>
              <c:f>Sheet1!$B$8:$B$12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Sheet1!$G$8:$G$12</c:f>
              <c:numCache>
                <c:formatCode>General</c:formatCode>
                <c:ptCount val="5"/>
                <c:pt idx="0">
                  <c:v>47.2952329242926</c:v>
                </c:pt>
                <c:pt idx="1">
                  <c:v>96.5034577671435</c:v>
                </c:pt>
                <c:pt idx="2">
                  <c:v>64.551706045646</c:v>
                </c:pt>
                <c:pt idx="3">
                  <c:v>78.0301506941679</c:v>
                </c:pt>
                <c:pt idx="4">
                  <c:v>88.4001750040585</c:v>
                </c:pt>
              </c:numCache>
            </c:numRef>
          </c:val>
          <c:smooth val="0"/>
        </c:ser>
        <c:marker val="0"/>
        <c:smooth val="0"/>
        <c:axId val="62308798"/>
        <c:axId val="80099381"/>
      </c:lineChart>
      <c:catAx>
        <c:axId val="62308798"/>
        <c:scaling>
          <c:orientation val="minMax"/>
        </c:scaling>
        <c:axPos val="b"/>
        <c:crossAx val="8009938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99381"/>
        <c:scaling>
          <c:orientation val="minMax"/>
        </c:scaling>
        <c:axPos val="l"/>
        <c:crossAx val="62308798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command 수에 따른 동시처리율(buy, sell)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Sheet1!$G$17</c:f>
              <c:strCache>
                <c:ptCount val="1"/>
                <c:pt idx="0">
                  <c:v>event</c:v>
                </c:pt>
              </c:strCache>
            </c:strRef>
          </c:tx>
          <c:spPr>
            <a:ln w="28575" cap="flat" cmpd="sng" algn="ctr">
              <a:solidFill>
                <a:schemeClr val="accent1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  <c:size val="7"/>
          </c:marker>
          <c:cat>
            <c:numRef>
              <c:f>Sheet1!$D$18:$D$22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Sheet1!$G$18:$G$22</c:f>
              <c:numCache>
                <c:formatCode>General</c:formatCode>
                <c:ptCount val="5"/>
                <c:pt idx="0">
                  <c:v>3.91979703290964</c:v>
                </c:pt>
                <c:pt idx="1">
                  <c:v>3.94881428459875</c:v>
                </c:pt>
                <c:pt idx="2">
                  <c:v>3.97315997994879</c:v>
                </c:pt>
                <c:pt idx="3">
                  <c:v>3.92621252853436</c:v>
                </c:pt>
                <c:pt idx="4">
                  <c:v>3.96870217961917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Sheet1!$H$17</c:f>
              <c:strCache>
                <c:ptCount val="1"/>
                <c:pt idx="0">
                  <c:v>thread</c:v>
                </c:pt>
              </c:strCache>
            </c:strRef>
          </c:tx>
          <c:spPr>
            <a:ln w="28575" cap="flat" cmpd="sng" algn="ctr">
              <a:solidFill>
                <a:schemeClr val="accent2"/>
              </a:solidFill>
              <a:prstDash val="solid"/>
              <a:round/>
              <a:headEnd w="med" len="med"/>
              <a:tailEnd w="med" len="med"/>
            </a:ln>
          </c:spPr>
          <c:marker>
            <c:symbol val="none"/>
            <c:size val="7"/>
          </c:marker>
          <c:cat>
            <c:numRef>
              <c:f>Sheet1!$D$18:$D$22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Sheet1!$H$18:$H$22</c:f>
              <c:numCache>
                <c:formatCode>General</c:formatCode>
                <c:ptCount val="5"/>
                <c:pt idx="0">
                  <c:v>3.85940049616453</c:v>
                </c:pt>
                <c:pt idx="1">
                  <c:v>3.96384497719402</c:v>
                </c:pt>
                <c:pt idx="2">
                  <c:v>3.95145922120427</c:v>
                </c:pt>
                <c:pt idx="3">
                  <c:v>3.97627594718869</c:v>
                </c:pt>
                <c:pt idx="4">
                  <c:v>3.93859959546644</c:v>
                </c:pt>
              </c:numCache>
            </c:numRef>
          </c:val>
          <c:smooth val="0"/>
        </c:ser>
        <c:marker val="0"/>
        <c:smooth val="0"/>
        <c:axId val="194669749"/>
        <c:axId val="79914763"/>
      </c:lineChart>
      <c:catAx>
        <c:axId val="194669749"/>
        <c:scaling>
          <c:orientation val="minMax"/>
        </c:scaling>
        <c:axPos val="b"/>
        <c:crossAx val="799147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9914763"/>
        <c:scaling>
          <c:orientation val="minMax"/>
        </c:scaling>
        <c:axPos val="l"/>
        <c:crossAx val="19466974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command 수에 따른 동시처리율(only show)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Sheet1!$G$40</c:f>
              <c:strCache>
                <c:ptCount val="1"/>
                <c:pt idx="0">
                  <c:v>event</c:v>
                </c:pt>
              </c:strCache>
            </c:strRef>
          </c:tx>
          <c:marker>
            <c:symbol val="none"/>
            <c:size val="7"/>
          </c:marker>
          <c:cat>
            <c:numRef>
              <c:f>Sheet1!$D$41:$D$45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Sheet1!$G$41:$G$45</c:f>
              <c:numCache>
                <c:formatCode>General</c:formatCode>
                <c:ptCount val="5"/>
                <c:pt idx="0">
                  <c:v>3.89131631362375</c:v>
                </c:pt>
                <c:pt idx="1">
                  <c:v>3.91043729931514</c:v>
                </c:pt>
                <c:pt idx="2">
                  <c:v>3.96026455359271</c:v>
                </c:pt>
                <c:pt idx="3">
                  <c:v>3.95756305139984</c:v>
                </c:pt>
                <c:pt idx="4">
                  <c:v>3.96806831934331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Sheet1!$H$40</c:f>
              <c:strCache>
                <c:ptCount val="1"/>
                <c:pt idx="0">
                  <c:v>thread</c:v>
                </c:pt>
              </c:strCache>
            </c:strRef>
          </c:tx>
          <c:marker>
            <c:symbol val="none"/>
            <c:size val="7"/>
          </c:marker>
          <c:cat>
            <c:numRef>
              <c:f>Sheet1!$D$41:$D$45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Sheet1!$H$41:$H$45</c:f>
              <c:numCache>
                <c:formatCode>General</c:formatCode>
                <c:ptCount val="5"/>
                <c:pt idx="0">
                  <c:v>3.78506436312696</c:v>
                </c:pt>
                <c:pt idx="1">
                  <c:v>3.95477477755381</c:v>
                </c:pt>
                <c:pt idx="2">
                  <c:v>3.96408407690191</c:v>
                </c:pt>
                <c:pt idx="3">
                  <c:v>3.97303915494649</c:v>
                </c:pt>
                <c:pt idx="4">
                  <c:v>3.97866987336849</c:v>
                </c:pt>
              </c:numCache>
            </c:numRef>
          </c:val>
          <c:smooth val="0"/>
        </c:ser>
        <c:marker val="0"/>
        <c:smooth val="0"/>
        <c:axId val="255759025"/>
        <c:axId val="394268548"/>
      </c:lineChart>
      <c:catAx>
        <c:axId val="255759025"/>
        <c:scaling>
          <c:orientation val="minMax"/>
        </c:scaling>
        <c:axPos val="b"/>
        <c:crossAx val="39426854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394268548"/>
        <c:scaling>
          <c:orientation val="minMax"/>
        </c:scaling>
        <c:axPos val="l"/>
        <c:crossAx val="25575902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함초롬돋움"/>
                <a:ea typeface="함초롬돋움"/>
                <a:cs typeface="함초롬돋움"/>
                <a:sym typeface="함초롬돋움"/>
              </a:rPr>
              <a:t>command 수에 따른 동시처리율(buy+sell+show)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Sheet1!$G$62</c:f>
              <c:strCache>
                <c:ptCount val="1"/>
                <c:pt idx="0">
                  <c:v>event</c:v>
                </c:pt>
              </c:strCache>
            </c:strRef>
          </c:tx>
          <c:marker>
            <c:symbol val="none"/>
            <c:size val="7"/>
          </c:marker>
          <c:cat>
            <c:numRef>
              <c:f>Sheet1!$D$63:$D$67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Sheet1!$G$63:$G$67</c:f>
              <c:numCache>
                <c:formatCode>General</c:formatCode>
                <c:ptCount val="5"/>
                <c:pt idx="0">
                  <c:v>3.89676077863515</c:v>
                </c:pt>
                <c:pt idx="1">
                  <c:v>3.93076855271166</c:v>
                </c:pt>
                <c:pt idx="2">
                  <c:v>3.96152801681748</c:v>
                </c:pt>
                <c:pt idx="3">
                  <c:v>3.96000846847811</c:v>
                </c:pt>
                <c:pt idx="4">
                  <c:v>3.96859413346541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Sheet1!$H$62</c:f>
              <c:strCache>
                <c:ptCount val="1"/>
                <c:pt idx="0">
                  <c:v>thread</c:v>
                </c:pt>
              </c:strCache>
            </c:strRef>
          </c:tx>
          <c:marker>
            <c:symbol val="none"/>
            <c:size val="7"/>
          </c:marker>
          <c:cat>
            <c:numRef>
              <c:f>Sheet1!$D$63:$D$67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Sheet1!$H$63:$H$67</c:f>
              <c:numCache>
                <c:formatCode>General</c:formatCode>
                <c:ptCount val="5"/>
                <c:pt idx="0">
                  <c:v>3.85728284895825</c:v>
                </c:pt>
                <c:pt idx="1">
                  <c:v>3.95574627526931</c:v>
                </c:pt>
                <c:pt idx="2">
                  <c:v>3.96861775821514</c:v>
                </c:pt>
                <c:pt idx="3">
                  <c:v>3.97663883748531</c:v>
                </c:pt>
                <c:pt idx="4">
                  <c:v>3.9564817081366</c:v>
                </c:pt>
              </c:numCache>
            </c:numRef>
          </c:val>
          <c:smooth val="0"/>
        </c:ser>
        <c:marker val="0"/>
        <c:smooth val="0"/>
        <c:axId val="287121556"/>
        <c:axId val="109913275"/>
      </c:lineChart>
      <c:catAx>
        <c:axId val="287121556"/>
        <c:scaling>
          <c:orientation val="minMax"/>
        </c:scaling>
        <c:axPos val="b"/>
        <c:crossAx val="10991327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9913275"/>
        <c:scaling>
          <c:orientation val="minMax"/>
        </c:scaling>
        <c:axPos val="l"/>
        <c:crossAx val="28712155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chart" Target="../charts/chart5.xml"  /><Relationship Id="rId2" Type="http://schemas.openxmlformats.org/officeDocument/2006/relationships/chart" Target="../charts/chart6.xml"  /><Relationship Id="rId3" Type="http://schemas.openxmlformats.org/officeDocument/2006/relationships/chart" Target="../charts/chart7.xml"  /><Relationship Id="rId4" Type="http://schemas.openxmlformats.org/officeDocument/2006/relationships/chart" Target="../charts/chart8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7</xdr:col>
      <xdr:colOff>123824</xdr:colOff>
      <xdr:row>1</xdr:row>
      <xdr:rowOff>38100</xdr:rowOff>
    </xdr:from>
    <xdr:to>
      <xdr:col>13</xdr:col>
      <xdr:colOff>542925</xdr:colOff>
      <xdr:row>14</xdr:row>
      <xdr:rowOff>76200</xdr:rowOff>
    </xdr:to>
    <xdr:graphicFrame fPublished="0">
      <xdr:nvGraphicFramePr>
        <xdr:cNvPr id="2" name="차트 2"/>
        <xdr:cNvGraphicFramePr/>
      </xdr:nvGraphicFramePr>
      <xdr:xfrm>
        <a:off x="6238874" y="247650"/>
        <a:ext cx="4867275" cy="2762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4</xdr:col>
      <xdr:colOff>161925</xdr:colOff>
      <xdr:row>23</xdr:row>
      <xdr:rowOff>114300</xdr:rowOff>
    </xdr:from>
    <xdr:to>
      <xdr:col>9</xdr:col>
      <xdr:colOff>314325</xdr:colOff>
      <xdr:row>36</xdr:row>
      <xdr:rowOff>152400</xdr:rowOff>
    </xdr:to>
    <xdr:graphicFrame fPublished="0">
      <xdr:nvGraphicFramePr>
        <xdr:cNvPr id="3" name="차트 3"/>
        <xdr:cNvGraphicFramePr/>
      </xdr:nvGraphicFramePr>
      <xdr:xfrm>
        <a:off x="3562350" y="4933950"/>
        <a:ext cx="4572000" cy="2762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5</xdr:col>
      <xdr:colOff>28575</xdr:colOff>
      <xdr:row>45</xdr:row>
      <xdr:rowOff>114300</xdr:rowOff>
    </xdr:from>
    <xdr:to>
      <xdr:col>10</xdr:col>
      <xdr:colOff>400050</xdr:colOff>
      <xdr:row>58</xdr:row>
      <xdr:rowOff>152400</xdr:rowOff>
    </xdr:to>
    <xdr:graphicFrame fPublished="0">
      <xdr:nvGraphicFramePr>
        <xdr:cNvPr id="4" name="차트 4"/>
        <xdr:cNvGraphicFramePr/>
      </xdr:nvGraphicFramePr>
      <xdr:xfrm>
        <a:off x="4333875" y="9544050"/>
        <a:ext cx="4572000" cy="276225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5</xdr:col>
      <xdr:colOff>257175</xdr:colOff>
      <xdr:row>68</xdr:row>
      <xdr:rowOff>66675</xdr:rowOff>
    </xdr:from>
    <xdr:to>
      <xdr:col>10</xdr:col>
      <xdr:colOff>628650</xdr:colOff>
      <xdr:row>81</xdr:row>
      <xdr:rowOff>104775</xdr:rowOff>
    </xdr:to>
    <xdr:graphicFrame fPublished="0">
      <xdr:nvGraphicFramePr>
        <xdr:cNvPr id="5" name="차트 5"/>
        <xdr:cNvGraphicFramePr/>
      </xdr:nvGraphicFramePr>
      <xdr:xfrm>
        <a:off x="4562475" y="14316075"/>
        <a:ext cx="4572000" cy="276225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6:H67"/>
  <x:sheetViews>
    <x:sheetView tabSelected="1" topLeftCell="A1" zoomScaleNormal="100" zoomScaleSheetLayoutView="75" workbookViewId="0">
      <x:selection activeCell="F2" activeCellId="0" sqref="F2:F2"/>
    </x:sheetView>
  </x:sheetViews>
  <x:sheetFormatPr defaultColWidth="9.00390625" defaultRowHeight="16.399999999999999"/>
  <x:cols>
    <x:col min="2" max="2" width="8.25" style="1" customWidth="1"/>
    <x:col min="3" max="3" width="12.25" style="1" customWidth="1"/>
    <x:col min="4" max="4" width="15.125" style="1" customWidth="1"/>
    <x:col min="5" max="5" width="11.875" style="1" customWidth="1"/>
    <x:col min="6" max="6" width="11.51171875" style="1" bestFit="1" customWidth="1"/>
    <x:col min="7" max="7" width="12.25" style="1" customWidth="1"/>
    <x:col min="8" max="8" width="13.375" style="1" customWidth="1"/>
    <x:col min="9" max="10" width="9.00390625" style="1" bestFit="1" customWidth="1"/>
  </x:cols>
  <x:sheetData>
    <x:row r="6" spans="2:7">
      <x:c r="B6" s="4" t="s">
        <x:v>2</x:v>
      </x:c>
      <x:c r="C6" s="4" t="s">
        <x:v>3</x:v>
      </x:c>
      <x:c r="D6" s="4" t="s">
        <x:v>4</x:v>
      </x:c>
      <x:c r="E6" s="4"/>
      <x:c r="F6" s="4" t="s">
        <x:v>1</x:v>
      </x:c>
      <x:c r="G6" s="4"/>
    </x:row>
    <x:row r="7" spans="2:7">
      <x:c r="B7" s="4"/>
      <x:c r="C7" s="4"/>
      <x:c r="D7" s="2" t="s">
        <x:v>6</x:v>
      </x:c>
      <x:c r="E7" s="2" t="s">
        <x:v>5</x:v>
      </x:c>
      <x:c r="F7" s="2" t="s">
        <x:v>6</x:v>
      </x:c>
      <x:c r="G7" s="2" t="s">
        <x:v>5</x:v>
      </x:c>
    </x:row>
    <x:row r="8" spans="2:7">
      <x:c r="B8" s="2">
        <x:v>50</x:v>
      </x:c>
      <x:c r="C8" s="2">
        <x:f>B8*10</x:f>
        <x:v>500</x:v>
      </x:c>
      <x:c r="D8" s="2">
        <x:v>10.98211</x:v>
      </x:c>
      <x:c r="E8" s="2">
        <x:v>10.57189</x:v>
      </x:c>
      <x:c r="F8" s="2">
        <x:f>C8/D8</x:f>
        <x:v>45.528591500176191</x:v>
      </x:c>
      <x:c r="G8" s="2">
        <x:f>C8/E8</x:f>
        <x:v>47.295232924292627</x:v>
      </x:c>
    </x:row>
    <x:row r="9" spans="2:7">
      <x:c r="B9" s="2">
        <x:v>100</x:v>
      </x:c>
      <x:c r="C9" s="2">
        <x:f t="shared" ref="C9:C12" si="0">B9*10</x:f>
        <x:v>1000</x:v>
      </x:c>
      <x:c r="D9" s="2">
        <x:v>13.069454</x:v>
      </x:c>
      <x:c r="E9" s="2">
        <x:v>10.362323</x:v>
      </x:c>
      <x:c r="F9" s="2">
        <x:f t="shared" ref="F9:F12" si="1">C9/D9</x:f>
        <x:v>76.514290497521927</x:v>
      </x:c>
      <x:c r="G9" s="2">
        <x:f t="shared" ref="G9:G12" si="2">C9/E9</x:f>
        <x:v>96.50345776714353</x:v>
      </x:c>
    </x:row>
    <x:row r="10" spans="2:7">
      <x:c r="B10" s="2">
        <x:v>150</x:v>
      </x:c>
      <x:c r="C10" s="2">
        <x:f t="shared" si="0"/>
        <x:v>1500</x:v>
      </x:c>
      <x:c r="D10" s="2">
        <x:v>24.282843</x:v>
      </x:c>
      <x:c r="E10" s="2">
        <x:v>23.237186000000001</x:v>
      </x:c>
      <x:c r="F10" s="2">
        <x:f t="shared" si="1"/>
        <x:v>61.772009150658349</x:v>
      </x:c>
      <x:c r="G10" s="2">
        <x:f t="shared" si="2"/>
        <x:v>64.551706045645972</x:v>
      </x:c>
    </x:row>
    <x:row r="11" spans="2:7">
      <x:c r="B11" s="2">
        <x:v>200</x:v>
      </x:c>
      <x:c r="C11" s="2">
        <x:f t="shared" si="0"/>
        <x:v>2000</x:v>
      </x:c>
      <x:c r="D11" s="2">
        <x:v>27.613112000000001</x:v>
      </x:c>
      <x:c r="E11" s="2">
        <x:v>25.631118000000001</x:v>
      </x:c>
      <x:c r="F11" s="2">
        <x:f t="shared" si="1"/>
        <x:v>72.429358921949827</x:v>
      </x:c>
      <x:c r="G11" s="2">
        <x:f t="shared" si="2"/>
        <x:v>78.030150694167929</x:v>
      </x:c>
    </x:row>
    <x:row r="12" spans="2:7">
      <x:c r="B12" s="2">
        <x:v>250</x:v>
      </x:c>
      <x:c r="C12" s="2">
        <x:f t="shared" si="0"/>
        <x:v>2500</x:v>
      </x:c>
      <x:c r="D12" s="2">
        <x:v>32.166339999999998</x:v>
      </x:c>
      <x:c r="E12" s="2">
        <x:v>28.280487000000001</x:v>
      </x:c>
      <x:c r="F12" s="2">
        <x:f t="shared" si="1"/>
        <x:v>77.720996544835387</x:v>
      </x:c>
      <x:c r="G12" s="2">
        <x:f t="shared" si="2"/>
        <x:v>88.400175004058454</x:v>
      </x:c>
    </x:row>
    <x:row r="16" spans="2:8">
      <x:c r="B16" s="4" t="s">
        <x:v>2</x:v>
      </x:c>
      <x:c r="C16" s="4" t="s">
        <x:v>0</x:v>
      </x:c>
      <x:c r="D16" s="4" t="s">
        <x:v>3</x:v>
      </x:c>
      <x:c r="E16" s="4" t="s">
        <x:v>4</x:v>
      </x:c>
      <x:c r="F16" s="4"/>
      <x:c r="G16" s="4" t="s">
        <x:v>1</x:v>
      </x:c>
      <x:c r="H16" s="4"/>
    </x:row>
    <x:row r="17" spans="2:8">
      <x:c r="B17" s="4"/>
      <x:c r="C17" s="4"/>
      <x:c r="D17" s="4"/>
      <x:c r="E17" s="2" t="s">
        <x:v>6</x:v>
      </x:c>
      <x:c r="F17" s="2" t="s">
        <x:v>5</x:v>
      </x:c>
      <x:c r="G17" s="2" t="s">
        <x:v>6</x:v>
      </x:c>
      <x:c r="H17" s="2" t="s">
        <x:v>5</x:v>
      </x:c>
    </x:row>
    <x:row r="18" spans="2:8">
      <x:c r="B18" s="2">
        <x:v>4</x:v>
      </x:c>
      <x:c r="C18" s="2">
        <x:v>5</x:v>
      </x:c>
      <x:c r="D18" s="3">
        <x:f>B18*C18</x:f>
        <x:v>20</x:v>
      </x:c>
      <x:c r="E18" s="2">
        <x:v>5.1023050000000003</x:v>
      </x:c>
      <x:c r="F18" s="2">
        <x:v>5.1821520000000003</x:v>
      </x:c>
      <x:c r="G18" s="2">
        <x:f>D18/E18</x:f>
        <x:v>3.9197970329096359</x:v>
      </x:c>
      <x:c r="H18" s="2">
        <x:f>D18/F18</x:f>
        <x:v>3.8594004961645276</x:v>
      </x:c>
    </x:row>
    <x:row r="19" spans="2:8">
      <x:c r="B19" s="2">
        <x:v>4</x:v>
      </x:c>
      <x:c r="C19" s="2">
        <x:v>10</x:v>
      </x:c>
      <x:c r="D19" s="3">
        <x:f t="shared" ref="D19:D22" si="3">B19*C19</x:f>
        <x:v>40</x:v>
      </x:c>
      <x:c r="E19" s="2">
        <x:v>10.129623</x:v>
      </x:c>
      <x:c r="F19" s="2">
        <x:v>10.091212000000001</x:v>
      </x:c>
      <x:c r="G19" s="2">
        <x:f t="shared" ref="G19:G22" si="4">D19/E19</x:f>
        <x:v>3.9488142845987455</x:v>
      </x:c>
      <x:c r="H19" s="2">
        <x:f t="shared" ref="H19:H22" si="5">D19/F19</x:f>
        <x:v>3.9638449771940176</x:v>
      </x:c>
    </x:row>
    <x:row r="20" spans="2:8">
      <x:c r="B20" s="2">
        <x:v>4</x:v>
      </x:c>
      <x:c r="C20" s="2">
        <x:v>15</x:v>
      </x:c>
      <x:c r="D20" s="3">
        <x:f t="shared" si="3"/>
        <x:v>60</x:v>
      </x:c>
      <x:c r="E20" s="2">
        <x:v>15.101330000000001</x:v>
      </x:c>
      <x:c r="F20" s="2">
        <x:v>15.184264000000001</x:v>
      </x:c>
      <x:c r="G20" s="2">
        <x:f t="shared" si="4"/>
        <x:v>3.9731599799487856</x:v>
      </x:c>
      <x:c r="H20" s="2">
        <x:f t="shared" si="5"/>
        <x:v>3.9514592212042676</x:v>
      </x:c>
    </x:row>
    <x:row r="21" spans="2:8">
      <x:c r="B21" s="2">
        <x:v>4</x:v>
      </x:c>
      <x:c r="C21" s="2">
        <x:v>20</x:v>
      </x:c>
      <x:c r="D21" s="3">
        <x:f t="shared" si="3"/>
        <x:v>80</x:v>
      </x:c>
      <x:c r="E21" s="2">
        <x:v>20.375871</x:v>
      </x:c>
      <x:c r="F21" s="2">
        <x:v>20.119327999999999</x:v>
      </x:c>
      <x:c r="G21" s="2">
        <x:f t="shared" si="4"/>
        <x:v>3.926212528534363</x:v>
      </x:c>
      <x:c r="H21" s="2">
        <x:f t="shared" si="5"/>
        <x:v>3.9762759471886935</x:v>
      </x:c>
    </x:row>
    <x:row r="22" spans="2:8">
      <x:c r="B22" s="2">
        <x:v>4</x:v>
      </x:c>
      <x:c r="C22" s="2">
        <x:v>25</x:v>
      </x:c>
      <x:c r="D22" s="3">
        <x:f t="shared" si="3"/>
        <x:v>100</x:v>
      </x:c>
      <x:c r="E22" s="2">
        <x:v>25.197154000000001</x:v>
      </x:c>
      <x:c r="F22" s="2">
        <x:v>25.389735000000002</x:v>
      </x:c>
      <x:c r="G22" s="2">
        <x:f t="shared" si="4"/>
        <x:v>3.9687021796191742</x:v>
      </x:c>
      <x:c r="H22" s="2">
        <x:f t="shared" si="5"/>
        <x:v>3.9385995954664352</x:v>
      </x:c>
    </x:row>
    <x:row r="39" spans="2:8">
      <x:c r="B39" s="4" t="s">
        <x:v>2</x:v>
      </x:c>
      <x:c r="C39" s="4" t="s">
        <x:v>0</x:v>
      </x:c>
      <x:c r="D39" s="4" t="s">
        <x:v>3</x:v>
      </x:c>
      <x:c r="E39" s="4" t="s">
        <x:v>4</x:v>
      </x:c>
      <x:c r="F39" s="4"/>
      <x:c r="G39" s="4" t="s">
        <x:v>1</x:v>
      </x:c>
      <x:c r="H39" s="4"/>
    </x:row>
    <x:row r="40" spans="2:8">
      <x:c r="B40" s="4"/>
      <x:c r="C40" s="4"/>
      <x:c r="D40" s="4"/>
      <x:c r="E40" s="2" t="s">
        <x:v>6</x:v>
      </x:c>
      <x:c r="F40" s="2" t="s">
        <x:v>5</x:v>
      </x:c>
      <x:c r="G40" s="2" t="s">
        <x:v>6</x:v>
      </x:c>
      <x:c r="H40" s="2" t="s">
        <x:v>5</x:v>
      </x:c>
    </x:row>
    <x:row r="41" spans="2:8">
      <x:c r="B41" s="2">
        <x:v>4</x:v>
      </x:c>
      <x:c r="C41" s="2">
        <x:v>5</x:v>
      </x:c>
      <x:c r="D41" s="3">
        <x:f>B41*C41</x:f>
        <x:v>20</x:v>
      </x:c>
      <x:c r="E41" s="2">
        <x:v>5.1396490000000004</x:v>
      </x:c>
      <x:c r="F41" s="2">
        <x:v>5.2839260000000001</x:v>
      </x:c>
      <x:c r="G41" s="2">
        <x:f>D41/E41</x:f>
        <x:v>3.8913163136237512</x:v>
      </x:c>
      <x:c r="H41" s="2">
        <x:f>D41/F41</x:f>
        <x:v>3.7850643631269625</x:v>
      </x:c>
    </x:row>
    <x:row r="42" spans="2:8">
      <x:c r="B42" s="2">
        <x:v>4</x:v>
      </x:c>
      <x:c r="C42" s="2">
        <x:v>10</x:v>
      </x:c>
      <x:c r="D42" s="3">
        <x:f t="shared" ref="D42:D45" si="6">B42*C42</x:f>
        <x:v>40</x:v>
      </x:c>
      <x:c r="E42" s="2">
        <x:v>10.229035</x:v>
      </x:c>
      <x:c r="F42" s="2">
        <x:v>10.114356000000001</x:v>
      </x:c>
      <x:c r="G42" s="2">
        <x:f t="shared" ref="G42:G45" si="7">D42/E42</x:f>
        <x:v>3.9104372993151357</x:v>
      </x:c>
      <x:c r="H42" s="2">
        <x:f t="shared" ref="H42:H45" si="8">D42/F42</x:f>
        <x:v>3.9547747775538054</x:v>
      </x:c>
    </x:row>
    <x:row r="43" spans="2:8">
      <x:c r="B43" s="2">
        <x:v>4</x:v>
      </x:c>
      <x:c r="C43" s="2">
        <x:v>15</x:v>
      </x:c>
      <x:c r="D43" s="3">
        <x:f t="shared" si="6"/>
        <x:v>60</x:v>
      </x:c>
      <x:c r="E43" s="2">
        <x:v>15.150503</x:v>
      </x:c>
      <x:c r="F43" s="2">
        <x:v>15.135904999999999</x:v>
      </x:c>
      <x:c r="G43" s="2">
        <x:f t="shared" si="7"/>
        <x:v>3.960264553592709</x:v>
      </x:c>
      <x:c r="H43" s="2">
        <x:f t="shared" si="8"/>
        <x:v>3.9640840769019099</x:v>
      </x:c>
    </x:row>
    <x:row r="44" spans="2:8">
      <x:c r="B44" s="2">
        <x:v>4</x:v>
      </x:c>
      <x:c r="C44" s="2">
        <x:v>20</x:v>
      </x:c>
      <x:c r="D44" s="3">
        <x:f t="shared" si="6"/>
        <x:v>80</x:v>
      </x:c>
      <x:c r="E44" s="2">
        <x:v>20.214459999999999</x:v>
      </x:c>
      <x:c r="F44" s="2">
        <x:v>20.135719000000002</x:v>
      </x:c>
      <x:c r="G44" s="2">
        <x:f t="shared" si="7"/>
        <x:v>3.9575630513998399</x:v>
      </x:c>
      <x:c r="H44" s="2">
        <x:f t="shared" si="8"/>
        <x:v>3.9730391549464907</x:v>
      </x:c>
    </x:row>
    <x:row r="45" spans="2:8">
      <x:c r="B45" s="2">
        <x:v>4</x:v>
      </x:c>
      <x:c r="C45" s="2">
        <x:v>25</x:v>
      </x:c>
      <x:c r="D45" s="3">
        <x:f t="shared" si="6"/>
        <x:v>100</x:v>
      </x:c>
      <x:c r="E45" s="2">
        <x:v>25.201179</x:v>
      </x:c>
      <x:c r="F45" s="2">
        <x:v>25.134028000000001</x:v>
      </x:c>
      <x:c r="G45" s="2">
        <x:f t="shared" si="7"/>
        <x:v>3.9680683193433133</x:v>
      </x:c>
      <x:c r="H45" s="2">
        <x:f t="shared" si="8"/>
        <x:v>3.9786698733684864</x:v>
      </x:c>
    </x:row>
    <x:row r="61" spans="2:8">
      <x:c r="B61" s="4" t="s">
        <x:v>2</x:v>
      </x:c>
      <x:c r="C61" s="4" t="s">
        <x:v>0</x:v>
      </x:c>
      <x:c r="D61" s="4" t="s">
        <x:v>3</x:v>
      </x:c>
      <x:c r="E61" s="4" t="s">
        <x:v>4</x:v>
      </x:c>
      <x:c r="F61" s="4"/>
      <x:c r="G61" s="4" t="s">
        <x:v>1</x:v>
      </x:c>
      <x:c r="H61" s="4"/>
    </x:row>
    <x:row r="62" spans="2:8">
      <x:c r="B62" s="4"/>
      <x:c r="C62" s="4"/>
      <x:c r="D62" s="4"/>
      <x:c r="E62" s="2" t="s">
        <x:v>6</x:v>
      </x:c>
      <x:c r="F62" s="2" t="s">
        <x:v>5</x:v>
      </x:c>
      <x:c r="G62" s="2" t="s">
        <x:v>6</x:v>
      </x:c>
      <x:c r="H62" s="2" t="s">
        <x:v>5</x:v>
      </x:c>
    </x:row>
    <x:row r="63" spans="2:8">
      <x:c r="B63" s="2">
        <x:v>4</x:v>
      </x:c>
      <x:c r="C63" s="2">
        <x:v>5</x:v>
      </x:c>
      <x:c r="D63" s="3">
        <x:f>B63*C63</x:f>
        <x:v>20</x:v>
      </x:c>
      <x:c r="E63" s="2">
        <x:v>5.1324680000000003</x:v>
      </x:c>
      <x:c r="F63" s="2">
        <x:v>5.1849970000000001</x:v>
      </x:c>
      <x:c r="G63" s="2">
        <x:f>D63/E63</x:f>
        <x:v>3.8967607786351515</x:v>
      </x:c>
      <x:c r="H63" s="2">
        <x:f>D63/F63</x:f>
        <x:v>3.857282848958254</x:v>
      </x:c>
    </x:row>
    <x:row r="64" spans="2:8">
      <x:c r="B64" s="2">
        <x:v>4</x:v>
      </x:c>
      <x:c r="C64" s="2">
        <x:v>10</x:v>
      </x:c>
      <x:c r="D64" s="3">
        <x:f t="shared" ref="D64:D67" si="9">B64*C64</x:f>
        <x:v>40</x:v>
      </x:c>
      <x:c r="E64" s="2">
        <x:v>10.176126999999999</x:v>
      </x:c>
      <x:c r="F64" s="2">
        <x:v>10.111872</x:v>
      </x:c>
      <x:c r="G64" s="2">
        <x:f t="shared" ref="G64:G67" si="10">D64/E64</x:f>
        <x:v>3.9307685527116556</x:v>
      </x:c>
      <x:c r="H64" s="2">
        <x:f t="shared" ref="H64:H67" si="11">D64/F64</x:f>
        <x:v>3.9557462752693073</x:v>
      </x:c>
    </x:row>
    <x:row r="65" spans="2:8">
      <x:c r="B65" s="2">
        <x:v>4</x:v>
      </x:c>
      <x:c r="C65" s="2">
        <x:v>15</x:v>
      </x:c>
      <x:c r="D65" s="3">
        <x:f t="shared" si="9"/>
        <x:v>60</x:v>
      </x:c>
      <x:c r="E65" s="2">
        <x:v>15.145671</x:v>
      </x:c>
      <x:c r="F65" s="2">
        <x:v>15.118614000000001</x:v>
      </x:c>
      <x:c r="G65" s="2">
        <x:f t="shared" si="10"/>
        <x:v>3.9615280168174789</x:v>
      </x:c>
      <x:c r="H65" s="2">
        <x:f t="shared" si="11"/>
        <x:v>3.9686177582151378</x:v>
      </x:c>
    </x:row>
    <x:row r="66" spans="2:8">
      <x:c r="B66" s="2">
        <x:v>4</x:v>
      </x:c>
      <x:c r="C66" s="2">
        <x:v>20</x:v>
      </x:c>
      <x:c r="D66" s="3">
        <x:f t="shared" si="9"/>
        <x:v>80</x:v>
      </x:c>
      <x:c r="E66" s="2">
        <x:v>20.201976999999999</x:v>
      </x:c>
      <x:c r="F66" s="2">
        <x:v>20.117491999999999</x:v>
      </x:c>
      <x:c r="G66" s="2">
        <x:f t="shared" si="10"/>
        <x:v>3.9600084684781098</x:v>
      </x:c>
      <x:c r="H66" s="2">
        <x:f t="shared" si="11"/>
        <x:v>3.976638837485309</x:v>
      </x:c>
    </x:row>
    <x:row r="67" spans="2:8">
      <x:c r="B67" s="2">
        <x:v>4</x:v>
      </x:c>
      <x:c r="C67" s="2">
        <x:v>25</x:v>
      </x:c>
      <x:c r="D67" s="3">
        <x:f t="shared" si="9"/>
        <x:v>100</x:v>
      </x:c>
      <x:c r="E67" s="2">
        <x:v>25.197839999999999</x:v>
      </x:c>
      <x:c r="F67" s="2">
        <x:v>25.274981</x:v>
      </x:c>
      <x:c r="G67" s="2">
        <x:f t="shared" si="10"/>
        <x:v>3.9685941334654085</x:v>
      </x:c>
      <x:c r="H67" s="2">
        <x:f t="shared" si="11"/>
        <x:v>3.9564817081365957</x:v>
      </x:c>
    </x:row>
  </x:sheetData>
  <x:mergeCells count="19">
    <x:mergeCell ref="D6:E6"/>
    <x:mergeCell ref="F6:G6"/>
    <x:mergeCell ref="B6:B7"/>
    <x:mergeCell ref="C6:C7"/>
    <x:mergeCell ref="B16:B17"/>
    <x:mergeCell ref="C16:C17"/>
    <x:mergeCell ref="D16:D17"/>
    <x:mergeCell ref="E16:F16"/>
    <x:mergeCell ref="G16:H16"/>
    <x:mergeCell ref="B39:B40"/>
    <x:mergeCell ref="C39:C40"/>
    <x:mergeCell ref="D39:D40"/>
    <x:mergeCell ref="E39:F39"/>
    <x:mergeCell ref="G39:H39"/>
    <x:mergeCell ref="B61:B62"/>
    <x:mergeCell ref="C61:C62"/>
    <x:mergeCell ref="D61:D62"/>
    <x:mergeCell ref="E61:F61"/>
    <x:mergeCell ref="G61:H6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11</cp:revision>
  <dcterms:created xsi:type="dcterms:W3CDTF">2019-10-09T00:00:00.000</dcterms:created>
  <dcterms:modified xsi:type="dcterms:W3CDTF">2023-05-28T12:38:26.207</dcterms:modified>
  <cp:version>1100.0100.01</cp:version>
</cp:coreProperties>
</file>