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<sst xmlns="http://schemas.openxmlformats.org/spreadsheetml/2006/main" count="26" uniqueCount="18">
  <si>
    <t xml:space="preserve">            PLANNING</t>
  </si>
  <si>
    <t>No</t>
  </si>
  <si>
    <t>Démarrez votre formation de Développeur d'application Java</t>
  </si>
  <si>
    <t>Name</t>
  </si>
  <si>
    <t>Projects h</t>
  </si>
  <si>
    <t>Courses h</t>
  </si>
  <si>
    <t>p + c = h</t>
  </si>
  <si>
    <t>days - 1,4h/d</t>
  </si>
  <si>
    <t>starts</t>
  </si>
  <si>
    <t>ends</t>
  </si>
  <si>
    <t>Débuggez une application Java</t>
  </si>
  <si>
    <t>Identifiez les besoins de votre client pour concevoir l'application de ses rêves</t>
  </si>
  <si>
    <t>Testez l'implémentation d'une nouvelle fonctionnalité Java</t>
  </si>
  <si>
    <t>Créez votre première application web avec Spring Boot</t>
  </si>
  <si>
    <t>Concevez une application web Java de A à Z</t>
  </si>
  <si>
    <t>Transformez votre backend en API pour rendre votre application plus flexible</t>
  </si>
  <si>
    <t>Améliorez votre application avec des systèmes distribués</t>
  </si>
  <si>
    <t>Développez une solution en microservices pour votre client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</si>
</sst>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</font>
    <font>
      <sz val="24.0"/>
      <color rgb="FFFFFFFF"/>
      <name val="Arial"/>
    </font>
    <font>
      <b/>
      <sz val="12.0"/>
      <color theme="1"/>
      <name val="Arial"/>
    </font>
    <font>
      <sz val="14.0"/>
      <color rgb="FF000000"/>
      <name val="Arial"/>
    </font>
    <font>
      <color theme="1"/>
      <name val="Arial"/>
    </font>
    <font>
      <u/>
      <sz val="12.0"/>
      <color rgb="FF000000"/>
    </font>
    <font>
      <sz val="14.0"/>
      <color rgb="FF000000"/>
    </font>
    <font>
      <sz val="14.0"/>
      <color theme="1"/>
      <name val="Arial"/>
    </font>
    <font>
      <u/>
      <sz val="12.0"/>
      <color rgb="FF000000"/>
    </font>
    <font>
      <u/>
      <sz val="12.0"/>
      <color rgb="FF000000"/>
    </font>
    <font>
      <u/>
      <sz val="12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EEF2FF"/>
        <bgColor rgb="FFEEF2FF"/>
      </patternFill>
    </fill>
    <fill>
      <patternFill patternType="solid">
        <fgColor rgb="FFCFE2F3"/>
        <bgColor rgb="FFCFE2F3"/>
      </patternFill>
    </fill>
  </fills>
  <borders count="13">
    <border/>
    <border>
      <left style="thick">
        <color rgb="FF0B5394"/>
      </left>
      <right style="thick">
        <color rgb="FF0B5394"/>
      </right>
      <top style="thick">
        <color rgb="FF0B5394"/>
      </top>
      <bottom style="thick">
        <color rgb="FF0B5394"/>
      </bottom>
    </border>
    <border>
      <left style="thin">
        <color rgb="FF1155CC"/>
      </left>
      <top style="thin">
        <color rgb="FF1155CC"/>
      </top>
    </border>
    <border>
      <left style="thin">
        <color rgb="FF6FA8DC"/>
      </left>
      <right style="thin">
        <color rgb="FF6FA8DC"/>
      </right>
      <bottom style="thin">
        <color rgb="FF6FA8DC"/>
      </bottom>
    </border>
    <border>
      <right style="thin">
        <color rgb="FF1155CC"/>
      </right>
      <top style="thin">
        <color rgb="FF1155CC"/>
      </top>
    </border>
    <border>
      <left style="thin">
        <color rgb="FF1155CC"/>
      </left>
    </border>
    <border>
      <right style="thin">
        <color rgb="FF1155CC"/>
      </right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1155CC"/>
      </left>
      <bottom style="thin">
        <color rgb="FF1155CC"/>
      </bottom>
    </border>
    <border>
      <right style="thin">
        <color rgb="FF1155CC"/>
      </right>
      <bottom style="thin">
        <color rgb="FF1155CC"/>
      </bottom>
    </border>
    <border>
      <left style="thin">
        <color rgb="FF6FA8DC"/>
      </left>
      <right style="thin">
        <color rgb="FF6FA8DC"/>
      </right>
      <top style="thin">
        <color rgb="FF6FA8DC"/>
      </top>
    </border>
    <border>
      <left style="thin">
        <color rgb="FF6FA8DC"/>
      </left>
      <top style="thin">
        <color rgb="FF6FA8DC"/>
      </top>
      <bottom style="thin">
        <color rgb="FF6FA8DC"/>
      </bottom>
    </border>
    <border>
      <right style="thin">
        <color rgb="FF6FA8DC"/>
      </right>
      <top style="thin">
        <color rgb="FF6FA8DC"/>
      </top>
      <bottom style="thin">
        <color rgb="FF6FA8D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1" fillId="3" fontId="2" numFmtId="0" xfId="0" applyAlignment="1" applyBorder="1" applyFill="1" applyFont="1">
      <alignment readingOrder="0"/>
    </xf>
    <xf borderId="2" fillId="4" fontId="3" numFmtId="0" xfId="0" applyAlignment="1" applyBorder="1" applyFill="1" applyFont="1">
      <alignment readingOrder="0"/>
    </xf>
    <xf borderId="3" fillId="0" fontId="4" numFmtId="0" xfId="0" applyAlignment="1" applyBorder="1" applyFont="1">
      <alignment readingOrder="0"/>
    </xf>
    <xf borderId="4" fillId="4" fontId="3" numFmtId="164" xfId="0" applyAlignment="1" applyBorder="1" applyFont="1" applyNumberFormat="1">
      <alignment readingOrder="0"/>
    </xf>
    <xf borderId="3" fillId="4" fontId="5" numFmtId="0" xfId="0" applyAlignment="1" applyBorder="1" applyFont="1">
      <alignment readingOrder="0"/>
    </xf>
    <xf borderId="3" fillId="0" fontId="4" numFmtId="0" xfId="0" applyBorder="1" applyFont="1"/>
    <xf borderId="5" fillId="5" fontId="6" numFmtId="0" xfId="0" applyAlignment="1" applyBorder="1" applyFill="1" applyFont="1">
      <alignment readingOrder="0"/>
    </xf>
    <xf borderId="3" fillId="0" fontId="4" numFmtId="164" xfId="0" applyAlignment="1" applyBorder="1" applyFont="1" applyNumberFormat="1">
      <alignment readingOrder="0"/>
    </xf>
    <xf borderId="6" fillId="5" fontId="3" numFmtId="164" xfId="0" applyAlignment="1" applyBorder="1" applyFont="1" applyNumberFormat="1">
      <alignment readingOrder="0"/>
    </xf>
    <xf borderId="3" fillId="0" fontId="4" numFmtId="164" xfId="0" applyBorder="1" applyFont="1" applyNumberFormat="1"/>
    <xf borderId="7" fillId="6" fontId="4" numFmtId="0" xfId="0" applyAlignment="1" applyBorder="1" applyFill="1" applyFont="1">
      <alignment readingOrder="0"/>
    </xf>
    <xf borderId="5" fillId="4" fontId="6" numFmtId="0" xfId="0" applyAlignment="1" applyBorder="1" applyFont="1">
      <alignment readingOrder="0"/>
    </xf>
    <xf borderId="6" fillId="0" fontId="7" numFmtId="164" xfId="0" applyBorder="1" applyFont="1" applyNumberFormat="1"/>
    <xf borderId="7" fillId="6" fontId="8" numFmtId="0" xfId="0" applyAlignment="1" applyBorder="1" applyFont="1">
      <alignment horizontal="left" readingOrder="0"/>
    </xf>
    <xf borderId="7" fillId="6" fontId="4" numFmtId="0" xfId="0" applyBorder="1" applyFont="1"/>
    <xf borderId="7" fillId="6" fontId="4" numFmtId="164" xfId="0" applyAlignment="1" applyBorder="1" applyFont="1" applyNumberFormat="1">
      <alignment readingOrder="0"/>
    </xf>
    <xf borderId="7" fillId="6" fontId="4" numFmtId="164" xfId="0" applyBorder="1" applyFont="1" applyNumberFormat="1"/>
    <xf borderId="7" fillId="0" fontId="4" numFmtId="0" xfId="0" applyAlignment="1" applyBorder="1" applyFont="1">
      <alignment readingOrder="0"/>
    </xf>
    <xf borderId="7" fillId="4" fontId="9" numFmtId="0" xfId="0" applyAlignment="1" applyBorder="1" applyFont="1">
      <alignment horizontal="left" readingOrder="0"/>
    </xf>
    <xf borderId="8" fillId="4" fontId="6" numFmtId="0" xfId="0" applyAlignment="1" applyBorder="1" applyFont="1">
      <alignment readingOrder="0"/>
    </xf>
    <xf borderId="7" fillId="0" fontId="4" numFmtId="0" xfId="0" applyBorder="1" applyFont="1"/>
    <xf borderId="9" fillId="0" fontId="7" numFmtId="164" xfId="0" applyBorder="1" applyFont="1" applyNumberFormat="1"/>
    <xf borderId="7" fillId="0" fontId="4" numFmtId="164" xfId="0" applyAlignment="1" applyBorder="1" applyFont="1" applyNumberFormat="1">
      <alignment readingOrder="0"/>
    </xf>
    <xf borderId="7" fillId="0" fontId="4" numFmtId="164" xfId="0" applyBorder="1" applyFont="1" applyNumberFormat="1"/>
    <xf borderId="10" fillId="6" fontId="4" numFmtId="0" xfId="0" applyAlignment="1" applyBorder="1" applyFont="1">
      <alignment readingOrder="0"/>
    </xf>
    <xf borderId="10" fillId="6" fontId="4" numFmtId="0" xfId="0" applyBorder="1" applyFont="1"/>
    <xf borderId="11" fillId="4" fontId="10" numFmtId="0" xfId="0" applyAlignment="1" applyBorder="1" applyFont="1">
      <alignment horizontal="left" readingOrder="0"/>
    </xf>
    <xf borderId="12" fillId="0" fontId="4" numFmtId="0" xfId="0" applyBorder="1" applyFont="1"/>
    <xf borderId="0" fillId="0" fontId="4" numFmtId="0" xfId="0" applyFon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classrooms.com/fr/projects/610/assignment" TargetMode="External"/><Relationship Id="rId2" Type="http://schemas.openxmlformats.org/officeDocument/2006/relationships/hyperlink" Target="https://openclassrooms.com/fr/projects/738/assignment" TargetMode="External"/><Relationship Id="rId3" Type="http://schemas.openxmlformats.org/officeDocument/2006/relationships/hyperlink" Target="https://openclassrooms.com/fr/projects/611/assignment" TargetMode="External"/><Relationship Id="rId4" Type="http://schemas.openxmlformats.org/officeDocument/2006/relationships/hyperlink" Target="https://openclassrooms.com/fr/projects/739/assignment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openclassrooms.com/fr/projects/740/assignment" TargetMode="External"/><Relationship Id="rId6" Type="http://schemas.openxmlformats.org/officeDocument/2006/relationships/hyperlink" Target="https://openclassrooms.com/fr/projects/745/assignment" TargetMode="External"/><Relationship Id="rId7" Type="http://schemas.openxmlformats.org/officeDocument/2006/relationships/hyperlink" Target="https://openclassrooms.com/fr/projects/742/assignment" TargetMode="External"/><Relationship Id="rId8" Type="http://schemas.openxmlformats.org/officeDocument/2006/relationships/hyperlink" Target="https://openclassrooms.com/fr/projects/743/assignmen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classrooms.com/fr/projects/610/assignment" TargetMode="External"/><Relationship Id="rId2" Type="http://schemas.openxmlformats.org/officeDocument/2006/relationships/hyperlink" Target="https://openclassrooms.com/fr/projects/738/assignment" TargetMode="External"/><Relationship Id="rId3" Type="http://schemas.openxmlformats.org/officeDocument/2006/relationships/hyperlink" Target="https://openclassrooms.com/fr/projects/611/assignment" TargetMode="External"/><Relationship Id="rId4" Type="http://schemas.openxmlformats.org/officeDocument/2006/relationships/hyperlink" Target="https://openclassrooms.com/fr/projects/739/assignment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openclassrooms.com/fr/projects/740/assignment" TargetMode="External"/><Relationship Id="rId6" Type="http://schemas.openxmlformats.org/officeDocument/2006/relationships/hyperlink" Target="https://openclassrooms.com/fr/projects/745/assignment" TargetMode="External"/><Relationship Id="rId7" Type="http://schemas.openxmlformats.org/officeDocument/2006/relationships/hyperlink" Target="https://openclassrooms.com/fr/projects/742/assignment" TargetMode="External"/><Relationship Id="rId8" Type="http://schemas.openxmlformats.org/officeDocument/2006/relationships/hyperlink" Target="https://openclassrooms.com/fr/projects/743/assign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77.0"/>
    <col customWidth="1" min="3" max="3" width="12.14"/>
    <col customWidth="1" min="4" max="4" width="12.29"/>
    <col customWidth="1" min="5" max="5" width="10.43"/>
    <col customWidth="1" min="6" max="6" width="14.86"/>
    <col customWidth="1" min="7" max="8" width="10.43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>
      <c r="A2" s="4">
        <v>1.0</v>
      </c>
      <c r="B2" s="6" t="str">
        <f>HYPERLINK("https://openclassrooms.com/fr/projects/744/assignment","Démarrez votre formation de Développeur d'application Java")</f>
        <v>Démarrez votre formation de Développeur d'application Java</v>
      </c>
      <c r="C2" s="4">
        <v>40.0</v>
      </c>
      <c r="D2" s="4">
        <v>10.0</v>
      </c>
      <c r="E2" s="7">
        <f t="shared" ref="E2:E11" si="1">C2+D2</f>
        <v>50</v>
      </c>
      <c r="F2" s="7">
        <f t="shared" ref="F2:F11" si="2">ROUND(E2/1.4,0)</f>
        <v>36</v>
      </c>
      <c r="G2" s="9">
        <v>43922.0</v>
      </c>
      <c r="H2" s="11">
        <f t="shared" ref="H2:H10" si="3">F2+G2</f>
        <v>43958</v>
      </c>
    </row>
    <row r="3">
      <c r="A3" s="12">
        <v>2.0</v>
      </c>
      <c r="B3" s="15" t="s">
        <v>10</v>
      </c>
      <c r="C3" s="12">
        <v>55.0</v>
      </c>
      <c r="D3" s="12">
        <v>10.0</v>
      </c>
      <c r="E3" s="16">
        <f t="shared" si="1"/>
        <v>65</v>
      </c>
      <c r="F3" s="16">
        <f t="shared" si="2"/>
        <v>46</v>
      </c>
      <c r="G3" s="17">
        <f t="shared" ref="G3:G11" si="4">H2</f>
        <v>43958</v>
      </c>
      <c r="H3" s="18">
        <f t="shared" si="3"/>
        <v>44004</v>
      </c>
    </row>
    <row r="4">
      <c r="A4" s="19">
        <v>3.0</v>
      </c>
      <c r="B4" s="20" t="s">
        <v>11</v>
      </c>
      <c r="C4" s="19">
        <v>65.0</v>
      </c>
      <c r="D4" s="19">
        <v>18.0</v>
      </c>
      <c r="E4" s="22">
        <f t="shared" si="1"/>
        <v>83</v>
      </c>
      <c r="F4" s="22">
        <f t="shared" si="2"/>
        <v>59</v>
      </c>
      <c r="G4" s="24">
        <f t="shared" si="4"/>
        <v>44004</v>
      </c>
      <c r="H4" s="25">
        <f t="shared" si="3"/>
        <v>44063</v>
      </c>
    </row>
    <row r="5">
      <c r="A5" s="12">
        <v>4.0</v>
      </c>
      <c r="B5" s="15" t="s">
        <v>12</v>
      </c>
      <c r="C5" s="12">
        <v>60.0</v>
      </c>
      <c r="D5" s="12">
        <v>10.0</v>
      </c>
      <c r="E5" s="16">
        <f t="shared" si="1"/>
        <v>70</v>
      </c>
      <c r="F5" s="16">
        <f t="shared" si="2"/>
        <v>50</v>
      </c>
      <c r="G5" s="17">
        <f t="shared" si="4"/>
        <v>44063</v>
      </c>
      <c r="H5" s="18">
        <f t="shared" si="3"/>
        <v>44113</v>
      </c>
    </row>
    <row r="6">
      <c r="A6" s="19">
        <v>5.0</v>
      </c>
      <c r="B6" s="20" t="s">
        <v>13</v>
      </c>
      <c r="C6" s="19">
        <v>120.0</v>
      </c>
      <c r="D6" s="19">
        <v>40.0</v>
      </c>
      <c r="E6" s="22">
        <f t="shared" si="1"/>
        <v>160</v>
      </c>
      <c r="F6" s="22">
        <f t="shared" si="2"/>
        <v>114</v>
      </c>
      <c r="G6" s="24">
        <f t="shared" si="4"/>
        <v>44113</v>
      </c>
      <c r="H6" s="25">
        <f t="shared" si="3"/>
        <v>44227</v>
      </c>
    </row>
    <row r="7">
      <c r="A7" s="12">
        <v>6.0</v>
      </c>
      <c r="B7" s="15" t="s">
        <v>14</v>
      </c>
      <c r="C7" s="12">
        <v>130.0</v>
      </c>
      <c r="D7" s="12">
        <v>70.0</v>
      </c>
      <c r="E7" s="16">
        <f t="shared" si="1"/>
        <v>200</v>
      </c>
      <c r="F7" s="16">
        <f t="shared" si="2"/>
        <v>143</v>
      </c>
      <c r="G7" s="17">
        <f t="shared" si="4"/>
        <v>44227</v>
      </c>
      <c r="H7" s="18">
        <f t="shared" si="3"/>
        <v>44370</v>
      </c>
    </row>
    <row r="8">
      <c r="A8" s="19">
        <v>7.0</v>
      </c>
      <c r="B8" s="20" t="s">
        <v>15</v>
      </c>
      <c r="C8" s="19">
        <v>100.0</v>
      </c>
      <c r="D8" s="19">
        <v>14.0</v>
      </c>
      <c r="E8" s="22">
        <f t="shared" si="1"/>
        <v>114</v>
      </c>
      <c r="F8" s="22">
        <f t="shared" si="2"/>
        <v>81</v>
      </c>
      <c r="G8" s="24">
        <f t="shared" si="4"/>
        <v>44370</v>
      </c>
      <c r="H8" s="25">
        <f t="shared" si="3"/>
        <v>44451</v>
      </c>
    </row>
    <row r="9">
      <c r="A9" s="12">
        <v>8.0</v>
      </c>
      <c r="B9" s="15" t="s">
        <v>16</v>
      </c>
      <c r="C9" s="26">
        <v>100.0</v>
      </c>
      <c r="D9" s="26">
        <v>10.0</v>
      </c>
      <c r="E9" s="27">
        <f t="shared" si="1"/>
        <v>110</v>
      </c>
      <c r="F9" s="16">
        <f t="shared" si="2"/>
        <v>79</v>
      </c>
      <c r="G9" s="17">
        <f t="shared" si="4"/>
        <v>44451</v>
      </c>
      <c r="H9" s="18">
        <f t="shared" si="3"/>
        <v>44530</v>
      </c>
    </row>
    <row r="10">
      <c r="A10" s="19">
        <v>9.0</v>
      </c>
      <c r="B10" s="28" t="s">
        <v>17</v>
      </c>
      <c r="C10" s="19">
        <v>130.0</v>
      </c>
      <c r="D10" s="19">
        <v>10.0</v>
      </c>
      <c r="E10" s="22">
        <f t="shared" si="1"/>
        <v>140</v>
      </c>
      <c r="F10" s="29">
        <f t="shared" si="2"/>
        <v>100</v>
      </c>
      <c r="G10" s="24">
        <f t="shared" si="4"/>
        <v>44530</v>
      </c>
      <c r="H10" s="25">
        <f t="shared" si="3"/>
        <v>44630</v>
      </c>
    </row>
    <row r="11">
      <c r="C11" s="30">
        <f t="shared" ref="C11:D11" si="5">SUM(C2:C10)</f>
        <v>800</v>
      </c>
      <c r="D11" s="30">
        <f t="shared" si="5"/>
        <v>192</v>
      </c>
      <c r="E11" s="30">
        <f t="shared" si="1"/>
        <v>992</v>
      </c>
      <c r="F11" s="30">
        <f t="shared" si="2"/>
        <v>709</v>
      </c>
      <c r="G11" s="31">
        <f t="shared" si="4"/>
        <v>44630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89.57"/>
  </cols>
  <sheetData>
    <row r="1" ht="50.25" customHeight="1">
      <c r="A1" s="1" t="s">
        <v>0</v>
      </c>
    </row>
    <row r="2">
      <c r="B2" s="3" t="s">
        <v>2</v>
      </c>
      <c r="C2" s="5">
        <f>Planning!H2</f>
        <v>43958</v>
      </c>
    </row>
    <row r="3">
      <c r="B3" s="8" t="s">
        <v>10</v>
      </c>
      <c r="C3" s="10">
        <f>Planning!H3</f>
        <v>44004</v>
      </c>
    </row>
    <row r="4">
      <c r="B4" s="13" t="s">
        <v>11</v>
      </c>
      <c r="C4" s="14">
        <f>Planning!H4</f>
        <v>44063</v>
      </c>
    </row>
    <row r="5">
      <c r="B5" s="8" t="s">
        <v>12</v>
      </c>
      <c r="C5" s="10">
        <f>Planning!H5</f>
        <v>44113</v>
      </c>
    </row>
    <row r="6">
      <c r="B6" s="13" t="s">
        <v>13</v>
      </c>
      <c r="C6" s="14">
        <f>Planning!H6</f>
        <v>44227</v>
      </c>
    </row>
    <row r="7">
      <c r="B7" s="8" t="s">
        <v>14</v>
      </c>
      <c r="C7" s="10">
        <f>Planning!H7</f>
        <v>44370</v>
      </c>
    </row>
    <row r="8">
      <c r="B8" s="13" t="s">
        <v>15</v>
      </c>
      <c r="C8" s="14">
        <f>Planning!H8</f>
        <v>44451</v>
      </c>
    </row>
    <row r="9">
      <c r="B9" s="8" t="s">
        <v>16</v>
      </c>
      <c r="C9" s="10">
        <f>Planning!H9</f>
        <v>44530</v>
      </c>
    </row>
    <row r="10">
      <c r="B10" s="21" t="s">
        <v>17</v>
      </c>
      <c r="C10" s="23">
        <f>Planning!H10</f>
        <v>44630</v>
      </c>
    </row>
  </sheetData>
  <mergeCells count="4">
    <mergeCell ref="A1:D1"/>
    <mergeCell ref="A2:A10"/>
    <mergeCell ref="D2:D10"/>
    <mergeCell ref="A11:D13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</hyperlinks>
  <drawing r:id="rId9"/>
</worksheet>
</file>