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4400" windowHeight="11700"/>
  </bookViews>
  <sheets>
    <sheet name="IR" sheetId="1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J48" i="1" l="1"/>
  <c r="J42" i="1"/>
  <c r="J39" i="1"/>
  <c r="J36" i="1"/>
  <c r="J51" i="1"/>
  <c r="J44" i="1"/>
  <c r="J40" i="1"/>
  <c r="J45" i="1"/>
  <c r="J37" i="1"/>
  <c r="J46" i="1" l="1"/>
  <c r="J43" i="1"/>
  <c r="J41" i="1"/>
  <c r="J38" i="1"/>
  <c r="J35" i="1"/>
  <c r="J32" i="1"/>
  <c r="J30" i="1"/>
  <c r="J50" i="1"/>
  <c r="J49" i="1"/>
  <c r="J47" i="1"/>
  <c r="J33" i="1"/>
  <c r="J31" i="1"/>
  <c r="J34" i="1"/>
  <c r="J29" i="1" l="1"/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<sst xmlns="http://schemas.openxmlformats.org/spreadsheetml/2006/main" count="330" uniqueCount="128">
  <si>
    <t>Nombre del Indicador</t>
  </si>
  <si>
    <t>Componente</t>
  </si>
  <si>
    <t>Fórmula</t>
  </si>
  <si>
    <t xml:space="preserve">Nivel </t>
  </si>
  <si>
    <t>Tipo de Gasto</t>
  </si>
  <si>
    <t>Meta Anual</t>
  </si>
  <si>
    <t xml:space="preserve">Unidad de Medida de la Meta </t>
  </si>
  <si>
    <t>Alcanzado</t>
  </si>
  <si>
    <t>Programado</t>
  </si>
  <si>
    <t>Porcentaje</t>
  </si>
  <si>
    <t>Semáforo</t>
  </si>
  <si>
    <t xml:space="preserve">Ej. Fiscal </t>
  </si>
  <si>
    <t>Periodicidad</t>
  </si>
  <si>
    <t>Cuenta Pública 2017</t>
  </si>
  <si>
    <t>Del 1 de enero al 31 de diciembre del 2017</t>
  </si>
  <si>
    <t>Bajo protesta de decir verdad declaramos que los Estados Financieros y sus Notas son razonablemente correctos y responsabilidad del emisor</t>
  </si>
  <si>
    <t>Indicadores de Resultados</t>
  </si>
  <si>
    <t>Universidad Politécnica de Pachuca</t>
  </si>
  <si>
    <t>Dr. Marco Antonio Flores González</t>
  </si>
  <si>
    <t>Rector</t>
  </si>
  <si>
    <t>Ing. Jorge Alfredo Fernández Salas</t>
  </si>
  <si>
    <t>Secretario Administrativo</t>
  </si>
  <si>
    <t>PORCENTAJE DE BECAS DISTRIBUIDAS</t>
  </si>
  <si>
    <t>PORCENTAJE DE NECESIDADES DE MATERIALES DIDÁCTICOS DETECTADAS</t>
  </si>
  <si>
    <t>PORCENTAJE DE EVALUACIONES APLICADAS</t>
  </si>
  <si>
    <t>PORCENTAJE DE ACCIONES IMPLEMENTADAS DEL PROGRAMA DE ATENCIÓN COMPENSATORIA</t>
  </si>
  <si>
    <t>PORCENTAJE DE IMPLEMENTACIÓN DEL PROGRAMA DE ORIENTACIÓN EDUCATIVA, VOCACIONAL Y PROFESIONAL.</t>
  </si>
  <si>
    <t>PORCENTAJE DE CURSOS DE CAPACITACIÓN DOCENTE REALIZADOS</t>
  </si>
  <si>
    <t>PORCENTAJE DE CONVENIOS DE SERVICIO SOCIAL COMUNITARIO</t>
  </si>
  <si>
    <t>PORCENTAJE DE PROTOCOLOS DE INVESTIGACIÓN REALIZADOS</t>
  </si>
  <si>
    <t>PORCENTAJE DE CONVENIOS GESTIONADOS PARA FIRMA</t>
  </si>
  <si>
    <t>PORCENTAJE DE SERVICIOS DE EXTENSIÓN DISEÑADOS</t>
  </si>
  <si>
    <t>PORCENTAJE DE CAMPAÑAS DE DIFUSIÓN INSTITUCIONAL REALIZADAS</t>
  </si>
  <si>
    <t>PORCENTAJE DE GESTIÓN DE OBRAS</t>
  </si>
  <si>
    <t>PORCENTAJE DE NECESIDADES DE EQUIPAMIENTO DETECTADA</t>
  </si>
  <si>
    <t>PORCENTAJE DE NECESIDADES DE MANTENIMIENTO DETECTADAS EN EL DIAGNÓSTICO</t>
  </si>
  <si>
    <t>PORCENTAJE DE EVALUACIONES INSTITUCIONALES REALIZADAS</t>
  </si>
  <si>
    <t>PORCENTAJE DE MÓDULOS OPERANDO DEL SISTEMA DE ARMONIZACIÓN CONTABLE</t>
  </si>
  <si>
    <t>PORCENTAJE DE CURSOS DE CAPACITACIÓN Y ACTUALIZACIÓN DE SERVIDORES (AS) PÚBLICOS</t>
  </si>
  <si>
    <t>PORCENTAJE DE EVALUACIÓN REALIZADA</t>
  </si>
  <si>
    <t>PORCENTAJE DE SISTEMAS DE INFORMACIÓN IMPLANTADOS</t>
  </si>
  <si>
    <t>PORCENTAJE DE NECESIDADES DE AUTOMATIZACIÓN DE LA INFORMACIÓN ATENDIDAS</t>
  </si>
  <si>
    <t>ESTUDIANTE</t>
  </si>
  <si>
    <t>MATERIAL DIDÁCTICO</t>
  </si>
  <si>
    <t>ASPIRANTE</t>
  </si>
  <si>
    <t>PEB= (NEB /NEPB)*100</t>
  </si>
  <si>
    <t>PMDD= (NMDD/NMDPD)*100</t>
  </si>
  <si>
    <t>PAE = (NAAE / NAAPE) * 100</t>
  </si>
  <si>
    <t>PEBAC= (NEBAC /NEBACP)*100</t>
  </si>
  <si>
    <t>PEOEVP= (NEOEVPA/NEOEVPPA)*100</t>
  </si>
  <si>
    <t>PECDR= (NER/NEP)*100</t>
  </si>
  <si>
    <t>PAC= (NACA/NACP)*100</t>
  </si>
  <si>
    <t>PPDCA= (NPDCA/NPDRCA)*100</t>
  </si>
  <si>
    <t>PSSR= (ECSS/ECRSS)*100</t>
  </si>
  <si>
    <t>PIR = (NIR/NIP)*100</t>
  </si>
  <si>
    <t>PCF= (CF/CP)*100</t>
  </si>
  <si>
    <t>PSER= (NSER/NSEP)*100</t>
  </si>
  <si>
    <t>PADR= (ADR/ADP)*100</t>
  </si>
  <si>
    <t>PIOR= (IOR/IOP)*100</t>
  </si>
  <si>
    <t>PLED = ( LED / LEPD ) *100</t>
  </si>
  <si>
    <t>PMR= (NMR/NMP)*100</t>
  </si>
  <si>
    <t>PIER = (NIER/NIEP)*100</t>
  </si>
  <si>
    <t>PSAO= (SAO/SAP)*100</t>
  </si>
  <si>
    <t>PSPCA= (NSPCA/NSPRCA)*100</t>
  </si>
  <si>
    <t>PER= (NEA/NEP)*100</t>
  </si>
  <si>
    <t>PSII = (SII/SIP)*100</t>
  </si>
  <si>
    <t>PIE = (NIER/NIEP)*100</t>
  </si>
  <si>
    <t>TRIMESTRAL</t>
  </si>
  <si>
    <t>EVENTO</t>
  </si>
  <si>
    <t>ADECUACION CURRICULAR</t>
  </si>
  <si>
    <t>PERSONAL DOCENTE</t>
  </si>
  <si>
    <t>INVESTIGACION</t>
  </si>
  <si>
    <t>CONVENIO</t>
  </si>
  <si>
    <t>SERVICIOS DE EXTENSIÓN</t>
  </si>
  <si>
    <t>ACTIVIDAD DE DIFUSIÓN</t>
  </si>
  <si>
    <t>LOTE</t>
  </si>
  <si>
    <t>MANTENIMIENTO</t>
  </si>
  <si>
    <t>INFORME</t>
  </si>
  <si>
    <t>SISTEMA</t>
  </si>
  <si>
    <t>SERVIDOR (A) PÚBLICOS</t>
  </si>
  <si>
    <t>EVALUACION</t>
  </si>
  <si>
    <t>OPERACIÓN</t>
  </si>
  <si>
    <t>VERDE</t>
  </si>
  <si>
    <t>COMPONENTE</t>
  </si>
  <si>
    <t>AMARILO</t>
  </si>
  <si>
    <t>ROJO</t>
  </si>
  <si>
    <t>ACTIVIDAD</t>
  </si>
  <si>
    <t>PORCENTAJE DE ESTUDIANTES QUE PARTICIPA EN EVENTOS CULTURALES, DEPORTIVOS Y RECREATIVOS DESARROLLADOS</t>
  </si>
  <si>
    <t>PORCENTAJE DE PROGRAMAS ACADÉMICOS ACTUALIZADOS</t>
  </si>
  <si>
    <t>PBD= (NBD/NBPD)*100</t>
  </si>
  <si>
    <t>BECA</t>
  </si>
  <si>
    <t>PNMDD= (NNMDS/NNMDD)*100</t>
  </si>
  <si>
    <t xml:space="preserve">NECESIDAD DE MATERIAL DIDÁCTICO </t>
  </si>
  <si>
    <t>PEA = (NEA/NAP)*100</t>
  </si>
  <si>
    <t>EVALUACIÓN</t>
  </si>
  <si>
    <t>PIPAC= (APACI/TAPACPI)*100</t>
  </si>
  <si>
    <t>ACCIÓN</t>
  </si>
  <si>
    <t>PIPOEVP = (API / TAPPI)*100</t>
  </si>
  <si>
    <t>PAECDR=( NEAR/NEAP)*100</t>
  </si>
  <si>
    <t>PPA= (NPA/NPPA)*100</t>
  </si>
  <si>
    <t>PROGRAMA EDUCATIVO ACTUALIZADO</t>
  </si>
  <si>
    <t>PCCCD = (NCCDR/NCCD)*100</t>
  </si>
  <si>
    <t>CURSO</t>
  </si>
  <si>
    <t>PCSS= (NCSS/NCSSCS)*100</t>
  </si>
  <si>
    <t>PPIR =(NPIR/NPIP)*100</t>
  </si>
  <si>
    <t>PROTOCOLO</t>
  </si>
  <si>
    <t>PCGF = (NCG/NCP)*100</t>
  </si>
  <si>
    <t>CONVENIO
GESTIONADO</t>
  </si>
  <si>
    <t>PSED = (NSD/NSI)*100</t>
  </si>
  <si>
    <t>SERVICIO REALIZADO</t>
  </si>
  <si>
    <t>PCPDI = (NCPDRI/NCPD)*100</t>
  </si>
  <si>
    <t>CAPAÑA DE DISUSIÓN</t>
  </si>
  <si>
    <t>PGOR = (GR/GP)*100</t>
  </si>
  <si>
    <t>GESTIÓN DE OBRA</t>
  </si>
  <si>
    <t xml:space="preserve">PNED= (NNED/NNEE)*100
</t>
  </si>
  <si>
    <t>NECESIDAD DE
EQUIPAMIENTO</t>
  </si>
  <si>
    <t>PNMDD = (NNMA/NNMD)*100</t>
  </si>
  <si>
    <t>NECESIDAD DE MANTENIMIENTO</t>
  </si>
  <si>
    <t>PIEIR = (NEIR/NEIP)*100</t>
  </si>
  <si>
    <t>EVALUACIÓN INSTITUCIONAL</t>
  </si>
  <si>
    <t>PMOSA = (MO/NMPO)  * 100</t>
  </si>
  <si>
    <t>MÓDULO</t>
  </si>
  <si>
    <t>PCCyASP = (NCCyAR/NCCyP)*100</t>
  </si>
  <si>
    <t>PER = (EA/EP)*100</t>
  </si>
  <si>
    <t>EVALUACIÓN REALIZADA</t>
  </si>
  <si>
    <t>PNAIA=(NNIA/NNAID)*100</t>
  </si>
  <si>
    <t>NECESIDAD</t>
  </si>
  <si>
    <t>PPIER =(NPIER/NPIEP)*100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</si>
</sst>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ill="1"/>
    <xf numFmtId="164" fontId="4" fillId="2" borderId="4" xfId="1" applyNumberFormat="1" applyFont="1" applyFill="1" applyBorder="1" applyAlignment="1" applyProtection="1">
      <alignment horizontal="right"/>
    </xf>
    <xf numFmtId="164" fontId="4" fillId="2" borderId="5" xfId="1" applyNumberFormat="1" applyFont="1" applyFill="1" applyBorder="1" applyAlignment="1" applyProtection="1">
      <alignment horizontal="center"/>
    </xf>
    <xf numFmtId="164" fontId="4" fillId="2" borderId="0" xfId="1" applyNumberFormat="1" applyFont="1" applyFill="1" applyBorder="1" applyAlignment="1" applyProtection="1"/>
    <xf numFmtId="0" fontId="6" fillId="3" borderId="0" xfId="0" applyFont="1" applyFill="1"/>
    <xf numFmtId="0" fontId="6" fillId="3" borderId="0" xfId="0" applyFont="1" applyFill="1" applyBorder="1" applyAlignment="1" applyProtection="1"/>
    <xf numFmtId="0" fontId="8" fillId="0" borderId="0" xfId="0" applyFont="1" applyFill="1"/>
    <xf numFmtId="0" fontId="8" fillId="3" borderId="0" xfId="0" applyFont="1" applyFill="1"/>
    <xf numFmtId="0" fontId="2" fillId="0" borderId="1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9" fontId="0" fillId="0" borderId="2" xfId="2" applyFont="1" applyBorder="1"/>
    <xf numFmtId="0" fontId="5" fillId="3" borderId="0" xfId="0" applyFont="1" applyFill="1" applyBorder="1" applyAlignment="1" applyProtection="1">
      <alignment horizontal="center" vertical="top" wrapText="1"/>
      <protection locked="0"/>
    </xf>
    <xf numFmtId="164" fontId="4" fillId="2" borderId="3" xfId="1" applyNumberFormat="1" applyFont="1" applyFill="1" applyBorder="1" applyAlignment="1" applyProtection="1">
      <alignment horizontal="center"/>
    </xf>
    <xf numFmtId="164" fontId="4" fillId="2" borderId="0" xfId="1" applyNumberFormat="1" applyFont="1" applyFill="1" applyBorder="1" applyAlignment="1" applyProtection="1">
      <alignment horizontal="center"/>
    </xf>
    <xf numFmtId="164" fontId="4" fillId="2" borderId="3" xfId="1" applyNumberFormat="1" applyFont="1" applyFill="1" applyBorder="1" applyAlignment="1" applyProtection="1">
      <alignment horizontal="center"/>
      <protection locked="0"/>
    </xf>
    <xf numFmtId="164" fontId="4" fillId="2" borderId="0" xfId="1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6" fillId="3" borderId="6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1" fontId="0" fillId="0" borderId="2" xfId="0" applyNumberForma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104775</xdr:rowOff>
    </xdr:from>
    <xdr:to>
      <xdr:col>2</xdr:col>
      <xdr:colOff>28575</xdr:colOff>
      <xdr:row>4</xdr:row>
      <xdr:rowOff>38100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04775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962025</xdr:colOff>
      <xdr:row>0</xdr:row>
      <xdr:rowOff>171450</xdr:rowOff>
    </xdr:from>
    <xdr:to>
      <xdr:col>12</xdr:col>
      <xdr:colOff>590550</xdr:colOff>
      <xdr:row>4</xdr:row>
      <xdr:rowOff>95250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71450"/>
          <a:ext cx="628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N12" sqref="N12"/>
    </sheetView>
  </sheetViews>
  <sheetFormatPr baseColWidth="10" defaultRowHeight="15" x14ac:dyDescent="0.25"/>
  <cols>
    <col min="1" max="1" width="17.42578125" customWidth="1"/>
    <col min="2" max="2" width="15.42578125" customWidth="1"/>
    <col min="3" max="3" width="34.28515625" customWidth="1"/>
    <col min="4" max="4" width="15.140625" customWidth="1"/>
    <col min="5" max="5" width="15" customWidth="1"/>
    <col min="7" max="7" width="15.5703125" customWidth="1"/>
    <col min="9" max="9" width="13" customWidth="1"/>
    <col min="10" max="10" width="13.140625" customWidth="1"/>
    <col min="12" max="12" width="15" customWidth="1"/>
  </cols>
  <sheetData>
    <row r="1" spans="1:13" x14ac:dyDescent="0.25">
      <c r="A1" s="21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3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A3" s="21" t="s">
        <v>16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8" customHeight="1" x14ac:dyDescent="0.25">
      <c r="A4" s="21" t="s">
        <v>14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9.5" customHeight="1" x14ac:dyDescent="0.25">
      <c r="A5" s="5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</row>
    <row r="6" spans="1:13" s="4" customFormat="1" ht="21.75" customHeight="1" x14ac:dyDescent="0.25">
      <c r="A6" s="1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" customFormat="1" ht="45" x14ac:dyDescent="0.25">
      <c r="A7" s="13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6</v>
      </c>
      <c r="H7" s="13" t="s">
        <v>7</v>
      </c>
      <c r="I7" s="13" t="s">
        <v>8</v>
      </c>
      <c r="J7" s="13" t="s">
        <v>9</v>
      </c>
      <c r="K7" s="13" t="s">
        <v>10</v>
      </c>
      <c r="L7" s="13" t="s">
        <v>12</v>
      </c>
      <c r="M7" s="13" t="s">
        <v>11</v>
      </c>
    </row>
    <row r="8" spans="1:13" ht="26.25" customHeight="1" x14ac:dyDescent="0.25">
      <c r="A8" s="16" t="s">
        <v>22</v>
      </c>
      <c r="B8" s="17">
        <v>1</v>
      </c>
      <c r="C8" s="18" t="s">
        <v>45</v>
      </c>
      <c r="D8" s="14" t="s">
        <v>83</v>
      </c>
      <c r="E8" s="14" t="s">
        <v>81</v>
      </c>
      <c r="F8" s="14">
        <v>955</v>
      </c>
      <c r="G8" s="14" t="s">
        <v>42</v>
      </c>
      <c r="H8" s="14">
        <v>2780</v>
      </c>
      <c r="I8" s="14">
        <v>955</v>
      </c>
      <c r="J8" s="19">
        <f>H8/I8</f>
        <v>2.9109947643979059</v>
      </c>
      <c r="K8" s="14" t="s">
        <v>82</v>
      </c>
      <c r="L8" s="17" t="s">
        <v>67</v>
      </c>
      <c r="M8" s="17">
        <v>2017</v>
      </c>
    </row>
    <row r="9" spans="1:13" ht="28.5" customHeight="1" x14ac:dyDescent="0.25">
      <c r="A9" s="16" t="s">
        <v>23</v>
      </c>
      <c r="B9" s="17">
        <v>2</v>
      </c>
      <c r="C9" s="18" t="s">
        <v>46</v>
      </c>
      <c r="D9" s="14" t="s">
        <v>83</v>
      </c>
      <c r="E9" s="14" t="s">
        <v>81</v>
      </c>
      <c r="F9" s="14">
        <v>18</v>
      </c>
      <c r="G9" s="14" t="s">
        <v>43</v>
      </c>
      <c r="H9" s="14">
        <v>14</v>
      </c>
      <c r="I9" s="14">
        <v>18</v>
      </c>
      <c r="J9" s="19">
        <f t="shared" ref="J9:J28" si="0">H9/I9</f>
        <v>0.77777777777777779</v>
      </c>
      <c r="K9" s="14" t="s">
        <v>82</v>
      </c>
      <c r="L9" s="17" t="s">
        <v>67</v>
      </c>
      <c r="M9" s="17">
        <v>2017</v>
      </c>
    </row>
    <row r="10" spans="1:13" ht="30" customHeight="1" x14ac:dyDescent="0.25">
      <c r="A10" s="16" t="s">
        <v>24</v>
      </c>
      <c r="B10" s="17">
        <v>3</v>
      </c>
      <c r="C10" s="18" t="s">
        <v>47</v>
      </c>
      <c r="D10" s="14" t="s">
        <v>83</v>
      </c>
      <c r="E10" s="14" t="s">
        <v>81</v>
      </c>
      <c r="F10" s="14">
        <v>2470</v>
      </c>
      <c r="G10" s="14" t="s">
        <v>44</v>
      </c>
      <c r="H10" s="14">
        <v>2997</v>
      </c>
      <c r="I10" s="14">
        <v>2470</v>
      </c>
      <c r="J10" s="19">
        <f t="shared" si="0"/>
        <v>1.2133603238866397</v>
      </c>
      <c r="K10" s="14" t="s">
        <v>82</v>
      </c>
      <c r="L10" s="17" t="s">
        <v>67</v>
      </c>
      <c r="M10" s="17">
        <v>2017</v>
      </c>
    </row>
    <row r="11" spans="1:13" ht="30" customHeight="1" x14ac:dyDescent="0.25">
      <c r="A11" s="16" t="s">
        <v>25</v>
      </c>
      <c r="B11" s="17">
        <v>4</v>
      </c>
      <c r="C11" s="18" t="s">
        <v>48</v>
      </c>
      <c r="D11" s="14" t="s">
        <v>83</v>
      </c>
      <c r="E11" s="14" t="s">
        <v>81</v>
      </c>
      <c r="F11" s="14">
        <v>4700</v>
      </c>
      <c r="G11" s="14" t="s">
        <v>42</v>
      </c>
      <c r="H11" s="14">
        <v>4870</v>
      </c>
      <c r="I11" s="14">
        <v>4700</v>
      </c>
      <c r="J11" s="19">
        <f t="shared" si="0"/>
        <v>1.0361702127659576</v>
      </c>
      <c r="K11" s="14" t="s">
        <v>82</v>
      </c>
      <c r="L11" s="17" t="s">
        <v>67</v>
      </c>
      <c r="M11" s="17">
        <v>2017</v>
      </c>
    </row>
    <row r="12" spans="1:13" ht="30" customHeight="1" x14ac:dyDescent="0.25">
      <c r="A12" s="16" t="s">
        <v>26</v>
      </c>
      <c r="B12" s="17">
        <v>5</v>
      </c>
      <c r="C12" s="18" t="s">
        <v>49</v>
      </c>
      <c r="D12" s="14" t="s">
        <v>83</v>
      </c>
      <c r="E12" s="14" t="s">
        <v>81</v>
      </c>
      <c r="F12" s="14">
        <v>4500</v>
      </c>
      <c r="G12" s="14" t="s">
        <v>42</v>
      </c>
      <c r="H12" s="14">
        <v>11455</v>
      </c>
      <c r="I12" s="14">
        <v>4500</v>
      </c>
      <c r="J12" s="19">
        <f t="shared" si="0"/>
        <v>2.5455555555555556</v>
      </c>
      <c r="K12" s="14" t="s">
        <v>82</v>
      </c>
      <c r="L12" s="17" t="s">
        <v>67</v>
      </c>
      <c r="M12" s="17">
        <v>2017</v>
      </c>
    </row>
    <row r="13" spans="1:13" ht="30" customHeight="1" x14ac:dyDescent="0.25">
      <c r="A13" s="16" t="s">
        <v>26</v>
      </c>
      <c r="B13" s="17">
        <v>6</v>
      </c>
      <c r="C13" s="18" t="s">
        <v>50</v>
      </c>
      <c r="D13" s="14" t="s">
        <v>83</v>
      </c>
      <c r="E13" s="14" t="s">
        <v>81</v>
      </c>
      <c r="F13" s="14">
        <v>75</v>
      </c>
      <c r="G13" s="14" t="s">
        <v>68</v>
      </c>
      <c r="H13" s="14">
        <v>72</v>
      </c>
      <c r="I13" s="14">
        <v>75</v>
      </c>
      <c r="J13" s="19">
        <f t="shared" si="0"/>
        <v>0.96</v>
      </c>
      <c r="K13" s="14" t="s">
        <v>82</v>
      </c>
      <c r="L13" s="17" t="s">
        <v>67</v>
      </c>
      <c r="M13" s="17">
        <v>2017</v>
      </c>
    </row>
    <row r="14" spans="1:13" ht="30" customHeight="1" x14ac:dyDescent="0.25">
      <c r="A14" s="16" t="s">
        <v>26</v>
      </c>
      <c r="B14" s="17">
        <v>7</v>
      </c>
      <c r="C14" s="18" t="s">
        <v>51</v>
      </c>
      <c r="D14" s="14" t="s">
        <v>83</v>
      </c>
      <c r="E14" s="14" t="s">
        <v>81</v>
      </c>
      <c r="F14" s="14">
        <v>5</v>
      </c>
      <c r="G14" s="14" t="s">
        <v>69</v>
      </c>
      <c r="H14" s="14">
        <v>4</v>
      </c>
      <c r="I14" s="14">
        <v>5</v>
      </c>
      <c r="J14" s="19">
        <f t="shared" si="0"/>
        <v>0.8</v>
      </c>
      <c r="K14" s="14" t="s">
        <v>84</v>
      </c>
      <c r="L14" s="17" t="s">
        <v>67</v>
      </c>
      <c r="M14" s="17">
        <v>2017</v>
      </c>
    </row>
    <row r="15" spans="1:13" ht="30" customHeight="1" x14ac:dyDescent="0.25">
      <c r="A15" s="16" t="s">
        <v>27</v>
      </c>
      <c r="B15" s="17">
        <v>8</v>
      </c>
      <c r="C15" s="18" t="s">
        <v>52</v>
      </c>
      <c r="D15" s="14" t="s">
        <v>83</v>
      </c>
      <c r="E15" s="14" t="s">
        <v>81</v>
      </c>
      <c r="F15" s="14">
        <v>246</v>
      </c>
      <c r="G15" s="14" t="s">
        <v>70</v>
      </c>
      <c r="H15" s="14">
        <v>81</v>
      </c>
      <c r="I15" s="14">
        <v>246</v>
      </c>
      <c r="J15" s="19">
        <f t="shared" si="0"/>
        <v>0.32926829268292684</v>
      </c>
      <c r="K15" s="14" t="s">
        <v>85</v>
      </c>
      <c r="L15" s="17" t="s">
        <v>67</v>
      </c>
      <c r="M15" s="17">
        <v>2017</v>
      </c>
    </row>
    <row r="16" spans="1:13" ht="30" customHeight="1" x14ac:dyDescent="0.25">
      <c r="A16" s="16" t="s">
        <v>28</v>
      </c>
      <c r="B16" s="17">
        <v>9</v>
      </c>
      <c r="C16" s="18" t="s">
        <v>53</v>
      </c>
      <c r="D16" s="14" t="s">
        <v>83</v>
      </c>
      <c r="E16" s="14" t="s">
        <v>81</v>
      </c>
      <c r="F16" s="14">
        <v>850</v>
      </c>
      <c r="G16" s="14" t="s">
        <v>42</v>
      </c>
      <c r="H16" s="14">
        <v>1176</v>
      </c>
      <c r="I16" s="14">
        <v>850</v>
      </c>
      <c r="J16" s="19">
        <f t="shared" si="0"/>
        <v>1.3835294117647059</v>
      </c>
      <c r="K16" s="14" t="s">
        <v>82</v>
      </c>
      <c r="L16" s="17" t="s">
        <v>67</v>
      </c>
      <c r="M16" s="17">
        <v>2017</v>
      </c>
    </row>
    <row r="17" spans="1:13" ht="30" customHeight="1" x14ac:dyDescent="0.25">
      <c r="A17" s="16" t="s">
        <v>29</v>
      </c>
      <c r="B17" s="17">
        <v>10</v>
      </c>
      <c r="C17" s="18" t="s">
        <v>54</v>
      </c>
      <c r="D17" s="14" t="s">
        <v>83</v>
      </c>
      <c r="E17" s="14" t="s">
        <v>81</v>
      </c>
      <c r="F17" s="14">
        <v>20</v>
      </c>
      <c r="G17" s="14" t="s">
        <v>71</v>
      </c>
      <c r="H17" s="14">
        <v>20</v>
      </c>
      <c r="I17" s="14">
        <v>20</v>
      </c>
      <c r="J17" s="19">
        <f t="shared" si="0"/>
        <v>1</v>
      </c>
      <c r="K17" s="14" t="s">
        <v>82</v>
      </c>
      <c r="L17" s="17" t="s">
        <v>67</v>
      </c>
      <c r="M17" s="17">
        <v>2017</v>
      </c>
    </row>
    <row r="18" spans="1:13" ht="30" customHeight="1" x14ac:dyDescent="0.25">
      <c r="A18" s="16" t="s">
        <v>30</v>
      </c>
      <c r="B18" s="17">
        <v>11</v>
      </c>
      <c r="C18" s="18" t="s">
        <v>55</v>
      </c>
      <c r="D18" s="14" t="s">
        <v>83</v>
      </c>
      <c r="E18" s="14" t="s">
        <v>81</v>
      </c>
      <c r="F18" s="14">
        <v>16</v>
      </c>
      <c r="G18" s="14" t="s">
        <v>72</v>
      </c>
      <c r="H18" s="14">
        <v>6</v>
      </c>
      <c r="I18" s="14">
        <v>16</v>
      </c>
      <c r="J18" s="19">
        <f t="shared" si="0"/>
        <v>0.375</v>
      </c>
      <c r="K18" s="14" t="s">
        <v>85</v>
      </c>
      <c r="L18" s="17" t="s">
        <v>67</v>
      </c>
      <c r="M18" s="17">
        <v>2017</v>
      </c>
    </row>
    <row r="19" spans="1:13" ht="30" customHeight="1" x14ac:dyDescent="0.25">
      <c r="A19" s="16" t="s">
        <v>31</v>
      </c>
      <c r="B19" s="17">
        <v>12</v>
      </c>
      <c r="C19" s="18" t="s">
        <v>56</v>
      </c>
      <c r="D19" s="14" t="s">
        <v>83</v>
      </c>
      <c r="E19" s="14" t="s">
        <v>81</v>
      </c>
      <c r="F19" s="14">
        <v>12</v>
      </c>
      <c r="G19" s="14" t="s">
        <v>73</v>
      </c>
      <c r="H19" s="14">
        <v>12</v>
      </c>
      <c r="I19" s="14">
        <v>12</v>
      </c>
      <c r="J19" s="19">
        <f t="shared" si="0"/>
        <v>1</v>
      </c>
      <c r="K19" s="14" t="s">
        <v>82</v>
      </c>
      <c r="L19" s="17" t="s">
        <v>67</v>
      </c>
      <c r="M19" s="17">
        <v>2017</v>
      </c>
    </row>
    <row r="20" spans="1:13" ht="30" customHeight="1" x14ac:dyDescent="0.25">
      <c r="A20" s="16" t="s">
        <v>32</v>
      </c>
      <c r="B20" s="17">
        <v>13</v>
      </c>
      <c r="C20" s="18" t="s">
        <v>57</v>
      </c>
      <c r="D20" s="14" t="s">
        <v>83</v>
      </c>
      <c r="E20" s="14" t="s">
        <v>81</v>
      </c>
      <c r="F20" s="14">
        <v>170</v>
      </c>
      <c r="G20" s="14" t="s">
        <v>74</v>
      </c>
      <c r="H20" s="14">
        <v>504</v>
      </c>
      <c r="I20" s="14">
        <v>170</v>
      </c>
      <c r="J20" s="19">
        <f t="shared" si="0"/>
        <v>2.9647058823529413</v>
      </c>
      <c r="K20" s="14" t="s">
        <v>82</v>
      </c>
      <c r="L20" s="17" t="s">
        <v>67</v>
      </c>
      <c r="M20" s="17">
        <v>2017</v>
      </c>
    </row>
    <row r="21" spans="1:13" ht="30" customHeight="1" x14ac:dyDescent="0.25">
      <c r="A21" s="16" t="s">
        <v>33</v>
      </c>
      <c r="B21" s="17">
        <v>14</v>
      </c>
      <c r="C21" s="18" t="s">
        <v>58</v>
      </c>
      <c r="D21" s="14" t="s">
        <v>83</v>
      </c>
      <c r="E21" s="14" t="s">
        <v>81</v>
      </c>
      <c r="F21" s="14">
        <v>28</v>
      </c>
      <c r="G21" s="14" t="s">
        <v>71</v>
      </c>
      <c r="H21" s="14">
        <v>28</v>
      </c>
      <c r="I21" s="14">
        <v>28</v>
      </c>
      <c r="J21" s="19">
        <f t="shared" si="0"/>
        <v>1</v>
      </c>
      <c r="K21" s="14" t="s">
        <v>82</v>
      </c>
      <c r="L21" s="17" t="s">
        <v>67</v>
      </c>
      <c r="M21" s="17">
        <v>2017</v>
      </c>
    </row>
    <row r="22" spans="1:13" ht="30" customHeight="1" x14ac:dyDescent="0.25">
      <c r="A22" s="16" t="s">
        <v>34</v>
      </c>
      <c r="B22" s="17">
        <v>15</v>
      </c>
      <c r="C22" s="18" t="s">
        <v>59</v>
      </c>
      <c r="D22" s="14" t="s">
        <v>83</v>
      </c>
      <c r="E22" s="14" t="s">
        <v>81</v>
      </c>
      <c r="F22" s="14">
        <v>2</v>
      </c>
      <c r="G22" s="14" t="s">
        <v>75</v>
      </c>
      <c r="H22" s="14">
        <v>0</v>
      </c>
      <c r="I22" s="14">
        <v>2</v>
      </c>
      <c r="J22" s="19">
        <f t="shared" si="0"/>
        <v>0</v>
      </c>
      <c r="K22" s="14" t="s">
        <v>85</v>
      </c>
      <c r="L22" s="17" t="s">
        <v>67</v>
      </c>
      <c r="M22" s="17">
        <v>2017</v>
      </c>
    </row>
    <row r="23" spans="1:13" ht="30" customHeight="1" x14ac:dyDescent="0.25">
      <c r="A23" s="16" t="s">
        <v>35</v>
      </c>
      <c r="B23" s="17">
        <v>16</v>
      </c>
      <c r="C23" s="18" t="s">
        <v>60</v>
      </c>
      <c r="D23" s="14" t="s">
        <v>83</v>
      </c>
      <c r="E23" s="14" t="s">
        <v>81</v>
      </c>
      <c r="F23" s="14">
        <v>343</v>
      </c>
      <c r="G23" s="14" t="s">
        <v>76</v>
      </c>
      <c r="H23" s="14">
        <v>343</v>
      </c>
      <c r="I23" s="14">
        <v>343</v>
      </c>
      <c r="J23" s="19">
        <f t="shared" si="0"/>
        <v>1</v>
      </c>
      <c r="K23" s="14" t="s">
        <v>82</v>
      </c>
      <c r="L23" s="17" t="s">
        <v>67</v>
      </c>
      <c r="M23" s="17">
        <v>2017</v>
      </c>
    </row>
    <row r="24" spans="1:13" ht="30" customHeight="1" x14ac:dyDescent="0.25">
      <c r="A24" s="16" t="s">
        <v>36</v>
      </c>
      <c r="B24" s="17">
        <v>17</v>
      </c>
      <c r="C24" s="18" t="s">
        <v>61</v>
      </c>
      <c r="D24" s="14" t="s">
        <v>83</v>
      </c>
      <c r="E24" s="14" t="s">
        <v>81</v>
      </c>
      <c r="F24" s="14">
        <v>6</v>
      </c>
      <c r="G24" s="14" t="s">
        <v>77</v>
      </c>
      <c r="H24" s="14">
        <v>6</v>
      </c>
      <c r="I24" s="14">
        <v>6</v>
      </c>
      <c r="J24" s="19">
        <f t="shared" si="0"/>
        <v>1</v>
      </c>
      <c r="K24" s="14" t="s">
        <v>82</v>
      </c>
      <c r="L24" s="17" t="s">
        <v>67</v>
      </c>
      <c r="M24" s="17">
        <v>2017</v>
      </c>
    </row>
    <row r="25" spans="1:13" ht="30" customHeight="1" x14ac:dyDescent="0.25">
      <c r="A25" s="16" t="s">
        <v>37</v>
      </c>
      <c r="B25" s="17">
        <v>18</v>
      </c>
      <c r="C25" s="18" t="s">
        <v>62</v>
      </c>
      <c r="D25" s="14" t="s">
        <v>83</v>
      </c>
      <c r="E25" s="14" t="s">
        <v>81</v>
      </c>
      <c r="F25" s="14">
        <v>12</v>
      </c>
      <c r="G25" s="14" t="s">
        <v>78</v>
      </c>
      <c r="H25" s="14">
        <v>12</v>
      </c>
      <c r="I25" s="14">
        <v>12</v>
      </c>
      <c r="J25" s="19">
        <f t="shared" si="0"/>
        <v>1</v>
      </c>
      <c r="K25" s="14" t="s">
        <v>82</v>
      </c>
      <c r="L25" s="17" t="s">
        <v>67</v>
      </c>
      <c r="M25" s="17">
        <v>2017</v>
      </c>
    </row>
    <row r="26" spans="1:13" ht="30" customHeight="1" x14ac:dyDescent="0.25">
      <c r="A26" s="16" t="s">
        <v>38</v>
      </c>
      <c r="B26" s="17">
        <v>19</v>
      </c>
      <c r="C26" s="18" t="s">
        <v>63</v>
      </c>
      <c r="D26" s="14" t="s">
        <v>83</v>
      </c>
      <c r="E26" s="14" t="s">
        <v>81</v>
      </c>
      <c r="F26" s="14">
        <v>92</v>
      </c>
      <c r="G26" s="14" t="s">
        <v>79</v>
      </c>
      <c r="H26" s="14">
        <v>118</v>
      </c>
      <c r="I26" s="14">
        <v>92</v>
      </c>
      <c r="J26" s="19">
        <f t="shared" si="0"/>
        <v>1.2826086956521738</v>
      </c>
      <c r="K26" s="14" t="s">
        <v>82</v>
      </c>
      <c r="L26" s="17" t="s">
        <v>67</v>
      </c>
      <c r="M26" s="17">
        <v>2017</v>
      </c>
    </row>
    <row r="27" spans="1:13" ht="30" customHeight="1" x14ac:dyDescent="0.25">
      <c r="A27" s="16" t="s">
        <v>39</v>
      </c>
      <c r="B27" s="17">
        <v>20</v>
      </c>
      <c r="C27" s="18" t="s">
        <v>64</v>
      </c>
      <c r="D27" s="14" t="s">
        <v>83</v>
      </c>
      <c r="E27" s="14" t="s">
        <v>81</v>
      </c>
      <c r="F27" s="14">
        <v>4</v>
      </c>
      <c r="G27" s="14" t="s">
        <v>80</v>
      </c>
      <c r="H27" s="14">
        <v>4</v>
      </c>
      <c r="I27" s="14">
        <v>4</v>
      </c>
      <c r="J27" s="19">
        <f t="shared" si="0"/>
        <v>1</v>
      </c>
      <c r="K27" s="14" t="s">
        <v>82</v>
      </c>
      <c r="L27" s="17" t="s">
        <v>67</v>
      </c>
      <c r="M27" s="17">
        <v>2017</v>
      </c>
    </row>
    <row r="28" spans="1:13" ht="30" customHeight="1" x14ac:dyDescent="0.25">
      <c r="A28" s="16" t="s">
        <v>40</v>
      </c>
      <c r="B28" s="17">
        <v>21</v>
      </c>
      <c r="C28" s="18" t="s">
        <v>65</v>
      </c>
      <c r="D28" s="14" t="s">
        <v>83</v>
      </c>
      <c r="E28" s="14" t="s">
        <v>81</v>
      </c>
      <c r="F28" s="14">
        <v>12</v>
      </c>
      <c r="G28" s="14" t="s">
        <v>78</v>
      </c>
      <c r="H28" s="14">
        <v>12</v>
      </c>
      <c r="I28" s="14">
        <v>12</v>
      </c>
      <c r="J28" s="19">
        <f t="shared" si="0"/>
        <v>1</v>
      </c>
      <c r="K28" s="14" t="s">
        <v>82</v>
      </c>
      <c r="L28" s="17" t="s">
        <v>67</v>
      </c>
      <c r="M28" s="17">
        <v>2017</v>
      </c>
    </row>
    <row r="29" spans="1:13" ht="30" customHeight="1" x14ac:dyDescent="0.25">
      <c r="A29" s="16" t="s">
        <v>41</v>
      </c>
      <c r="B29" s="17">
        <v>22</v>
      </c>
      <c r="C29" s="18" t="s">
        <v>66</v>
      </c>
      <c r="D29" s="14" t="s">
        <v>83</v>
      </c>
      <c r="E29" s="14" t="s">
        <v>81</v>
      </c>
      <c r="F29" s="14">
        <v>1</v>
      </c>
      <c r="G29" s="14" t="s">
        <v>71</v>
      </c>
      <c r="H29" s="14">
        <v>1</v>
      </c>
      <c r="I29" s="14">
        <v>1</v>
      </c>
      <c r="J29" s="19">
        <f t="shared" ref="J29:J30" si="1">H29/I29</f>
        <v>1</v>
      </c>
      <c r="K29" s="14" t="s">
        <v>82</v>
      </c>
      <c r="L29" s="17" t="s">
        <v>67</v>
      </c>
      <c r="M29" s="17">
        <v>2017</v>
      </c>
    </row>
    <row r="30" spans="1:13" ht="30" customHeight="1" x14ac:dyDescent="0.25">
      <c r="A30" s="16" t="s">
        <v>22</v>
      </c>
      <c r="B30" s="17">
        <v>1</v>
      </c>
      <c r="C30" s="18" t="s">
        <v>89</v>
      </c>
      <c r="D30" s="14" t="s">
        <v>86</v>
      </c>
      <c r="E30" s="14" t="s">
        <v>81</v>
      </c>
      <c r="F30" s="30">
        <v>955</v>
      </c>
      <c r="G30" s="14" t="s">
        <v>90</v>
      </c>
      <c r="H30" s="30">
        <v>2780</v>
      </c>
      <c r="I30" s="30">
        <v>955</v>
      </c>
      <c r="J30" s="19">
        <f t="shared" si="1"/>
        <v>2.9109947643979059</v>
      </c>
      <c r="K30" s="14" t="s">
        <v>82</v>
      </c>
      <c r="L30" s="17" t="s">
        <v>67</v>
      </c>
      <c r="M30" s="17">
        <v>2017</v>
      </c>
    </row>
    <row r="31" spans="1:13" ht="30" customHeight="1" x14ac:dyDescent="0.25">
      <c r="A31" s="16" t="s">
        <v>23</v>
      </c>
      <c r="B31" s="17">
        <v>2</v>
      </c>
      <c r="C31" s="18" t="s">
        <v>91</v>
      </c>
      <c r="D31" s="14" t="s">
        <v>86</v>
      </c>
      <c r="E31" s="14" t="s">
        <v>81</v>
      </c>
      <c r="F31" s="30">
        <v>54</v>
      </c>
      <c r="G31" s="14" t="s">
        <v>92</v>
      </c>
      <c r="H31" s="30">
        <v>55</v>
      </c>
      <c r="I31" s="30">
        <v>54</v>
      </c>
      <c r="J31" s="19">
        <f t="shared" ref="J31:J51" si="2">H31/I31</f>
        <v>1.0185185185185186</v>
      </c>
      <c r="K31" s="14" t="s">
        <v>82</v>
      </c>
      <c r="L31" s="17" t="s">
        <v>67</v>
      </c>
      <c r="M31" s="17">
        <v>2017</v>
      </c>
    </row>
    <row r="32" spans="1:13" ht="30" customHeight="1" x14ac:dyDescent="0.25">
      <c r="A32" s="16" t="s">
        <v>24</v>
      </c>
      <c r="B32" s="17">
        <v>3</v>
      </c>
      <c r="C32" s="18" t="s">
        <v>93</v>
      </c>
      <c r="D32" s="14" t="s">
        <v>86</v>
      </c>
      <c r="E32" s="14" t="s">
        <v>81</v>
      </c>
      <c r="F32" s="30">
        <v>2470</v>
      </c>
      <c r="G32" s="14" t="s">
        <v>94</v>
      </c>
      <c r="H32" s="30">
        <v>2997</v>
      </c>
      <c r="I32" s="30">
        <v>2470</v>
      </c>
      <c r="J32" s="19">
        <f t="shared" si="2"/>
        <v>1.2133603238866397</v>
      </c>
      <c r="K32" s="14" t="s">
        <v>82</v>
      </c>
      <c r="L32" s="17" t="s">
        <v>67</v>
      </c>
      <c r="M32" s="17">
        <v>2017</v>
      </c>
    </row>
    <row r="33" spans="1:13" ht="30" customHeight="1" x14ac:dyDescent="0.25">
      <c r="A33" s="16" t="s">
        <v>25</v>
      </c>
      <c r="B33" s="17">
        <v>4</v>
      </c>
      <c r="C33" s="18" t="s">
        <v>95</v>
      </c>
      <c r="D33" s="14" t="s">
        <v>86</v>
      </c>
      <c r="E33" s="14" t="s">
        <v>81</v>
      </c>
      <c r="F33" s="30">
        <v>4</v>
      </c>
      <c r="G33" s="14" t="s">
        <v>96</v>
      </c>
      <c r="H33" s="30">
        <v>4</v>
      </c>
      <c r="I33" s="30">
        <v>4</v>
      </c>
      <c r="J33" s="19">
        <f t="shared" si="2"/>
        <v>1</v>
      </c>
      <c r="K33" s="14" t="s">
        <v>82</v>
      </c>
      <c r="L33" s="17" t="s">
        <v>67</v>
      </c>
      <c r="M33" s="17">
        <v>2017</v>
      </c>
    </row>
    <row r="34" spans="1:13" ht="30" customHeight="1" x14ac:dyDescent="0.25">
      <c r="A34" s="16" t="s">
        <v>26</v>
      </c>
      <c r="B34" s="17">
        <v>5</v>
      </c>
      <c r="C34" s="18" t="s">
        <v>97</v>
      </c>
      <c r="D34" s="14" t="s">
        <v>86</v>
      </c>
      <c r="E34" s="14" t="s">
        <v>81</v>
      </c>
      <c r="F34" s="30">
        <v>2</v>
      </c>
      <c r="G34" s="14" t="s">
        <v>96</v>
      </c>
      <c r="H34" s="30">
        <v>2</v>
      </c>
      <c r="I34" s="30">
        <v>2</v>
      </c>
      <c r="J34" s="19">
        <f t="shared" si="2"/>
        <v>1</v>
      </c>
      <c r="K34" s="14" t="s">
        <v>82</v>
      </c>
      <c r="L34" s="17" t="s">
        <v>67</v>
      </c>
      <c r="M34" s="17">
        <v>2017</v>
      </c>
    </row>
    <row r="35" spans="1:13" ht="30" customHeight="1" x14ac:dyDescent="0.25">
      <c r="A35" s="16" t="s">
        <v>87</v>
      </c>
      <c r="B35" s="17">
        <v>6</v>
      </c>
      <c r="C35" s="18" t="s">
        <v>98</v>
      </c>
      <c r="D35" s="14" t="s">
        <v>86</v>
      </c>
      <c r="E35" s="14" t="s">
        <v>81</v>
      </c>
      <c r="F35" s="30">
        <v>1312.5</v>
      </c>
      <c r="G35" s="14" t="s">
        <v>42</v>
      </c>
      <c r="H35" s="30">
        <v>1751.25</v>
      </c>
      <c r="I35" s="30">
        <v>1312.5</v>
      </c>
      <c r="J35" s="19">
        <f t="shared" si="2"/>
        <v>1.3342857142857143</v>
      </c>
      <c r="K35" s="14" t="s">
        <v>82</v>
      </c>
      <c r="L35" s="17" t="s">
        <v>67</v>
      </c>
      <c r="M35" s="17">
        <v>2017</v>
      </c>
    </row>
    <row r="36" spans="1:13" ht="30" customHeight="1" x14ac:dyDescent="0.25">
      <c r="A36" s="16" t="s">
        <v>88</v>
      </c>
      <c r="B36" s="17">
        <v>7</v>
      </c>
      <c r="C36" s="18" t="s">
        <v>99</v>
      </c>
      <c r="D36" s="14" t="s">
        <v>86</v>
      </c>
      <c r="E36" s="14" t="s">
        <v>81</v>
      </c>
      <c r="F36" s="30">
        <v>3.0029999999999997</v>
      </c>
      <c r="G36" s="14" t="s">
        <v>100</v>
      </c>
      <c r="H36" s="30">
        <v>4.0030000000000001</v>
      </c>
      <c r="I36" s="30">
        <v>3.0029999999999997</v>
      </c>
      <c r="J36" s="19">
        <f t="shared" si="2"/>
        <v>1.3330003330003333</v>
      </c>
      <c r="K36" s="14" t="s">
        <v>82</v>
      </c>
      <c r="L36" s="17" t="s">
        <v>67</v>
      </c>
      <c r="M36" s="17">
        <v>2017</v>
      </c>
    </row>
    <row r="37" spans="1:13" ht="30" customHeight="1" x14ac:dyDescent="0.25">
      <c r="A37" s="16" t="s">
        <v>27</v>
      </c>
      <c r="B37" s="17">
        <v>8</v>
      </c>
      <c r="C37" s="18" t="s">
        <v>101</v>
      </c>
      <c r="D37" s="14" t="s">
        <v>86</v>
      </c>
      <c r="E37" s="14" t="s">
        <v>81</v>
      </c>
      <c r="F37" s="30">
        <v>23.001000000000001</v>
      </c>
      <c r="G37" s="14" t="s">
        <v>102</v>
      </c>
      <c r="H37" s="30">
        <v>4.0020000000000007</v>
      </c>
      <c r="I37" s="30">
        <v>23.001000000000001</v>
      </c>
      <c r="J37" s="19">
        <f t="shared" si="2"/>
        <v>0.17399243511151691</v>
      </c>
      <c r="K37" s="14" t="s">
        <v>85</v>
      </c>
      <c r="L37" s="17" t="s">
        <v>67</v>
      </c>
      <c r="M37" s="17">
        <v>2017</v>
      </c>
    </row>
    <row r="38" spans="1:13" ht="30" customHeight="1" x14ac:dyDescent="0.25">
      <c r="A38" s="16" t="s">
        <v>28</v>
      </c>
      <c r="B38" s="17">
        <v>9</v>
      </c>
      <c r="C38" s="18" t="s">
        <v>103</v>
      </c>
      <c r="D38" s="14" t="s">
        <v>86</v>
      </c>
      <c r="E38" s="14" t="s">
        <v>81</v>
      </c>
      <c r="F38" s="30">
        <v>6.0030000000000001</v>
      </c>
      <c r="G38" s="14" t="s">
        <v>72</v>
      </c>
      <c r="H38" s="30">
        <v>4.0030000000000001</v>
      </c>
      <c r="I38" s="30">
        <v>6.0030000000000001</v>
      </c>
      <c r="J38" s="19">
        <f t="shared" si="2"/>
        <v>0.66683325004164584</v>
      </c>
      <c r="K38" s="14" t="s">
        <v>85</v>
      </c>
      <c r="L38" s="17" t="s">
        <v>67</v>
      </c>
      <c r="M38" s="17">
        <v>2017</v>
      </c>
    </row>
    <row r="39" spans="1:13" ht="30" customHeight="1" x14ac:dyDescent="0.25">
      <c r="A39" s="16" t="s">
        <v>29</v>
      </c>
      <c r="B39" s="17">
        <v>10</v>
      </c>
      <c r="C39" s="18" t="s">
        <v>104</v>
      </c>
      <c r="D39" s="14" t="s">
        <v>86</v>
      </c>
      <c r="E39" s="14" t="s">
        <v>81</v>
      </c>
      <c r="F39" s="30">
        <v>10.002999999999998</v>
      </c>
      <c r="G39" s="14" t="s">
        <v>105</v>
      </c>
      <c r="H39" s="30">
        <v>10.002999999999998</v>
      </c>
      <c r="I39" s="30">
        <v>10.002999999999998</v>
      </c>
      <c r="J39" s="19">
        <f t="shared" si="2"/>
        <v>1</v>
      </c>
      <c r="K39" s="14" t="s">
        <v>82</v>
      </c>
      <c r="L39" s="17" t="s">
        <v>67</v>
      </c>
      <c r="M39" s="17">
        <v>2017</v>
      </c>
    </row>
    <row r="40" spans="1:13" ht="30" customHeight="1" x14ac:dyDescent="0.25">
      <c r="A40" s="16" t="s">
        <v>30</v>
      </c>
      <c r="B40" s="17">
        <v>11</v>
      </c>
      <c r="C40" s="18" t="s">
        <v>106</v>
      </c>
      <c r="D40" s="14" t="s">
        <v>86</v>
      </c>
      <c r="E40" s="14" t="s">
        <v>81</v>
      </c>
      <c r="F40" s="30">
        <v>16</v>
      </c>
      <c r="G40" s="14" t="s">
        <v>107</v>
      </c>
      <c r="H40" s="30">
        <v>18</v>
      </c>
      <c r="I40" s="30">
        <v>16</v>
      </c>
      <c r="J40" s="19">
        <f t="shared" si="2"/>
        <v>1.125</v>
      </c>
      <c r="K40" s="14" t="s">
        <v>82</v>
      </c>
      <c r="L40" s="17" t="s">
        <v>67</v>
      </c>
      <c r="M40" s="17">
        <v>2017</v>
      </c>
    </row>
    <row r="41" spans="1:13" ht="30" customHeight="1" x14ac:dyDescent="0.25">
      <c r="A41" s="16" t="s">
        <v>31</v>
      </c>
      <c r="B41" s="17">
        <v>12</v>
      </c>
      <c r="C41" s="18" t="s">
        <v>108</v>
      </c>
      <c r="D41" s="14" t="s">
        <v>86</v>
      </c>
      <c r="E41" s="14" t="s">
        <v>81</v>
      </c>
      <c r="F41" s="30">
        <v>12</v>
      </c>
      <c r="G41" s="14" t="s">
        <v>109</v>
      </c>
      <c r="H41" s="30">
        <v>12</v>
      </c>
      <c r="I41" s="30">
        <v>12</v>
      </c>
      <c r="J41" s="19">
        <f t="shared" si="2"/>
        <v>1</v>
      </c>
      <c r="K41" s="14" t="s">
        <v>82</v>
      </c>
      <c r="L41" s="17" t="s">
        <v>67</v>
      </c>
      <c r="M41" s="17">
        <v>2017</v>
      </c>
    </row>
    <row r="42" spans="1:13" ht="30" customHeight="1" x14ac:dyDescent="0.25">
      <c r="A42" s="16" t="s">
        <v>32</v>
      </c>
      <c r="B42" s="17">
        <v>13</v>
      </c>
      <c r="C42" s="18" t="s">
        <v>110</v>
      </c>
      <c r="D42" s="14" t="s">
        <v>86</v>
      </c>
      <c r="E42" s="14" t="s">
        <v>81</v>
      </c>
      <c r="F42" s="30">
        <v>11</v>
      </c>
      <c r="G42" s="14" t="s">
        <v>111</v>
      </c>
      <c r="H42" s="30">
        <v>19</v>
      </c>
      <c r="I42" s="30">
        <v>11</v>
      </c>
      <c r="J42" s="19">
        <f t="shared" si="2"/>
        <v>1.7272727272727273</v>
      </c>
      <c r="K42" s="14" t="s">
        <v>82</v>
      </c>
      <c r="L42" s="17" t="s">
        <v>67</v>
      </c>
      <c r="M42" s="17">
        <v>2017</v>
      </c>
    </row>
    <row r="43" spans="1:13" ht="30" customHeight="1" x14ac:dyDescent="0.25">
      <c r="A43" s="16" t="s">
        <v>33</v>
      </c>
      <c r="B43" s="17">
        <v>14</v>
      </c>
      <c r="C43" s="18" t="s">
        <v>112</v>
      </c>
      <c r="D43" s="14" t="s">
        <v>86</v>
      </c>
      <c r="E43" s="14" t="s">
        <v>81</v>
      </c>
      <c r="F43" s="30">
        <v>4</v>
      </c>
      <c r="G43" s="14" t="s">
        <v>113</v>
      </c>
      <c r="H43" s="30">
        <v>4</v>
      </c>
      <c r="I43" s="30">
        <v>4</v>
      </c>
      <c r="J43" s="19">
        <f t="shared" si="2"/>
        <v>1</v>
      </c>
      <c r="K43" s="14" t="s">
        <v>82</v>
      </c>
      <c r="L43" s="17" t="s">
        <v>67</v>
      </c>
      <c r="M43" s="17">
        <v>2017</v>
      </c>
    </row>
    <row r="44" spans="1:13" ht="30" customHeight="1" x14ac:dyDescent="0.25">
      <c r="A44" s="16" t="s">
        <v>34</v>
      </c>
      <c r="B44" s="17">
        <v>15</v>
      </c>
      <c r="C44" s="18" t="s">
        <v>114</v>
      </c>
      <c r="D44" s="14" t="s">
        <v>86</v>
      </c>
      <c r="E44" s="14" t="s">
        <v>81</v>
      </c>
      <c r="F44" s="30">
        <v>2.0019999999999998</v>
      </c>
      <c r="G44" s="14" t="s">
        <v>115</v>
      </c>
      <c r="H44" s="30">
        <v>2E-3</v>
      </c>
      <c r="I44" s="30">
        <v>2.0019999999999998</v>
      </c>
      <c r="J44" s="19">
        <f t="shared" si="2"/>
        <v>9.9900099900099922E-4</v>
      </c>
      <c r="K44" s="14" t="s">
        <v>85</v>
      </c>
      <c r="L44" s="17" t="s">
        <v>67</v>
      </c>
      <c r="M44" s="17">
        <v>2017</v>
      </c>
    </row>
    <row r="45" spans="1:13" ht="30" customHeight="1" x14ac:dyDescent="0.25">
      <c r="A45" s="16" t="s">
        <v>35</v>
      </c>
      <c r="B45" s="17">
        <v>16</v>
      </c>
      <c r="C45" s="18" t="s">
        <v>116</v>
      </c>
      <c r="D45" s="14" t="s">
        <v>86</v>
      </c>
      <c r="E45" s="14" t="s">
        <v>81</v>
      </c>
      <c r="F45" s="30">
        <v>60</v>
      </c>
      <c r="G45" s="14" t="s">
        <v>117</v>
      </c>
      <c r="H45" s="30">
        <v>60</v>
      </c>
      <c r="I45" s="30">
        <v>60</v>
      </c>
      <c r="J45" s="19">
        <f t="shared" si="2"/>
        <v>1</v>
      </c>
      <c r="K45" s="14" t="s">
        <v>82</v>
      </c>
      <c r="L45" s="17" t="s">
        <v>67</v>
      </c>
      <c r="M45" s="17">
        <v>2017</v>
      </c>
    </row>
    <row r="46" spans="1:13" ht="30" customHeight="1" x14ac:dyDescent="0.25">
      <c r="A46" s="16" t="s">
        <v>36</v>
      </c>
      <c r="B46" s="17">
        <v>17</v>
      </c>
      <c r="C46" s="18" t="s">
        <v>118</v>
      </c>
      <c r="D46" s="14" t="s">
        <v>86</v>
      </c>
      <c r="E46" s="14" t="s">
        <v>81</v>
      </c>
      <c r="F46" s="30">
        <v>6</v>
      </c>
      <c r="G46" s="14" t="s">
        <v>119</v>
      </c>
      <c r="H46" s="30">
        <v>6</v>
      </c>
      <c r="I46" s="30">
        <v>6</v>
      </c>
      <c r="J46" s="19">
        <f t="shared" si="2"/>
        <v>1</v>
      </c>
      <c r="K46" s="14" t="s">
        <v>82</v>
      </c>
      <c r="L46" s="17" t="s">
        <v>67</v>
      </c>
      <c r="M46" s="17">
        <v>2017</v>
      </c>
    </row>
    <row r="47" spans="1:13" ht="30" customHeight="1" x14ac:dyDescent="0.25">
      <c r="A47" s="16" t="s">
        <v>37</v>
      </c>
      <c r="B47" s="17">
        <v>18</v>
      </c>
      <c r="C47" s="18" t="s">
        <v>120</v>
      </c>
      <c r="D47" s="14" t="s">
        <v>86</v>
      </c>
      <c r="E47" s="14" t="s">
        <v>81</v>
      </c>
      <c r="F47" s="30">
        <v>12</v>
      </c>
      <c r="G47" s="14" t="s">
        <v>121</v>
      </c>
      <c r="H47" s="30">
        <v>12</v>
      </c>
      <c r="I47" s="30">
        <v>12</v>
      </c>
      <c r="J47" s="19">
        <f t="shared" si="2"/>
        <v>1</v>
      </c>
      <c r="K47" s="14" t="s">
        <v>82</v>
      </c>
      <c r="L47" s="17" t="s">
        <v>67</v>
      </c>
      <c r="M47" s="17">
        <v>2017</v>
      </c>
    </row>
    <row r="48" spans="1:13" ht="30" customHeight="1" x14ac:dyDescent="0.25">
      <c r="A48" s="16" t="s">
        <v>38</v>
      </c>
      <c r="B48" s="17">
        <v>19</v>
      </c>
      <c r="C48" s="18" t="s">
        <v>122</v>
      </c>
      <c r="D48" s="14" t="s">
        <v>86</v>
      </c>
      <c r="E48" s="14" t="s">
        <v>81</v>
      </c>
      <c r="F48" s="30">
        <v>8</v>
      </c>
      <c r="G48" s="14" t="s">
        <v>102</v>
      </c>
      <c r="H48" s="30">
        <v>15</v>
      </c>
      <c r="I48" s="30">
        <v>8</v>
      </c>
      <c r="J48" s="19">
        <f t="shared" si="2"/>
        <v>1.875</v>
      </c>
      <c r="K48" s="14" t="s">
        <v>82</v>
      </c>
      <c r="L48" s="17" t="s">
        <v>67</v>
      </c>
      <c r="M48" s="17">
        <v>2017</v>
      </c>
    </row>
    <row r="49" spans="1:13" ht="30" customHeight="1" x14ac:dyDescent="0.25">
      <c r="A49" s="16" t="s">
        <v>39</v>
      </c>
      <c r="B49" s="17">
        <v>20</v>
      </c>
      <c r="C49" s="18" t="s">
        <v>123</v>
      </c>
      <c r="D49" s="14" t="s">
        <v>86</v>
      </c>
      <c r="E49" s="14" t="s">
        <v>81</v>
      </c>
      <c r="F49" s="30">
        <v>15</v>
      </c>
      <c r="G49" s="14" t="s">
        <v>124</v>
      </c>
      <c r="H49" s="30">
        <v>15</v>
      </c>
      <c r="I49" s="30">
        <v>15</v>
      </c>
      <c r="J49" s="19">
        <f t="shared" si="2"/>
        <v>1</v>
      </c>
      <c r="K49" s="14" t="s">
        <v>82</v>
      </c>
      <c r="L49" s="17" t="s">
        <v>67</v>
      </c>
      <c r="M49" s="17">
        <v>2017</v>
      </c>
    </row>
    <row r="50" spans="1:13" ht="30" customHeight="1" x14ac:dyDescent="0.25">
      <c r="A50" s="16" t="s">
        <v>40</v>
      </c>
      <c r="B50" s="17">
        <v>21</v>
      </c>
      <c r="C50" s="18" t="s">
        <v>125</v>
      </c>
      <c r="D50" s="14" t="s">
        <v>86</v>
      </c>
      <c r="E50" s="14" t="s">
        <v>81</v>
      </c>
      <c r="F50" s="30">
        <v>24</v>
      </c>
      <c r="G50" s="14" t="s">
        <v>126</v>
      </c>
      <c r="H50" s="30">
        <v>24</v>
      </c>
      <c r="I50" s="30">
        <v>24</v>
      </c>
      <c r="J50" s="19">
        <f t="shared" si="2"/>
        <v>1</v>
      </c>
      <c r="K50" s="14" t="s">
        <v>82</v>
      </c>
      <c r="L50" s="17" t="s">
        <v>67</v>
      </c>
      <c r="M50" s="17">
        <v>2017</v>
      </c>
    </row>
    <row r="51" spans="1:13" ht="30" customHeight="1" x14ac:dyDescent="0.25">
      <c r="A51" s="16" t="s">
        <v>41</v>
      </c>
      <c r="B51" s="17">
        <v>22</v>
      </c>
      <c r="C51" s="18" t="s">
        <v>127</v>
      </c>
      <c r="D51" s="14" t="s">
        <v>86</v>
      </c>
      <c r="E51" s="14" t="s">
        <v>81</v>
      </c>
      <c r="F51" s="30">
        <v>1.0029999999999997</v>
      </c>
      <c r="G51" s="14" t="s">
        <v>105</v>
      </c>
      <c r="H51" s="30">
        <v>1.0029999999999997</v>
      </c>
      <c r="I51" s="30">
        <v>1.0029999999999997</v>
      </c>
      <c r="J51" s="19">
        <f t="shared" si="2"/>
        <v>1</v>
      </c>
      <c r="K51" s="14" t="s">
        <v>82</v>
      </c>
      <c r="L51" s="17" t="s">
        <v>67</v>
      </c>
      <c r="M51" s="17">
        <v>2017</v>
      </c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6" spans="1:13" x14ac:dyDescent="0.25">
      <c r="A56" s="25" t="s">
        <v>15</v>
      </c>
      <c r="B56" s="25"/>
      <c r="C56" s="25"/>
      <c r="D56" s="25"/>
      <c r="E56" s="25"/>
      <c r="F56" s="25"/>
      <c r="G56" s="25"/>
      <c r="H56" s="25"/>
      <c r="I56" s="25"/>
      <c r="J56" s="25"/>
    </row>
    <row r="57" spans="1:13" x14ac:dyDescent="0.25">
      <c r="A57" s="8"/>
      <c r="B57" s="8"/>
      <c r="C57" s="8"/>
      <c r="D57" s="8"/>
      <c r="E57" s="8"/>
      <c r="F57" s="8"/>
      <c r="G57" s="2"/>
      <c r="H57" s="2"/>
      <c r="I57" s="2"/>
      <c r="J57" s="2"/>
    </row>
    <row r="58" spans="1:13" x14ac:dyDescent="0.25">
      <c r="C58" s="2"/>
      <c r="D58" s="26"/>
      <c r="E58" s="26"/>
      <c r="F58" s="26"/>
      <c r="G58" s="9"/>
      <c r="H58" s="27"/>
      <c r="I58" s="27"/>
      <c r="J58" s="27"/>
      <c r="K58" s="27"/>
      <c r="L58" s="2"/>
    </row>
    <row r="59" spans="1:13" x14ac:dyDescent="0.25">
      <c r="C59" s="2"/>
      <c r="D59" s="28" t="s">
        <v>18</v>
      </c>
      <c r="E59" s="28"/>
      <c r="F59" s="28"/>
      <c r="G59" s="10"/>
      <c r="H59" s="29" t="s">
        <v>20</v>
      </c>
      <c r="I59" s="29"/>
      <c r="J59" s="29"/>
      <c r="K59" s="29"/>
      <c r="L59" s="2"/>
    </row>
    <row r="60" spans="1:13" x14ac:dyDescent="0.25">
      <c r="C60" s="2"/>
      <c r="D60" s="20" t="s">
        <v>19</v>
      </c>
      <c r="E60" s="20"/>
      <c r="F60" s="20"/>
      <c r="G60" s="11"/>
      <c r="H60" s="20" t="s">
        <v>21</v>
      </c>
      <c r="I60" s="20"/>
      <c r="J60" s="20"/>
      <c r="K60" s="20"/>
      <c r="L60" s="2"/>
    </row>
  </sheetData>
  <mergeCells count="11">
    <mergeCell ref="D60:F60"/>
    <mergeCell ref="H60:K60"/>
    <mergeCell ref="A4:M4"/>
    <mergeCell ref="A1:M1"/>
    <mergeCell ref="A2:M2"/>
    <mergeCell ref="A3:M3"/>
    <mergeCell ref="A56:J56"/>
    <mergeCell ref="D58:F58"/>
    <mergeCell ref="H58:K58"/>
    <mergeCell ref="D59:F59"/>
    <mergeCell ref="H59:K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IR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Cecy</dc:creator>
  <cp:lastModifiedBy>Planeacion</cp:lastModifiedBy>
  <dcterms:created xsi:type="dcterms:W3CDTF">2017-11-09T15:51:44Z</dcterms:created>
  <dcterms:modified xsi:type="dcterms:W3CDTF">2018-01-30T16:31:07Z</dcterms:modified>
</cp:coreProperties>
</file>