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18855" windowHeight="11865"/>
  </bookViews>
  <sheets>
    <sheet name="POSGRADO" sheetId="1" r:id="rId1"/>
  </sheets>
  <calcPr calcId="145621"/>
</workbook>
</file>

<file path=xl/calcChain.xml><?xml version="1.0" encoding="utf-8"?>
<calcChain xmlns="http://schemas.openxmlformats.org/spreadsheetml/2006/main">
  <c r="AC22" i="1" l="1"/>
  <c r="AD22" i="1"/>
  <c r="AK22" i="1"/>
  <c r="AH22" i="1"/>
  <c r="AB22" i="1"/>
  <c r="Y22" i="1"/>
  <c r="V22" i="1"/>
  <c r="S22" i="1"/>
  <c r="P22" i="1"/>
  <c r="M22" i="1"/>
  <c r="J22" i="1"/>
  <c r="G22" i="1"/>
  <c r="D22" i="1"/>
  <c r="AE22" i="1" l="1"/>
  <c r="AC26" i="1"/>
  <c r="AD26" i="1"/>
  <c r="AB26" i="1"/>
  <c r="AB25" i="1"/>
  <c r="AB24" i="1"/>
  <c r="AB23" i="1"/>
  <c r="AA20" i="1"/>
  <c r="Z20" i="1"/>
  <c r="AB20" i="1" l="1"/>
  <c r="AD24" i="1"/>
  <c r="AC24" i="1"/>
  <c r="AD23" i="1"/>
  <c r="AC23" i="1"/>
  <c r="AD25" i="1"/>
  <c r="AC25" i="1"/>
  <c r="Y26" i="1" l="1"/>
  <c r="Y25" i="1"/>
  <c r="Y24" i="1"/>
  <c r="Y23" i="1"/>
  <c r="X20" i="1"/>
  <c r="W20" i="1"/>
  <c r="V26" i="1"/>
  <c r="V25" i="1"/>
  <c r="V24" i="1"/>
  <c r="V23" i="1"/>
  <c r="U20" i="1"/>
  <c r="T20" i="1"/>
  <c r="V20" i="1" l="1"/>
  <c r="Y20" i="1"/>
  <c r="AK26" i="1" l="1"/>
  <c r="AK25" i="1"/>
  <c r="AK24" i="1"/>
  <c r="AK23" i="1"/>
  <c r="AJ20" i="1"/>
  <c r="AI20" i="1"/>
  <c r="AH26" i="1"/>
  <c r="AH25" i="1"/>
  <c r="AH24" i="1"/>
  <c r="AH23" i="1"/>
  <c r="AG20" i="1"/>
  <c r="AF20" i="1"/>
  <c r="AK20" i="1" l="1"/>
  <c r="AH20" i="1"/>
  <c r="C20" i="1"/>
  <c r="E20" i="1"/>
  <c r="F20" i="1"/>
  <c r="H20" i="1"/>
  <c r="I20" i="1"/>
  <c r="K20" i="1"/>
  <c r="L20" i="1"/>
  <c r="N20" i="1"/>
  <c r="O20" i="1"/>
  <c r="Q20" i="1"/>
  <c r="R20" i="1"/>
  <c r="B20" i="1"/>
  <c r="S23" i="1" l="1"/>
  <c r="S24" i="1"/>
  <c r="S25" i="1"/>
  <c r="S26" i="1"/>
  <c r="P23" i="1"/>
  <c r="P24" i="1"/>
  <c r="P25" i="1"/>
  <c r="P26" i="1"/>
  <c r="M23" i="1"/>
  <c r="M24" i="1"/>
  <c r="M25" i="1"/>
  <c r="M26" i="1"/>
  <c r="J23" i="1"/>
  <c r="J24" i="1"/>
  <c r="J25" i="1"/>
  <c r="J26" i="1"/>
  <c r="G23" i="1"/>
  <c r="G24" i="1"/>
  <c r="G25" i="1"/>
  <c r="G26" i="1"/>
  <c r="D23" i="1"/>
  <c r="D24" i="1"/>
  <c r="D25" i="1"/>
  <c r="D26" i="1"/>
  <c r="S20" i="1" l="1"/>
  <c r="D20" i="1"/>
  <c r="G20" i="1"/>
  <c r="J20" i="1"/>
  <c r="M20" i="1"/>
  <c r="P20" i="1"/>
  <c r="AC20" i="1"/>
  <c r="AD20" i="1"/>
  <c r="AE23" i="1"/>
  <c r="AE24" i="1"/>
  <c r="AE26" i="1"/>
  <c r="AE25" i="1"/>
  <c r="AE20" i="1" l="1"/>
</calcChain>
</file>

<file path=xl/sharedStrings.xml><?xml version="1.0" encoding="utf-8"?>
<sst xmlns="http://schemas.openxmlformats.org/spreadsheetml/2006/main" count="67" uniqueCount="33">
  <si>
    <t xml:space="preserve">SUBSECRETARIA DE EDUCACIÓN SUPERIOR </t>
  </si>
  <si>
    <t xml:space="preserve">C U A T R I M E S T R E S </t>
  </si>
  <si>
    <t>ALUMNOS</t>
  </si>
  <si>
    <t>TOTAL</t>
  </si>
  <si>
    <t>H</t>
  </si>
  <si>
    <t>M</t>
  </si>
  <si>
    <t>NOTA: FAVOR DE PONER EL NOMBRE DE LA CARRERA CONFORME A REGISTRO.</t>
  </si>
  <si>
    <t>COORDINACIÓN GENERAL DE UNIVERSIDADES TECNOLÓGICAS Y POLITÉCNICAS</t>
  </si>
  <si>
    <t>COORDINACIÓN DE PLANEACIÓN Y GESTIÓN ADMINISTRATIVA</t>
  </si>
  <si>
    <t>CARRERAS UP POSGRADO</t>
  </si>
  <si>
    <t>1er PERIODO ESCOLAR</t>
  </si>
  <si>
    <t>2do PERIODO ESCOLAR</t>
  </si>
  <si>
    <t>3er PERIDO ESCOLAR</t>
  </si>
  <si>
    <t>4to PERIODO ESCOLAR</t>
  </si>
  <si>
    <t>5to PERIODO ESCOLAR</t>
  </si>
  <si>
    <t>6to PERIODO ESCOLAR</t>
  </si>
  <si>
    <t>UBICACIÓN DE LA UNIVERSIDAD POLITÉCNICA</t>
  </si>
  <si>
    <t>MATRÍCULA ALCANZADA POR CARRERA Y PERIODO ESCOLAR DE POSGRADO</t>
  </si>
  <si>
    <t xml:space="preserve">MATRÍCULA TOTAL                                </t>
  </si>
  <si>
    <t>ALUMNOS CON DISCAPACIDAD</t>
  </si>
  <si>
    <t>ALUMNOS DE ORIGEN INDIGENA</t>
  </si>
  <si>
    <t>CICLO ESCOLAR 2014-2015</t>
  </si>
  <si>
    <t>UNIVERSIDAD POLITÉCNICA DE PACHUCA</t>
  </si>
  <si>
    <t>CARRETERA PACHUCA- CD. SAHAGÚN, KM. 20, RANCHO LUNA EX HACIENDA DE STA. BÁRBARA, ZEMPOLALA, HGO.</t>
  </si>
  <si>
    <t xml:space="preserve">MAESTRIA EN MECATRÓNICA </t>
  </si>
  <si>
    <t>MAESTRÍA EN BIOTECNOLOGÍA</t>
  </si>
  <si>
    <t xml:space="preserve">MAESTRÍA EN TECNOLOGÍAS DE LA INFORMACIÓN Y COMUNICACIONES </t>
  </si>
  <si>
    <t xml:space="preserve">MAESTRÍA EN ENSEÑANZA DE LAS CIENCIAS </t>
  </si>
  <si>
    <t xml:space="preserve">DOCTORADO EN CIENCIAS EN BIOTECNOLOGÍA </t>
  </si>
  <si>
    <t>7mo PERIODO ESCOLAR</t>
  </si>
  <si>
    <t>8vo PERIODO ESCOLAR</t>
  </si>
  <si>
    <t>9no PERIODO ESCOLAR</t>
  </si>
  <si>
    <t>ENERO - ABRIL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</si>
</sst>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4">
    <font>
      <sz val="11"/>
      <color theme="1"/>
      <name val="Calibri"/>
      <family val="2"/>
      <scheme val="minor"/>
    </font>
    <font>
      <sz val="9"/>
      <name val="Courier (W1)"/>
      <family val="3"/>
    </font>
    <font>
      <b/>
      <sz val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Courier (W1)"/>
      <family val="3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2"/>
      <name val="Arial Rounded MT Bold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37" fontId="3" fillId="0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Continuous" vertical="center"/>
    </xf>
    <xf numFmtId="0" fontId="4" fillId="2" borderId="2" xfId="0" applyFont="1" applyFill="1" applyBorder="1" applyAlignment="1">
      <alignment horizontal="centerContinuous" vertical="center"/>
    </xf>
    <xf numFmtId="0" fontId="5" fillId="2" borderId="3" xfId="0" applyFont="1" applyFill="1" applyBorder="1" applyAlignment="1">
      <alignment horizontal="centerContinuous" vertical="center"/>
    </xf>
    <xf numFmtId="0" fontId="5" fillId="2" borderId="3" xfId="0" applyFont="1" applyFill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Continuous" vertical="center"/>
    </xf>
    <xf numFmtId="0" fontId="4" fillId="2" borderId="4" xfId="0" applyFont="1" applyFill="1" applyBorder="1" applyAlignment="1">
      <alignment horizontal="centerContinuous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Continuous" vertical="center"/>
    </xf>
    <xf numFmtId="0" fontId="7" fillId="5" borderId="3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/>
    </xf>
    <xf numFmtId="0" fontId="2" fillId="3" borderId="3" xfId="0" applyFont="1" applyFill="1" applyBorder="1" applyAlignment="1">
      <alignment horizontal="center" vertical="center" wrapText="1"/>
    </xf>
    <xf numFmtId="3" fontId="5" fillId="0" borderId="3" xfId="0" applyNumberFormat="1" applyFont="1" applyBorder="1" applyAlignment="1">
      <alignment horizontal="center" vertical="center"/>
    </xf>
    <xf numFmtId="1" fontId="5" fillId="6" borderId="6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64" fontId="5" fillId="7" borderId="3" xfId="0" applyNumberFormat="1" applyFont="1" applyFill="1" applyBorder="1" applyAlignment="1">
      <alignment horizontal="center" vertical="center" wrapText="1"/>
    </xf>
    <xf numFmtId="3" fontId="5" fillId="8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5" fillId="6" borderId="3" xfId="0" applyNumberFormat="1" applyFont="1" applyFill="1" applyBorder="1" applyAlignment="1">
      <alignment horizontal="center" vertical="center"/>
    </xf>
    <xf numFmtId="3" fontId="5" fillId="9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8" borderId="0" xfId="0" applyFont="1" applyFill="1" applyBorder="1" applyAlignment="1">
      <alignment horizontal="centerContinuous" vertical="center"/>
    </xf>
    <xf numFmtId="0" fontId="5" fillId="8" borderId="4" xfId="0" applyFont="1" applyFill="1" applyBorder="1" applyAlignment="1">
      <alignment horizontal="centerContinuous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5" fillId="4" borderId="3" xfId="0" applyNumberFormat="1" applyFont="1" applyFill="1" applyBorder="1" applyAlignment="1">
      <alignment horizontal="left" vertical="center" wrapText="1"/>
    </xf>
    <xf numFmtId="3" fontId="7" fillId="6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" fontId="5" fillId="7" borderId="1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161925</xdr:colOff>
      <xdr:row>4</xdr:row>
      <xdr:rowOff>9525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2162175" cy="781050"/>
        </a:xfrm>
        <a:prstGeom prst="rect">
          <a:avLst/>
        </a:prstGeom>
        <a:extLst>
          <a:ext uri="{FAA26D3D-D897-4be2-8F04-BA451C77F1D7}">
            <ma14:placeholderFlag xmlns:lc="http://schemas.openxmlformats.org/drawingml/2006/lockedCanvas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K28"/>
  <sheetViews>
    <sheetView showGridLines="0" tabSelected="1" topLeftCell="A14" workbookViewId="0">
      <selection activeCell="AE25" sqref="AE25"/>
    </sheetView>
  </sheetViews>
  <sheetFormatPr baseColWidth="10" defaultRowHeight="15"/>
  <cols>
    <col min="1" max="1" width="23.5703125" customWidth="1"/>
    <col min="2" max="28" width="6.42578125" customWidth="1"/>
    <col min="29" max="29" width="8.28515625" bestFit="1" customWidth="1"/>
    <col min="30" max="30" width="8" customWidth="1"/>
    <col min="31" max="31" width="8.5703125" bestFit="1" customWidth="1"/>
    <col min="32" max="37" width="6.42578125" customWidth="1"/>
  </cols>
  <sheetData>
    <row r="3" spans="1:37" ht="17.45" customHeight="1">
      <c r="A3" s="57" t="s">
        <v>0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1"/>
      <c r="AG3" s="1"/>
      <c r="AH3" s="1"/>
      <c r="AI3" s="1"/>
      <c r="AJ3" s="1"/>
    </row>
    <row r="4" spans="1:37" ht="14.1" customHeight="1">
      <c r="A4" s="57" t="s">
        <v>7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1"/>
      <c r="AG4" s="1"/>
      <c r="AH4" s="1"/>
      <c r="AI4" s="1"/>
      <c r="AJ4" s="1"/>
    </row>
    <row r="5" spans="1:37" ht="13.5" customHeight="1">
      <c r="A5" s="57" t="s">
        <v>8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1"/>
      <c r="AG5" s="1"/>
      <c r="AH5" s="1"/>
      <c r="AI5" s="1"/>
      <c r="AJ5" s="1"/>
    </row>
    <row r="6" spans="1:37" ht="13.5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35"/>
      <c r="U6" s="35"/>
      <c r="V6" s="35"/>
      <c r="W6" s="35"/>
      <c r="X6" s="35"/>
      <c r="Y6" s="35"/>
      <c r="Z6" s="40"/>
      <c r="AA6" s="40"/>
      <c r="AB6" s="40"/>
      <c r="AC6" s="19"/>
      <c r="AD6" s="19"/>
      <c r="AE6" s="1"/>
      <c r="AF6" s="31"/>
      <c r="AG6" s="31"/>
      <c r="AH6" s="31"/>
      <c r="AI6" s="31"/>
      <c r="AJ6" s="31"/>
      <c r="AK6" s="31"/>
    </row>
    <row r="7" spans="1:37" ht="16.5" customHeight="1">
      <c r="A7" s="57" t="s">
        <v>17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1"/>
      <c r="AG7" s="1"/>
      <c r="AH7" s="1"/>
      <c r="AI7" s="1"/>
      <c r="AJ7" s="1"/>
    </row>
    <row r="8" spans="1:37" ht="16.5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35"/>
      <c r="U8" s="35"/>
      <c r="V8" s="35"/>
      <c r="W8" s="35"/>
      <c r="X8" s="35"/>
      <c r="Y8" s="35"/>
      <c r="Z8" s="40"/>
      <c r="AA8" s="40"/>
      <c r="AB8" s="40"/>
      <c r="AC8" s="19"/>
      <c r="AD8" s="19"/>
      <c r="AE8" s="1"/>
      <c r="AF8" s="31"/>
      <c r="AG8" s="31"/>
      <c r="AH8" s="31"/>
      <c r="AI8" s="31"/>
      <c r="AJ8" s="31"/>
      <c r="AK8" s="31"/>
    </row>
    <row r="9" spans="1:37" ht="18.75" customHeight="1">
      <c r="A9" s="57" t="s">
        <v>32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</row>
    <row r="10" spans="1:37" ht="18.7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36"/>
      <c r="U10" s="36"/>
      <c r="V10" s="36"/>
      <c r="W10" s="36"/>
      <c r="X10" s="36"/>
      <c r="Y10" s="36"/>
      <c r="Z10" s="39"/>
      <c r="AA10" s="39"/>
      <c r="AB10" s="39"/>
      <c r="AC10" s="28"/>
      <c r="AD10" s="28"/>
      <c r="AE10" s="28"/>
      <c r="AF10" s="32"/>
      <c r="AG10" s="32"/>
      <c r="AH10" s="32"/>
      <c r="AI10" s="32"/>
      <c r="AJ10" s="32"/>
      <c r="AK10" s="32"/>
    </row>
    <row r="11" spans="1:37" ht="18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/>
      <c r="AD11" s="21"/>
      <c r="AE11" s="2"/>
      <c r="AF11" s="20"/>
      <c r="AG11" s="20"/>
      <c r="AH11" s="20"/>
      <c r="AI11" s="20"/>
      <c r="AJ11" s="20"/>
      <c r="AK11" s="20"/>
    </row>
    <row r="12" spans="1:37" ht="15" customHeight="1">
      <c r="A12" s="58" t="s">
        <v>22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60"/>
      <c r="AF12" s="2"/>
      <c r="AG12" s="2"/>
      <c r="AH12" s="2"/>
      <c r="AI12" s="2"/>
      <c r="AJ12" s="2"/>
    </row>
    <row r="13" spans="1:37">
      <c r="A13" s="61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3"/>
      <c r="AF13" s="1"/>
      <c r="AG13" s="1"/>
      <c r="AH13" s="1"/>
      <c r="AI13" s="1"/>
      <c r="AJ13" s="1"/>
    </row>
    <row r="14" spans="1:37" ht="15" customHeight="1">
      <c r="A14" s="64" t="s">
        <v>16</v>
      </c>
      <c r="B14" s="65"/>
      <c r="C14" s="65"/>
      <c r="D14" s="65"/>
      <c r="E14" s="65"/>
      <c r="F14" s="66" t="s">
        <v>23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3"/>
      <c r="AG14" s="4"/>
      <c r="AH14" s="3"/>
      <c r="AI14" s="3"/>
      <c r="AJ14" s="3"/>
    </row>
    <row r="15" spans="1:37" ht="6" customHeight="1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50"/>
      <c r="AF15" s="6"/>
      <c r="AG15" s="5"/>
      <c r="AH15" s="5"/>
      <c r="AI15" s="5"/>
      <c r="AJ15" s="7"/>
    </row>
    <row r="16" spans="1:37">
      <c r="A16" s="51" t="s">
        <v>21</v>
      </c>
      <c r="B16" s="8" t="s">
        <v>1</v>
      </c>
      <c r="C16" s="9"/>
      <c r="D16" s="9"/>
      <c r="E16" s="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46"/>
      <c r="AE16" s="47"/>
      <c r="AF16" s="33"/>
      <c r="AG16" s="33"/>
      <c r="AH16" s="33"/>
      <c r="AI16" s="33"/>
      <c r="AJ16" s="33"/>
      <c r="AK16" s="33"/>
    </row>
    <row r="17" spans="1:37" ht="9.9499999999999993" customHeight="1">
      <c r="A17" s="52"/>
      <c r="B17" s="10" t="s">
        <v>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4"/>
      <c r="AD17" s="55"/>
      <c r="AE17" s="56"/>
      <c r="AF17" s="34"/>
      <c r="AG17" s="34"/>
      <c r="AH17" s="34"/>
      <c r="AI17" s="34"/>
      <c r="AJ17" s="34"/>
      <c r="AK17" s="34"/>
    </row>
    <row r="18" spans="1:37" ht="18" customHeight="1">
      <c r="A18" s="52"/>
      <c r="B18" s="54" t="s">
        <v>10</v>
      </c>
      <c r="C18" s="55"/>
      <c r="D18" s="56"/>
      <c r="E18" s="54" t="s">
        <v>11</v>
      </c>
      <c r="F18" s="55"/>
      <c r="G18" s="56"/>
      <c r="H18" s="54" t="s">
        <v>12</v>
      </c>
      <c r="I18" s="55"/>
      <c r="J18" s="56"/>
      <c r="K18" s="54" t="s">
        <v>13</v>
      </c>
      <c r="L18" s="55"/>
      <c r="M18" s="56"/>
      <c r="N18" s="54" t="s">
        <v>14</v>
      </c>
      <c r="O18" s="55"/>
      <c r="P18" s="56"/>
      <c r="Q18" s="54" t="s">
        <v>15</v>
      </c>
      <c r="R18" s="55"/>
      <c r="S18" s="56"/>
      <c r="T18" s="54" t="s">
        <v>29</v>
      </c>
      <c r="U18" s="55"/>
      <c r="V18" s="56"/>
      <c r="W18" s="54" t="s">
        <v>30</v>
      </c>
      <c r="X18" s="55"/>
      <c r="Y18" s="56"/>
      <c r="Z18" s="54" t="s">
        <v>31</v>
      </c>
      <c r="AA18" s="55"/>
      <c r="AB18" s="56"/>
      <c r="AC18" s="54" t="s">
        <v>3</v>
      </c>
      <c r="AD18" s="55"/>
      <c r="AE18" s="56"/>
      <c r="AF18" s="41" t="s">
        <v>19</v>
      </c>
      <c r="AG18" s="42"/>
      <c r="AH18" s="43"/>
      <c r="AI18" s="41" t="s">
        <v>20</v>
      </c>
      <c r="AJ18" s="42"/>
      <c r="AK18" s="43"/>
    </row>
    <row r="19" spans="1:37" ht="13.9" customHeight="1">
      <c r="A19" s="53"/>
      <c r="B19" s="11" t="s">
        <v>4</v>
      </c>
      <c r="C19" s="11" t="s">
        <v>5</v>
      </c>
      <c r="D19" s="25" t="s">
        <v>3</v>
      </c>
      <c r="E19" s="11" t="s">
        <v>4</v>
      </c>
      <c r="F19" s="11" t="s">
        <v>5</v>
      </c>
      <c r="G19" s="25" t="s">
        <v>3</v>
      </c>
      <c r="H19" s="11" t="s">
        <v>4</v>
      </c>
      <c r="I19" s="11" t="s">
        <v>5</v>
      </c>
      <c r="J19" s="25" t="s">
        <v>3</v>
      </c>
      <c r="K19" s="11" t="s">
        <v>4</v>
      </c>
      <c r="L19" s="11" t="s">
        <v>5</v>
      </c>
      <c r="M19" s="25" t="s">
        <v>3</v>
      </c>
      <c r="N19" s="11" t="s">
        <v>4</v>
      </c>
      <c r="O19" s="11" t="s">
        <v>5</v>
      </c>
      <c r="P19" s="25" t="s">
        <v>3</v>
      </c>
      <c r="Q19" s="11" t="s">
        <v>4</v>
      </c>
      <c r="R19" s="11" t="s">
        <v>5</v>
      </c>
      <c r="S19" s="25" t="s">
        <v>3</v>
      </c>
      <c r="T19" s="11" t="s">
        <v>4</v>
      </c>
      <c r="U19" s="11" t="s">
        <v>5</v>
      </c>
      <c r="V19" s="25" t="s">
        <v>3</v>
      </c>
      <c r="W19" s="11" t="s">
        <v>4</v>
      </c>
      <c r="X19" s="11" t="s">
        <v>5</v>
      </c>
      <c r="Y19" s="25" t="s">
        <v>3</v>
      </c>
      <c r="Z19" s="11" t="s">
        <v>4</v>
      </c>
      <c r="AA19" s="11" t="s">
        <v>5</v>
      </c>
      <c r="AB19" s="25" t="s">
        <v>3</v>
      </c>
      <c r="AC19" s="16" t="s">
        <v>4</v>
      </c>
      <c r="AD19" s="17" t="s">
        <v>5</v>
      </c>
      <c r="AE19" s="18" t="s">
        <v>3</v>
      </c>
      <c r="AF19" s="11" t="s">
        <v>4</v>
      </c>
      <c r="AG19" s="11" t="s">
        <v>5</v>
      </c>
      <c r="AH19" s="25" t="s">
        <v>3</v>
      </c>
      <c r="AI19" s="11" t="s">
        <v>4</v>
      </c>
      <c r="AJ19" s="11" t="s">
        <v>5</v>
      </c>
      <c r="AK19" s="25" t="s">
        <v>3</v>
      </c>
    </row>
    <row r="20" spans="1:37" ht="34.5" customHeight="1">
      <c r="A20" s="22" t="s">
        <v>18</v>
      </c>
      <c r="B20" s="23">
        <f t="shared" ref="B20:AK20" si="0">SUM(B22:B26)</f>
        <v>1</v>
      </c>
      <c r="C20" s="23">
        <f t="shared" si="0"/>
        <v>2</v>
      </c>
      <c r="D20" s="30">
        <f t="shared" si="0"/>
        <v>3</v>
      </c>
      <c r="E20" s="23">
        <f t="shared" si="0"/>
        <v>17</v>
      </c>
      <c r="F20" s="23">
        <f t="shared" si="0"/>
        <v>10</v>
      </c>
      <c r="G20" s="30">
        <f t="shared" si="0"/>
        <v>27</v>
      </c>
      <c r="H20" s="23">
        <f t="shared" si="0"/>
        <v>0</v>
      </c>
      <c r="I20" s="23">
        <f t="shared" si="0"/>
        <v>0</v>
      </c>
      <c r="J20" s="30">
        <f t="shared" si="0"/>
        <v>0</v>
      </c>
      <c r="K20" s="23">
        <f t="shared" si="0"/>
        <v>0</v>
      </c>
      <c r="L20" s="23">
        <f t="shared" si="0"/>
        <v>1</v>
      </c>
      <c r="M20" s="30">
        <f t="shared" si="0"/>
        <v>1</v>
      </c>
      <c r="N20" s="23">
        <f t="shared" si="0"/>
        <v>17</v>
      </c>
      <c r="O20" s="23">
        <f t="shared" si="0"/>
        <v>9</v>
      </c>
      <c r="P20" s="30">
        <f t="shared" si="0"/>
        <v>26</v>
      </c>
      <c r="Q20" s="23">
        <f t="shared" si="0"/>
        <v>1</v>
      </c>
      <c r="R20" s="23">
        <f t="shared" si="0"/>
        <v>0</v>
      </c>
      <c r="S20" s="30">
        <f t="shared" si="0"/>
        <v>1</v>
      </c>
      <c r="T20" s="23">
        <f t="shared" si="0"/>
        <v>2</v>
      </c>
      <c r="U20" s="23">
        <f t="shared" si="0"/>
        <v>0</v>
      </c>
      <c r="V20" s="30">
        <f t="shared" si="0"/>
        <v>2</v>
      </c>
      <c r="W20" s="23">
        <f t="shared" si="0"/>
        <v>0</v>
      </c>
      <c r="X20" s="23">
        <f t="shared" si="0"/>
        <v>0</v>
      </c>
      <c r="Y20" s="30">
        <f t="shared" si="0"/>
        <v>0</v>
      </c>
      <c r="Z20" s="23">
        <f t="shared" si="0"/>
        <v>0</v>
      </c>
      <c r="AA20" s="23">
        <f t="shared" si="0"/>
        <v>0</v>
      </c>
      <c r="AB20" s="30">
        <f t="shared" si="0"/>
        <v>0</v>
      </c>
      <c r="AC20" s="23">
        <f t="shared" si="0"/>
        <v>38</v>
      </c>
      <c r="AD20" s="23">
        <f t="shared" si="0"/>
        <v>22</v>
      </c>
      <c r="AE20" s="30">
        <f t="shared" si="0"/>
        <v>60</v>
      </c>
      <c r="AF20" s="23">
        <f t="shared" si="0"/>
        <v>0</v>
      </c>
      <c r="AG20" s="23">
        <f t="shared" si="0"/>
        <v>0</v>
      </c>
      <c r="AH20" s="30">
        <f t="shared" si="0"/>
        <v>0</v>
      </c>
      <c r="AI20" s="23">
        <f t="shared" si="0"/>
        <v>0</v>
      </c>
      <c r="AJ20" s="23">
        <f t="shared" si="0"/>
        <v>0</v>
      </c>
      <c r="AK20" s="30">
        <f t="shared" si="0"/>
        <v>0</v>
      </c>
    </row>
    <row r="21" spans="1:37" ht="17.25" customHeight="1">
      <c r="A21" s="26" t="s">
        <v>9</v>
      </c>
      <c r="B21" s="44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</row>
    <row r="22" spans="1:37" ht="30" customHeight="1">
      <c r="A22" s="37" t="s">
        <v>24</v>
      </c>
      <c r="B22" s="12">
        <v>0</v>
      </c>
      <c r="C22" s="12">
        <v>0</v>
      </c>
      <c r="D22" s="24">
        <f t="shared" ref="D22:D26" si="1">SUM(B22:C22)</f>
        <v>0</v>
      </c>
      <c r="E22" s="12">
        <v>5</v>
      </c>
      <c r="F22" s="12">
        <v>0</v>
      </c>
      <c r="G22" s="24">
        <f t="shared" ref="G22:G26" si="2">SUM(E22:F22)</f>
        <v>5</v>
      </c>
      <c r="H22" s="12">
        <v>0</v>
      </c>
      <c r="I22" s="12">
        <v>0</v>
      </c>
      <c r="J22" s="24">
        <f t="shared" ref="J22:J26" si="3">SUM(H22:I22)</f>
        <v>0</v>
      </c>
      <c r="K22" s="12">
        <v>0</v>
      </c>
      <c r="L22" s="12">
        <v>0</v>
      </c>
      <c r="M22" s="24">
        <f t="shared" ref="M22:M26" si="4">SUM(K22:L22)</f>
        <v>0</v>
      </c>
      <c r="N22" s="12">
        <v>3</v>
      </c>
      <c r="O22" s="12">
        <v>1</v>
      </c>
      <c r="P22" s="24">
        <f t="shared" ref="P22:P26" si="5">SUM(N22:O22)</f>
        <v>4</v>
      </c>
      <c r="Q22" s="12">
        <v>0</v>
      </c>
      <c r="R22" s="12">
        <v>0</v>
      </c>
      <c r="S22" s="24">
        <f t="shared" ref="S22:S26" si="6">SUM(Q22:R22)</f>
        <v>0</v>
      </c>
      <c r="T22" s="12">
        <v>0</v>
      </c>
      <c r="U22" s="12">
        <v>0</v>
      </c>
      <c r="V22" s="24">
        <f t="shared" ref="V22:V26" si="7">SUM(T22:U22)</f>
        <v>0</v>
      </c>
      <c r="W22" s="12">
        <v>0</v>
      </c>
      <c r="X22" s="12">
        <v>0</v>
      </c>
      <c r="Y22" s="24">
        <f t="shared" ref="Y22:Y26" si="8">SUM(W22:X22)</f>
        <v>0</v>
      </c>
      <c r="Z22" s="12">
        <v>0</v>
      </c>
      <c r="AA22" s="12">
        <v>0</v>
      </c>
      <c r="AB22" s="24">
        <f t="shared" ref="AB22:AB26" si="9">SUM(Z22:AA22)</f>
        <v>0</v>
      </c>
      <c r="AC22" s="27">
        <f t="shared" ref="AC22" si="10">SUM(B22+E22+H22+K22+N22+Q22+T22+W22)</f>
        <v>8</v>
      </c>
      <c r="AD22" s="23">
        <f t="shared" ref="AD22" si="11">SUM(C22+F22+I22+L22+O22+R22+U22+X22)</f>
        <v>1</v>
      </c>
      <c r="AE22" s="38">
        <f t="shared" ref="AE22:AE26" si="12">SUM(AC22+AD22)</f>
        <v>9</v>
      </c>
      <c r="AF22" s="12">
        <v>0</v>
      </c>
      <c r="AG22" s="12">
        <v>0</v>
      </c>
      <c r="AH22" s="24">
        <f t="shared" ref="AH22:AH26" si="13">SUM(AF22:AG22)</f>
        <v>0</v>
      </c>
      <c r="AI22" s="12">
        <v>0</v>
      </c>
      <c r="AJ22" s="12">
        <v>0</v>
      </c>
      <c r="AK22" s="24">
        <f t="shared" ref="AK22:AK26" si="14">SUM(AI22:AJ22)</f>
        <v>0</v>
      </c>
    </row>
    <row r="23" spans="1:37" ht="30" customHeight="1">
      <c r="A23" s="37" t="s">
        <v>25</v>
      </c>
      <c r="B23" s="12">
        <v>0</v>
      </c>
      <c r="C23" s="12">
        <v>0</v>
      </c>
      <c r="D23" s="24">
        <f t="shared" si="1"/>
        <v>0</v>
      </c>
      <c r="E23" s="12">
        <v>4</v>
      </c>
      <c r="F23" s="12">
        <v>6</v>
      </c>
      <c r="G23" s="24">
        <f t="shared" si="2"/>
        <v>10</v>
      </c>
      <c r="H23" s="12">
        <v>0</v>
      </c>
      <c r="I23" s="12">
        <v>0</v>
      </c>
      <c r="J23" s="24">
        <f t="shared" si="3"/>
        <v>0</v>
      </c>
      <c r="K23" s="12">
        <v>0</v>
      </c>
      <c r="L23" s="12">
        <v>0</v>
      </c>
      <c r="M23" s="24">
        <f t="shared" si="4"/>
        <v>0</v>
      </c>
      <c r="N23" s="12">
        <v>4</v>
      </c>
      <c r="O23" s="12">
        <v>5</v>
      </c>
      <c r="P23" s="24">
        <f t="shared" si="5"/>
        <v>9</v>
      </c>
      <c r="Q23" s="12">
        <v>0</v>
      </c>
      <c r="R23" s="12">
        <v>0</v>
      </c>
      <c r="S23" s="24">
        <f t="shared" si="6"/>
        <v>0</v>
      </c>
      <c r="T23" s="12">
        <v>0</v>
      </c>
      <c r="U23" s="12">
        <v>0</v>
      </c>
      <c r="V23" s="24">
        <f t="shared" si="7"/>
        <v>0</v>
      </c>
      <c r="W23" s="12">
        <v>0</v>
      </c>
      <c r="X23" s="12">
        <v>0</v>
      </c>
      <c r="Y23" s="24">
        <f t="shared" si="8"/>
        <v>0</v>
      </c>
      <c r="Z23" s="12">
        <v>0</v>
      </c>
      <c r="AA23" s="12">
        <v>0</v>
      </c>
      <c r="AB23" s="24">
        <f t="shared" si="9"/>
        <v>0</v>
      </c>
      <c r="AC23" s="27">
        <f t="shared" ref="AC23:AD25" si="15">SUM(B23+E23+H23+K23+N23+Q23+T23+W23)</f>
        <v>8</v>
      </c>
      <c r="AD23" s="23">
        <f t="shared" si="15"/>
        <v>11</v>
      </c>
      <c r="AE23" s="38">
        <f t="shared" si="12"/>
        <v>19</v>
      </c>
      <c r="AF23" s="12">
        <v>0</v>
      </c>
      <c r="AG23" s="12">
        <v>0</v>
      </c>
      <c r="AH23" s="24">
        <f t="shared" si="13"/>
        <v>0</v>
      </c>
      <c r="AI23" s="12">
        <v>0</v>
      </c>
      <c r="AJ23" s="12">
        <v>0</v>
      </c>
      <c r="AK23" s="24">
        <f t="shared" si="14"/>
        <v>0</v>
      </c>
    </row>
    <row r="24" spans="1:37" ht="30" customHeight="1">
      <c r="A24" s="37" t="s">
        <v>26</v>
      </c>
      <c r="B24" s="12">
        <v>0</v>
      </c>
      <c r="C24" s="12">
        <v>0</v>
      </c>
      <c r="D24" s="24">
        <f t="shared" si="1"/>
        <v>0</v>
      </c>
      <c r="E24" s="12">
        <v>8</v>
      </c>
      <c r="F24" s="12">
        <v>4</v>
      </c>
      <c r="G24" s="24">
        <f t="shared" si="2"/>
        <v>12</v>
      </c>
      <c r="H24" s="12">
        <v>0</v>
      </c>
      <c r="I24" s="12">
        <v>0</v>
      </c>
      <c r="J24" s="24">
        <f t="shared" si="3"/>
        <v>0</v>
      </c>
      <c r="K24" s="12">
        <v>0</v>
      </c>
      <c r="L24" s="12">
        <v>0</v>
      </c>
      <c r="M24" s="24">
        <f t="shared" si="4"/>
        <v>0</v>
      </c>
      <c r="N24" s="12">
        <v>8</v>
      </c>
      <c r="O24" s="12">
        <v>2</v>
      </c>
      <c r="P24" s="24">
        <f t="shared" si="5"/>
        <v>10</v>
      </c>
      <c r="Q24" s="12">
        <v>1</v>
      </c>
      <c r="R24" s="12">
        <v>0</v>
      </c>
      <c r="S24" s="24">
        <f t="shared" si="6"/>
        <v>1</v>
      </c>
      <c r="T24" s="12">
        <v>0</v>
      </c>
      <c r="U24" s="12">
        <v>0</v>
      </c>
      <c r="V24" s="24">
        <f t="shared" si="7"/>
        <v>0</v>
      </c>
      <c r="W24" s="12">
        <v>0</v>
      </c>
      <c r="X24" s="12">
        <v>0</v>
      </c>
      <c r="Y24" s="24">
        <f t="shared" si="8"/>
        <v>0</v>
      </c>
      <c r="Z24" s="12">
        <v>0</v>
      </c>
      <c r="AA24" s="12">
        <v>0</v>
      </c>
      <c r="AB24" s="24">
        <f t="shared" si="9"/>
        <v>0</v>
      </c>
      <c r="AC24" s="27">
        <f t="shared" si="15"/>
        <v>17</v>
      </c>
      <c r="AD24" s="23">
        <f t="shared" si="15"/>
        <v>6</v>
      </c>
      <c r="AE24" s="38">
        <f t="shared" si="12"/>
        <v>23</v>
      </c>
      <c r="AF24" s="12">
        <v>0</v>
      </c>
      <c r="AG24" s="12">
        <v>0</v>
      </c>
      <c r="AH24" s="24">
        <f t="shared" si="13"/>
        <v>0</v>
      </c>
      <c r="AI24" s="12">
        <v>0</v>
      </c>
      <c r="AJ24" s="12">
        <v>0</v>
      </c>
      <c r="AK24" s="24">
        <f t="shared" si="14"/>
        <v>0</v>
      </c>
    </row>
    <row r="25" spans="1:37" ht="30" customHeight="1">
      <c r="A25" s="37" t="s">
        <v>27</v>
      </c>
      <c r="B25" s="12">
        <v>0</v>
      </c>
      <c r="C25" s="12">
        <v>0</v>
      </c>
      <c r="D25" s="24">
        <f t="shared" si="1"/>
        <v>0</v>
      </c>
      <c r="E25" s="12">
        <v>0</v>
      </c>
      <c r="F25" s="12">
        <v>0</v>
      </c>
      <c r="G25" s="24">
        <f t="shared" si="2"/>
        <v>0</v>
      </c>
      <c r="H25" s="12">
        <v>0</v>
      </c>
      <c r="I25" s="12">
        <v>0</v>
      </c>
      <c r="J25" s="24">
        <f t="shared" si="3"/>
        <v>0</v>
      </c>
      <c r="K25" s="12">
        <v>0</v>
      </c>
      <c r="L25" s="12">
        <v>0</v>
      </c>
      <c r="M25" s="24">
        <f t="shared" si="4"/>
        <v>0</v>
      </c>
      <c r="N25" s="12">
        <v>2</v>
      </c>
      <c r="O25" s="12">
        <v>1</v>
      </c>
      <c r="P25" s="24">
        <f t="shared" si="5"/>
        <v>3</v>
      </c>
      <c r="Q25" s="12">
        <v>0</v>
      </c>
      <c r="R25" s="12">
        <v>0</v>
      </c>
      <c r="S25" s="24">
        <f t="shared" si="6"/>
        <v>0</v>
      </c>
      <c r="T25" s="12">
        <v>0</v>
      </c>
      <c r="U25" s="12">
        <v>0</v>
      </c>
      <c r="V25" s="24">
        <f t="shared" si="7"/>
        <v>0</v>
      </c>
      <c r="W25" s="12">
        <v>0</v>
      </c>
      <c r="X25" s="12">
        <v>0</v>
      </c>
      <c r="Y25" s="24">
        <f t="shared" si="8"/>
        <v>0</v>
      </c>
      <c r="Z25" s="12">
        <v>0</v>
      </c>
      <c r="AA25" s="12">
        <v>0</v>
      </c>
      <c r="AB25" s="24">
        <f t="shared" si="9"/>
        <v>0</v>
      </c>
      <c r="AC25" s="27">
        <f t="shared" si="15"/>
        <v>2</v>
      </c>
      <c r="AD25" s="23">
        <f t="shared" si="15"/>
        <v>1</v>
      </c>
      <c r="AE25" s="38">
        <f t="shared" si="12"/>
        <v>3</v>
      </c>
      <c r="AF25" s="12">
        <v>0</v>
      </c>
      <c r="AG25" s="12">
        <v>0</v>
      </c>
      <c r="AH25" s="24">
        <f t="shared" si="13"/>
        <v>0</v>
      </c>
      <c r="AI25" s="12">
        <v>0</v>
      </c>
      <c r="AJ25" s="12">
        <v>0</v>
      </c>
      <c r="AK25" s="24">
        <f t="shared" si="14"/>
        <v>0</v>
      </c>
    </row>
    <row r="26" spans="1:37" ht="30" customHeight="1">
      <c r="A26" s="37" t="s">
        <v>28</v>
      </c>
      <c r="B26" s="12">
        <v>1</v>
      </c>
      <c r="C26" s="12">
        <v>2</v>
      </c>
      <c r="D26" s="29">
        <f t="shared" si="1"/>
        <v>3</v>
      </c>
      <c r="E26" s="12">
        <v>0</v>
      </c>
      <c r="F26" s="12">
        <v>0</v>
      </c>
      <c r="G26" s="29">
        <f t="shared" si="2"/>
        <v>0</v>
      </c>
      <c r="H26" s="12">
        <v>0</v>
      </c>
      <c r="I26" s="12">
        <v>0</v>
      </c>
      <c r="J26" s="29">
        <f t="shared" si="3"/>
        <v>0</v>
      </c>
      <c r="K26" s="12">
        <v>0</v>
      </c>
      <c r="L26" s="12">
        <v>1</v>
      </c>
      <c r="M26" s="29">
        <f t="shared" si="4"/>
        <v>1</v>
      </c>
      <c r="N26" s="12">
        <v>0</v>
      </c>
      <c r="O26" s="12">
        <v>0</v>
      </c>
      <c r="P26" s="29">
        <f t="shared" si="5"/>
        <v>0</v>
      </c>
      <c r="Q26" s="12">
        <v>0</v>
      </c>
      <c r="R26" s="12">
        <v>0</v>
      </c>
      <c r="S26" s="29">
        <f t="shared" si="6"/>
        <v>0</v>
      </c>
      <c r="T26" s="12">
        <v>2</v>
      </c>
      <c r="U26" s="12">
        <v>0</v>
      </c>
      <c r="V26" s="29">
        <f t="shared" si="7"/>
        <v>2</v>
      </c>
      <c r="W26" s="12">
        <v>0</v>
      </c>
      <c r="X26" s="12">
        <v>0</v>
      </c>
      <c r="Y26" s="29">
        <f t="shared" si="8"/>
        <v>0</v>
      </c>
      <c r="Z26" s="12">
        <v>0</v>
      </c>
      <c r="AA26" s="12">
        <v>0</v>
      </c>
      <c r="AB26" s="29">
        <f t="shared" si="9"/>
        <v>0</v>
      </c>
      <c r="AC26" s="27">
        <f>SUM(B26+E26+H26+K26+N26+Q26+T26+W26+Z26)</f>
        <v>3</v>
      </c>
      <c r="AD26" s="23">
        <f>SUM(C26+F26+I26+L26+O26+R26+U26+X26+AA26)</f>
        <v>3</v>
      </c>
      <c r="AE26" s="38">
        <f t="shared" si="12"/>
        <v>6</v>
      </c>
      <c r="AF26" s="12">
        <v>0</v>
      </c>
      <c r="AG26" s="12">
        <v>0</v>
      </c>
      <c r="AH26" s="29">
        <f t="shared" si="13"/>
        <v>0</v>
      </c>
      <c r="AI26" s="12">
        <v>0</v>
      </c>
      <c r="AJ26" s="12">
        <v>0</v>
      </c>
      <c r="AK26" s="29">
        <f t="shared" si="14"/>
        <v>0</v>
      </c>
    </row>
    <row r="28" spans="1:37">
      <c r="A28" s="13" t="s">
        <v>6</v>
      </c>
    </row>
  </sheetData>
  <mergeCells count="26">
    <mergeCell ref="A3:AE3"/>
    <mergeCell ref="E18:G18"/>
    <mergeCell ref="H18:J18"/>
    <mergeCell ref="K18:M18"/>
    <mergeCell ref="N18:P18"/>
    <mergeCell ref="A12:AE13"/>
    <mergeCell ref="A9:AE9"/>
    <mergeCell ref="A7:AE7"/>
    <mergeCell ref="A5:AE5"/>
    <mergeCell ref="A4:AE4"/>
    <mergeCell ref="AD17:AE17"/>
    <mergeCell ref="AC18:AE18"/>
    <mergeCell ref="A14:E14"/>
    <mergeCell ref="Q18:S18"/>
    <mergeCell ref="F14:AE14"/>
    <mergeCell ref="A11:Q11"/>
    <mergeCell ref="AI18:AK18"/>
    <mergeCell ref="B21:AK21"/>
    <mergeCell ref="AD16:AE16"/>
    <mergeCell ref="A15:AE15"/>
    <mergeCell ref="A16:A19"/>
    <mergeCell ref="B18:D18"/>
    <mergeCell ref="AF18:AH18"/>
    <mergeCell ref="T18:V18"/>
    <mergeCell ref="W18:Y18"/>
    <mergeCell ref="Z18:AB18"/>
  </mergeCells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&amp;L&amp;"-,Negrita"&amp;12 1.2. MATRÍCULA ALCANZADA POSGRADO&amp;R514-27-A006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POSGRADO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</dc:creator>
  <cp:lastModifiedBy>Evaluacion</cp:lastModifiedBy>
  <cp:lastPrinted>2015-01-30T19:44:09Z</cp:lastPrinted>
  <dcterms:created xsi:type="dcterms:W3CDTF">2009-08-11T19:50:26Z</dcterms:created>
  <dcterms:modified xsi:type="dcterms:W3CDTF">2016-01-22T19:18:05Z</dcterms:modified>
</cp:coreProperties>
</file>