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01_Work★\01_Polaris office\10_Template\Windows\Template-최종\02_sheet\"/>
    </mc:Choice>
  </mc:AlternateContent>
  <bookViews>
    <workbookView xWindow="15975" yWindow="450" windowWidth="19245" windowHeight="13740"/>
  </bookViews>
  <sheets>
    <sheet name="Plan" sheetId="3" r:id="rId1"/>
    <sheet name="Cost" sheetId="4" r:id="rId2"/>
    <sheet name="Checklist" sheetId="2" r:id="rId3"/>
  </sheets>
  <definedNames>
    <definedName name="_xlnm._FilterDatabase" localSheetId="2" hidden="1">Checklist!$B$4:$B$48</definedName>
    <definedName name="_xlnm._FilterDatabase" localSheetId="1" hidden="1">Cost!$C$13:$C$41</definedName>
    <definedName name="_xlnm.Print_Area" localSheetId="2">Checklist!$A$1:$F$49</definedName>
    <definedName name="_xlnm.Print_Area" localSheetId="0">Plan!$A$1:$H$44</definedName>
  </definedNames>
  <calcPr calcId="152511"/>
</workbook>
</file>

<file path=xl/calcChain.xml><?xml version="1.0" encoding="utf-8"?>
<calcChain xmlns="http://schemas.openxmlformats.org/spreadsheetml/2006/main">
  <c r="E42" i="4" l="1"/>
  <c r="D42" i="4"/>
  <c r="D10" i="4"/>
  <c r="D9" i="4"/>
  <c r="D8" i="4"/>
  <c r="D6" i="4"/>
  <c r="D7" i="4"/>
  <c r="E9" i="4" l="1"/>
  <c r="E10" i="4"/>
  <c r="E8" i="4"/>
  <c r="E7" i="4"/>
  <c r="E6" i="4"/>
  <c r="E11" i="4" l="1"/>
  <c r="D8" i="3"/>
  <c r="D11" i="4"/>
</calcChain>
</file>

<file path=xl/sharedStrings.xml><?xml version="1.0" encoding="utf-8"?>
<sst xmlns="http://schemas.openxmlformats.org/spreadsheetml/2006/main" count="131" uniqueCount="105">
  <si>
    <t>Date</t>
    <phoneticPr fontId="1" type="noConversion"/>
  </si>
  <si>
    <t>Meals</t>
    <phoneticPr fontId="1" type="noConversion"/>
  </si>
  <si>
    <t>Item</t>
    <phoneticPr fontId="1" type="noConversion"/>
  </si>
  <si>
    <t>Transportation</t>
    <phoneticPr fontId="1" type="noConversion"/>
  </si>
  <si>
    <t>Airfare</t>
    <phoneticPr fontId="1" type="noConversion"/>
  </si>
  <si>
    <t>Time</t>
    <phoneticPr fontId="1" type="noConversion"/>
  </si>
  <si>
    <t>Transportation Expense</t>
  </si>
  <si>
    <t>Lodging Expense</t>
  </si>
  <si>
    <t>Meal Expense</t>
  </si>
  <si>
    <t>Airfare Expence</t>
    <phoneticPr fontId="1" type="noConversion"/>
  </si>
  <si>
    <t>Other Expense</t>
    <phoneticPr fontId="1" type="noConversion"/>
  </si>
  <si>
    <t>Done</t>
    <phoneticPr fontId="1" type="noConversion"/>
  </si>
  <si>
    <t>Category</t>
    <phoneticPr fontId="1" type="noConversion"/>
  </si>
  <si>
    <t>Note</t>
    <phoneticPr fontId="1" type="noConversion"/>
  </si>
  <si>
    <t>Passport</t>
    <phoneticPr fontId="1" type="noConversion"/>
  </si>
  <si>
    <t>Flight Tickets</t>
    <phoneticPr fontId="1" type="noConversion"/>
  </si>
  <si>
    <t>Notebook &amp; Pen</t>
    <phoneticPr fontId="1" type="noConversion"/>
  </si>
  <si>
    <t>Smartphone &amp; Charger</t>
    <phoneticPr fontId="1" type="noConversion"/>
  </si>
  <si>
    <t>Camera &amp; Charger</t>
    <phoneticPr fontId="1" type="noConversion"/>
  </si>
  <si>
    <t>Gaming Console</t>
    <phoneticPr fontId="1" type="noConversion"/>
  </si>
  <si>
    <t>Underwear/Socks</t>
    <phoneticPr fontId="1" type="noConversion"/>
  </si>
  <si>
    <t>Shirts</t>
    <phoneticPr fontId="1" type="noConversion"/>
  </si>
  <si>
    <t>Shoes</t>
    <phoneticPr fontId="1" type="noConversion"/>
  </si>
  <si>
    <t>Pants</t>
    <phoneticPr fontId="1" type="noConversion"/>
  </si>
  <si>
    <t>Suit</t>
    <phoneticPr fontId="1" type="noConversion"/>
  </si>
  <si>
    <t>Shampoo/Conditioner</t>
    <phoneticPr fontId="1" type="noConversion"/>
  </si>
  <si>
    <t>Toothbrush</t>
    <phoneticPr fontId="1" type="noConversion"/>
  </si>
  <si>
    <t>Sunglasses</t>
    <phoneticPr fontId="1" type="noConversion"/>
  </si>
  <si>
    <t>Luggage Locks</t>
    <phoneticPr fontId="1" type="noConversion"/>
  </si>
  <si>
    <t>Umbrella</t>
  </si>
  <si>
    <t>Remark</t>
    <phoneticPr fontId="1" type="noConversion"/>
  </si>
  <si>
    <t>Destination</t>
    <phoneticPr fontId="1" type="noConversion"/>
  </si>
  <si>
    <t>Activity</t>
    <phoneticPr fontId="1" type="noConversion"/>
  </si>
  <si>
    <t>Swimming</t>
    <phoneticPr fontId="1" type="noConversion"/>
  </si>
  <si>
    <t>Item</t>
    <phoneticPr fontId="1" type="noConversion"/>
  </si>
  <si>
    <t>Budget</t>
    <phoneticPr fontId="1" type="noConversion"/>
  </si>
  <si>
    <t>Item</t>
    <phoneticPr fontId="1" type="noConversion"/>
  </si>
  <si>
    <t>Budget</t>
    <phoneticPr fontId="1" type="noConversion"/>
  </si>
  <si>
    <t>Remark</t>
    <phoneticPr fontId="1" type="noConversion"/>
  </si>
  <si>
    <t>OOO</t>
    <phoneticPr fontId="1" type="noConversion"/>
  </si>
  <si>
    <t>OO Hotel</t>
    <phoneticPr fontId="1" type="noConversion"/>
  </si>
  <si>
    <t>OO Beach</t>
    <phoneticPr fontId="1" type="noConversion"/>
  </si>
  <si>
    <t>O Museum</t>
    <phoneticPr fontId="1" type="noConversion"/>
  </si>
  <si>
    <t>OO</t>
    <phoneticPr fontId="1" type="noConversion"/>
  </si>
  <si>
    <t>OO Shop</t>
    <phoneticPr fontId="1" type="noConversion"/>
  </si>
  <si>
    <t>Shopping</t>
    <phoneticPr fontId="1" type="noConversion"/>
  </si>
  <si>
    <t>Restaurant Tel. No.</t>
    <phoneticPr fontId="1" type="noConversion"/>
  </si>
  <si>
    <t>-</t>
    <phoneticPr fontId="1" type="noConversion"/>
  </si>
  <si>
    <t>Viewing</t>
    <phoneticPr fontId="1" type="noConversion"/>
  </si>
  <si>
    <t>Check out</t>
    <phoneticPr fontId="1" type="noConversion"/>
  </si>
  <si>
    <t>Spa</t>
    <phoneticPr fontId="1" type="noConversion"/>
  </si>
  <si>
    <t>O Center</t>
    <phoneticPr fontId="1" type="noConversion"/>
  </si>
  <si>
    <t>Christmas Party</t>
    <phoneticPr fontId="1" type="noConversion"/>
  </si>
  <si>
    <t>Reservation No.</t>
    <phoneticPr fontId="1" type="noConversion"/>
  </si>
  <si>
    <t>round-trip</t>
    <phoneticPr fontId="1" type="noConversion"/>
  </si>
  <si>
    <t>1night</t>
    <phoneticPr fontId="1" type="noConversion"/>
  </si>
  <si>
    <t>2times</t>
    <phoneticPr fontId="1" type="noConversion"/>
  </si>
  <si>
    <t>Coffee, Postcard</t>
    <phoneticPr fontId="1" type="noConversion"/>
  </si>
  <si>
    <t>Lodging</t>
    <phoneticPr fontId="1" type="noConversion"/>
  </si>
  <si>
    <t>Lodging</t>
    <phoneticPr fontId="1" type="noConversion"/>
  </si>
  <si>
    <t>Transportation</t>
    <phoneticPr fontId="1" type="noConversion"/>
  </si>
  <si>
    <t>Other</t>
    <phoneticPr fontId="1" type="noConversion"/>
  </si>
  <si>
    <t>Other</t>
    <phoneticPr fontId="1" type="noConversion"/>
  </si>
  <si>
    <t>Other</t>
    <phoneticPr fontId="1" type="noConversion"/>
  </si>
  <si>
    <t>Gift</t>
    <phoneticPr fontId="1" type="noConversion"/>
  </si>
  <si>
    <t>2night</t>
    <phoneticPr fontId="1" type="noConversion"/>
  </si>
  <si>
    <t>Cosmetics</t>
    <phoneticPr fontId="1" type="noConversion"/>
  </si>
  <si>
    <t>Meal</t>
    <phoneticPr fontId="1" type="noConversion"/>
  </si>
  <si>
    <t>Admission Fee</t>
    <phoneticPr fontId="1" type="noConversion"/>
  </si>
  <si>
    <t>Other</t>
    <phoneticPr fontId="1" type="noConversion"/>
  </si>
  <si>
    <t>Beer</t>
    <phoneticPr fontId="1" type="noConversion"/>
  </si>
  <si>
    <t>Paid</t>
    <phoneticPr fontId="1" type="noConversion"/>
  </si>
  <si>
    <t>TOTAL EXPENSES ON TRIP</t>
    <phoneticPr fontId="1" type="noConversion"/>
  </si>
  <si>
    <t>OO Airport</t>
    <phoneticPr fontId="1" type="noConversion"/>
  </si>
  <si>
    <t>Arrival</t>
    <phoneticPr fontId="1" type="noConversion"/>
  </si>
  <si>
    <t>Flight No.</t>
    <phoneticPr fontId="1" type="noConversion"/>
  </si>
  <si>
    <t>OO Hotel</t>
    <phoneticPr fontId="1" type="noConversion"/>
  </si>
  <si>
    <t>Check in</t>
    <phoneticPr fontId="1" type="noConversion"/>
  </si>
  <si>
    <t>Hotel Address</t>
    <phoneticPr fontId="1" type="noConversion"/>
  </si>
  <si>
    <t>OO Company</t>
    <phoneticPr fontId="1" type="noConversion"/>
  </si>
  <si>
    <t>Business Meeting</t>
    <phoneticPr fontId="1" type="noConversion"/>
  </si>
  <si>
    <t>OO Church</t>
    <phoneticPr fontId="1" type="noConversion"/>
  </si>
  <si>
    <t>Christmas Service</t>
    <phoneticPr fontId="1" type="noConversion"/>
  </si>
  <si>
    <t>OOO Resort</t>
    <phoneticPr fontId="1" type="noConversion"/>
  </si>
  <si>
    <t>Meals</t>
    <phoneticPr fontId="1" type="noConversion"/>
  </si>
  <si>
    <t>OOO Resort</t>
    <phoneticPr fontId="1" type="noConversion"/>
  </si>
  <si>
    <t>O Store</t>
    <phoneticPr fontId="1" type="noConversion"/>
  </si>
  <si>
    <t>Shopping</t>
    <phoneticPr fontId="1" type="noConversion"/>
  </si>
  <si>
    <t>OO's House</t>
    <phoneticPr fontId="1" type="noConversion"/>
  </si>
  <si>
    <t>Address</t>
    <phoneticPr fontId="1" type="noConversion"/>
  </si>
  <si>
    <t>Check out</t>
    <phoneticPr fontId="1" type="noConversion"/>
  </si>
  <si>
    <t>OO Lake</t>
    <phoneticPr fontId="1" type="noConversion"/>
  </si>
  <si>
    <t>Sightseeing</t>
    <phoneticPr fontId="1" type="noConversion"/>
  </si>
  <si>
    <t>Departure</t>
    <phoneticPr fontId="1" type="noConversion"/>
  </si>
  <si>
    <t>Transportation</t>
    <phoneticPr fontId="1" type="noConversion"/>
  </si>
  <si>
    <t xml:space="preserve"> </t>
    <phoneticPr fontId="1" type="noConversion"/>
  </si>
  <si>
    <t xml:space="preserve"> </t>
    <phoneticPr fontId="1" type="noConversion"/>
  </si>
  <si>
    <r>
      <rPr>
        <b/>
        <sz val="13"/>
        <color rgb="FFFF0000"/>
        <rFont val="맑은 고딕"/>
        <family val="3"/>
        <charset val="129"/>
      </rPr>
      <t>√</t>
    </r>
    <phoneticPr fontId="1" type="noConversion"/>
  </si>
  <si>
    <t xml:space="preserve">
Personal</t>
    <phoneticPr fontId="1" type="noConversion"/>
  </si>
  <si>
    <t xml:space="preserve">
Clothes </t>
    <phoneticPr fontId="1" type="noConversion"/>
  </si>
  <si>
    <t xml:space="preserve">
Toiletries</t>
    <phoneticPr fontId="1" type="noConversion"/>
  </si>
  <si>
    <t xml:space="preserve">
Electronics</t>
    <phoneticPr fontId="1" type="noConversion"/>
  </si>
  <si>
    <t xml:space="preserve">
etc.</t>
    <phoneticPr fontId="1" type="noConversion"/>
  </si>
  <si>
    <t>TOTAL</t>
    <phoneticPr fontId="1" type="noConversion"/>
  </si>
  <si>
    <t>Expenses at a glance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</si>
</sst>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₩&quot;* #,##0_-;\-&quot;₩&quot;* #,##0_-;_-&quot;₩&quot;* &quot;-&quot;_-;_-@_-"/>
    <numFmt numFmtId="176" formatCode="_-[$$-409]* #,##0.00_ ;_-[$$-409]* \-#,##0.00\ ;_-[$$-409]* &quot;-&quot;??_ ;_-@_ 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26"/>
      <name val="맑은 고딕"/>
      <family val="3"/>
      <charset val="129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10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sz val="10"/>
      <color theme="1" tint="0.34998626667073579"/>
      <name val="Arial"/>
      <family val="2"/>
    </font>
    <font>
      <sz val="10"/>
      <color theme="1" tint="0.249977111117893"/>
      <name val="Arial"/>
      <family val="2"/>
    </font>
    <font>
      <b/>
      <sz val="12"/>
      <color theme="0"/>
      <name val="Arial"/>
      <family val="2"/>
    </font>
    <font>
      <b/>
      <sz val="26"/>
      <color theme="0"/>
      <name val="Arial"/>
      <family val="2"/>
    </font>
    <font>
      <b/>
      <i/>
      <sz val="30"/>
      <color theme="1" tint="0.249977111117893"/>
      <name val="Arial"/>
      <family val="2"/>
    </font>
    <font>
      <b/>
      <sz val="13"/>
      <color rgb="FFFF0000"/>
      <name val="맑은 고딕"/>
      <family val="3"/>
      <charset val="129"/>
    </font>
    <font>
      <b/>
      <sz val="13"/>
      <color rgb="FFFF0000"/>
      <name val="Tahoma"/>
      <family val="2"/>
    </font>
    <font>
      <b/>
      <sz val="10"/>
      <color theme="1" tint="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18DC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Trellis">
        <fgColor theme="0" tint="-4.9989318521683403E-2"/>
        <bgColor indexed="65"/>
      </patternFill>
    </fill>
    <fill>
      <patternFill patternType="lightTrellis">
        <fgColor theme="3" tint="0.79998168889431442"/>
        <bgColor indexed="65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3" tint="0.39997558519241921"/>
      </bottom>
      <diagonal/>
    </border>
    <border>
      <left/>
      <right/>
      <top/>
      <bottom style="hair">
        <color theme="3" tint="0.39997558519241921"/>
      </bottom>
      <diagonal/>
    </border>
    <border>
      <left style="thin">
        <color theme="0"/>
      </left>
      <right style="thin">
        <color theme="0"/>
      </right>
      <top/>
      <bottom style="hair">
        <color theme="3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3" tint="0.39997558519241921"/>
      </bottom>
      <diagonal/>
    </border>
    <border>
      <left/>
      <right style="thin">
        <color theme="0"/>
      </right>
      <top/>
      <bottom style="thin">
        <color theme="3" tint="0.39997558519241921"/>
      </bottom>
      <diagonal/>
    </border>
    <border>
      <left style="thin">
        <color theme="0"/>
      </left>
      <right style="thin">
        <color theme="0"/>
      </right>
      <top style="hair">
        <color theme="3" tint="0.39997558519241921"/>
      </top>
      <bottom style="thin">
        <color theme="0"/>
      </bottom>
      <diagonal/>
    </border>
    <border>
      <left/>
      <right style="thin">
        <color theme="0"/>
      </right>
      <top style="hair">
        <color theme="3" tint="0.3999755851924192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hair">
        <color theme="3" tint="0.39997558519241921"/>
      </bottom>
      <diagonal/>
    </border>
    <border>
      <left/>
      <right style="thin">
        <color theme="0"/>
      </right>
      <top style="thin">
        <color theme="0"/>
      </top>
      <bottom style="hair">
        <color theme="3" tint="0.39997558519241921"/>
      </bottom>
      <diagonal/>
    </border>
    <border>
      <left style="thin">
        <color theme="0"/>
      </left>
      <right style="thin">
        <color theme="0"/>
      </right>
      <top style="thin">
        <color theme="3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3" tint="0.39997558519241921"/>
      </top>
      <bottom style="thin">
        <color theme="0"/>
      </bottom>
      <diagonal/>
    </border>
    <border>
      <left/>
      <right style="thin">
        <color theme="0"/>
      </right>
      <top style="thin">
        <color theme="3" tint="0.3999755851924192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hair">
        <color theme="3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3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3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/>
      <diagonal/>
    </border>
    <border>
      <left/>
      <right/>
      <top style="hair">
        <color theme="3" tint="0.39997558519241921"/>
      </top>
      <bottom/>
      <diagonal/>
    </border>
  </borders>
  <cellStyleXfs count="3">
    <xf numFmtId="0" fontId="0" fillId="0" borderId="0">
      <alignment vertical="center"/>
    </xf>
    <xf numFmtId="0" fontId="3" fillId="0" borderId="0"/>
    <xf numFmtId="42" fontId="4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6" fontId="10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176" fontId="9" fillId="0" borderId="0" xfId="1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176" fontId="10" fillId="5" borderId="0" xfId="0" applyNumberFormat="1" applyFont="1" applyFill="1" applyBorder="1" applyAlignment="1">
      <alignment vertical="center"/>
    </xf>
    <xf numFmtId="0" fontId="11" fillId="5" borderId="0" xfId="0" applyFont="1" applyFill="1" applyBorder="1" applyAlignment="1">
      <alignment horizontal="left" vertical="center"/>
    </xf>
    <xf numFmtId="176" fontId="9" fillId="5" borderId="0" xfId="1" applyNumberFormat="1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15" fillId="0" borderId="7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left" vertical="center"/>
    </xf>
    <xf numFmtId="176" fontId="17" fillId="5" borderId="0" xfId="0" applyNumberFormat="1" applyFont="1" applyFill="1" applyBorder="1" applyAlignment="1">
      <alignment vertical="center"/>
    </xf>
    <xf numFmtId="0" fontId="15" fillId="0" borderId="8" xfId="0" applyFont="1" applyFill="1" applyBorder="1" applyAlignment="1">
      <alignment horizontal="left" vertical="center"/>
    </xf>
    <xf numFmtId="0" fontId="15" fillId="0" borderId="8" xfId="0" applyFont="1" applyFill="1" applyBorder="1" applyAlignment="1">
      <alignment vertical="center"/>
    </xf>
    <xf numFmtId="20" fontId="13" fillId="0" borderId="0" xfId="0" applyNumberFormat="1" applyFont="1" applyFill="1" applyBorder="1" applyAlignment="1">
      <alignment horizontal="center" vertical="center"/>
    </xf>
    <xf numFmtId="20" fontId="13" fillId="0" borderId="8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14" fontId="21" fillId="0" borderId="18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14" fontId="21" fillId="0" borderId="1" xfId="0" applyNumberFormat="1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left" vertical="center" indent="1"/>
    </xf>
    <xf numFmtId="0" fontId="16" fillId="0" borderId="17" xfId="0" applyFont="1" applyFill="1" applyBorder="1" applyAlignment="1">
      <alignment horizontal="left" vertical="center" indent="1"/>
    </xf>
    <xf numFmtId="0" fontId="16" fillId="0" borderId="2" xfId="0" applyFont="1" applyFill="1" applyBorder="1" applyAlignment="1">
      <alignment horizontal="left" vertical="center" indent="1"/>
    </xf>
    <xf numFmtId="0" fontId="16" fillId="0" borderId="14" xfId="0" applyFont="1" applyFill="1" applyBorder="1" applyAlignment="1">
      <alignment horizontal="left" vertical="center" indent="1"/>
    </xf>
    <xf numFmtId="0" fontId="16" fillId="0" borderId="12" xfId="0" applyFont="1" applyFill="1" applyBorder="1" applyAlignment="1">
      <alignment horizontal="left" vertical="center" indent="1"/>
    </xf>
    <xf numFmtId="0" fontId="16" fillId="0" borderId="4" xfId="0" applyFont="1" applyFill="1" applyBorder="1" applyAlignment="1">
      <alignment horizontal="left" vertical="center" indent="1"/>
    </xf>
    <xf numFmtId="0" fontId="16" fillId="0" borderId="20" xfId="0" applyFont="1" applyFill="1" applyBorder="1" applyAlignment="1">
      <alignment horizontal="left" vertical="center" indent="1"/>
    </xf>
    <xf numFmtId="0" fontId="16" fillId="0" borderId="17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/>
    </xf>
    <xf numFmtId="0" fontId="16" fillId="0" borderId="14" xfId="0" applyFont="1" applyFill="1" applyBorder="1" applyAlignment="1">
      <alignment horizontal="left" vertical="center"/>
    </xf>
    <xf numFmtId="0" fontId="16" fillId="0" borderId="12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22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5" borderId="0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176" fontId="16" fillId="0" borderId="0" xfId="0" applyNumberFormat="1" applyFont="1" applyFill="1" applyBorder="1" applyAlignment="1">
      <alignment horizontal="left" vertical="center" indent="1"/>
    </xf>
    <xf numFmtId="176" fontId="17" fillId="5" borderId="0" xfId="0" applyNumberFormat="1" applyFont="1" applyFill="1" applyBorder="1" applyAlignment="1">
      <alignment horizontal="left" vertical="center" indent="1"/>
    </xf>
    <xf numFmtId="176" fontId="16" fillId="0" borderId="0" xfId="2" applyNumberFormat="1" applyFont="1" applyFill="1" applyBorder="1" applyAlignment="1">
      <alignment horizontal="left" vertical="center" indent="1"/>
    </xf>
    <xf numFmtId="176" fontId="16" fillId="0" borderId="8" xfId="2" applyNumberFormat="1" applyFont="1" applyFill="1" applyBorder="1" applyAlignment="1">
      <alignment horizontal="left" vertical="center" indent="1"/>
    </xf>
    <xf numFmtId="0" fontId="16" fillId="0" borderId="0" xfId="0" applyFont="1" applyFill="1" applyBorder="1" applyAlignment="1">
      <alignment horizontal="left" vertical="center" indent="1"/>
    </xf>
    <xf numFmtId="0" fontId="16" fillId="0" borderId="8" xfId="0" applyFont="1" applyFill="1" applyBorder="1" applyAlignment="1">
      <alignment horizontal="left" vertical="center" indent="1"/>
    </xf>
    <xf numFmtId="0" fontId="9" fillId="5" borderId="0" xfId="0" applyFont="1" applyFill="1" applyBorder="1" applyAlignment="1">
      <alignment horizontal="left" vertical="center" indent="1"/>
    </xf>
    <xf numFmtId="0" fontId="14" fillId="0" borderId="7" xfId="0" applyFont="1" applyFill="1" applyBorder="1" applyAlignment="1">
      <alignment horizontal="left" vertical="center" indent="1"/>
    </xf>
    <xf numFmtId="176" fontId="22" fillId="0" borderId="0" xfId="0" applyNumberFormat="1" applyFont="1" applyFill="1" applyBorder="1" applyAlignment="1">
      <alignment horizontal="left" vertical="center" indent="1"/>
    </xf>
    <xf numFmtId="176" fontId="22" fillId="0" borderId="0" xfId="2" applyNumberFormat="1" applyFont="1" applyFill="1" applyBorder="1" applyAlignment="1">
      <alignment horizontal="left" vertical="center" indent="1"/>
    </xf>
    <xf numFmtId="176" fontId="22" fillId="0" borderId="8" xfId="2" applyNumberFormat="1" applyFont="1" applyFill="1" applyBorder="1" applyAlignment="1">
      <alignment horizontal="left" vertical="center" indent="1"/>
    </xf>
    <xf numFmtId="14" fontId="14" fillId="7" borderId="24" xfId="0" applyNumberFormat="1" applyFont="1" applyFill="1" applyBorder="1" applyAlignment="1">
      <alignment horizontal="center" vertical="center"/>
    </xf>
    <xf numFmtId="14" fontId="14" fillId="7" borderId="0" xfId="0" applyNumberFormat="1" applyFont="1" applyFill="1" applyBorder="1" applyAlignment="1">
      <alignment horizontal="center" vertical="center"/>
    </xf>
    <xf numFmtId="14" fontId="14" fillId="7" borderId="8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left" vertical="center"/>
    </xf>
    <xf numFmtId="14" fontId="14" fillId="7" borderId="23" xfId="0" applyNumberFormat="1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vertical="center"/>
    </xf>
    <xf numFmtId="0" fontId="15" fillId="0" borderId="8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left" vertical="center" indent="1"/>
    </xf>
    <xf numFmtId="0" fontId="9" fillId="2" borderId="0" xfId="1" applyFont="1" applyFill="1" applyBorder="1" applyAlignment="1">
      <alignment horizontal="left" vertical="center" indent="1"/>
    </xf>
    <xf numFmtId="0" fontId="19" fillId="6" borderId="0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left" vertical="center" indent="1"/>
    </xf>
    <xf numFmtId="0" fontId="14" fillId="8" borderId="0" xfId="1" applyFont="1" applyFill="1" applyBorder="1" applyAlignment="1">
      <alignment horizontal="center" vertical="center"/>
    </xf>
    <xf numFmtId="0" fontId="14" fillId="7" borderId="19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  <xf numFmtId="20" fontId="14" fillId="7" borderId="16" xfId="0" applyNumberFormat="1" applyFont="1" applyFill="1" applyBorder="1" applyAlignment="1">
      <alignment horizontal="center" vertical="center" wrapText="1"/>
    </xf>
    <xf numFmtId="20" fontId="14" fillId="7" borderId="6" xfId="0" applyNumberFormat="1" applyFont="1" applyFill="1" applyBorder="1" applyAlignment="1">
      <alignment horizontal="center" vertical="center"/>
    </xf>
    <xf numFmtId="20" fontId="14" fillId="7" borderId="9" xfId="0" applyNumberFormat="1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</cellXfs>
  <cellStyles count="3">
    <cellStyle name="통화 [0]" xfId="2" builtinId="7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D0E0F4"/>
      <color rgb="FF618DC3"/>
      <color rgb="FFF7F7F7"/>
      <color rgb="FFDDF2FF"/>
      <color rgb="FFF5F5F5"/>
      <color rgb="FFF8F8F8"/>
      <color rgb="FFF1F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307321</xdr:colOff>
      <xdr:row>1</xdr:row>
      <xdr:rowOff>104775</xdr:rowOff>
    </xdr:from>
    <xdr:to>
      <xdr:col>6</xdr:col>
      <xdr:colOff>1045229</xdr:colOff>
      <xdr:row>5</xdr:row>
      <xdr:rowOff>161925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3086" y="160804"/>
          <a:ext cx="5343525" cy="2724150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1</xdr:row>
      <xdr:rowOff>1847850</xdr:rowOff>
    </xdr:from>
    <xdr:to>
      <xdr:col>3</xdr:col>
      <xdr:colOff>257049</xdr:colOff>
      <xdr:row>4</xdr:row>
      <xdr:rowOff>155901</xdr:rowOff>
    </xdr:to>
    <xdr:grpSp>
      <xdr:nvGrpSpPr>
        <xdr:cNvPr id="14" name="Group 13"/>
        <xdr:cNvGrpSpPr/>
      </xdr:nvGrpSpPr>
      <xdr:grpSpPr>
        <a:xfrm>
          <a:off x="304800" y="1905000"/>
          <a:ext cx="1990599" cy="755976"/>
          <a:chOff x="323850" y="1990725"/>
          <a:chExt cx="1897770" cy="755976"/>
        </a:xfrm>
      </xdr:grpSpPr>
      <xdr:sp macro="" textlink="">
        <xdr:nvSpPr>
          <xdr:cNvPr id="13" name="TextBox 12"/>
          <xdr:cNvSpPr txBox="1"/>
        </xdr:nvSpPr>
        <xdr:spPr>
          <a:xfrm>
            <a:off x="323850" y="1990725"/>
            <a:ext cx="1077731" cy="7559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marL="171450" indent="-171450" algn="l">
              <a:lnSpc>
                <a:spcPct val="150000"/>
              </a:lnSpc>
              <a:buFont typeface="Wingdings" pitchFamily="2" charset="2"/>
              <a:buChar char="v"/>
            </a:pPr>
            <a:r>
              <a:rPr lang="en-US" altLang="ko-KR" sz="1000" b="1">
                <a:solidFill>
                  <a:schemeClr val="accent1">
                    <a:lumMod val="50000"/>
                  </a:schemeClr>
                </a:solidFill>
                <a:latin typeface="Arial" pitchFamily="34" charset="0"/>
                <a:cs typeface="Arial" pitchFamily="34" charset="0"/>
              </a:rPr>
              <a:t>Trip Place  </a:t>
            </a:r>
          </a:p>
          <a:p>
            <a:pPr marL="171450" indent="-171450" algn="l">
              <a:lnSpc>
                <a:spcPct val="150000"/>
              </a:lnSpc>
              <a:buFont typeface="Wingdings" pitchFamily="2" charset="2"/>
              <a:buChar char="v"/>
            </a:pPr>
            <a:r>
              <a:rPr lang="en-US" altLang="ko-KR" sz="1000" b="1">
                <a:solidFill>
                  <a:schemeClr val="accent1">
                    <a:lumMod val="50000"/>
                  </a:schemeClr>
                </a:solidFill>
                <a:latin typeface="Arial" pitchFamily="34" charset="0"/>
                <a:cs typeface="Arial" pitchFamily="34" charset="0"/>
              </a:rPr>
              <a:t>Start Date  </a:t>
            </a:r>
          </a:p>
          <a:p>
            <a:pPr marL="171450" indent="-171450" algn="l">
              <a:lnSpc>
                <a:spcPct val="150000"/>
              </a:lnSpc>
              <a:buFont typeface="Wingdings" pitchFamily="2" charset="2"/>
              <a:buChar char="v"/>
            </a:pPr>
            <a:r>
              <a:rPr lang="en-US" altLang="ko-KR" sz="1000" b="1">
                <a:solidFill>
                  <a:schemeClr val="accent1">
                    <a:lumMod val="50000"/>
                  </a:schemeClr>
                </a:solidFill>
                <a:latin typeface="Arial" pitchFamily="34" charset="0"/>
                <a:cs typeface="Arial" pitchFamily="34" charset="0"/>
              </a:rPr>
              <a:t>End Date  </a:t>
            </a:r>
            <a:endParaRPr lang="ko-KR" altLang="en-US" sz="1000" b="1">
              <a:solidFill>
                <a:schemeClr val="accent1">
                  <a:lumMod val="50000"/>
                </a:schemeClr>
              </a:solidFill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1209675" y="1990725"/>
            <a:ext cx="1011945" cy="7559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marL="0" indent="0" algn="l">
              <a:lnSpc>
                <a:spcPct val="150000"/>
              </a:lnSpc>
              <a:buFontTx/>
              <a:buNone/>
            </a:pPr>
            <a:r>
              <a:rPr lang="en-US" altLang="ko-KR" sz="1000" b="1">
                <a:solidFill>
                  <a:schemeClr val="accent1">
                    <a:lumMod val="50000"/>
                  </a:schemeClr>
                </a:solidFill>
                <a:latin typeface="Arial" pitchFamily="34" charset="0"/>
                <a:cs typeface="Arial" pitchFamily="34" charset="0"/>
              </a:rPr>
              <a:t>:   xxx xx</a:t>
            </a:r>
          </a:p>
          <a:p>
            <a:pPr marL="0" indent="0" algn="l">
              <a:lnSpc>
                <a:spcPct val="150000"/>
              </a:lnSpc>
              <a:buFontTx/>
              <a:buNone/>
            </a:pPr>
            <a:r>
              <a:rPr lang="en-US" altLang="ko-KR" sz="1000" b="1">
                <a:solidFill>
                  <a:schemeClr val="accent1">
                    <a:lumMod val="50000"/>
                  </a:schemeClr>
                </a:solidFill>
                <a:latin typeface="Arial" pitchFamily="34" charset="0"/>
                <a:cs typeface="Arial" pitchFamily="34" charset="0"/>
              </a:rPr>
              <a:t>:   2017-12-23  </a:t>
            </a:r>
          </a:p>
          <a:p>
            <a:pPr marL="0" indent="0" algn="l">
              <a:lnSpc>
                <a:spcPct val="150000"/>
              </a:lnSpc>
              <a:buFontTx/>
              <a:buNone/>
            </a:pPr>
            <a:r>
              <a:rPr lang="en-US" altLang="ko-KR" sz="1000" b="1">
                <a:solidFill>
                  <a:schemeClr val="accent1">
                    <a:lumMod val="50000"/>
                  </a:schemeClr>
                </a:solidFill>
                <a:latin typeface="Arial" pitchFamily="34" charset="0"/>
                <a:cs typeface="Arial" pitchFamily="34" charset="0"/>
              </a:rPr>
              <a:t>:   2017-12-31</a:t>
            </a:r>
            <a:endParaRPr lang="ko-KR" altLang="en-US" sz="1000" b="1">
              <a:solidFill>
                <a:schemeClr val="accent1">
                  <a:lumMod val="50000"/>
                </a:schemeClr>
              </a:solidFill>
              <a:latin typeface="Arial" pitchFamily="34" charset="0"/>
              <a:cs typeface="Arial" pitchFamily="34" charset="0"/>
            </a:endParaRPr>
          </a:p>
        </xdr:txBody>
      </xdr:sp>
    </xdr:grpSp>
    <xdr:clientData/>
  </xdr:twoCellAnchor>
  <xdr:twoCellAnchor>
    <xdr:from>
      <xdr:col>3</xdr:col>
      <xdr:colOff>667941</xdr:colOff>
      <xdr:row>1</xdr:row>
      <xdr:rowOff>1027744</xdr:rowOff>
    </xdr:from>
    <xdr:to>
      <xdr:col>6</xdr:col>
      <xdr:colOff>36910</xdr:colOff>
      <xdr:row>1</xdr:row>
      <xdr:rowOff>1610681</xdr:rowOff>
    </xdr:to>
    <xdr:grpSp>
      <xdr:nvGrpSpPr>
        <xdr:cNvPr id="16" name="Group 15"/>
        <xdr:cNvGrpSpPr/>
      </xdr:nvGrpSpPr>
      <xdr:grpSpPr>
        <a:xfrm>
          <a:off x="2706291" y="1084894"/>
          <a:ext cx="3017044" cy="582937"/>
          <a:chOff x="2469356" y="1199194"/>
          <a:chExt cx="3007519" cy="582937"/>
        </a:xfrm>
      </xdr:grpSpPr>
      <xdr:sp macro="" textlink="">
        <xdr:nvSpPr>
          <xdr:cNvPr id="4" name="TextBox 3"/>
          <xdr:cNvSpPr txBox="1"/>
        </xdr:nvSpPr>
        <xdr:spPr>
          <a:xfrm>
            <a:off x="2469356" y="1199194"/>
            <a:ext cx="2539721" cy="5829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3000" b="1" i="1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Arial" pitchFamily="34" charset="0"/>
                <a:cs typeface="Arial" pitchFamily="34" charset="0"/>
              </a:rPr>
              <a:t>Trip Itinerary</a:t>
            </a:r>
            <a:endParaRPr lang="ko-KR" altLang="en-US" sz="3000" b="1" i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itchFamily="34" charset="0"/>
              <a:cs typeface="Arial" pitchFamily="34" charset="0"/>
            </a:endParaRPr>
          </a:p>
        </xdr:txBody>
      </xdr:sp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38725" y="1290637"/>
            <a:ext cx="438150" cy="400050"/>
          </a:xfrm>
          <a:prstGeom prst="rect">
            <a:avLst/>
          </a:prstGeom>
          <a:ln>
            <a:noFill/>
          </a:ln>
          <a:effectLst/>
        </xdr:spPr>
      </xdr:pic>
    </xdr:grpSp>
    <xdr:clientData/>
  </xdr:twoCellAnchor>
  <xdr:twoCellAnchor editAs="oneCell">
    <xdr:from>
      <xdr:col>1</xdr:col>
      <xdr:colOff>0</xdr:colOff>
      <xdr:row>0</xdr:row>
      <xdr:rowOff>0</xdr:rowOff>
    </xdr:from>
    <xdr:to>
      <xdr:col>7</xdr:col>
      <xdr:colOff>14250</xdr:colOff>
      <xdr:row>0</xdr:row>
      <xdr:rowOff>46047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9" y="0"/>
          <a:ext cx="7914397" cy="460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6</xdr:col>
      <xdr:colOff>23775</xdr:colOff>
      <xdr:row>0</xdr:row>
      <xdr:rowOff>46047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7920000" cy="46047"/>
        </a:xfrm>
        <a:prstGeom prst="rect">
          <a:avLst/>
        </a:prstGeom>
      </xdr:spPr>
    </xdr:pic>
    <xdr:clientData/>
  </xdr:twoCellAnchor>
  <xdr:twoCellAnchor>
    <xdr:from>
      <xdr:col>2</xdr:col>
      <xdr:colOff>1393047</xdr:colOff>
      <xdr:row>1</xdr:row>
      <xdr:rowOff>200025</xdr:rowOff>
    </xdr:from>
    <xdr:to>
      <xdr:col>5</xdr:col>
      <xdr:colOff>40429</xdr:colOff>
      <xdr:row>1</xdr:row>
      <xdr:rowOff>782962</xdr:rowOff>
    </xdr:to>
    <xdr:sp macro="" textlink="">
      <xdr:nvSpPr>
        <xdr:cNvPr id="6" name="TextBox 5"/>
        <xdr:cNvSpPr txBox="1"/>
      </xdr:nvSpPr>
      <xdr:spPr>
        <a:xfrm>
          <a:off x="2469372" y="257175"/>
          <a:ext cx="3209857" cy="5829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altLang="ko-KR" sz="3000" b="1" i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itchFamily="34" charset="0"/>
              <a:cs typeface="Arial" pitchFamily="34" charset="0"/>
            </a:rPr>
            <a:t>Cost of the Trip</a:t>
          </a:r>
          <a:endParaRPr lang="ko-KR" altLang="en-US" sz="3000" b="1" i="1">
            <a:solidFill>
              <a:schemeClr val="tx1">
                <a:lumMod val="75000"/>
                <a:lumOff val="25000"/>
              </a:schemeClr>
            </a:solidFill>
            <a:effectLst/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33300</xdr:colOff>
      <xdr:row>0</xdr:row>
      <xdr:rowOff>46047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7920000" cy="46047"/>
        </a:xfrm>
        <a:prstGeom prst="rect">
          <a:avLst/>
        </a:prstGeom>
      </xdr:spPr>
    </xdr:pic>
    <xdr:clientData/>
  </xdr:twoCellAnchor>
  <xdr:twoCellAnchor>
    <xdr:from>
      <xdr:col>2</xdr:col>
      <xdr:colOff>554847</xdr:colOff>
      <xdr:row>1</xdr:row>
      <xdr:rowOff>209550</xdr:rowOff>
    </xdr:from>
    <xdr:to>
      <xdr:col>3</xdr:col>
      <xdr:colOff>745279</xdr:colOff>
      <xdr:row>1</xdr:row>
      <xdr:rowOff>792487</xdr:rowOff>
    </xdr:to>
    <xdr:sp macro="" textlink="">
      <xdr:nvSpPr>
        <xdr:cNvPr id="3" name="TextBox 2"/>
        <xdr:cNvSpPr txBox="1"/>
      </xdr:nvSpPr>
      <xdr:spPr>
        <a:xfrm>
          <a:off x="2621772" y="266700"/>
          <a:ext cx="2905057" cy="5829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altLang="ko-KR" sz="3000" b="1" i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itchFamily="34" charset="0"/>
              <a:cs typeface="Arial" pitchFamily="34" charset="0"/>
            </a:rPr>
            <a:t>Check List</a:t>
          </a:r>
          <a:endParaRPr lang="ko-KR" altLang="en-US" sz="3000" b="1" i="1">
            <a:solidFill>
              <a:schemeClr val="tx1">
                <a:lumMod val="75000"/>
                <a:lumOff val="25000"/>
              </a:schemeClr>
            </a:solidFill>
            <a:effectLst/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</xdr:col>
      <xdr:colOff>857250</xdr:colOff>
      <xdr:row>7</xdr:row>
      <xdr:rowOff>57150</xdr:rowOff>
    </xdr:from>
    <xdr:to>
      <xdr:col>1</xdr:col>
      <xdr:colOff>1085850</xdr:colOff>
      <xdr:row>8</xdr:row>
      <xdr:rowOff>57150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2457450"/>
          <a:ext cx="228600" cy="247650"/>
        </a:xfrm>
        <a:prstGeom prst="rect">
          <a:avLst/>
        </a:prstGeom>
      </xdr:spPr>
    </xdr:pic>
    <xdr:clientData/>
  </xdr:twoCellAnchor>
  <xdr:twoCellAnchor editAs="oneCell">
    <xdr:from>
      <xdr:col>1</xdr:col>
      <xdr:colOff>800100</xdr:colOff>
      <xdr:row>16</xdr:row>
      <xdr:rowOff>85725</xdr:rowOff>
    </xdr:from>
    <xdr:to>
      <xdr:col>1</xdr:col>
      <xdr:colOff>1143000</xdr:colOff>
      <xdr:row>17</xdr:row>
      <xdr:rowOff>76200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4714875"/>
          <a:ext cx="3429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828675</xdr:colOff>
      <xdr:row>25</xdr:row>
      <xdr:rowOff>0</xdr:rowOff>
    </xdr:from>
    <xdr:to>
      <xdr:col>1</xdr:col>
      <xdr:colOff>1114425</xdr:colOff>
      <xdr:row>26</xdr:row>
      <xdr:rowOff>38100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68580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</xdr:col>
      <xdr:colOff>823913</xdr:colOff>
      <xdr:row>34</xdr:row>
      <xdr:rowOff>9525</xdr:rowOff>
    </xdr:from>
    <xdr:to>
      <xdr:col>1</xdr:col>
      <xdr:colOff>1119188</xdr:colOff>
      <xdr:row>35</xdr:row>
      <xdr:rowOff>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3" y="9096375"/>
          <a:ext cx="295275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819150</xdr:colOff>
      <xdr:row>43</xdr:row>
      <xdr:rowOff>0</xdr:rowOff>
    </xdr:from>
    <xdr:to>
      <xdr:col>1</xdr:col>
      <xdr:colOff>1123950</xdr:colOff>
      <xdr:row>44</xdr:row>
      <xdr:rowOff>19050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11315700"/>
          <a:ext cx="304800" cy="26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noFill/>
      </a:spPr>
      <a:bodyPr vertOverflow="clip" horzOverflow="clip" wrap="none" rtlCol="0" anchor="t">
        <a:spAutoFit/>
      </a:bodyPr>
      <a:lstStyle>
        <a:defPPr algn="l">
          <a:defRPr sz="1000" b="1">
            <a:solidFill>
              <a:schemeClr val="accent1">
                <a:lumMod val="50000"/>
              </a:schemeClr>
            </a:solidFill>
            <a:latin typeface="Arial" pitchFamily="34" charset="0"/>
            <a:cs typeface="Arial" pitchFamily="34" charset="0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3"/>
  <sheetViews>
    <sheetView showGridLines="0" tabSelected="1" zoomScaleNormal="100" workbookViewId="0">
      <selection activeCell="K28" sqref="K28"/>
    </sheetView>
  </sheetViews>
  <sheetFormatPr defaultRowHeight="16.5" x14ac:dyDescent="0.3"/>
  <cols>
    <col min="1" max="1" width="1.5" style="1" customWidth="1"/>
    <col min="2" max="3" width="12.625" style="1" customWidth="1"/>
    <col min="4" max="4" width="16.625" style="1" customWidth="1"/>
    <col min="5" max="5" width="15.625" style="1" customWidth="1"/>
    <col min="6" max="6" width="15.625" style="2" customWidth="1"/>
    <col min="7" max="7" width="30.625" style="2" customWidth="1"/>
    <col min="8" max="8" width="1.5" style="1" customWidth="1"/>
    <col min="9" max="16384" width="9" style="1"/>
  </cols>
  <sheetData>
    <row r="1" spans="2:11" ht="5.0999999999999996" customHeight="1" x14ac:dyDescent="0.3"/>
    <row r="2" spans="2:11" ht="159.75" customHeight="1" x14ac:dyDescent="0.3">
      <c r="B2" s="76"/>
      <c r="C2" s="76"/>
      <c r="D2" s="76"/>
      <c r="E2" s="76"/>
      <c r="F2" s="76"/>
      <c r="G2" s="76"/>
    </row>
    <row r="3" spans="2:11" ht="16.5" customHeight="1" x14ac:dyDescent="0.3">
      <c r="B3" s="76"/>
      <c r="C3" s="76"/>
      <c r="D3" s="76"/>
      <c r="E3" s="76"/>
      <c r="F3" s="76"/>
      <c r="G3" s="76"/>
    </row>
    <row r="4" spans="2:11" ht="16.5" customHeight="1" x14ac:dyDescent="0.3">
      <c r="B4" s="76"/>
      <c r="C4" s="76"/>
      <c r="D4" s="76"/>
      <c r="E4" s="76"/>
      <c r="F4" s="76"/>
      <c r="G4" s="76"/>
    </row>
    <row r="5" spans="2:11" ht="16.5" customHeight="1" x14ac:dyDescent="0.3">
      <c r="B5" s="76"/>
      <c r="C5" s="76"/>
      <c r="D5" s="76"/>
      <c r="E5" s="76"/>
      <c r="F5" s="76"/>
      <c r="G5" s="76"/>
    </row>
    <row r="6" spans="2:11" ht="16.5" customHeight="1" x14ac:dyDescent="0.3">
      <c r="B6" s="76"/>
      <c r="C6" s="76"/>
      <c r="D6" s="76"/>
      <c r="E6" s="76"/>
      <c r="F6" s="76"/>
      <c r="G6" s="76"/>
    </row>
    <row r="7" spans="2:11" ht="5.0999999999999996" customHeight="1" x14ac:dyDescent="0.3">
      <c r="B7" s="76"/>
      <c r="C7" s="76"/>
      <c r="D7" s="76"/>
      <c r="E7" s="76"/>
      <c r="F7" s="76"/>
      <c r="G7" s="76"/>
    </row>
    <row r="8" spans="2:11" ht="30" customHeight="1" x14ac:dyDescent="0.3">
      <c r="B8" s="78" t="s">
        <v>72</v>
      </c>
      <c r="C8" s="78"/>
      <c r="D8" s="21">
        <f>Cost!E11</f>
        <v>1191.3</v>
      </c>
      <c r="E8" s="12"/>
      <c r="F8" s="13"/>
      <c r="G8" s="14"/>
    </row>
    <row r="9" spans="2:11" ht="5.0999999999999996" customHeight="1" x14ac:dyDescent="0.3">
      <c r="B9" s="6"/>
      <c r="C9" s="6"/>
      <c r="D9" s="7"/>
      <c r="E9" s="7"/>
      <c r="F9" s="8"/>
      <c r="G9" s="9"/>
    </row>
    <row r="10" spans="2:11" ht="9.9499999999999993" customHeight="1" x14ac:dyDescent="0.3">
      <c r="B10" s="10"/>
      <c r="C10" s="10"/>
      <c r="D10" s="10"/>
      <c r="E10" s="10"/>
      <c r="F10" s="11"/>
      <c r="G10" s="11"/>
    </row>
    <row r="11" spans="2:11" ht="30" customHeight="1" x14ac:dyDescent="0.3">
      <c r="B11" s="19" t="s">
        <v>0</v>
      </c>
      <c r="C11" s="19" t="s">
        <v>5</v>
      </c>
      <c r="D11" s="20" t="s">
        <v>31</v>
      </c>
      <c r="E11" s="79" t="s">
        <v>32</v>
      </c>
      <c r="F11" s="79"/>
      <c r="G11" s="20" t="s">
        <v>30</v>
      </c>
    </row>
    <row r="12" spans="2:11" ht="20.100000000000001" customHeight="1" x14ac:dyDescent="0.3">
      <c r="B12" s="80">
        <v>43092</v>
      </c>
      <c r="C12" s="24">
        <v>0.40625</v>
      </c>
      <c r="D12" s="15" t="s">
        <v>73</v>
      </c>
      <c r="E12" s="77" t="s">
        <v>74</v>
      </c>
      <c r="F12" s="77"/>
      <c r="G12" s="15" t="s">
        <v>75</v>
      </c>
      <c r="K12" s="1" t="s">
        <v>95</v>
      </c>
    </row>
    <row r="13" spans="2:11" ht="20.100000000000001" customHeight="1" x14ac:dyDescent="0.3">
      <c r="B13" s="74"/>
      <c r="C13" s="24">
        <v>0.45833333333333331</v>
      </c>
      <c r="D13" s="15" t="s">
        <v>76</v>
      </c>
      <c r="E13" s="77" t="s">
        <v>77</v>
      </c>
      <c r="F13" s="77"/>
      <c r="G13" s="15" t="s">
        <v>78</v>
      </c>
    </row>
    <row r="14" spans="2:11" ht="20.100000000000001" customHeight="1" x14ac:dyDescent="0.3">
      <c r="B14" s="74"/>
      <c r="C14" s="24">
        <v>0.47916666666666669</v>
      </c>
      <c r="D14" s="15" t="s">
        <v>79</v>
      </c>
      <c r="E14" s="77" t="s">
        <v>80</v>
      </c>
      <c r="F14" s="77"/>
      <c r="G14" s="15" t="s">
        <v>78</v>
      </c>
    </row>
    <row r="15" spans="2:11" ht="20.100000000000001" customHeight="1" x14ac:dyDescent="0.3">
      <c r="B15" s="74"/>
      <c r="C15" s="24">
        <v>0.54166666666666663</v>
      </c>
      <c r="D15" s="15" t="s">
        <v>39</v>
      </c>
      <c r="E15" s="16" t="s">
        <v>1</v>
      </c>
      <c r="F15" s="16"/>
      <c r="G15" s="15" t="s">
        <v>46</v>
      </c>
    </row>
    <row r="16" spans="2:11" ht="20.100000000000001" customHeight="1" x14ac:dyDescent="0.3">
      <c r="B16" s="74"/>
      <c r="C16" s="24">
        <v>0.58333333333333337</v>
      </c>
      <c r="D16" s="15" t="s">
        <v>41</v>
      </c>
      <c r="E16" s="16" t="s">
        <v>33</v>
      </c>
      <c r="F16" s="16"/>
      <c r="G16" s="15"/>
    </row>
    <row r="17" spans="2:7" ht="20.100000000000001" customHeight="1" x14ac:dyDescent="0.3">
      <c r="B17" s="74"/>
      <c r="C17" s="24">
        <v>0.66666666666666663</v>
      </c>
      <c r="D17" s="15" t="s">
        <v>42</v>
      </c>
      <c r="E17" s="16" t="s">
        <v>48</v>
      </c>
      <c r="F17" s="16"/>
      <c r="G17" s="15"/>
    </row>
    <row r="18" spans="2:7" ht="20.100000000000001" customHeight="1" x14ac:dyDescent="0.3">
      <c r="B18" s="74"/>
      <c r="C18" s="24">
        <v>0.77083333333333337</v>
      </c>
      <c r="D18" s="15" t="s">
        <v>43</v>
      </c>
      <c r="E18" s="16" t="s">
        <v>1</v>
      </c>
      <c r="F18" s="16"/>
      <c r="G18" s="15" t="s">
        <v>46</v>
      </c>
    </row>
    <row r="19" spans="2:7" ht="20.100000000000001" customHeight="1" x14ac:dyDescent="0.3">
      <c r="B19" s="74"/>
      <c r="C19" s="24">
        <v>0.83333333333333337</v>
      </c>
      <c r="D19" s="15" t="s">
        <v>44</v>
      </c>
      <c r="E19" s="16" t="s">
        <v>45</v>
      </c>
      <c r="F19" s="16"/>
      <c r="G19" s="15"/>
    </row>
    <row r="20" spans="2:7" ht="20.100000000000001" customHeight="1" x14ac:dyDescent="0.3">
      <c r="B20" s="75"/>
      <c r="C20" s="25">
        <v>0.91666666666666663</v>
      </c>
      <c r="D20" s="22" t="s">
        <v>40</v>
      </c>
      <c r="E20" s="23" t="s">
        <v>47</v>
      </c>
      <c r="F20" s="23"/>
      <c r="G20" s="22"/>
    </row>
    <row r="21" spans="2:7" ht="20.100000000000001" customHeight="1" x14ac:dyDescent="0.3">
      <c r="B21" s="73">
        <v>43093</v>
      </c>
      <c r="C21" s="24">
        <v>0.41666666666666669</v>
      </c>
      <c r="D21" s="15" t="s">
        <v>40</v>
      </c>
      <c r="E21" s="16" t="s">
        <v>49</v>
      </c>
      <c r="F21" s="16"/>
      <c r="G21" s="15"/>
    </row>
    <row r="22" spans="2:7" ht="20.100000000000001" customHeight="1" x14ac:dyDescent="0.3">
      <c r="B22" s="74"/>
      <c r="C22" s="24">
        <v>0.5</v>
      </c>
      <c r="D22" s="15" t="s">
        <v>83</v>
      </c>
      <c r="E22" s="77" t="s">
        <v>77</v>
      </c>
      <c r="F22" s="77"/>
      <c r="G22" s="15"/>
    </row>
    <row r="23" spans="2:7" ht="20.100000000000001" customHeight="1" x14ac:dyDescent="0.3">
      <c r="B23" s="74"/>
      <c r="C23" s="24">
        <v>0.52083333333333337</v>
      </c>
      <c r="D23" s="15" t="s">
        <v>85</v>
      </c>
      <c r="E23" s="77" t="s">
        <v>84</v>
      </c>
      <c r="F23" s="77"/>
      <c r="G23" s="15"/>
    </row>
    <row r="24" spans="2:7" ht="20.100000000000001" customHeight="1" x14ac:dyDescent="0.3">
      <c r="B24" s="74"/>
      <c r="C24" s="24">
        <v>0.58333333333333337</v>
      </c>
      <c r="D24" s="15" t="s">
        <v>51</v>
      </c>
      <c r="E24" s="16" t="s">
        <v>50</v>
      </c>
      <c r="F24" s="16"/>
      <c r="G24" s="15" t="s">
        <v>53</v>
      </c>
    </row>
    <row r="25" spans="2:7" ht="20.100000000000001" customHeight="1" x14ac:dyDescent="0.3">
      <c r="B25" s="74"/>
      <c r="C25" s="24">
        <v>0.66666666666666663</v>
      </c>
      <c r="D25" s="15" t="s">
        <v>86</v>
      </c>
      <c r="E25" s="16" t="s">
        <v>87</v>
      </c>
      <c r="F25" s="16"/>
      <c r="G25" s="15"/>
    </row>
    <row r="26" spans="2:7" ht="20.100000000000001" customHeight="1" x14ac:dyDescent="0.3">
      <c r="B26" s="75"/>
      <c r="C26" s="25">
        <v>0.75</v>
      </c>
      <c r="D26" s="22" t="s">
        <v>88</v>
      </c>
      <c r="E26" s="23" t="s">
        <v>52</v>
      </c>
      <c r="F26" s="23"/>
      <c r="G26" s="22" t="s">
        <v>89</v>
      </c>
    </row>
    <row r="27" spans="2:7" ht="20.100000000000001" customHeight="1" x14ac:dyDescent="0.3">
      <c r="B27" s="73">
        <v>43094</v>
      </c>
      <c r="C27" s="24">
        <v>0.45833333333333331</v>
      </c>
      <c r="D27" s="15" t="s">
        <v>81</v>
      </c>
      <c r="E27" s="16" t="s">
        <v>82</v>
      </c>
      <c r="F27" s="16"/>
      <c r="G27" s="15"/>
    </row>
    <row r="28" spans="2:7" ht="20.100000000000001" customHeight="1" x14ac:dyDescent="0.3">
      <c r="B28" s="74"/>
      <c r="C28" s="24">
        <v>0.58333333333333337</v>
      </c>
      <c r="D28" s="15" t="s">
        <v>83</v>
      </c>
      <c r="E28" s="16" t="s">
        <v>90</v>
      </c>
      <c r="F28" s="16"/>
      <c r="G28" s="15"/>
    </row>
    <row r="29" spans="2:7" ht="20.100000000000001" customHeight="1" x14ac:dyDescent="0.3">
      <c r="B29" s="74"/>
      <c r="C29" s="24">
        <v>0.61111111111111105</v>
      </c>
      <c r="D29" s="15" t="s">
        <v>91</v>
      </c>
      <c r="E29" s="77" t="s">
        <v>92</v>
      </c>
      <c r="F29" s="77"/>
      <c r="G29" s="15"/>
    </row>
    <row r="30" spans="2:7" ht="20.100000000000001" customHeight="1" x14ac:dyDescent="0.3">
      <c r="B30" s="75"/>
      <c r="C30" s="25">
        <v>0.74305555555555547</v>
      </c>
      <c r="D30" s="22" t="s">
        <v>73</v>
      </c>
      <c r="E30" s="82" t="s">
        <v>93</v>
      </c>
      <c r="F30" s="82"/>
      <c r="G30" s="22" t="s">
        <v>75</v>
      </c>
    </row>
    <row r="31" spans="2:7" ht="20.100000000000001" customHeight="1" x14ac:dyDescent="0.3">
      <c r="B31" s="29"/>
      <c r="C31" s="26"/>
      <c r="D31" s="15"/>
      <c r="E31" s="77"/>
      <c r="F31" s="77"/>
      <c r="G31" s="15"/>
    </row>
    <row r="32" spans="2:7" ht="20.100000000000001" customHeight="1" x14ac:dyDescent="0.3">
      <c r="B32" s="29"/>
      <c r="C32" s="26"/>
      <c r="D32" s="15"/>
      <c r="E32" s="77"/>
      <c r="F32" s="77"/>
      <c r="G32" s="15"/>
    </row>
    <row r="33" spans="2:7" ht="20.100000000000001" customHeight="1" x14ac:dyDescent="0.3">
      <c r="B33" s="29"/>
      <c r="C33" s="26"/>
      <c r="D33" s="15"/>
      <c r="E33" s="77"/>
      <c r="F33" s="77"/>
      <c r="G33" s="15"/>
    </row>
    <row r="34" spans="2:7" ht="20.100000000000001" customHeight="1" x14ac:dyDescent="0.3">
      <c r="B34" s="29"/>
      <c r="C34" s="26"/>
      <c r="D34" s="15"/>
      <c r="E34" s="77"/>
      <c r="F34" s="77"/>
      <c r="G34" s="15"/>
    </row>
    <row r="35" spans="2:7" ht="20.100000000000001" customHeight="1" x14ac:dyDescent="0.3">
      <c r="B35" s="29"/>
      <c r="C35" s="26"/>
      <c r="D35" s="15"/>
      <c r="E35" s="77"/>
      <c r="F35" s="77"/>
      <c r="G35" s="15"/>
    </row>
    <row r="36" spans="2:7" ht="20.100000000000001" customHeight="1" x14ac:dyDescent="0.3">
      <c r="B36" s="29"/>
      <c r="C36" s="26"/>
      <c r="D36" s="15"/>
      <c r="E36" s="77"/>
      <c r="F36" s="77"/>
      <c r="G36" s="15"/>
    </row>
    <row r="37" spans="2:7" ht="20.100000000000001" customHeight="1" x14ac:dyDescent="0.3">
      <c r="B37" s="29"/>
      <c r="C37" s="26"/>
      <c r="D37" s="15"/>
      <c r="E37" s="77"/>
      <c r="F37" s="77"/>
      <c r="G37" s="15"/>
    </row>
    <row r="38" spans="2:7" ht="20.100000000000001" customHeight="1" x14ac:dyDescent="0.3">
      <c r="B38" s="29"/>
      <c r="C38" s="26"/>
      <c r="D38" s="15"/>
      <c r="E38" s="77"/>
      <c r="F38" s="77"/>
      <c r="G38" s="15"/>
    </row>
    <row r="39" spans="2:7" ht="20.100000000000001" customHeight="1" x14ac:dyDescent="0.3">
      <c r="B39" s="29"/>
      <c r="C39" s="26"/>
      <c r="D39" s="15"/>
      <c r="E39" s="77"/>
      <c r="F39" s="77"/>
      <c r="G39" s="15"/>
    </row>
    <row r="40" spans="2:7" ht="20.100000000000001" customHeight="1" x14ac:dyDescent="0.3">
      <c r="B40" s="29"/>
      <c r="C40" s="26"/>
      <c r="D40" s="15"/>
      <c r="E40" s="77"/>
      <c r="F40" s="77"/>
      <c r="G40" s="15"/>
    </row>
    <row r="41" spans="2:7" ht="20.100000000000001" customHeight="1" x14ac:dyDescent="0.3">
      <c r="B41" s="29"/>
      <c r="C41" s="26"/>
      <c r="D41" s="15"/>
      <c r="E41" s="77"/>
      <c r="F41" s="77"/>
      <c r="G41" s="15"/>
    </row>
    <row r="42" spans="2:7" ht="20.100000000000001" customHeight="1" x14ac:dyDescent="0.3">
      <c r="B42" s="29"/>
      <c r="C42" s="26"/>
      <c r="D42" s="15"/>
      <c r="E42" s="77"/>
      <c r="F42" s="77"/>
      <c r="G42" s="15"/>
    </row>
    <row r="43" spans="2:7" ht="20.100000000000001" customHeight="1" x14ac:dyDescent="0.3">
      <c r="B43" s="30"/>
      <c r="C43" s="27"/>
      <c r="D43" s="17"/>
      <c r="E43" s="81"/>
      <c r="F43" s="81"/>
      <c r="G43" s="17"/>
    </row>
  </sheetData>
  <mergeCells count="26">
    <mergeCell ref="E32:F32"/>
    <mergeCell ref="E43:F43"/>
    <mergeCell ref="E13:F13"/>
    <mergeCell ref="E38:F38"/>
    <mergeCell ref="E39:F39"/>
    <mergeCell ref="E40:F40"/>
    <mergeCell ref="E41:F41"/>
    <mergeCell ref="E42:F42"/>
    <mergeCell ref="E33:F33"/>
    <mergeCell ref="E34:F34"/>
    <mergeCell ref="E35:F35"/>
    <mergeCell ref="E36:F36"/>
    <mergeCell ref="E37:F37"/>
    <mergeCell ref="E29:F29"/>
    <mergeCell ref="E30:F30"/>
    <mergeCell ref="E31:F31"/>
    <mergeCell ref="B27:B30"/>
    <mergeCell ref="B2:G7"/>
    <mergeCell ref="E12:F12"/>
    <mergeCell ref="E23:F23"/>
    <mergeCell ref="E22:F22"/>
    <mergeCell ref="E14:F14"/>
    <mergeCell ref="B8:C8"/>
    <mergeCell ref="E11:F11"/>
    <mergeCell ref="B12:B20"/>
    <mergeCell ref="B21:B26"/>
  </mergeCells>
  <phoneticPr fontId="1" type="noConversion"/>
  <pageMargins left="0.7" right="0.7" top="0.75" bottom="0.75" header="0.3" footer="0.3"/>
  <pageSetup paperSize="9"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GridLines="0" zoomScaleNormal="100" workbookViewId="0">
      <selection activeCell="D20" sqref="D20"/>
    </sheetView>
  </sheetViews>
  <sheetFormatPr defaultRowHeight="16.5" x14ac:dyDescent="0.3"/>
  <cols>
    <col min="1" max="1" width="1.5" style="1" customWidth="1"/>
    <col min="2" max="2" width="12.625" style="1" customWidth="1"/>
    <col min="3" max="3" width="18.625" style="1" customWidth="1"/>
    <col min="4" max="4" width="20.625" style="1" customWidth="1"/>
    <col min="5" max="5" width="21.625" style="1" customWidth="1"/>
    <col min="6" max="6" width="30.125" style="2" customWidth="1"/>
    <col min="7" max="7" width="1.5" style="1" customWidth="1"/>
    <col min="8" max="16384" width="9" style="1"/>
  </cols>
  <sheetData>
    <row r="1" spans="1:6" ht="5.0999999999999996" customHeight="1" x14ac:dyDescent="0.3">
      <c r="A1" s="1" t="s">
        <v>96</v>
      </c>
    </row>
    <row r="2" spans="1:6" ht="80.099999999999994" customHeight="1" x14ac:dyDescent="0.3">
      <c r="B2" s="86"/>
      <c r="C2" s="86"/>
      <c r="D2" s="86"/>
      <c r="E2" s="86"/>
      <c r="F2" s="86"/>
    </row>
    <row r="3" spans="1:6" x14ac:dyDescent="0.3">
      <c r="B3" s="33"/>
      <c r="C3" s="33"/>
      <c r="D3" s="33"/>
      <c r="E3" s="33"/>
      <c r="F3" s="57"/>
    </row>
    <row r="4" spans="1:6" ht="30" customHeight="1" x14ac:dyDescent="0.3">
      <c r="B4" s="88" t="s">
        <v>104</v>
      </c>
      <c r="C4" s="88"/>
      <c r="D4" s="88"/>
      <c r="E4" s="88"/>
      <c r="F4" s="88"/>
    </row>
    <row r="5" spans="1:6" ht="30" customHeight="1" x14ac:dyDescent="0.3">
      <c r="B5" s="87" t="s">
        <v>34</v>
      </c>
      <c r="C5" s="87"/>
      <c r="D5" s="28" t="s">
        <v>35</v>
      </c>
      <c r="E5" s="28" t="s">
        <v>71</v>
      </c>
      <c r="F5" s="61"/>
    </row>
    <row r="6" spans="1:6" ht="20.100000000000001" customHeight="1" x14ac:dyDescent="0.3">
      <c r="B6" s="84" t="s">
        <v>9</v>
      </c>
      <c r="C6" s="84"/>
      <c r="D6" s="62">
        <f>SUMIF(C14:C41,"Airfare",D14:D41)</f>
        <v>500</v>
      </c>
      <c r="E6" s="70">
        <f>SUMIF(C14:C41,"Airfare",E14:E41)</f>
        <v>483</v>
      </c>
      <c r="F6" s="58"/>
    </row>
    <row r="7" spans="1:6" ht="20.100000000000001" customHeight="1" x14ac:dyDescent="0.3">
      <c r="B7" s="84" t="s">
        <v>6</v>
      </c>
      <c r="C7" s="84"/>
      <c r="D7" s="62">
        <f>SUMIF(C14:C41,"Transportation",D14:D41)</f>
        <v>28</v>
      </c>
      <c r="E7" s="70">
        <f>SUMIF(C14:C41,"Transportation",E14:E41)</f>
        <v>47</v>
      </c>
      <c r="F7" s="58"/>
    </row>
    <row r="8" spans="1:6" ht="20.100000000000001" customHeight="1" x14ac:dyDescent="0.3">
      <c r="B8" s="84" t="s">
        <v>7</v>
      </c>
      <c r="C8" s="84"/>
      <c r="D8" s="62">
        <f>SUMIF(C14:C41,"Lodging",D14:D41)</f>
        <v>210</v>
      </c>
      <c r="E8" s="70">
        <f>SUMIF(C14:C41,"Lodging",E14:E41)</f>
        <v>216</v>
      </c>
      <c r="F8" s="58"/>
    </row>
    <row r="9" spans="1:6" ht="20.100000000000001" customHeight="1" x14ac:dyDescent="0.3">
      <c r="B9" s="84" t="s">
        <v>8</v>
      </c>
      <c r="C9" s="84"/>
      <c r="D9" s="62">
        <f>SUMIF(C14:C41,"Meal",D14:D41)</f>
        <v>102</v>
      </c>
      <c r="E9" s="70">
        <f>SUMIF(C14:C41,"Meal",E14:E41)</f>
        <v>133</v>
      </c>
      <c r="F9" s="58"/>
    </row>
    <row r="10" spans="1:6" ht="20.100000000000001" customHeight="1" x14ac:dyDescent="0.3">
      <c r="B10" s="84" t="s">
        <v>10</v>
      </c>
      <c r="C10" s="84"/>
      <c r="D10" s="62">
        <f>SUMIF(C14:C41,"Other",D14:D41)</f>
        <v>238</v>
      </c>
      <c r="E10" s="70">
        <f>SUMIF(C14:C41,"Other",E14:E41)</f>
        <v>312.3</v>
      </c>
      <c r="F10" s="58"/>
    </row>
    <row r="11" spans="1:6" ht="30" customHeight="1" x14ac:dyDescent="0.3">
      <c r="B11" s="85" t="s">
        <v>72</v>
      </c>
      <c r="C11" s="85"/>
      <c r="D11" s="63">
        <f>SUM(D6:D10)</f>
        <v>1078</v>
      </c>
      <c r="E11" s="63">
        <f>SUM(E6:E10)</f>
        <v>1191.3</v>
      </c>
      <c r="F11" s="60"/>
    </row>
    <row r="12" spans="1:6" ht="20.100000000000001" customHeight="1" x14ac:dyDescent="0.3">
      <c r="B12" s="59"/>
      <c r="C12" s="59"/>
      <c r="D12" s="58"/>
      <c r="E12" s="58"/>
      <c r="F12" s="58"/>
    </row>
    <row r="13" spans="1:6" ht="30" customHeight="1" x14ac:dyDescent="0.3">
      <c r="B13" s="28" t="s">
        <v>0</v>
      </c>
      <c r="C13" s="69" t="s">
        <v>36</v>
      </c>
      <c r="D13" s="28" t="s">
        <v>37</v>
      </c>
      <c r="E13" s="28" t="s">
        <v>71</v>
      </c>
      <c r="F13" s="69" t="s">
        <v>38</v>
      </c>
    </row>
    <row r="14" spans="1:6" ht="20.100000000000001" customHeight="1" x14ac:dyDescent="0.3">
      <c r="B14" s="80">
        <v>41266</v>
      </c>
      <c r="C14" s="66" t="s">
        <v>4</v>
      </c>
      <c r="D14" s="64">
        <v>500</v>
      </c>
      <c r="E14" s="71">
        <v>483</v>
      </c>
      <c r="F14" s="66" t="s">
        <v>54</v>
      </c>
    </row>
    <row r="15" spans="1:6" ht="20.100000000000001" customHeight="1" x14ac:dyDescent="0.3">
      <c r="B15" s="74"/>
      <c r="C15" s="66" t="s">
        <v>58</v>
      </c>
      <c r="D15" s="64">
        <v>60</v>
      </c>
      <c r="E15" s="71">
        <v>60</v>
      </c>
      <c r="F15" s="66" t="s">
        <v>55</v>
      </c>
    </row>
    <row r="16" spans="1:6" ht="20.100000000000001" customHeight="1" x14ac:dyDescent="0.3">
      <c r="B16" s="74"/>
      <c r="C16" s="66" t="s">
        <v>67</v>
      </c>
      <c r="D16" s="64">
        <v>35</v>
      </c>
      <c r="E16" s="71">
        <v>28</v>
      </c>
      <c r="F16" s="66" t="s">
        <v>56</v>
      </c>
    </row>
    <row r="17" spans="2:6" ht="20.100000000000001" customHeight="1" x14ac:dyDescent="0.3">
      <c r="B17" s="74"/>
      <c r="C17" s="66" t="s">
        <v>3</v>
      </c>
      <c r="D17" s="64">
        <v>6</v>
      </c>
      <c r="E17" s="71">
        <v>8</v>
      </c>
      <c r="F17" s="66"/>
    </row>
    <row r="18" spans="2:6" ht="20.100000000000001" customHeight="1" x14ac:dyDescent="0.3">
      <c r="B18" s="74"/>
      <c r="C18" s="66" t="s">
        <v>61</v>
      </c>
      <c r="D18" s="64">
        <v>5</v>
      </c>
      <c r="E18" s="71">
        <v>6.3</v>
      </c>
      <c r="F18" s="66" t="s">
        <v>57</v>
      </c>
    </row>
    <row r="19" spans="2:6" ht="20.100000000000001" customHeight="1" x14ac:dyDescent="0.3">
      <c r="B19" s="74"/>
      <c r="C19" s="66" t="s">
        <v>69</v>
      </c>
      <c r="D19" s="64">
        <v>2</v>
      </c>
      <c r="E19" s="71">
        <v>10</v>
      </c>
      <c r="F19" s="66" t="s">
        <v>68</v>
      </c>
    </row>
    <row r="20" spans="2:6" ht="20.100000000000001" customHeight="1" x14ac:dyDescent="0.3">
      <c r="B20" s="75"/>
      <c r="C20" s="67" t="s">
        <v>69</v>
      </c>
      <c r="D20" s="65">
        <v>1</v>
      </c>
      <c r="E20" s="72">
        <v>5</v>
      </c>
      <c r="F20" s="67" t="s">
        <v>70</v>
      </c>
    </row>
    <row r="21" spans="2:6" ht="20.100000000000001" customHeight="1" x14ac:dyDescent="0.3">
      <c r="B21" s="73">
        <v>41267</v>
      </c>
      <c r="C21" s="66" t="s">
        <v>59</v>
      </c>
      <c r="D21" s="64">
        <v>150</v>
      </c>
      <c r="E21" s="71">
        <v>156</v>
      </c>
      <c r="F21" s="66" t="s">
        <v>65</v>
      </c>
    </row>
    <row r="22" spans="2:6" ht="20.100000000000001" customHeight="1" x14ac:dyDescent="0.3">
      <c r="B22" s="74"/>
      <c r="C22" s="66" t="s">
        <v>67</v>
      </c>
      <c r="D22" s="64">
        <v>52</v>
      </c>
      <c r="E22" s="71">
        <v>92</v>
      </c>
      <c r="F22" s="66" t="s">
        <v>56</v>
      </c>
    </row>
    <row r="23" spans="2:6" ht="20.100000000000001" customHeight="1" x14ac:dyDescent="0.3">
      <c r="B23" s="74"/>
      <c r="C23" s="66" t="s">
        <v>60</v>
      </c>
      <c r="D23" s="64">
        <v>10</v>
      </c>
      <c r="E23" s="71">
        <v>24</v>
      </c>
      <c r="F23" s="66"/>
    </row>
    <row r="24" spans="2:6" ht="20.100000000000001" customHeight="1" x14ac:dyDescent="0.3">
      <c r="B24" s="74"/>
      <c r="C24" s="66" t="s">
        <v>62</v>
      </c>
      <c r="D24" s="64">
        <v>100</v>
      </c>
      <c r="E24" s="71">
        <v>100</v>
      </c>
      <c r="F24" s="66" t="s">
        <v>50</v>
      </c>
    </row>
    <row r="25" spans="2:6" ht="20.100000000000001" customHeight="1" x14ac:dyDescent="0.3">
      <c r="B25" s="75"/>
      <c r="C25" s="67" t="s">
        <v>63</v>
      </c>
      <c r="D25" s="65">
        <v>100</v>
      </c>
      <c r="E25" s="72">
        <v>138</v>
      </c>
      <c r="F25" s="67" t="s">
        <v>64</v>
      </c>
    </row>
    <row r="26" spans="2:6" ht="20.100000000000001" customHeight="1" x14ac:dyDescent="0.3">
      <c r="B26" s="73">
        <v>41268</v>
      </c>
      <c r="C26" s="66" t="s">
        <v>67</v>
      </c>
      <c r="D26" s="64">
        <v>15</v>
      </c>
      <c r="E26" s="71">
        <v>13</v>
      </c>
      <c r="F26" s="66"/>
    </row>
    <row r="27" spans="2:6" ht="20.100000000000001" customHeight="1" x14ac:dyDescent="0.3">
      <c r="B27" s="74"/>
      <c r="C27" s="66" t="s">
        <v>94</v>
      </c>
      <c r="D27" s="64">
        <v>12</v>
      </c>
      <c r="E27" s="71">
        <v>15</v>
      </c>
      <c r="F27" s="66"/>
    </row>
    <row r="28" spans="2:6" ht="20.100000000000001" customHeight="1" x14ac:dyDescent="0.3">
      <c r="B28" s="75"/>
      <c r="C28" s="67" t="s">
        <v>61</v>
      </c>
      <c r="D28" s="65">
        <v>30</v>
      </c>
      <c r="E28" s="72">
        <v>53</v>
      </c>
      <c r="F28" s="67" t="s">
        <v>64</v>
      </c>
    </row>
    <row r="29" spans="2:6" ht="20.100000000000001" customHeight="1" x14ac:dyDescent="0.3">
      <c r="B29" s="29"/>
      <c r="C29" s="18"/>
      <c r="D29" s="64"/>
      <c r="E29" s="71"/>
      <c r="F29" s="66"/>
    </row>
    <row r="30" spans="2:6" ht="20.100000000000001" customHeight="1" x14ac:dyDescent="0.3">
      <c r="B30" s="29"/>
      <c r="C30" s="18"/>
      <c r="D30" s="64"/>
      <c r="E30" s="71"/>
      <c r="F30" s="66"/>
    </row>
    <row r="31" spans="2:6" ht="20.100000000000001" customHeight="1" x14ac:dyDescent="0.3">
      <c r="B31" s="29"/>
      <c r="C31" s="18"/>
      <c r="D31" s="64"/>
      <c r="E31" s="71"/>
      <c r="F31" s="66"/>
    </row>
    <row r="32" spans="2:6" ht="20.100000000000001" customHeight="1" x14ac:dyDescent="0.3">
      <c r="B32" s="29"/>
      <c r="C32" s="18"/>
      <c r="D32" s="64"/>
      <c r="E32" s="71"/>
      <c r="F32" s="66"/>
    </row>
    <row r="33" spans="2:6" ht="20.100000000000001" customHeight="1" x14ac:dyDescent="0.3">
      <c r="B33" s="29"/>
      <c r="C33" s="18"/>
      <c r="D33" s="64"/>
      <c r="E33" s="71"/>
      <c r="F33" s="66"/>
    </row>
    <row r="34" spans="2:6" ht="20.100000000000001" customHeight="1" x14ac:dyDescent="0.3">
      <c r="B34" s="29"/>
      <c r="C34" s="18"/>
      <c r="D34" s="64"/>
      <c r="E34" s="71"/>
      <c r="F34" s="66"/>
    </row>
    <row r="35" spans="2:6" ht="20.100000000000001" customHeight="1" x14ac:dyDescent="0.3">
      <c r="B35" s="29"/>
      <c r="C35" s="18"/>
      <c r="D35" s="64"/>
      <c r="E35" s="71"/>
      <c r="F35" s="66"/>
    </row>
    <row r="36" spans="2:6" ht="20.100000000000001" customHeight="1" x14ac:dyDescent="0.3">
      <c r="B36" s="29"/>
      <c r="C36" s="18"/>
      <c r="D36" s="64"/>
      <c r="E36" s="71"/>
      <c r="F36" s="66"/>
    </row>
    <row r="37" spans="2:6" ht="20.100000000000001" customHeight="1" x14ac:dyDescent="0.3">
      <c r="B37" s="29"/>
      <c r="C37" s="18"/>
      <c r="D37" s="64"/>
      <c r="E37" s="71"/>
      <c r="F37" s="66"/>
    </row>
    <row r="38" spans="2:6" ht="20.100000000000001" customHeight="1" x14ac:dyDescent="0.3">
      <c r="B38" s="29"/>
      <c r="C38" s="18"/>
      <c r="D38" s="64"/>
      <c r="E38" s="71"/>
      <c r="F38" s="66"/>
    </row>
    <row r="39" spans="2:6" ht="20.100000000000001" customHeight="1" x14ac:dyDescent="0.3">
      <c r="B39" s="29"/>
      <c r="C39" s="18"/>
      <c r="D39" s="64"/>
      <c r="E39" s="71"/>
      <c r="F39" s="66"/>
    </row>
    <row r="40" spans="2:6" ht="20.100000000000001" customHeight="1" x14ac:dyDescent="0.3">
      <c r="B40" s="29"/>
      <c r="C40" s="18"/>
      <c r="D40" s="64"/>
      <c r="E40" s="71"/>
      <c r="F40" s="66"/>
    </row>
    <row r="41" spans="2:6" ht="20.100000000000001" customHeight="1" x14ac:dyDescent="0.3">
      <c r="B41" s="29"/>
      <c r="C41" s="18"/>
      <c r="D41" s="64"/>
      <c r="E41" s="71"/>
      <c r="F41" s="66"/>
    </row>
    <row r="42" spans="2:6" ht="30" customHeight="1" x14ac:dyDescent="0.3">
      <c r="B42" s="83" t="s">
        <v>103</v>
      </c>
      <c r="C42" s="83"/>
      <c r="D42" s="63">
        <f>SUM(D14:D41)</f>
        <v>1078</v>
      </c>
      <c r="E42" s="63">
        <f>SUM(E14:E41)</f>
        <v>1191.3</v>
      </c>
      <c r="F42" s="68"/>
    </row>
    <row r="43" spans="2:6" x14ac:dyDescent="0.3">
      <c r="B43" s="59"/>
      <c r="C43" s="59"/>
      <c r="D43" s="59"/>
      <c r="E43" s="59"/>
      <c r="F43" s="58"/>
    </row>
    <row r="44" spans="2:6" x14ac:dyDescent="0.3">
      <c r="B44" s="59"/>
      <c r="C44" s="59"/>
      <c r="D44" s="59"/>
      <c r="E44" s="59"/>
      <c r="F44" s="58"/>
    </row>
    <row r="45" spans="2:6" x14ac:dyDescent="0.3">
      <c r="B45" s="59"/>
      <c r="C45" s="59"/>
      <c r="D45" s="59"/>
      <c r="E45" s="59"/>
      <c r="F45" s="58"/>
    </row>
    <row r="46" spans="2:6" x14ac:dyDescent="0.3">
      <c r="B46" s="59"/>
      <c r="C46" s="59"/>
      <c r="D46" s="59"/>
      <c r="E46" s="59"/>
      <c r="F46" s="58"/>
    </row>
    <row r="47" spans="2:6" x14ac:dyDescent="0.3">
      <c r="B47" s="59"/>
      <c r="C47" s="59"/>
      <c r="D47" s="59"/>
      <c r="E47" s="59"/>
      <c r="F47" s="58"/>
    </row>
    <row r="48" spans="2:6" x14ac:dyDescent="0.3">
      <c r="B48" s="59"/>
      <c r="C48" s="59"/>
      <c r="D48" s="59"/>
      <c r="E48" s="59"/>
      <c r="F48" s="58"/>
    </row>
    <row r="49" spans="2:6" x14ac:dyDescent="0.3">
      <c r="B49" s="59"/>
      <c r="C49" s="59"/>
      <c r="D49" s="59"/>
      <c r="E49" s="59"/>
      <c r="F49" s="58"/>
    </row>
  </sheetData>
  <autoFilter ref="C13:C41"/>
  <mergeCells count="13">
    <mergeCell ref="B42:C42"/>
    <mergeCell ref="B9:C9"/>
    <mergeCell ref="B10:C10"/>
    <mergeCell ref="B11:C11"/>
    <mergeCell ref="B2:F2"/>
    <mergeCell ref="B5:C5"/>
    <mergeCell ref="B6:C6"/>
    <mergeCell ref="B7:C7"/>
    <mergeCell ref="B8:C8"/>
    <mergeCell ref="B4:F4"/>
    <mergeCell ref="B14:B20"/>
    <mergeCell ref="B21:B25"/>
    <mergeCell ref="B26:B28"/>
  </mergeCells>
  <phoneticPr fontId="1" type="noConversion"/>
  <pageMargins left="0.7" right="0.7" top="0.75" bottom="0.75" header="0.3" footer="0.3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0"/>
  <sheetViews>
    <sheetView showGridLines="0" zoomScaleNormal="100" workbookViewId="0">
      <selection activeCell="B2" sqref="B2:E2"/>
    </sheetView>
  </sheetViews>
  <sheetFormatPr defaultColWidth="6.25" defaultRowHeight="16.5" x14ac:dyDescent="0.3"/>
  <cols>
    <col min="1" max="1" width="1.5" style="1" customWidth="1"/>
    <col min="2" max="2" width="25.625" style="1" customWidth="1"/>
    <col min="3" max="3" width="35.625" style="2" customWidth="1"/>
    <col min="4" max="4" width="15.625" style="1" customWidth="1"/>
    <col min="5" max="5" width="26.625" style="2" customWidth="1"/>
    <col min="6" max="6" width="1.5" style="1" customWidth="1"/>
    <col min="7" max="16384" width="6.25" style="1"/>
  </cols>
  <sheetData>
    <row r="1" spans="2:5" ht="5.0999999999999996" customHeight="1" x14ac:dyDescent="0.3"/>
    <row r="2" spans="2:5" ht="80.099999999999994" customHeight="1" x14ac:dyDescent="0.3">
      <c r="B2" s="92"/>
      <c r="C2" s="92"/>
      <c r="D2" s="92"/>
      <c r="E2" s="92"/>
    </row>
    <row r="3" spans="2:5" x14ac:dyDescent="0.3">
      <c r="B3" s="31"/>
      <c r="C3" s="32"/>
      <c r="D3" s="31"/>
      <c r="E3" s="32"/>
    </row>
    <row r="4" spans="2:5" ht="30" customHeight="1" x14ac:dyDescent="0.3">
      <c r="B4" s="35" t="s">
        <v>12</v>
      </c>
      <c r="C4" s="44" t="s">
        <v>2</v>
      </c>
      <c r="D4" s="36" t="s">
        <v>11</v>
      </c>
      <c r="E4" s="35" t="s">
        <v>13</v>
      </c>
    </row>
    <row r="5" spans="2:5" ht="20.100000000000001" customHeight="1" x14ac:dyDescent="0.3">
      <c r="B5" s="93" t="s">
        <v>98</v>
      </c>
      <c r="C5" s="45" t="s">
        <v>14</v>
      </c>
      <c r="D5" s="37" t="s">
        <v>97</v>
      </c>
      <c r="E5" s="51"/>
    </row>
    <row r="6" spans="2:5" ht="20.100000000000001" customHeight="1" x14ac:dyDescent="0.3">
      <c r="B6" s="94"/>
      <c r="C6" s="46" t="s">
        <v>15</v>
      </c>
      <c r="D6" s="38" t="s">
        <v>97</v>
      </c>
      <c r="E6" s="52"/>
    </row>
    <row r="7" spans="2:5" ht="20.100000000000001" customHeight="1" x14ac:dyDescent="0.3">
      <c r="B7" s="94"/>
      <c r="C7" s="46" t="s">
        <v>16</v>
      </c>
      <c r="D7" s="38"/>
      <c r="E7" s="52"/>
    </row>
    <row r="8" spans="2:5" ht="20.100000000000001" customHeight="1" x14ac:dyDescent="0.3">
      <c r="B8" s="94"/>
      <c r="C8" s="46"/>
      <c r="D8" s="38"/>
      <c r="E8" s="52"/>
    </row>
    <row r="9" spans="2:5" ht="20.100000000000001" customHeight="1" x14ac:dyDescent="0.3">
      <c r="B9" s="94"/>
      <c r="C9" s="46"/>
      <c r="D9" s="38"/>
      <c r="E9" s="52"/>
    </row>
    <row r="10" spans="2:5" ht="20.100000000000001" customHeight="1" x14ac:dyDescent="0.3">
      <c r="B10" s="94"/>
      <c r="C10" s="46"/>
      <c r="D10" s="38"/>
      <c r="E10" s="52"/>
    </row>
    <row r="11" spans="2:5" ht="20.100000000000001" customHeight="1" x14ac:dyDescent="0.3">
      <c r="B11" s="94"/>
      <c r="C11" s="46"/>
      <c r="D11" s="38"/>
      <c r="E11" s="52"/>
    </row>
    <row r="12" spans="2:5" ht="20.100000000000001" customHeight="1" x14ac:dyDescent="0.3">
      <c r="B12" s="94"/>
      <c r="C12" s="46"/>
      <c r="D12" s="38"/>
      <c r="E12" s="52"/>
    </row>
    <row r="13" spans="2:5" ht="20.100000000000001" customHeight="1" x14ac:dyDescent="0.3">
      <c r="B13" s="95"/>
      <c r="C13" s="47"/>
      <c r="D13" s="39"/>
      <c r="E13" s="53"/>
    </row>
    <row r="14" spans="2:5" ht="20.100000000000001" customHeight="1" x14ac:dyDescent="0.3">
      <c r="B14" s="89" t="s">
        <v>99</v>
      </c>
      <c r="C14" s="48" t="s">
        <v>20</v>
      </c>
      <c r="D14" s="40"/>
      <c r="E14" s="54"/>
    </row>
    <row r="15" spans="2:5" ht="20.100000000000001" customHeight="1" x14ac:dyDescent="0.3">
      <c r="B15" s="90"/>
      <c r="C15" s="46" t="s">
        <v>21</v>
      </c>
      <c r="D15" s="41" t="s">
        <v>97</v>
      </c>
      <c r="E15" s="52"/>
    </row>
    <row r="16" spans="2:5" ht="20.100000000000001" customHeight="1" x14ac:dyDescent="0.3">
      <c r="B16" s="90"/>
      <c r="C16" s="46" t="s">
        <v>23</v>
      </c>
      <c r="D16" s="38"/>
      <c r="E16" s="52"/>
    </row>
    <row r="17" spans="2:5" ht="20.100000000000001" customHeight="1" x14ac:dyDescent="0.3">
      <c r="B17" s="90"/>
      <c r="C17" s="46" t="s">
        <v>24</v>
      </c>
      <c r="D17" s="38"/>
      <c r="E17" s="52"/>
    </row>
    <row r="18" spans="2:5" ht="20.100000000000001" customHeight="1" x14ac:dyDescent="0.3">
      <c r="B18" s="90"/>
      <c r="C18" s="46" t="s">
        <v>22</v>
      </c>
      <c r="D18" s="38" t="s">
        <v>97</v>
      </c>
      <c r="E18" s="52"/>
    </row>
    <row r="19" spans="2:5" ht="20.100000000000001" customHeight="1" x14ac:dyDescent="0.3">
      <c r="B19" s="90"/>
      <c r="C19" s="46"/>
      <c r="D19" s="38"/>
      <c r="E19" s="52"/>
    </row>
    <row r="20" spans="2:5" ht="20.100000000000001" customHeight="1" x14ac:dyDescent="0.3">
      <c r="B20" s="90"/>
      <c r="C20" s="46"/>
      <c r="D20" s="38"/>
      <c r="E20" s="52"/>
    </row>
    <row r="21" spans="2:5" ht="20.100000000000001" customHeight="1" x14ac:dyDescent="0.3">
      <c r="B21" s="90"/>
      <c r="C21" s="46"/>
      <c r="D21" s="38"/>
      <c r="E21" s="52"/>
    </row>
    <row r="22" spans="2:5" ht="20.100000000000001" customHeight="1" x14ac:dyDescent="0.3">
      <c r="B22" s="96"/>
      <c r="C22" s="47"/>
      <c r="D22" s="39"/>
      <c r="E22" s="53"/>
    </row>
    <row r="23" spans="2:5" ht="20.100000000000001" customHeight="1" x14ac:dyDescent="0.3">
      <c r="B23" s="89" t="s">
        <v>100</v>
      </c>
      <c r="C23" s="48" t="s">
        <v>66</v>
      </c>
      <c r="D23" s="40" t="s">
        <v>97</v>
      </c>
      <c r="E23" s="54"/>
    </row>
    <row r="24" spans="2:5" ht="20.100000000000001" customHeight="1" x14ac:dyDescent="0.3">
      <c r="B24" s="90"/>
      <c r="C24" s="46" t="s">
        <v>25</v>
      </c>
      <c r="D24" s="38" t="s">
        <v>97</v>
      </c>
      <c r="E24" s="52"/>
    </row>
    <row r="25" spans="2:5" ht="20.100000000000001" customHeight="1" x14ac:dyDescent="0.3">
      <c r="B25" s="90"/>
      <c r="C25" s="46" t="s">
        <v>26</v>
      </c>
      <c r="D25" s="38" t="s">
        <v>97</v>
      </c>
      <c r="E25" s="52"/>
    </row>
    <row r="26" spans="2:5" ht="20.100000000000001" customHeight="1" x14ac:dyDescent="0.3">
      <c r="B26" s="90"/>
      <c r="C26" s="46"/>
      <c r="D26" s="38"/>
      <c r="E26" s="52"/>
    </row>
    <row r="27" spans="2:5" ht="20.100000000000001" customHeight="1" x14ac:dyDescent="0.3">
      <c r="B27" s="90"/>
      <c r="C27" s="46"/>
      <c r="D27" s="38"/>
      <c r="E27" s="52"/>
    </row>
    <row r="28" spans="2:5" ht="20.100000000000001" customHeight="1" x14ac:dyDescent="0.3">
      <c r="B28" s="90"/>
      <c r="C28" s="46"/>
      <c r="D28" s="38"/>
      <c r="E28" s="52"/>
    </row>
    <row r="29" spans="2:5" ht="20.100000000000001" customHeight="1" x14ac:dyDescent="0.3">
      <c r="B29" s="90"/>
      <c r="C29" s="46"/>
      <c r="D29" s="38"/>
      <c r="E29" s="52"/>
    </row>
    <row r="30" spans="2:5" ht="20.100000000000001" customHeight="1" x14ac:dyDescent="0.3">
      <c r="B30" s="90"/>
      <c r="C30" s="46"/>
      <c r="D30" s="38"/>
      <c r="E30" s="52"/>
    </row>
    <row r="31" spans="2:5" ht="20.100000000000001" customHeight="1" x14ac:dyDescent="0.3">
      <c r="B31" s="96"/>
      <c r="C31" s="47"/>
      <c r="D31" s="39"/>
      <c r="E31" s="53"/>
    </row>
    <row r="32" spans="2:5" ht="20.100000000000001" customHeight="1" x14ac:dyDescent="0.3">
      <c r="B32" s="89" t="s">
        <v>101</v>
      </c>
      <c r="C32" s="48" t="s">
        <v>17</v>
      </c>
      <c r="D32" s="40" t="s">
        <v>97</v>
      </c>
      <c r="E32" s="54"/>
    </row>
    <row r="33" spans="2:5" ht="20.100000000000001" customHeight="1" x14ac:dyDescent="0.3">
      <c r="B33" s="90"/>
      <c r="C33" s="46" t="s">
        <v>18</v>
      </c>
      <c r="D33" s="38"/>
      <c r="E33" s="52"/>
    </row>
    <row r="34" spans="2:5" ht="20.100000000000001" customHeight="1" x14ac:dyDescent="0.3">
      <c r="B34" s="90"/>
      <c r="C34" s="46" t="s">
        <v>19</v>
      </c>
      <c r="D34" s="38"/>
      <c r="E34" s="52"/>
    </row>
    <row r="35" spans="2:5" ht="20.100000000000001" customHeight="1" x14ac:dyDescent="0.3">
      <c r="B35" s="90"/>
      <c r="C35" s="46"/>
      <c r="D35" s="38"/>
      <c r="E35" s="52"/>
    </row>
    <row r="36" spans="2:5" ht="20.100000000000001" customHeight="1" x14ac:dyDescent="0.3">
      <c r="B36" s="90"/>
      <c r="C36" s="46"/>
      <c r="D36" s="38"/>
      <c r="E36" s="52"/>
    </row>
    <row r="37" spans="2:5" ht="20.100000000000001" customHeight="1" x14ac:dyDescent="0.3">
      <c r="B37" s="90"/>
      <c r="C37" s="46"/>
      <c r="D37" s="38"/>
      <c r="E37" s="52"/>
    </row>
    <row r="38" spans="2:5" ht="20.100000000000001" customHeight="1" x14ac:dyDescent="0.3">
      <c r="B38" s="90"/>
      <c r="C38" s="46"/>
      <c r="D38" s="38"/>
      <c r="E38" s="52"/>
    </row>
    <row r="39" spans="2:5" ht="20.100000000000001" customHeight="1" x14ac:dyDescent="0.3">
      <c r="B39" s="90"/>
      <c r="C39" s="46"/>
      <c r="D39" s="38"/>
      <c r="E39" s="52"/>
    </row>
    <row r="40" spans="2:5" ht="20.100000000000001" customHeight="1" x14ac:dyDescent="0.3">
      <c r="B40" s="96"/>
      <c r="C40" s="47"/>
      <c r="D40" s="39"/>
      <c r="E40" s="53"/>
    </row>
    <row r="41" spans="2:5" ht="20.100000000000001" customHeight="1" x14ac:dyDescent="0.3">
      <c r="B41" s="89" t="s">
        <v>102</v>
      </c>
      <c r="C41" s="48" t="s">
        <v>27</v>
      </c>
      <c r="D41" s="40" t="s">
        <v>97</v>
      </c>
      <c r="E41" s="54"/>
    </row>
    <row r="42" spans="2:5" ht="20.100000000000001" customHeight="1" x14ac:dyDescent="0.3">
      <c r="B42" s="90"/>
      <c r="C42" s="46" t="s">
        <v>28</v>
      </c>
      <c r="D42" s="38"/>
      <c r="E42" s="52"/>
    </row>
    <row r="43" spans="2:5" ht="20.100000000000001" customHeight="1" x14ac:dyDescent="0.3">
      <c r="B43" s="90"/>
      <c r="C43" s="46" t="s">
        <v>29</v>
      </c>
      <c r="D43" s="38"/>
      <c r="E43" s="52"/>
    </row>
    <row r="44" spans="2:5" ht="20.100000000000001" customHeight="1" x14ac:dyDescent="0.3">
      <c r="B44" s="90"/>
      <c r="C44" s="49"/>
      <c r="D44" s="42"/>
      <c r="E44" s="55"/>
    </row>
    <row r="45" spans="2:5" ht="20.100000000000001" customHeight="1" x14ac:dyDescent="0.3">
      <c r="B45" s="90"/>
      <c r="C45" s="49"/>
      <c r="D45" s="42"/>
      <c r="E45" s="55"/>
    </row>
    <row r="46" spans="2:5" ht="20.100000000000001" customHeight="1" x14ac:dyDescent="0.3">
      <c r="B46" s="90"/>
      <c r="C46" s="49"/>
      <c r="D46" s="42"/>
      <c r="E46" s="55"/>
    </row>
    <row r="47" spans="2:5" ht="20.100000000000001" customHeight="1" x14ac:dyDescent="0.3">
      <c r="B47" s="90"/>
      <c r="C47" s="49"/>
      <c r="D47" s="42"/>
      <c r="E47" s="55"/>
    </row>
    <row r="48" spans="2:5" ht="20.100000000000001" customHeight="1" x14ac:dyDescent="0.3">
      <c r="B48" s="91"/>
      <c r="C48" s="50"/>
      <c r="D48" s="43"/>
      <c r="E48" s="56"/>
    </row>
    <row r="49" spans="2:5" ht="20.100000000000001" customHeight="1" x14ac:dyDescent="0.3">
      <c r="B49" s="34"/>
      <c r="C49" s="4"/>
      <c r="D49" s="5"/>
      <c r="E49" s="4"/>
    </row>
    <row r="50" spans="2:5" x14ac:dyDescent="0.3">
      <c r="B50" s="3"/>
    </row>
  </sheetData>
  <mergeCells count="6">
    <mergeCell ref="B41:B48"/>
    <mergeCell ref="B2:E2"/>
    <mergeCell ref="B5:B13"/>
    <mergeCell ref="B14:B22"/>
    <mergeCell ref="B23:B31"/>
    <mergeCell ref="B32:B40"/>
  </mergeCells>
  <phoneticPr fontId="1" type="noConversion"/>
  <pageMargins left="0.7" right="0.7" top="0.75" bottom="0.75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Plan</vt:lpstr>
      <vt:lpstr>Cost</vt:lpstr>
      <vt:lpstr>Checklist</vt:lpstr>
      <vt:lpstr>Checklist!Print_Area</vt:lpstr>
      <vt:lpstr>Plan!Print_Area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Trip itinerary</dc:title>
  <dc:creator>Polaris  Office</dc:creator>
  <cp:lastModifiedBy>  </cp:lastModifiedBy>
  <cp:lastPrinted>2013-02-13T09:29:06Z</cp:lastPrinted>
  <dcterms:created xsi:type="dcterms:W3CDTF">2012-12-10T05:24:12Z</dcterms:created>
  <dcterms:modified xsi:type="dcterms:W3CDTF">2017-03-22T04:32:24Z</dcterms:modified>
</cp:coreProperties>
</file>