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현재_통합_문서" defaultThemeVersion="164011"/>
  <mc:AlternateContent xmlns:mc="http://schemas.openxmlformats.org/markup-compatibility/2006">
    <mc:Choice Requires="x15">
      <x15ac:absPath xmlns:x15ac="http://schemas.microsoft.com/office/spreadsheetml/2010/11/ac" url="C:\Users\user\Documents\UiPath\RoboticEnterpriseFramework로봇아카데미jw\Data\"/>
    </mc:Choice>
  </mc:AlternateContent>
  <bookViews>
    <workbookView xWindow="0" yWindow="0" windowWidth="17256" windowHeight="7704" activeTab="1"/>
  </bookViews>
  <sheets>
    <sheet name="Sheet1" sheetId="1" r:id="rId1"/>
    <sheet name="KR" sheetId="12" r:id="rId2"/>
    <sheet name="JP" sheetId="11" r:id="rId3"/>
    <sheet name="PL" sheetId="10" r:id="rId4"/>
    <sheet name="AU" sheetId="9" r:id="rId5"/>
    <sheet name="CA" sheetId="8" r:id="rId6"/>
    <sheet name="FR" sheetId="7" r:id="rId7"/>
    <sheet name="DE" sheetId="6" r:id="rId8"/>
    <sheet name="IT" sheetId="5" r:id="rId9"/>
    <sheet name="ES" sheetId="4" r:id="rId10"/>
    <sheet name="UK" sheetId="3" r:id="rId11"/>
    <sheet name="US" sheetId="2" r:id="rId12"/>
    <sheet name="Exchange_Rate" sheetId="18" r:id="rId13"/>
    <sheet name="RD" sheetId="13" r:id="rId1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 i="13" l="1"/>
  <c r="B1" i="13"/>
  <c r="C1" i="13"/>
  <c r="E1" i="13" s="1"/>
  <c r="D1" i="13"/>
  <c r="A2" i="13"/>
  <c r="B2" i="13"/>
  <c r="C2" i="13"/>
  <c r="E2" i="13" s="1"/>
  <c r="D2" i="13"/>
  <c r="A3" i="13"/>
  <c r="B3" i="13"/>
  <c r="C3" i="13"/>
  <c r="E3" i="13" s="1"/>
  <c r="D3" i="13"/>
  <c r="A4" i="13"/>
  <c r="B4" i="13"/>
  <c r="C4" i="13"/>
  <c r="D4" i="13"/>
  <c r="E4" i="13"/>
  <c r="F4" i="13"/>
  <c r="A5" i="13"/>
  <c r="B5" i="13"/>
  <c r="C5" i="13"/>
  <c r="E5" i="13" s="1"/>
  <c r="D5" i="13"/>
  <c r="A6" i="13"/>
  <c r="B6" i="13"/>
  <c r="C6" i="13"/>
  <c r="E6" i="13" s="1"/>
  <c r="D6" i="13"/>
  <c r="A7" i="13"/>
  <c r="B7" i="13"/>
  <c r="C7" i="13"/>
  <c r="E7" i="13" s="1"/>
  <c r="D7" i="13"/>
  <c r="A8" i="13"/>
  <c r="B8" i="13"/>
  <c r="C8" i="13"/>
  <c r="D8" i="13"/>
  <c r="E8" i="13"/>
  <c r="F8" i="13"/>
  <c r="A9" i="13"/>
  <c r="B9" i="13"/>
  <c r="C9" i="13"/>
  <c r="E9" i="13" s="1"/>
  <c r="D9" i="13"/>
  <c r="A10" i="13"/>
  <c r="B10" i="13"/>
  <c r="C10" i="13"/>
  <c r="E10" i="13" s="1"/>
  <c r="D10" i="13"/>
  <c r="A11" i="13"/>
  <c r="B11" i="13"/>
  <c r="C11" i="13"/>
  <c r="E11" i="13" s="1"/>
  <c r="D11" i="13"/>
  <c r="F11" i="13" s="1"/>
  <c r="A12" i="13"/>
  <c r="B12" i="13"/>
  <c r="C12" i="13"/>
  <c r="E12" i="13" s="1"/>
  <c r="F12" i="13" s="1"/>
  <c r="D12" i="13"/>
  <c r="A13" i="13"/>
  <c r="B13" i="13"/>
  <c r="C13" i="13"/>
  <c r="D13" i="13"/>
  <c r="E13" i="13"/>
  <c r="F13" i="13" s="1"/>
  <c r="A14" i="13"/>
  <c r="B14" i="13"/>
  <c r="C14" i="13"/>
  <c r="E14" i="13" s="1"/>
  <c r="D14" i="13"/>
  <c r="F14" i="13" s="1"/>
  <c r="A15" i="13"/>
  <c r="B15" i="13"/>
  <c r="C15" i="13"/>
  <c r="E15" i="13" s="1"/>
  <c r="D15" i="13"/>
  <c r="F15" i="13" s="1"/>
  <c r="A16" i="13"/>
  <c r="B16" i="13"/>
  <c r="C16" i="13"/>
  <c r="D16" i="13"/>
  <c r="E16" i="13"/>
  <c r="F16" i="13" s="1"/>
  <c r="A17" i="13"/>
  <c r="B17" i="13"/>
  <c r="C17" i="13"/>
  <c r="D17" i="13"/>
  <c r="E17" i="13"/>
  <c r="F17" i="13" s="1"/>
  <c r="A18" i="13"/>
  <c r="B18" i="13"/>
  <c r="C18" i="13"/>
  <c r="E18" i="13" s="1"/>
  <c r="F18" i="13" s="1"/>
  <c r="D18" i="13"/>
  <c r="A19" i="13"/>
  <c r="B19" i="13"/>
  <c r="C19" i="13"/>
  <c r="E19" i="13" s="1"/>
  <c r="D19" i="13"/>
  <c r="A20" i="13"/>
  <c r="B20" i="13"/>
  <c r="C20" i="13"/>
  <c r="D20" i="13"/>
  <c r="E20" i="13"/>
  <c r="F20" i="13" s="1"/>
  <c r="A21" i="13"/>
  <c r="B21" i="13"/>
  <c r="C21" i="13"/>
  <c r="E21" i="13" s="1"/>
  <c r="F21" i="13" s="1"/>
  <c r="D21" i="13"/>
  <c r="A22" i="13"/>
  <c r="B22" i="13"/>
  <c r="C22" i="13"/>
  <c r="E22" i="13" s="1"/>
  <c r="D22" i="13"/>
  <c r="A23" i="13"/>
  <c r="B23" i="13"/>
  <c r="C23" i="13"/>
  <c r="E23" i="13" s="1"/>
  <c r="D23" i="13"/>
  <c r="A24" i="13"/>
  <c r="B24" i="13"/>
  <c r="C24" i="13"/>
  <c r="E24" i="13" s="1"/>
  <c r="F24" i="13" s="1"/>
  <c r="D24" i="13"/>
  <c r="A25" i="13"/>
  <c r="B25" i="13"/>
  <c r="C25" i="13"/>
  <c r="D25" i="13"/>
  <c r="E25" i="13"/>
  <c r="F25" i="13" s="1"/>
  <c r="A26" i="13"/>
  <c r="B26" i="13"/>
  <c r="C26" i="13"/>
  <c r="E26" i="13" s="1"/>
  <c r="D26" i="13"/>
  <c r="F26" i="13" s="1"/>
  <c r="A27" i="13"/>
  <c r="B27" i="13"/>
  <c r="C27" i="13"/>
  <c r="E27" i="13" s="1"/>
  <c r="D27" i="13"/>
  <c r="A28" i="13"/>
  <c r="B28" i="13"/>
  <c r="C28" i="13"/>
  <c r="E28" i="13" s="1"/>
  <c r="F28" i="13" s="1"/>
  <c r="D28" i="13"/>
  <c r="A29" i="13"/>
  <c r="B29" i="13"/>
  <c r="C29" i="13"/>
  <c r="D29" i="13"/>
  <c r="E29" i="13"/>
  <c r="F29" i="13" s="1"/>
  <c r="A30" i="13"/>
  <c r="B30" i="13"/>
  <c r="C30" i="13"/>
  <c r="E30" i="13" s="1"/>
  <c r="D30" i="13"/>
  <c r="F30" i="13" s="1"/>
  <c r="A31" i="13"/>
  <c r="B31" i="13"/>
  <c r="C31" i="13"/>
  <c r="E31" i="13" s="1"/>
  <c r="D31" i="13"/>
  <c r="F31" i="13" s="1"/>
  <c r="A32" i="13"/>
  <c r="B32" i="13"/>
  <c r="C32" i="13"/>
  <c r="D32" i="13"/>
  <c r="E32" i="13"/>
  <c r="F32" i="13" s="1"/>
  <c r="A33" i="13"/>
  <c r="B33" i="13"/>
  <c r="C33" i="13"/>
  <c r="D33" i="13"/>
  <c r="E33" i="13"/>
  <c r="F33" i="13" s="1"/>
  <c r="A34" i="13"/>
  <c r="B34" i="13"/>
  <c r="C34" i="13"/>
  <c r="D34" i="13"/>
  <c r="E34" i="13"/>
  <c r="F34" i="13" s="1"/>
  <c r="A35" i="13"/>
  <c r="B35" i="13"/>
  <c r="C35" i="13"/>
  <c r="E35" i="13" s="1"/>
  <c r="D35" i="13"/>
  <c r="A36" i="13"/>
  <c r="B36" i="13"/>
  <c r="C36" i="13"/>
  <c r="E36" i="13" s="1"/>
  <c r="F36" i="13" s="1"/>
  <c r="D36" i="13"/>
  <c r="A37" i="13"/>
  <c r="B37" i="13"/>
  <c r="C37" i="13"/>
  <c r="E37" i="13" s="1"/>
  <c r="F37" i="13" s="1"/>
  <c r="D37" i="13"/>
  <c r="A38" i="13"/>
  <c r="B38" i="13"/>
  <c r="C38" i="13"/>
  <c r="D38" i="13"/>
  <c r="E38" i="13"/>
  <c r="A39" i="13"/>
  <c r="B39" i="13"/>
  <c r="C39" i="13"/>
  <c r="E39" i="13" s="1"/>
  <c r="D39" i="13"/>
  <c r="F39" i="13" s="1"/>
  <c r="A40" i="13"/>
  <c r="B40" i="13"/>
  <c r="C40" i="13"/>
  <c r="D40" i="13"/>
  <c r="E40" i="13"/>
  <c r="F40" i="13" s="1"/>
  <c r="A41" i="13"/>
  <c r="B41" i="13"/>
  <c r="C41" i="13"/>
  <c r="D41" i="13"/>
  <c r="E41" i="13"/>
  <c r="F41" i="13" s="1"/>
  <c r="A42" i="13"/>
  <c r="B42" i="13"/>
  <c r="C42" i="13"/>
  <c r="E42" i="13" s="1"/>
  <c r="D42" i="13"/>
  <c r="A43" i="13"/>
  <c r="B43" i="13"/>
  <c r="C43" i="13"/>
  <c r="E43" i="13" s="1"/>
  <c r="D43" i="13"/>
  <c r="F43" i="13" s="1"/>
  <c r="A44" i="13"/>
  <c r="B44" i="13"/>
  <c r="C44" i="13"/>
  <c r="E44" i="13" s="1"/>
  <c r="F44" i="13" s="1"/>
  <c r="D44" i="13"/>
  <c r="A45" i="13"/>
  <c r="B45" i="13"/>
  <c r="C45" i="13"/>
  <c r="D45" i="13"/>
  <c r="E45" i="13"/>
  <c r="A46" i="13"/>
  <c r="B46" i="13"/>
  <c r="C46" i="13"/>
  <c r="D46" i="13"/>
  <c r="E46" i="13"/>
  <c r="F46" i="13" s="1"/>
  <c r="A47" i="13"/>
  <c r="B47" i="13"/>
  <c r="C47" i="13"/>
  <c r="E47" i="13" s="1"/>
  <c r="D47" i="13"/>
  <c r="A48" i="13"/>
  <c r="B48" i="13"/>
  <c r="C48" i="13"/>
  <c r="D48" i="13"/>
  <c r="E48" i="13"/>
  <c r="F48" i="13"/>
  <c r="A49" i="13"/>
  <c r="B49" i="13"/>
  <c r="C49" i="13"/>
  <c r="D49" i="13"/>
  <c r="E49" i="13"/>
  <c r="A50" i="13"/>
  <c r="B50" i="13"/>
  <c r="C50" i="13"/>
  <c r="E50" i="13" s="1"/>
  <c r="F50" i="13" s="1"/>
  <c r="D50" i="13"/>
  <c r="A51" i="13"/>
  <c r="B51" i="13"/>
  <c r="C51" i="13"/>
  <c r="E51" i="13" s="1"/>
  <c r="D51" i="13"/>
  <c r="A52" i="13"/>
  <c r="B52" i="13"/>
  <c r="C52" i="13"/>
  <c r="D52" i="13"/>
  <c r="E52" i="13"/>
  <c r="F52" i="13" s="1"/>
  <c r="A53" i="13"/>
  <c r="B53" i="13"/>
  <c r="C53" i="13"/>
  <c r="E53" i="13" s="1"/>
  <c r="D53" i="13"/>
  <c r="A54" i="13"/>
  <c r="B54" i="13"/>
  <c r="C54" i="13"/>
  <c r="E54" i="13" s="1"/>
  <c r="F54" i="13" s="1"/>
  <c r="D54" i="13"/>
  <c r="A55" i="13"/>
  <c r="B55" i="13"/>
  <c r="C55" i="13"/>
  <c r="E55" i="13" s="1"/>
  <c r="D55" i="13"/>
  <c r="A56" i="13"/>
  <c r="B56" i="13"/>
  <c r="C56" i="13"/>
  <c r="E56" i="13" s="1"/>
  <c r="F56" i="13" s="1"/>
  <c r="D56" i="13"/>
  <c r="A57" i="13"/>
  <c r="B57" i="13"/>
  <c r="C57" i="13"/>
  <c r="D57" i="13"/>
  <c r="E57" i="13"/>
  <c r="A58" i="13"/>
  <c r="B58" i="13"/>
  <c r="C58" i="13"/>
  <c r="D58" i="13"/>
  <c r="E58" i="13"/>
  <c r="F58" i="13" s="1"/>
  <c r="A59" i="13"/>
  <c r="B59" i="13"/>
  <c r="C59" i="13"/>
  <c r="E59" i="13" s="1"/>
  <c r="D59" i="13"/>
  <c r="A60" i="13"/>
  <c r="B60" i="13"/>
  <c r="C60" i="13"/>
  <c r="D60" i="13"/>
  <c r="E60" i="13"/>
  <c r="F60" i="13" s="1"/>
  <c r="A61" i="13"/>
  <c r="B61" i="13"/>
  <c r="C61" i="13"/>
  <c r="E61" i="13" s="1"/>
  <c r="D61" i="13"/>
  <c r="A62" i="13"/>
  <c r="B62" i="13"/>
  <c r="C62" i="13"/>
  <c r="E62" i="13" s="1"/>
  <c r="F62" i="13" s="1"/>
  <c r="D62" i="13"/>
  <c r="A63" i="13"/>
  <c r="B63" i="13"/>
  <c r="C63" i="13"/>
  <c r="E63" i="13" s="1"/>
  <c r="D63" i="13"/>
  <c r="A64" i="13"/>
  <c r="B64" i="13"/>
  <c r="C64" i="13"/>
  <c r="D64" i="13"/>
  <c r="E64" i="13"/>
  <c r="F64" i="13" s="1"/>
  <c r="A65" i="13"/>
  <c r="B65" i="13"/>
  <c r="C65" i="13"/>
  <c r="E65" i="13" s="1"/>
  <c r="D65" i="13"/>
  <c r="A66" i="13"/>
  <c r="B66" i="13"/>
  <c r="C66" i="13"/>
  <c r="E66" i="13" s="1"/>
  <c r="F66" i="13" s="1"/>
  <c r="D66" i="13"/>
  <c r="A67" i="13"/>
  <c r="B67" i="13"/>
  <c r="C67" i="13"/>
  <c r="E67" i="13" s="1"/>
  <c r="D67" i="13"/>
  <c r="A68" i="13"/>
  <c r="B68" i="13"/>
  <c r="C68" i="13"/>
  <c r="D68" i="13"/>
  <c r="E68" i="13"/>
  <c r="F68" i="13" s="1"/>
  <c r="A69" i="13"/>
  <c r="B69" i="13"/>
  <c r="C69" i="13"/>
  <c r="D69" i="13"/>
  <c r="F69" i="13" s="1"/>
  <c r="E69" i="13"/>
  <c r="A70" i="13"/>
  <c r="B70" i="13"/>
  <c r="C70" i="13"/>
  <c r="E70" i="13" s="1"/>
  <c r="F70" i="13" s="1"/>
  <c r="D70" i="13"/>
  <c r="A71" i="13"/>
  <c r="B71" i="13"/>
  <c r="C71" i="13"/>
  <c r="E71" i="13" s="1"/>
  <c r="D71" i="13"/>
  <c r="F71" i="13" s="1"/>
  <c r="A72" i="13"/>
  <c r="B72" i="13"/>
  <c r="C72" i="13"/>
  <c r="D72" i="13"/>
  <c r="E72" i="13"/>
  <c r="F72" i="13"/>
  <c r="A73" i="13"/>
  <c r="B73" i="13"/>
  <c r="C73" i="13"/>
  <c r="D73" i="13"/>
  <c r="E73" i="13"/>
  <c r="A74" i="13"/>
  <c r="B74" i="13"/>
  <c r="C74" i="13"/>
  <c r="D74" i="13"/>
  <c r="E74" i="13"/>
  <c r="A75" i="13"/>
  <c r="B75" i="13"/>
  <c r="C75" i="13"/>
  <c r="E75" i="13" s="1"/>
  <c r="D75" i="13"/>
  <c r="A76" i="13"/>
  <c r="B76" i="13"/>
  <c r="C76" i="13"/>
  <c r="E76" i="13" s="1"/>
  <c r="F76" i="13" s="1"/>
  <c r="D76" i="13"/>
  <c r="A77" i="13"/>
  <c r="B77" i="13"/>
  <c r="C77" i="13"/>
  <c r="D77" i="13"/>
  <c r="E77" i="13"/>
  <c r="A78" i="13"/>
  <c r="B78" i="13"/>
  <c r="C78" i="13"/>
  <c r="E78" i="13" s="1"/>
  <c r="D78" i="13"/>
  <c r="A79" i="13"/>
  <c r="B79" i="13"/>
  <c r="C79" i="13"/>
  <c r="E79" i="13" s="1"/>
  <c r="D79" i="13"/>
  <c r="F79" i="13" s="1"/>
  <c r="A80" i="13"/>
  <c r="B80" i="13"/>
  <c r="C80" i="13"/>
  <c r="D80" i="13"/>
  <c r="E80" i="13"/>
  <c r="F80" i="13"/>
  <c r="A81" i="13"/>
  <c r="B81" i="13"/>
  <c r="C81" i="13"/>
  <c r="E81" i="13" s="1"/>
  <c r="D81" i="13"/>
  <c r="A82" i="13"/>
  <c r="B82" i="13"/>
  <c r="C82" i="13"/>
  <c r="D82" i="13"/>
  <c r="E82" i="13"/>
  <c r="A83" i="13"/>
  <c r="B83" i="13"/>
  <c r="C83" i="13"/>
  <c r="E83" i="13" s="1"/>
  <c r="D83" i="13"/>
  <c r="A84" i="13"/>
  <c r="B84" i="13"/>
  <c r="C84" i="13"/>
  <c r="D84" i="13"/>
  <c r="E84" i="13"/>
  <c r="F84" i="13" s="1"/>
  <c r="A85" i="13"/>
  <c r="B85" i="13"/>
  <c r="C85" i="13"/>
  <c r="E85" i="13" s="1"/>
  <c r="D85" i="13"/>
  <c r="A86" i="13"/>
  <c r="B86" i="13"/>
  <c r="C86" i="13"/>
  <c r="D86" i="13"/>
  <c r="F86" i="13" s="1"/>
  <c r="E86" i="13"/>
  <c r="A87" i="13"/>
  <c r="B87" i="13"/>
  <c r="C87" i="13"/>
  <c r="E87" i="13" s="1"/>
  <c r="D87" i="13"/>
  <c r="A88" i="13"/>
  <c r="B88" i="13"/>
  <c r="C88" i="13"/>
  <c r="E88" i="13" s="1"/>
  <c r="F88" i="13" s="1"/>
  <c r="D88" i="13"/>
  <c r="A89" i="13"/>
  <c r="B89" i="13"/>
  <c r="C89" i="13"/>
  <c r="D89" i="13"/>
  <c r="E89" i="13"/>
  <c r="A90" i="13"/>
  <c r="B90" i="13"/>
  <c r="C90" i="13"/>
  <c r="D90" i="13"/>
  <c r="E90" i="13"/>
  <c r="A91" i="13"/>
  <c r="B91" i="13"/>
  <c r="C91" i="13"/>
  <c r="E91" i="13" s="1"/>
  <c r="F91" i="13" s="1"/>
  <c r="D91" i="13"/>
  <c r="A92" i="13"/>
  <c r="B92" i="13"/>
  <c r="C92" i="13"/>
  <c r="E92" i="13" s="1"/>
  <c r="F92" i="13" s="1"/>
  <c r="D92" i="13"/>
  <c r="A93" i="13"/>
  <c r="B93" i="13"/>
  <c r="C93" i="13"/>
  <c r="E93" i="13" s="1"/>
  <c r="F93" i="13" s="1"/>
  <c r="D93" i="13"/>
  <c r="A94" i="13"/>
  <c r="B94" i="13"/>
  <c r="C94" i="13"/>
  <c r="D94" i="13"/>
  <c r="E94" i="13"/>
  <c r="F94" i="13" s="1"/>
  <c r="A95" i="13"/>
  <c r="B95" i="13"/>
  <c r="C95" i="13"/>
  <c r="E95" i="13" s="1"/>
  <c r="F95" i="13" s="1"/>
  <c r="D95" i="13"/>
  <c r="A96" i="13"/>
  <c r="B96" i="13"/>
  <c r="C96" i="13"/>
  <c r="D96" i="13"/>
  <c r="E96" i="13"/>
  <c r="F96" i="13" s="1"/>
  <c r="A97" i="13"/>
  <c r="B97" i="13"/>
  <c r="C97" i="13"/>
  <c r="D97" i="13"/>
  <c r="E97" i="13"/>
  <c r="F97" i="13" s="1"/>
  <c r="A98" i="13"/>
  <c r="B98" i="13"/>
  <c r="C98" i="13"/>
  <c r="D98" i="13"/>
  <c r="E98" i="13"/>
  <c r="F98" i="13" s="1"/>
  <c r="A99" i="13"/>
  <c r="B99" i="13"/>
  <c r="C99" i="13"/>
  <c r="E99" i="13" s="1"/>
  <c r="F99" i="13" s="1"/>
  <c r="D99" i="13"/>
  <c r="A100" i="13"/>
  <c r="B100" i="13"/>
  <c r="C100" i="13"/>
  <c r="E100" i="13" s="1"/>
  <c r="F100" i="13" s="1"/>
  <c r="D100" i="13"/>
  <c r="A101" i="13"/>
  <c r="B101" i="13"/>
  <c r="C101" i="13"/>
  <c r="E101" i="13" s="1"/>
  <c r="F101" i="13" s="1"/>
  <c r="A102" i="13"/>
  <c r="B102" i="13"/>
  <c r="C102" i="13"/>
  <c r="E102" i="13" s="1"/>
  <c r="F102" i="13" s="1"/>
  <c r="A103" i="13"/>
  <c r="B103" i="13"/>
  <c r="C103" i="13"/>
  <c r="E103" i="13" s="1"/>
  <c r="F103" i="13" s="1"/>
  <c r="A104" i="13"/>
  <c r="B104" i="13"/>
  <c r="C104" i="13"/>
  <c r="E104" i="13" s="1"/>
  <c r="F104" i="13" s="1"/>
  <c r="A105" i="13"/>
  <c r="B105" i="13"/>
  <c r="C105" i="13"/>
  <c r="E105" i="13"/>
  <c r="F105" i="13" s="1"/>
  <c r="A106" i="13"/>
  <c r="B106" i="13"/>
  <c r="C106" i="13"/>
  <c r="E106" i="13" s="1"/>
  <c r="F106" i="13" s="1"/>
  <c r="A107" i="13"/>
  <c r="B107" i="13"/>
  <c r="C107" i="13"/>
  <c r="E107" i="13" s="1"/>
  <c r="F107" i="13" s="1"/>
  <c r="A108" i="13"/>
  <c r="B108" i="13"/>
  <c r="C108" i="13"/>
  <c r="E108" i="13"/>
  <c r="F108" i="13" s="1"/>
  <c r="A109" i="13"/>
  <c r="B109" i="13"/>
  <c r="C109" i="13"/>
  <c r="E109" i="13" s="1"/>
  <c r="F109" i="13" s="1"/>
  <c r="A110" i="13"/>
  <c r="B110" i="13"/>
  <c r="C110" i="13"/>
  <c r="E110" i="13" s="1"/>
  <c r="F110" i="13" s="1"/>
  <c r="F89" i="13" l="1"/>
  <c r="F81" i="13"/>
  <c r="F82" i="13"/>
  <c r="F87" i="13"/>
  <c r="F85" i="13"/>
  <c r="F90" i="13"/>
  <c r="F83" i="13"/>
  <c r="F75" i="13"/>
  <c r="F74" i="13"/>
  <c r="F77" i="13"/>
  <c r="F73" i="13"/>
  <c r="F78" i="13"/>
  <c r="F63" i="13"/>
  <c r="F67" i="13"/>
  <c r="F61" i="13"/>
  <c r="F65" i="13"/>
  <c r="F57" i="13"/>
  <c r="F53" i="13"/>
  <c r="F55" i="13"/>
  <c r="F59" i="13"/>
  <c r="F51" i="13"/>
  <c r="F49" i="13"/>
  <c r="F42" i="13"/>
  <c r="F45" i="13"/>
  <c r="F47" i="13"/>
  <c r="F38" i="13"/>
  <c r="F35" i="13"/>
  <c r="F22" i="13"/>
  <c r="F19" i="13"/>
  <c r="F9" i="13"/>
  <c r="F2" i="13"/>
  <c r="F7" i="13"/>
  <c r="F5" i="13"/>
  <c r="F27" i="13"/>
  <c r="F10" i="13"/>
  <c r="F3" i="13"/>
  <c r="F1" i="13"/>
  <c r="F6" i="13"/>
  <c r="F23" i="13"/>
</calcChain>
</file>

<file path=xl/sharedStrings.xml><?xml version="1.0" encoding="utf-8"?>
<sst xmlns="http://schemas.openxmlformats.org/spreadsheetml/2006/main" count="674" uniqueCount="616">
  <si>
    <r>
      <rPr>
        <sz val="11"/>
        <color theme="1"/>
        <rFont val="맑은 고딕"/>
        <family val="2"/>
      </rPr>
      <t>ivoler Clair Coque pour Samsung Galaxy Note 20 Ultra 5G, Ultra Transparent Étui de Protection en Silicone Antichoc, Mince Souple TPU Shock-Absorption Anti-Rayures Bumper Housse (B09C1YLWWP)</t>
    </r>
    <phoneticPr fontId="0" type="noConversion"/>
  </si>
  <si>
    <r>
      <rPr>
        <sz val="11"/>
        <color theme="1"/>
        <rFont val="맑은 고딕"/>
        <family val="2"/>
      </rPr>
      <t>https://fr.camelcamelcamel.com/product/B09C1YLWWP?context=search</t>
    </r>
    <phoneticPr fontId="0" type="noConversion"/>
  </si>
  <si>
    <r>
      <rPr>
        <sz val="11"/>
        <color theme="1"/>
        <rFont val="맑은 고딕"/>
        <family val="2"/>
      </rPr>
      <t>Captor Cover Trasparente per Samsung Galaxy Note 20 Ultra, Custodia TPU in Silicone Flessibile Morbida e Sottile, Protezione di Alta qualità con Bordo Rialzato per Schermo e Fotocamera (B08TWRXQGW)</t>
    </r>
    <phoneticPr fontId="0" type="noConversion"/>
  </si>
  <si>
    <r>
      <rPr>
        <sz val="11"/>
        <color theme="1"/>
        <rFont val="맑은 고딕"/>
        <family val="2"/>
      </rPr>
      <t>https://it.camelcamelcamel.com/product/B08TWRXQGW?context=search</t>
    </r>
    <phoneticPr fontId="0" type="noConversion"/>
  </si>
  <si>
    <r>
      <rPr>
        <sz val="11"/>
        <color theme="1"/>
        <rFont val="맑은 고딕"/>
        <family val="2"/>
      </rPr>
      <t>CEUTUE 삼성 갤럭시 노트 20 케이스, 링 홀더 킥스탠드, 풀 바디 보호 실리콘 TPU 럭셔리 아머 범퍼 충격 방지 폰 커버 삼성 갤럭시 노트 20 케이스 (블랙)</t>
    </r>
    <phoneticPr fontId="0" type="noConversion"/>
  </si>
  <si>
    <r>
      <rPr>
        <sz val="11"/>
        <color theme="1"/>
        <rFont val="맑은 고딕"/>
        <family val="2"/>
      </rPr>
      <t>https://www.11st.co.kr/products/pa/4437397466?&amp;trTypeCd=MAG3&amp;trCtgrNo=585021</t>
    </r>
    <phoneticPr fontId="0" type="noConversion"/>
  </si>
  <si>
    <r>
      <rPr>
        <sz val="11"/>
        <color theme="1"/>
        <rFont val="맑은 고딕"/>
        <family val="2"/>
      </rPr>
      <t>2팩 USB C to USB C 케이블 파손 방지 USB 타입-C 나일론 브레이드 코드 갤럭시 S20+ S20 노트 20 맥북 에어/프로 13인치 2020/2019/2018 및 USB-C 폰/노트북과 호환</t>
    </r>
    <phoneticPr fontId="0" type="noConversion"/>
  </si>
  <si>
    <r>
      <rPr>
        <sz val="11"/>
        <color theme="1"/>
        <rFont val="맑은 고딕"/>
        <family val="2"/>
      </rPr>
      <t>https://www.11st.co.kr/products/pa/4440235463?&amp;trTypeCd=MAG3&amp;trCtgrNo=585021</t>
    </r>
    <phoneticPr fontId="0" type="noConversion"/>
  </si>
  <si>
    <r>
      <rPr>
        <sz val="11"/>
        <color theme="1"/>
        <rFont val="맑은 고딕"/>
        <family val="2"/>
      </rPr>
      <t>짧은 USB C - USB C 60W 케이블 (2팩 1피트), USB 타입 C 고속 충전 나일론 브레이드 코드 안드로이드 삼성 갤럭시 S21/S21+/S20+ 울트라, 노트 20/10 울트라, 에어 2020, 아이패드 프로, 구글과 호환</t>
    </r>
    <phoneticPr fontId="0" type="noConversion"/>
  </si>
  <si>
    <r>
      <rPr>
        <sz val="11"/>
        <color theme="1"/>
        <rFont val="맑은 고딕"/>
        <family val="2"/>
      </rPr>
      <t>https://www.11st.co.kr/products/pa/4414567616?&amp;trTypeCd=MAG3&amp;trCtgrNo=585021</t>
    </r>
    <phoneticPr fontId="0" type="noConversion"/>
  </si>
  <si>
    <r>
      <rPr>
        <sz val="11"/>
        <color theme="1"/>
        <rFont val="맑은 고딕"/>
        <family val="2"/>
      </rPr>
      <t>[3 Pack] ZUSLAB Flexible TPU Film Screen Protector Compatible with 2020 Samsung Galaxy Note 20 5G | Ultrasonic Sensitive Fingerprint Recognition &amp; Case Friendly | (B08CKQW5M5)</t>
    </r>
    <phoneticPr fontId="0" type="noConversion"/>
  </si>
  <si>
    <r>
      <rPr>
        <sz val="11"/>
        <color theme="1"/>
        <rFont val="맑은 고딕"/>
        <family val="2"/>
      </rPr>
      <t>https://au.camelcamelcamel.com/product/B08CKQW5M5?context=search</t>
    </r>
    <phoneticPr fontId="0" type="noConversion"/>
  </si>
  <si>
    <r>
      <rPr>
        <sz val="11"/>
        <color theme="1"/>
        <rFont val="맑은 고딕"/>
        <family val="2"/>
      </rPr>
      <t>AloMit [3 Pack] Screen Protector for Galaxy Note 20 Ultra 5G, Fingerprint Sensor Support Anti-Scratch TPU Screen Protector for Galaxy Note 20 Ultra (B0B41T46RB)</t>
    </r>
    <phoneticPr fontId="0" type="noConversion"/>
  </si>
  <si>
    <r>
      <rPr>
        <sz val="11"/>
        <color theme="1"/>
        <rFont val="맑은 고딕"/>
        <family val="2"/>
      </rPr>
      <t>https://ca.camelcamelcamel.com/product/B0B41T46RB?context=search</t>
    </r>
    <phoneticPr fontId="0" type="noConversion"/>
  </si>
  <si>
    <r>
      <rPr>
        <sz val="11"/>
        <color theme="1"/>
        <rFont val="맑은 고딕"/>
        <family val="2"/>
      </rPr>
      <t>Migeec Cover per Samsung Galaxy Note 20 Ultra - Ibrido Cristallino Custodia Cuscino d'Aria Tecnologia paraurti in Gel Custodie telefoniche a Protezione Completa per Samsung Galaxy Note 20 Plus 5G (B08BHRS6S1)</t>
    </r>
    <phoneticPr fontId="0" type="noConversion"/>
  </si>
  <si>
    <r>
      <rPr>
        <sz val="11"/>
        <color theme="1"/>
        <rFont val="맑은 고딕"/>
        <family val="2"/>
      </rPr>
      <t>https://it.camelcamelcamel.com/product/B08BHRS6S1?context=search</t>
    </r>
    <phoneticPr fontId="0" type="noConversion"/>
  </si>
  <si>
    <r>
      <rPr>
        <sz val="11"/>
        <color theme="1"/>
        <rFont val="맑은 고딕"/>
        <family val="2"/>
      </rPr>
      <t>USB C 케이블, 1.8m(6피트) 2팩 타입 C 충전기 프리미엄 나일론 USB 케이블, USB A to 타입 C 충전 케이블 고속 충전 삼성 갤럭시 S10 S10E S9 S8 S20 플러스, 노트 10 9 8과 호환</t>
    </r>
    <phoneticPr fontId="0" type="noConversion"/>
  </si>
  <si>
    <r>
      <rPr>
        <sz val="11"/>
        <color theme="1"/>
        <rFont val="맑은 고딕"/>
        <family val="2"/>
      </rPr>
      <t>https://www.11st.co.kr/products/pa/4532242833?&amp;trTypeCd=MAG3&amp;trCtgrNo=585021</t>
    </r>
    <phoneticPr fontId="0" type="noConversion"/>
  </si>
  <si>
    <r>
      <rPr>
        <sz val="11"/>
        <color theme="1"/>
        <rFont val="맑은 고딕"/>
        <family val="2"/>
      </rPr>
      <t>[3 Pack] UniqueMe Compatible for Samsung Galaxy Note 20 Ultra 6.9" 5G / 4G Soft TPU Screen Protector, Soft Flexible Film HD Clarity [Case Friendly] [No Bubble] [Easy Installation Tool][Not Tempered Glass] (B08CDFYPXJ)</t>
    </r>
    <phoneticPr fontId="0" type="noConversion"/>
  </si>
  <si>
    <r>
      <rPr>
        <sz val="11"/>
        <color theme="1"/>
        <rFont val="맑은 고딕"/>
        <family val="2"/>
      </rPr>
      <t>https://ca.camelcamelcamel.com/product/B08CDFYPXJ?context=search</t>
    </r>
    <phoneticPr fontId="0" type="noConversion"/>
  </si>
  <si>
    <r>
      <rPr>
        <sz val="11"/>
        <color theme="1"/>
        <rFont val="맑은 고딕"/>
        <family val="2"/>
      </rPr>
      <t>UGREEN USB C Cable Right Angle 90 Degree USB A to Type C Fast Charger L Shape Cord Compatible with Samsung Galaxy S22 S21 S20 Note 20 Z Flip Z Fold LG V50 iPad Mini 6 Air 4 Switch GoPro Hero 8, 10FT (B07VJN2LWC)</t>
    </r>
    <phoneticPr fontId="0" type="noConversion"/>
  </si>
  <si>
    <r>
      <rPr>
        <sz val="11"/>
        <color theme="1"/>
        <rFont val="맑은 고딕"/>
        <family val="2"/>
      </rPr>
      <t>https://au.camelcamelcamel.com/product/B07VJN2LWC?context=search</t>
    </r>
    <phoneticPr fontId="0" type="noConversion"/>
  </si>
  <si>
    <r>
      <rPr>
        <sz val="11"/>
        <color theme="1"/>
        <rFont val="맑은 고딕"/>
        <family val="2"/>
      </rPr>
      <t>amFilm Elastic Skin Screen Protector for Samsung Galaxy Note 20 Ultra (2 Pack) Easy Installation, Alignment Tool, HD Clear, Premium Quality Screen Protector (B08D9RKFDS)</t>
    </r>
    <phoneticPr fontId="0" type="noConversion"/>
  </si>
  <si>
    <r>
      <rPr>
        <sz val="11"/>
        <color theme="1"/>
        <rFont val="맑은 고딕"/>
        <family val="2"/>
      </rPr>
      <t>https://au.camelcamelcamel.com/product/B08D9RKFDS?context=search</t>
    </r>
    <phoneticPr fontId="0" type="noConversion"/>
  </si>
  <si>
    <r>
      <rPr>
        <sz val="11"/>
        <color theme="1"/>
        <rFont val="맑은 고딕"/>
        <family val="2"/>
      </rPr>
      <t>LK Compatibile con Samsung Galaxy Note 20 Pellicola Protettiva, 2 Pezzi TPU Pellicola Protettiva e 2 Pezzi Protezione Fotocamera,Doppia Protezione (B08C2PY7WY)</t>
    </r>
    <phoneticPr fontId="0" type="noConversion"/>
  </si>
  <si>
    <r>
      <rPr>
        <sz val="11"/>
        <color theme="1"/>
        <rFont val="맑은 고딕"/>
        <family val="2"/>
      </rPr>
      <t>https://it.camelcamelcamel.com/product/B08C2PY7WY?context=search</t>
    </r>
    <phoneticPr fontId="0" type="noConversion"/>
  </si>
  <si>
    <r>
      <rPr>
        <sz val="11"/>
        <color theme="1"/>
        <rFont val="맑은 고딕"/>
        <family val="2"/>
      </rPr>
      <t>LK [3 Pack] Screen Protector for Samsung Galaxy Note 20 Ultra 5G, New Version, Positioning Tool, in-Display Fingerprint Support, Maximum Coverage HD Clear Flexible TPU Film (B08C1YMBJT)</t>
    </r>
    <phoneticPr fontId="0" type="noConversion"/>
  </si>
  <si>
    <r>
      <rPr>
        <sz val="11"/>
        <color theme="1"/>
        <rFont val="맑은 고딕"/>
        <family val="2"/>
      </rPr>
      <t>https://ca.camelcamelcamel.com/product/B08C1YMBJT?context=search</t>
    </r>
    <phoneticPr fontId="0" type="noConversion"/>
  </si>
  <si>
    <r>
      <rPr>
        <sz val="11"/>
        <color theme="1"/>
        <rFont val="맑은 고딕"/>
        <family val="2"/>
      </rPr>
      <t>(6팩) Supershieldz 삼성 갤럭시 노트 20 5G 액정 보호 필름, 눈부심 방지 및 지문 방지 (무광) 쉴드</t>
    </r>
    <phoneticPr fontId="0" type="noConversion"/>
  </si>
  <si>
    <r>
      <rPr>
        <sz val="11"/>
        <color theme="1"/>
        <rFont val="맑은 고딕"/>
        <family val="2"/>
      </rPr>
      <t>https://www.11st.co.kr/products/pa/4476228464?&amp;trTypeCd=MAG3&amp;trCtgrNo=585021</t>
    </r>
    <phoneticPr fontId="0" type="noConversion"/>
  </si>
  <si>
    <r>
      <rPr>
        <sz val="11"/>
        <color theme="1"/>
        <rFont val="맑은 고딕"/>
        <family val="2"/>
      </rPr>
      <t>JXMOX USB/USB C 케이블 2팩 3.3피트 그레이</t>
    </r>
    <phoneticPr fontId="0" type="noConversion"/>
  </si>
  <si>
    <r>
      <rPr>
        <sz val="11"/>
        <color theme="1"/>
        <rFont val="맑은 고딕"/>
        <family val="2"/>
      </rPr>
      <t>https://www.11st.co.kr/products/pa/4415209611?&amp;trTypeCd=MAG3&amp;trCtgrNo=585021</t>
    </r>
    <phoneticPr fontId="0" type="noConversion"/>
  </si>
  <si>
    <r>
      <rPr>
        <sz val="11"/>
        <color theme="1"/>
        <rFont val="맑은 고딕"/>
        <family val="2"/>
      </rPr>
      <t>USB C to USB C 케이블 1.8m(6피트), 60W USBC to USBC 고속 충전 케이블 2팩 아이패드 프로 12.9/11 2021 2020 2018, 미니 6, 에어 4, 맥북 12인치/프로 13인치 삼성 갤럭시 S22/S21 울트라/노트 20과 호환</t>
    </r>
    <phoneticPr fontId="0" type="noConversion"/>
  </si>
  <si>
    <r>
      <rPr>
        <sz val="11"/>
        <color theme="1"/>
        <rFont val="맑은 고딕"/>
        <family val="2"/>
      </rPr>
      <t>https://www.11st.co.kr/products/pa/4418311377?&amp;trTypeCd=MAG3&amp;trCtgrNo=585021</t>
    </r>
    <phoneticPr fontId="0" type="noConversion"/>
  </si>
  <si>
    <r>
      <rPr>
        <sz val="11"/>
        <color theme="1"/>
        <rFont val="맑은 고딕"/>
        <family val="2"/>
      </rPr>
      <t>[4 Pack]Tempered Glass Screen Protector, [2 Pack] Samsung Galaxy Note 20 5G/4G Screen protector&amp;[2 Pack] Samsung Galaxy Note 20 Camera Lens protector With 9H Anti Scratch Transparent HD Clear Bubble Free Protective Film (B08RDKPZNG)</t>
    </r>
    <phoneticPr fontId="0" type="noConversion"/>
  </si>
  <si>
    <r>
      <rPr>
        <sz val="11"/>
        <color theme="1"/>
        <rFont val="맑은 고딕"/>
        <family val="2"/>
      </rPr>
      <t>https://ca.camelcamelcamel.com/product/B08RDKPZNG?context=search</t>
    </r>
    <phoneticPr fontId="0" type="noConversion"/>
  </si>
  <si>
    <r>
      <rPr>
        <sz val="11"/>
        <color theme="1"/>
        <rFont val="맑은 고딕"/>
        <family val="2"/>
      </rPr>
      <t>Spigen NeoFlex Screen Protector Designed for Samsung Galaxy Note 20 [2 Pack] - Case Friendly (B08CZ86D9V)</t>
    </r>
    <phoneticPr fontId="0" type="noConversion"/>
  </si>
  <si>
    <r>
      <rPr>
        <sz val="11"/>
        <color theme="1"/>
        <rFont val="맑은 고딕"/>
        <family val="2"/>
      </rPr>
      <t>https://ca.camelcamelcamel.com/product/B08CZ86D9V?context=search</t>
    </r>
    <phoneticPr fontId="0" type="noConversion"/>
  </si>
  <si>
    <r>
      <rPr>
        <sz val="11"/>
        <color theme="1"/>
        <rFont val="맑은 고딕"/>
        <family val="2"/>
      </rPr>
      <t>X-level Cover Samsung Galaxy Note 20, [Guardian Series] Ultra Sottile e Morbido TPU Protettiva Custodia Silicone Rubber Protezione Cover per Samsung Galaxy Note 20 5G, Nero (B08FBDG1YC)</t>
    </r>
    <phoneticPr fontId="0" type="noConversion"/>
  </si>
  <si>
    <r>
      <rPr>
        <sz val="11"/>
        <color theme="1"/>
        <rFont val="맑은 고딕"/>
        <family val="2"/>
      </rPr>
      <t>https://it.camelcamelcamel.com/product/B08FBDG1YC?context=search</t>
    </r>
    <phoneticPr fontId="0" type="noConversion"/>
  </si>
  <si>
    <r>
      <rPr>
        <sz val="11"/>
        <color theme="1"/>
        <rFont val="맑은 고딕"/>
        <family val="2"/>
      </rPr>
      <t>BoxTii Coque pour Galaxy Note 20, Portefeuille Etui en Cuir PU, Magnétique Protection Housse Coque pour Samsung Galaxy Note 20, Noir (B092W2V2ZL)</t>
    </r>
    <phoneticPr fontId="0" type="noConversion"/>
  </si>
  <si>
    <r>
      <rPr>
        <sz val="11"/>
        <color theme="1"/>
        <rFont val="맑은 고딕"/>
        <family val="2"/>
      </rPr>
      <t>https://fr.camelcamelcamel.com/product/B092W2V2ZL?context=search</t>
    </r>
    <phoneticPr fontId="0" type="noConversion"/>
  </si>
  <si>
    <r>
      <rPr>
        <sz val="11"/>
        <color theme="1"/>
        <rFont val="맑은 고딕"/>
        <family val="2"/>
      </rPr>
      <t>Spigen Rugged Armor Designed for Samsung Galaxy Note 20 Ultra 5G Case (2020) - Matte Black (ACS01391) (B089CTQ37N)</t>
    </r>
    <phoneticPr fontId="0" type="noConversion"/>
  </si>
  <si>
    <r>
      <rPr>
        <sz val="11"/>
        <color theme="1"/>
        <rFont val="맑은 고딕"/>
        <family val="2"/>
      </rPr>
      <t>https://au.camelcamelcamel.com/product/B089CTQ37N?context=search</t>
    </r>
    <phoneticPr fontId="0" type="noConversion"/>
  </si>
  <si>
    <r>
      <rPr>
        <sz val="11"/>
        <color theme="1"/>
        <rFont val="맑은 고딕"/>
        <family val="2"/>
      </rPr>
      <t>Spigen NeoFlex Screen Protector Designed for Samsung Galaxy Note 20 Ultra [2 Pack] - Case Friendly (B08CZ15HZR)</t>
    </r>
    <phoneticPr fontId="0" type="noConversion"/>
  </si>
  <si>
    <r>
      <rPr>
        <sz val="11"/>
        <color theme="1"/>
        <rFont val="맑은 고딕"/>
        <family val="2"/>
      </rPr>
      <t>https://ca.camelcamelcamel.com/product/B08CZ15HZR?context=search</t>
    </r>
    <phoneticPr fontId="0" type="noConversion"/>
  </si>
  <si>
    <r>
      <rPr>
        <sz val="11"/>
        <color theme="1"/>
        <rFont val="맑은 고딕"/>
        <family val="2"/>
      </rPr>
      <t>10 타입 C 고속 충전 케이블 USB 코드 충전 고속 충전기 벌크 삼성 갤럭시 S10+ S9+ S8+ 노트 9 8 A20 A50 A70 A90 A21 A51 A71 A91 LG V60 V50 V40 V30 V20 ThinQ Sty용 로4 5 6 (화이트)</t>
    </r>
    <phoneticPr fontId="0" type="noConversion"/>
  </si>
  <si>
    <r>
      <rPr>
        <sz val="11"/>
        <color theme="1"/>
        <rFont val="맑은 고딕"/>
        <family val="2"/>
      </rPr>
      <t>https://www.11st.co.kr/products/pa/4418869386?&amp;trTypeCd=MAG3&amp;trCtgrNo=585021</t>
    </r>
    <phoneticPr fontId="0" type="noConversion"/>
  </si>
  <si>
    <r>
      <rPr>
        <sz val="11"/>
        <color theme="1"/>
        <rFont val="맑은 고딕"/>
        <family val="2"/>
      </rPr>
      <t>LK Compatibile con Samsung Galaxy Note 20 Ultra Pellicola Protettiva, 2 Pezzi,Sensibile al Tatto, Senza Bolle, HD Trasparente TPU Pellicola (B08C1YMBJT)</t>
    </r>
    <phoneticPr fontId="0" type="noConversion"/>
  </si>
  <si>
    <r>
      <rPr>
        <sz val="11"/>
        <color theme="1"/>
        <rFont val="맑은 고딕"/>
        <family val="2"/>
      </rPr>
      <t>https://it.camelcamelcamel.com/product/B08C1YMBJT?context=search</t>
    </r>
    <phoneticPr fontId="0" type="noConversion"/>
  </si>
  <si>
    <r>
      <rPr>
        <sz val="11"/>
        <color theme="1"/>
        <rFont val="맑은 고딕"/>
        <family val="2"/>
      </rPr>
      <t>ESR Cover Ibrida per Samsung Galaxy Note 20 Ultra [Antiurto] [Sottile &amp; Transparente] Custodia Serie Classic – Trasparente (B08C59XGR9)</t>
    </r>
    <phoneticPr fontId="0" type="noConversion"/>
  </si>
  <si>
    <r>
      <rPr>
        <sz val="11"/>
        <color theme="1"/>
        <rFont val="맑은 고딕"/>
        <family val="2"/>
      </rPr>
      <t>https://it.camelcamelcamel.com/product/B08C59XGR9?context=search</t>
    </r>
    <phoneticPr fontId="0" type="noConversion"/>
  </si>
  <si>
    <r>
      <rPr>
        <sz val="11"/>
        <color theme="1"/>
        <rFont val="맑은 고딕"/>
        <family val="2"/>
      </rPr>
      <t>LK Compatibile con Samsung Galaxy Note 20 Pellicola Protettiva, 2 Pezzi Vetro Temperato e 2 Pezzi Protezione Fotocamera Protezione Schermo Pellicola, Strumento Una Facile Installazione (B08FX8VG94)</t>
    </r>
    <phoneticPr fontId="0" type="noConversion"/>
  </si>
  <si>
    <r>
      <rPr>
        <sz val="11"/>
        <color theme="1"/>
        <rFont val="맑은 고딕"/>
        <family val="2"/>
      </rPr>
      <t>https://it.camelcamelcamel.com/product/B08FX8VG94?context=search</t>
    </r>
    <phoneticPr fontId="0" type="noConversion"/>
  </si>
  <si>
    <r>
      <rPr>
        <sz val="11"/>
        <color theme="1"/>
        <rFont val="맑은 고딕"/>
        <family val="2"/>
      </rPr>
      <t>MEVIS Coque Compatible avec Samsung Galaxy Note 20,Collier pour Étui Colliers de cellulaire Mince Antichoc Réglable Lanyard Case-Rose foncé (B08NCX1LRW)</t>
    </r>
    <phoneticPr fontId="0" type="noConversion"/>
  </si>
  <si>
    <r>
      <rPr>
        <sz val="11"/>
        <color theme="1"/>
        <rFont val="맑은 고딕"/>
        <family val="2"/>
      </rPr>
      <t>https://fr.camelcamelcamel.com/product/B08NCX1LRW?context=search</t>
    </r>
    <phoneticPr fontId="0" type="noConversion"/>
  </si>
  <si>
    <r>
      <rPr>
        <sz val="11"/>
        <color theme="1"/>
        <rFont val="맑은 고딕"/>
        <family val="2"/>
      </rPr>
      <t>[2 Pack] OMYFILM Screen Protector for Samsung Galaxy Note20 Ultra [Shock-resistant] Galaxy Note 20 Ultra Tempered Glass [Bubble-free] Glass Screen protector for Samsung Note 20 Ultra 5G (Clear) (B0B9Y5Y2JH)</t>
    </r>
    <phoneticPr fontId="0" type="noConversion"/>
  </si>
  <si>
    <r>
      <rPr>
        <sz val="11"/>
        <color theme="1"/>
        <rFont val="맑은 고딕"/>
        <family val="2"/>
      </rPr>
      <t>https://ca.camelcamelcamel.com/product/B0B9Y5Y2JH?context=search</t>
    </r>
    <phoneticPr fontId="0" type="noConversion"/>
  </si>
  <si>
    <r>
      <rPr>
        <sz val="11"/>
        <color theme="1"/>
        <rFont val="맑은 고딕"/>
        <family val="2"/>
      </rPr>
      <t>MRSTER Samsung Note 20 Ultra Miroir Housse Coque Etui à Rabat, Mirror Smart View Standing 360° Protecteur Etui Coque pour Samsung Galaxy Note 20 Ultra / Note20 Ultra 5G. Flip Mirror: Gold (B08FX2LWMZ)</t>
    </r>
    <phoneticPr fontId="0" type="noConversion"/>
  </si>
  <si>
    <r>
      <rPr>
        <sz val="11"/>
        <color theme="1"/>
        <rFont val="맑은 고딕"/>
        <family val="2"/>
      </rPr>
      <t>https://fr.camelcamelcamel.com/product/B08FX2LWMZ?context=search</t>
    </r>
    <phoneticPr fontId="0" type="noConversion"/>
  </si>
  <si>
    <r>
      <rPr>
        <sz val="11"/>
        <color theme="1"/>
        <rFont val="맑은 고딕"/>
        <family val="2"/>
      </rPr>
      <t>Spigen Cover Liquid Air Compatibile con Samsung Galaxy Note 20 - Nero (B089CLRWZ8)</t>
    </r>
    <phoneticPr fontId="0" type="noConversion"/>
  </si>
  <si>
    <r>
      <rPr>
        <sz val="11"/>
        <color theme="1"/>
        <rFont val="맑은 고딕"/>
        <family val="2"/>
      </rPr>
      <t>https://it.camelcamelcamel.com/product/B089CLRWZ8?context=search</t>
    </r>
    <phoneticPr fontId="0" type="noConversion"/>
  </si>
  <si>
    <r>
      <rPr>
        <sz val="11"/>
        <color theme="1"/>
        <rFont val="맑은 고딕"/>
        <family val="2"/>
      </rPr>
      <t>Spigen Cover Samsung Galaxy Note 20 Ultra Liquid Air Compatibile con Samsung Note 20 Plus Cover Custodia - Nero (B089CLPZFY)</t>
    </r>
    <phoneticPr fontId="0" type="noConversion"/>
  </si>
  <si>
    <r>
      <rPr>
        <sz val="11"/>
        <color theme="1"/>
        <rFont val="맑은 고딕"/>
        <family val="2"/>
      </rPr>
      <t>https://it.camelcamelcamel.com/product/B089CLPZFY?context=search</t>
    </r>
    <phoneticPr fontId="0" type="noConversion"/>
  </si>
  <si>
    <r>
      <rPr>
        <sz val="11"/>
        <color theme="1"/>
        <rFont val="맑은 고딕"/>
        <family val="2"/>
      </rPr>
      <t>Cadorabo Coque Compatible avec Samsung Galaxy Note 20 Ultra en Liquid Pink - Etui pour Téléphone Portable en Silicone TPU Souple avec Anneau - Coque en Silicone Ultra Slim Soft Back Cover Case Bumper (B097GZH2QP)</t>
    </r>
    <phoneticPr fontId="0" type="noConversion"/>
  </si>
  <si>
    <r>
      <rPr>
        <sz val="11"/>
        <color theme="1"/>
        <rFont val="맑은 고딕"/>
        <family val="2"/>
      </rPr>
      <t>https://fr.camelcamelcamel.com/product/B097GZH2QP?context=search</t>
    </r>
    <phoneticPr fontId="0" type="noConversion"/>
  </si>
  <si>
    <r>
      <rPr>
        <sz val="11"/>
        <color theme="1"/>
        <rFont val="맑은 고딕"/>
        <family val="2"/>
      </rPr>
      <t>AloMit [3 Pack] Screen Protector for Galaxy Note 20 Ultra 5G+[2 Pack] Camera Lens Tempered Glass Protector, Fingerprint Sensor Support Case Friendly Anit-Scratch Flexible TPU Film for Samsung Galaxy Note 20 Ultra (B08D8VS298)</t>
    </r>
    <phoneticPr fontId="0" type="noConversion"/>
  </si>
  <si>
    <r>
      <rPr>
        <sz val="11"/>
        <color theme="1"/>
        <rFont val="맑은 고딕"/>
        <family val="2"/>
      </rPr>
      <t>https://au.camelcamelcamel.com/product/B08D8VS298?context=search</t>
    </r>
    <phoneticPr fontId="0" type="noConversion"/>
  </si>
  <si>
    <r>
      <rPr>
        <sz val="11"/>
        <color theme="1"/>
        <rFont val="맑은 고딕"/>
        <family val="2"/>
      </rPr>
      <t>Spigen Liquid Air Armor Designed for Samsung Galaxy Note 20 Ultra 5G Case (2020) - Matte Black (ACS01392) (B089CLPZFY)</t>
    </r>
    <phoneticPr fontId="0" type="noConversion"/>
  </si>
  <si>
    <r>
      <rPr>
        <sz val="11"/>
        <color theme="1"/>
        <rFont val="맑은 고딕"/>
        <family val="2"/>
      </rPr>
      <t>https://au.camelcamelcamel.com/product/B089CLPZFY?context=search</t>
    </r>
    <phoneticPr fontId="0" type="noConversion"/>
  </si>
  <si>
    <r>
      <rPr>
        <sz val="11"/>
        <color theme="1"/>
        <rFont val="맑은 고딕"/>
        <family val="2"/>
      </rPr>
      <t>OtterBox pour Samsung Galaxy Note 20 5G, Coque Antichoc élégante, Symmetry Series, Noir - Livré sans emballage (B08DFTC6NF)</t>
    </r>
    <phoneticPr fontId="0" type="noConversion"/>
  </si>
  <si>
    <r>
      <rPr>
        <sz val="11"/>
        <color theme="1"/>
        <rFont val="맑은 고딕"/>
        <family val="2"/>
      </rPr>
      <t>https://fr.camelcamelcamel.com/product/B08DFTC6NF?context=search</t>
    </r>
    <phoneticPr fontId="0" type="noConversion"/>
  </si>
  <si>
    <r>
      <rPr>
        <sz val="11"/>
        <color theme="1"/>
        <rFont val="맑은 고딕"/>
        <family val="2"/>
      </rPr>
      <t>Caseology Parallax, Cover Samsung Galaxy Note 20, Design Antiurto, Modello 3D, Custodia per Galaxy Note 20 - Burgundy (B089CS4LQ4)</t>
    </r>
    <phoneticPr fontId="0" type="noConversion"/>
  </si>
  <si>
    <r>
      <rPr>
        <sz val="11"/>
        <color theme="1"/>
        <rFont val="맑은 고딕"/>
        <family val="2"/>
      </rPr>
      <t>https://it.camelcamelcamel.com/product/B089CS4LQ4?context=search</t>
    </r>
    <phoneticPr fontId="0" type="noConversion"/>
  </si>
  <si>
    <r>
      <rPr>
        <sz val="11"/>
        <color theme="1"/>
        <rFont val="맑은 고딕"/>
        <family val="2"/>
      </rPr>
      <t>DUX DUCIS Coque pour Samsung Galaxy Note 20 / Note 20 5G, Housse en Cuir avec Magnetique Premium Flip Compatible pour Samsung Galaxy Note 20 / Note 20 5G (Noir) (B08HCT163Y)</t>
    </r>
    <phoneticPr fontId="0" type="noConversion"/>
  </si>
  <si>
    <r>
      <rPr>
        <sz val="11"/>
        <color theme="1"/>
        <rFont val="맑은 고딕"/>
        <family val="2"/>
      </rPr>
      <t>https://fr.camelcamelcamel.com/product/B08HCT163Y?context=search</t>
    </r>
    <phoneticPr fontId="0" type="noConversion"/>
  </si>
  <si>
    <r>
      <rPr>
        <sz val="11"/>
        <color theme="1"/>
        <rFont val="맑은 고딕"/>
        <family val="2"/>
      </rPr>
      <t>Takfox 삼성 갤럭시 노트 20 S22 울트라 S21+ S20 FE S10 S9 A02s A03s A12 A13 A32 A42 A52 A53 A73 5G A01, 노트 10 9 J7 가죽 휴대폰 벨트 클립 홀스터 휴대용 파우치 홀더, 브라운</t>
    </r>
    <phoneticPr fontId="0" type="noConversion"/>
  </si>
  <si>
    <r>
      <rPr>
        <sz val="11"/>
        <color theme="1"/>
        <rFont val="맑은 고딕"/>
        <family val="2"/>
      </rPr>
      <t>https://www.11st.co.kr/products/pa/4422977216?&amp;trTypeCd=MAG3&amp;trCtgrNo=585021</t>
    </r>
    <phoneticPr fontId="0" type="noConversion"/>
  </si>
  <si>
    <r>
      <rPr>
        <sz val="11"/>
        <color theme="1"/>
        <rFont val="맑은 고딕"/>
        <family val="2"/>
      </rPr>
      <t>Spigen Slim Armor CS Works with Samsung Galaxy Note 20 Ultra Case (2020) - Black (B089CSKYW9)</t>
    </r>
    <phoneticPr fontId="0" type="noConversion"/>
  </si>
  <si>
    <r>
      <rPr>
        <sz val="11"/>
        <color theme="1"/>
        <rFont val="맑은 고딕"/>
        <family val="2"/>
      </rPr>
      <t>https://ca.camelcamelcamel.com/product/B089CSKYW9?context=search</t>
    </r>
    <phoneticPr fontId="0" type="noConversion"/>
  </si>
  <si>
    <r>
      <rPr>
        <sz val="11"/>
        <color theme="1"/>
        <rFont val="맑은 고딕"/>
        <family val="2"/>
      </rPr>
      <t>삼성 USB-C 초고속 충전 벽 충전기-25W PD 충전기 어댑터, 타입 C 케이블(1.5m/5피트) 삼성 갤럭시 S22/S22 울트라/S22+/S21/S21+/S21 울트라/S20/S20+/S20 울트라/노트 20 울트라용 (화이트)</t>
    </r>
    <phoneticPr fontId="0" type="noConversion"/>
  </si>
  <si>
    <r>
      <rPr>
        <sz val="11"/>
        <color theme="1"/>
        <rFont val="맑은 고딕"/>
        <family val="2"/>
      </rPr>
      <t>https://www.11st.co.kr/products/pa/4417408937?&amp;trTypeCd=MAG3&amp;trCtgrNo=585021</t>
    </r>
    <phoneticPr fontId="0" type="noConversion"/>
  </si>
  <si>
    <r>
      <rPr>
        <sz val="11"/>
        <color theme="1"/>
        <rFont val="맑은 고딕"/>
        <family val="2"/>
      </rPr>
      <t>Note 20 Stylus S Pen Replacement for Samsung Galaxy Note 20 Note 20 Ultra S Pen (Without Bluetooth)/(Mystic Bronze) (B08P7J49XD)</t>
    </r>
    <phoneticPr fontId="0" type="noConversion"/>
  </si>
  <si>
    <r>
      <rPr>
        <sz val="11"/>
        <color theme="1"/>
        <rFont val="맑은 고딕"/>
        <family val="2"/>
      </rPr>
      <t>https://au.camelcamelcamel.com/product/B08P7J49XD?context=search</t>
    </r>
    <phoneticPr fontId="0" type="noConversion"/>
  </si>
  <si>
    <r>
      <rPr>
        <sz val="11"/>
        <color theme="1"/>
        <rFont val="맑은 고딕"/>
        <family val="2"/>
      </rPr>
      <t>i-Blason Cosmo Series Case Designed for Galaxy Note 20 Ultra 5G (2020 Release), Protective Bumper Marble Design Without Built-in Screen Protector (Marble) (B08DCDNZX4)</t>
    </r>
    <phoneticPr fontId="0" type="noConversion"/>
  </si>
  <si>
    <r>
      <rPr>
        <sz val="11"/>
        <color theme="1"/>
        <rFont val="맑은 고딕"/>
        <family val="2"/>
      </rPr>
      <t>https://au.camelcamelcamel.com/product/B08DCDNZX4?context=search</t>
    </r>
    <phoneticPr fontId="0" type="noConversion"/>
  </si>
  <si>
    <r>
      <rPr>
        <sz val="11"/>
        <color theme="1"/>
        <rFont val="맑은 고딕"/>
        <family val="2"/>
      </rPr>
      <t>Samsung Galaxy Replacement S-Pen for Note 20, and Note20Ã‚  Ultra - Black (US Version) (EJ-PN980BBEGUS) (B08CVN19DV)</t>
    </r>
    <phoneticPr fontId="0" type="noConversion"/>
  </si>
  <si>
    <r>
      <rPr>
        <sz val="11"/>
        <color theme="1"/>
        <rFont val="맑은 고딕"/>
        <family val="2"/>
      </rPr>
      <t>https://au.camelcamelcamel.com/product/B08CVN19DV?context=search</t>
    </r>
    <phoneticPr fontId="0" type="noConversion"/>
  </si>
  <si>
    <r>
      <rPr>
        <sz val="11"/>
        <color theme="1"/>
        <rFont val="맑은 고딕"/>
        <family val="2"/>
      </rPr>
      <t>SAMSUNG Electronics Galaxy Note 20 5G N981U Android Cell Phone, US Version, 128GB of Storage, Mobile Gaming Smartphone, Long-Lasting Battery, T-Mobile Locked - (Renewed) (B0933PC4MD)</t>
    </r>
    <phoneticPr fontId="0" type="noConversion"/>
  </si>
  <si>
    <r>
      <rPr>
        <sz val="11"/>
        <color theme="1"/>
        <rFont val="맑은 고딕"/>
        <family val="2"/>
      </rPr>
      <t>https://camelcamelcamel.com/product/B0933PC4MD?context=search</t>
    </r>
    <phoneticPr fontId="0" type="noConversion"/>
  </si>
  <si>
    <r>
      <rPr>
        <sz val="11"/>
        <color theme="1"/>
        <rFont val="맑은 고딕"/>
        <family val="2"/>
      </rPr>
      <t>Samsung Electronics Galaxy Note 20 5G Unlocked Android Cell Phone | US Version | 128GB of Storage | Mobile Gaming Smartphone | Long-Lasting Battery | Mystic Gray (Renewed) (B08HQZC2XK)</t>
    </r>
    <phoneticPr fontId="0" type="noConversion"/>
  </si>
  <si>
    <r>
      <rPr>
        <sz val="11"/>
        <color theme="1"/>
        <rFont val="맑은 고딕"/>
        <family val="2"/>
      </rPr>
      <t>https://camelcamelcamel.com/product/B08HQZC2XK?context=search</t>
    </r>
    <phoneticPr fontId="0" type="noConversion"/>
  </si>
  <si>
    <r>
      <rPr>
        <sz val="11"/>
        <color theme="1"/>
        <rFont val="맑은 고딕"/>
        <family val="2"/>
      </rPr>
      <t>Samsung Galaxy Note 20 5G N981U 128GB AT&amp;T Unlocked Mystic Bronze (Renewed) (B09NYMVG1M)</t>
    </r>
    <phoneticPr fontId="0" type="noConversion"/>
  </si>
  <si>
    <r>
      <rPr>
        <sz val="11"/>
        <color theme="1"/>
        <rFont val="맑은 고딕"/>
        <family val="2"/>
      </rPr>
      <t>https://camelcamelcamel.com/product/B09NYMVG1M?context=search</t>
    </r>
    <phoneticPr fontId="0" type="noConversion"/>
  </si>
  <si>
    <r>
      <rPr>
        <sz val="11"/>
        <color theme="1"/>
        <rFont val="맑은 고딕"/>
        <family val="2"/>
      </rPr>
      <t>Samsung Galaxy Note 20 5G N981 Verizon, Mystic Gray 128 GB (Renewed) (B08PDMKW8X)</t>
    </r>
    <phoneticPr fontId="0" type="noConversion"/>
  </si>
  <si>
    <r>
      <rPr>
        <sz val="11"/>
        <color theme="1"/>
        <rFont val="맑은 고딕"/>
        <family val="2"/>
      </rPr>
      <t>https://camelcamelcamel.com/product/B08PDMKW8X?context=search</t>
    </r>
    <phoneticPr fontId="0" type="noConversion"/>
  </si>
  <si>
    <r>
      <rPr>
        <sz val="11"/>
        <color theme="1"/>
        <rFont val="맑은 고딕"/>
        <family val="2"/>
      </rPr>
      <t>Unlocked Samsung Galaxy Note 20 5G - 128GB - Mystic Green - SM-N981UZGAXAA (Renewed) (B093ZCPS14)</t>
    </r>
    <phoneticPr fontId="0" type="noConversion"/>
  </si>
  <si>
    <r>
      <rPr>
        <sz val="11"/>
        <color theme="1"/>
        <rFont val="맑은 고딕"/>
        <family val="2"/>
      </rPr>
      <t>https://camelcamelcamel.com/product/B093ZCPS14?context=search</t>
    </r>
    <phoneticPr fontId="0" type="noConversion"/>
  </si>
  <si>
    <r>
      <rPr>
        <sz val="11"/>
        <color theme="1"/>
        <rFont val="맑은 고딕"/>
        <family val="2"/>
      </rPr>
      <t>Samsung Electronics Galaxy Note 20 Ultra 5G N986U Android Cell Phone, US Version, 128GB of Storage, Mobile Gaming Smartphone, Long-Lasting Battery - T-Mobile Locked - (Renewed) (B0933K762G)</t>
    </r>
    <phoneticPr fontId="0" type="noConversion"/>
  </si>
  <si>
    <r>
      <rPr>
        <sz val="11"/>
        <color theme="1"/>
        <rFont val="맑은 고딕"/>
        <family val="2"/>
      </rPr>
      <t>https://camelcamelcamel.com/product/B0933K762G?context=search</t>
    </r>
    <phoneticPr fontId="0" type="noConversion"/>
  </si>
  <si>
    <r>
      <rPr>
        <sz val="11"/>
        <color theme="1"/>
        <rFont val="맑은 고딕"/>
        <family val="2"/>
      </rPr>
      <t>Samsung Galaxy Note 20 Ultra 5G N986 Verizon + GSM Unlocked 128GB Mystic Black (Renewed) (B09M7Q6L24)</t>
    </r>
    <phoneticPr fontId="0" type="noConversion"/>
  </si>
  <si>
    <r>
      <rPr>
        <sz val="11"/>
        <color theme="1"/>
        <rFont val="맑은 고딕"/>
        <family val="2"/>
      </rPr>
      <t>https://camelcamelcamel.com/product/B09M7Q6L24?context=search</t>
    </r>
    <phoneticPr fontId="0" type="noConversion"/>
  </si>
  <si>
    <r>
      <rPr>
        <sz val="11"/>
        <color theme="1"/>
        <rFont val="맑은 고딕"/>
        <family val="2"/>
      </rPr>
      <t>Verizon Samsung Galaxy Note 20 Ultra 5G - 128GB - Mystic Black - SM-N986UZKAVZW (Renewed) (B08X9XYNK9)</t>
    </r>
    <phoneticPr fontId="0" type="noConversion"/>
  </si>
  <si>
    <r>
      <rPr>
        <sz val="11"/>
        <color theme="1"/>
        <rFont val="맑은 고딕"/>
        <family val="2"/>
      </rPr>
      <t>https://camelcamelcamel.com/product/B08X9XYNK9?context=search</t>
    </r>
    <phoneticPr fontId="0" type="noConversion"/>
  </si>
  <si>
    <r>
      <rPr>
        <sz val="11"/>
        <color theme="1"/>
        <rFont val="맑은 고딕"/>
        <family val="2"/>
      </rPr>
      <t>Samsung Galaxy Note 20 5G- Unlocked Phone - 128GB (Grey) (Renewed) (B08WRK974K)</t>
    </r>
    <phoneticPr fontId="0" type="noConversion"/>
  </si>
  <si>
    <r>
      <rPr>
        <sz val="11"/>
        <color theme="1"/>
        <rFont val="맑은 고딕"/>
        <family val="2"/>
      </rPr>
      <t>https://ca.camelcamelcamel.com/product/B08WRK974K?context=search</t>
    </r>
    <phoneticPr fontId="0" type="noConversion"/>
  </si>
  <si>
    <r>
      <rPr>
        <sz val="11"/>
        <color theme="1"/>
        <rFont val="맑은 고딕"/>
        <family val="2"/>
      </rPr>
      <t>Samsung Galaxy Note10 SM-N970F - Smartphone (Dual SIM, 8 GB RAM, 256 GB Memoria, 10 MP Dual Pixel AF), Rosa (B07W21GXLB)</t>
    </r>
    <phoneticPr fontId="0" type="noConversion"/>
  </si>
  <si>
    <r>
      <rPr>
        <sz val="11"/>
        <color theme="1"/>
        <rFont val="맑은 고딕"/>
        <family val="2"/>
      </rPr>
      <t>https://es.camelcamelcamel.com/product/B07W21GXLB?context=search</t>
    </r>
    <phoneticPr fontId="0" type="noConversion"/>
  </si>
  <si>
    <r>
      <rPr>
        <sz val="11"/>
        <color theme="1"/>
        <rFont val="맑은 고딕"/>
        <family val="2"/>
      </rPr>
      <t>Samsung Galaxy Note 20 5G Dual SIM 256GB 8GB RAM SM-N981B/DS Mystic Bronze (Renewed) (B08LDDWCMY)</t>
    </r>
    <phoneticPr fontId="0" type="noConversion"/>
  </si>
  <si>
    <r>
      <rPr>
        <sz val="11"/>
        <color theme="1"/>
        <rFont val="맑은 고딕"/>
        <family val="2"/>
      </rPr>
      <t>https://uk.camelcamelcamel.com/product/B08LDDWCMY?context=search</t>
    </r>
    <phoneticPr fontId="0" type="noConversion"/>
  </si>
  <si>
    <r>
      <rPr>
        <sz val="11"/>
        <color theme="1"/>
        <rFont val="맑은 고딕"/>
        <family val="2"/>
      </rPr>
      <t>£519.99</t>
    </r>
    <phoneticPr fontId="0" type="noConversion"/>
  </si>
  <si>
    <r>
      <rPr>
        <sz val="11"/>
        <color theme="1"/>
        <rFont val="맑은 고딕"/>
        <family val="2"/>
      </rPr>
      <t>Samsung Galaxy Note 20 Ultra 5G 256GB - Mystic Bronze - Unlocked (Renewed) (B08M6DRCGR)</t>
    </r>
    <phoneticPr fontId="0" type="noConversion"/>
  </si>
  <si>
    <r>
      <rPr>
        <sz val="11"/>
        <color theme="1"/>
        <rFont val="맑은 고딕"/>
        <family val="2"/>
      </rPr>
      <t>https://uk.camelcamelcamel.com/product/B08M6DRCGR?context=search</t>
    </r>
    <phoneticPr fontId="0" type="noConversion"/>
  </si>
  <si>
    <r>
      <rPr>
        <sz val="11"/>
        <color theme="1"/>
        <rFont val="맑은 고딕"/>
        <family val="2"/>
      </rPr>
      <t>£521.99</t>
    </r>
    <phoneticPr fontId="0" type="noConversion"/>
  </si>
  <si>
    <r>
      <rPr>
        <sz val="11"/>
        <color theme="1"/>
        <rFont val="맑은 고딕"/>
        <family val="2"/>
      </rPr>
      <t>Samsung Galaxy Note20 5G Sim Free Android Mobile Phone Mystic Bronze 256 GB (UK Version) (Renewed) (B08VGW9VNY)</t>
    </r>
    <phoneticPr fontId="0" type="noConversion"/>
  </si>
  <si>
    <r>
      <rPr>
        <sz val="11"/>
        <color theme="1"/>
        <rFont val="맑은 고딕"/>
        <family val="2"/>
      </rPr>
      <t>https://uk.camelcamelcamel.com/product/B08VGW9VNY?context=search</t>
    </r>
    <phoneticPr fontId="0" type="noConversion"/>
  </si>
  <si>
    <r>
      <rPr>
        <sz val="11"/>
        <color theme="1"/>
        <rFont val="맑은 고딕"/>
        <family val="2"/>
      </rPr>
      <t>£549.99</t>
    </r>
    <phoneticPr fontId="0" type="noConversion"/>
  </si>
  <si>
    <r>
      <rPr>
        <sz val="11"/>
        <color theme="1"/>
        <rFont val="맑은 고딕"/>
        <family val="2"/>
      </rPr>
      <t>Samsung Galaxy Note 20 5G, 128GB, Mystic Gray - Fully Unlocked (Renewed Premium) (B09DLDZGLR)</t>
    </r>
    <phoneticPr fontId="0" type="noConversion"/>
  </si>
  <si>
    <r>
      <rPr>
        <sz val="11"/>
        <color theme="1"/>
        <rFont val="맑은 고딕"/>
        <family val="2"/>
      </rPr>
      <t>https://camelcamelcamel.com/product/B09DLDZGLR?context=search</t>
    </r>
    <phoneticPr fontId="0" type="noConversion"/>
  </si>
  <si>
    <r>
      <rPr>
        <sz val="11"/>
        <color theme="1"/>
        <rFont val="맑은 고딕"/>
        <family val="2"/>
      </rPr>
      <t>Samsung Galaxy Note 20 Ultra 5G 256G - Mystic Black (Renewed) (B095DPH8BC)</t>
    </r>
    <phoneticPr fontId="0" type="noConversion"/>
  </si>
  <si>
    <r>
      <rPr>
        <sz val="11"/>
        <color theme="1"/>
        <rFont val="맑은 고딕"/>
        <family val="2"/>
      </rPr>
      <t>https://au.camelcamelcamel.com/product/B095DPH8BC?context=search</t>
    </r>
    <phoneticPr fontId="0" type="noConversion"/>
  </si>
  <si>
    <r>
      <rPr>
        <sz val="11"/>
        <color theme="1"/>
        <rFont val="맑은 고딕"/>
        <family val="2"/>
      </rPr>
      <t>Samsung Galaxy Note20 5G Grau (B08D6QSXBL)</t>
    </r>
    <phoneticPr fontId="0" type="noConversion"/>
  </si>
  <si>
    <r>
      <rPr>
        <sz val="11"/>
        <color theme="1"/>
        <rFont val="맑은 고딕"/>
        <family val="2"/>
      </rPr>
      <t>https://de.camelcamelcamel.com/product/B08D6QSXBL?context=search</t>
    </r>
    <phoneticPr fontId="0" type="noConversion"/>
  </si>
  <si>
    <r>
      <rPr>
        <sz val="11"/>
        <color theme="1"/>
        <rFont val="맑은 고딕"/>
        <family val="2"/>
      </rPr>
      <t>Samsung Galaxy Note 20 Ultra 5G, 128GB, Mystic Black - Fully Unlocked (Renewed Premium) (B09DLCT14X)</t>
    </r>
    <phoneticPr fontId="0" type="noConversion"/>
  </si>
  <si>
    <r>
      <rPr>
        <sz val="11"/>
        <color theme="1"/>
        <rFont val="맑은 고딕"/>
        <family val="2"/>
      </rPr>
      <t>https://camelcamelcamel.com/product/B09DLCT14X?context=search</t>
    </r>
    <phoneticPr fontId="0" type="noConversion"/>
  </si>
  <si>
    <r>
      <rPr>
        <sz val="11"/>
        <color theme="1"/>
        <rFont val="맑은 고딕"/>
        <family val="2"/>
      </rPr>
      <t>Samsung Galaxy Replacement S-Pen for Note 20, and Note20Ã‚  Ultra - Black (US Version) (EJ-PN980BBEGUS) (B08CVN19DV)</t>
    </r>
    <phoneticPr fontId="0" type="noConversion"/>
  </si>
  <si>
    <r>
      <rPr>
        <sz val="11"/>
        <color theme="1"/>
        <rFont val="맑은 고딕"/>
        <family val="2"/>
      </rPr>
      <t>https://au.camelcamelcamel.com/product/B08CVN19DV?context=search</t>
    </r>
    <phoneticPr fontId="0" type="noConversion"/>
  </si>
  <si>
    <r>
      <rPr>
        <sz val="11"/>
        <color theme="1"/>
        <rFont val="맑은 고딕"/>
        <family val="2"/>
      </rPr>
      <t>SAMSUNG Electronics Galaxy Note 20 5G N981U Android Cell Phone, US Version, 128GB of Storage, Mobile Gaming Smartphone, Long-Lasting Battery, T-Mobile Locked - (Renewed) (B0933PC4MD)</t>
    </r>
    <phoneticPr fontId="0" type="noConversion"/>
  </si>
  <si>
    <r>
      <rPr>
        <sz val="11"/>
        <color theme="1"/>
        <rFont val="맑은 고딕"/>
        <family val="2"/>
      </rPr>
      <t>https://camelcamelcamel.com/product/B0933PC4MD?context=search</t>
    </r>
    <phoneticPr fontId="0" type="noConversion"/>
  </si>
  <si>
    <r>
      <rPr>
        <sz val="11"/>
        <color theme="1"/>
        <rFont val="맑은 고딕"/>
        <family val="2"/>
      </rPr>
      <t>Samsung Electronics Galaxy Note 20 5G Unlocked Android Cell Phone | US Version | 128GB of Storage | Mobile Gaming Smartphone | Long-Lasting Battery | Mystic Gray (Renewed) (B08HQZC2XK)</t>
    </r>
    <phoneticPr fontId="0" type="noConversion"/>
  </si>
  <si>
    <r>
      <rPr>
        <sz val="11"/>
        <color theme="1"/>
        <rFont val="맑은 고딕"/>
        <family val="2"/>
      </rPr>
      <t>https://camelcamelcamel.com/product/B08HQZC2XK?context=search</t>
    </r>
    <phoneticPr fontId="0" type="noConversion"/>
  </si>
  <si>
    <r>
      <rPr>
        <sz val="11"/>
        <color theme="1"/>
        <rFont val="맑은 고딕"/>
        <family val="2"/>
      </rPr>
      <t>Samsung Galaxy Note 20 5G N981U 128GB AT&amp;T Unlocked Mystic Bronze (Renewed) (B09NYMVG1M)</t>
    </r>
    <phoneticPr fontId="0" type="noConversion"/>
  </si>
  <si>
    <r>
      <rPr>
        <sz val="11"/>
        <color theme="1"/>
        <rFont val="맑은 고딕"/>
        <family val="2"/>
      </rPr>
      <t>https://camelcamelcamel.com/product/B09NYMVG1M?context=search</t>
    </r>
    <phoneticPr fontId="0" type="noConversion"/>
  </si>
  <si>
    <r>
      <rPr>
        <sz val="11"/>
        <color theme="1"/>
        <rFont val="맑은 고딕"/>
        <family val="2"/>
      </rPr>
      <t>Samsung Galaxy Note 20 5G N981 Verizon, Mystic Gray 128 GB (Renewed) (B08PDMKW8X)</t>
    </r>
    <phoneticPr fontId="0" type="noConversion"/>
  </si>
  <si>
    <r>
      <rPr>
        <sz val="11"/>
        <color theme="1"/>
        <rFont val="맑은 고딕"/>
        <family val="2"/>
      </rPr>
      <t>https://camelcamelcamel.com/product/B08PDMKW8X?context=search</t>
    </r>
    <phoneticPr fontId="0" type="noConversion"/>
  </si>
  <si>
    <r>
      <rPr>
        <sz val="11"/>
        <color theme="1"/>
        <rFont val="맑은 고딕"/>
        <family val="2"/>
      </rPr>
      <t>Unlocked Samsung Galaxy Note 20 5G - 128GB - Mystic Green - SM-N981UZGAXAA (Renewed) (B093ZCPS14)</t>
    </r>
    <phoneticPr fontId="0" type="noConversion"/>
  </si>
  <si>
    <r>
      <rPr>
        <sz val="11"/>
        <color theme="1"/>
        <rFont val="맑은 고딕"/>
        <family val="2"/>
      </rPr>
      <t>https://camelcamelcamel.com/product/B093ZCPS14?context=search</t>
    </r>
    <phoneticPr fontId="0" type="noConversion"/>
  </si>
  <si>
    <r>
      <rPr>
        <sz val="11"/>
        <color theme="1"/>
        <rFont val="맑은 고딕"/>
        <family val="2"/>
      </rPr>
      <t>Samsung Galaxy Note 20 Ultra 5G N986 Verizon + GSM Unlocked 128GB Mystic Black (Renewed) (B09M7Q6L24)</t>
    </r>
    <phoneticPr fontId="0" type="noConversion"/>
  </si>
  <si>
    <r>
      <rPr>
        <sz val="11"/>
        <color theme="1"/>
        <rFont val="맑은 고딕"/>
        <family val="2"/>
      </rPr>
      <t>https://camelcamelcamel.com/product/B09M7Q6L24?context=search</t>
    </r>
    <phoneticPr fontId="0" type="noConversion"/>
  </si>
  <si>
    <r>
      <rPr>
        <sz val="11"/>
        <color theme="1"/>
        <rFont val="맑은 고딕"/>
        <family val="2"/>
      </rPr>
      <t>Verizon Samsung Galaxy Note 20 Ultra 5G - 128GB - Mystic Black - SM-N986UZKAVZW (Renewed) (B08X9XYNK9)</t>
    </r>
    <phoneticPr fontId="0" type="noConversion"/>
  </si>
  <si>
    <r>
      <rPr>
        <sz val="11"/>
        <color theme="1"/>
        <rFont val="맑은 고딕"/>
        <family val="2"/>
      </rPr>
      <t>https://camelcamelcamel.com/product/B08X9XYNK9?context=search</t>
    </r>
    <phoneticPr fontId="0" type="noConversion"/>
  </si>
  <si>
    <r>
      <rPr>
        <sz val="11"/>
        <color theme="1"/>
        <rFont val="맑은 고딕"/>
        <family val="2"/>
      </rPr>
      <t>Smartphone Samsung Galaxy S20 FE con schermo Infinity-O FHD+ da 6,5 ​​pollici, 6 GB di RAM e 128 GB di memoria interna espandibile, batteria da 4500 mAh e ricarica rapida verde (versione ES) (B08HNCK96D)</t>
    </r>
    <phoneticPr fontId="0" type="noConversion"/>
  </si>
  <si>
    <r>
      <rPr>
        <sz val="11"/>
        <color theme="1"/>
        <rFont val="맑은 고딕"/>
        <family val="2"/>
      </rPr>
      <t>https://it.camelcamelcamel.com/product/B08HNCK96D?context=search</t>
    </r>
    <phoneticPr fontId="0" type="noConversion"/>
  </si>
  <si>
    <r>
      <rPr>
        <sz val="11"/>
        <color theme="1"/>
        <rFont val="맑은 고딕"/>
        <family val="2"/>
      </rPr>
      <t>Samsung Galaxy S20 Ultra Smartphone, FE 5G, 128 GB, Viola (B08HN9BRH6)</t>
    </r>
    <phoneticPr fontId="0" type="noConversion"/>
  </si>
  <si>
    <r>
      <rPr>
        <sz val="11"/>
        <color theme="1"/>
        <rFont val="맑은 고딕"/>
        <family val="2"/>
      </rPr>
      <t>https://it.camelcamelcamel.com/product/B08HN9BRH6?context=search</t>
    </r>
    <phoneticPr fontId="0" type="noConversion"/>
  </si>
  <si>
    <r>
      <rPr>
        <sz val="11"/>
        <color theme="1"/>
        <rFont val="맑은 고딕"/>
        <family val="2"/>
      </rPr>
      <t>Samsung Galaxy Note20 5G BROWN Smartphone (B08HNBT7PY)</t>
    </r>
    <phoneticPr fontId="0" type="noConversion"/>
  </si>
  <si>
    <r>
      <rPr>
        <sz val="11"/>
        <color theme="1"/>
        <rFont val="맑은 고딕"/>
        <family val="2"/>
      </rPr>
      <t>https://it.camelcamelcamel.com/product/B08HNBT7PY?context=search</t>
    </r>
    <phoneticPr fontId="0" type="noConversion"/>
  </si>
  <si>
    <r>
      <rPr>
        <sz val="11"/>
        <color theme="1"/>
        <rFont val="맑은 고딕"/>
        <family val="2"/>
      </rPr>
      <t>Samsung Galaxy Note20 5G Smartphone, Display 6.7" Super Amoled Plus Fhd+, 3 Fotocamere Posteriori, 256 GB, Ram 8Gb, Batteria 4300 Mah, Dual Sim + Esim, Android 10, Grigio (Ricondizionato) (B08ZSZ5HS1)</t>
    </r>
    <phoneticPr fontId="0" type="noConversion"/>
  </si>
  <si>
    <r>
      <rPr>
        <sz val="11"/>
        <color theme="1"/>
        <rFont val="맑은 고딕"/>
        <family val="2"/>
      </rPr>
      <t>https://it.camelcamelcamel.com/product/B08ZSZ5HS1?context=search</t>
    </r>
    <phoneticPr fontId="0" type="noConversion"/>
  </si>
  <si>
    <r>
      <rPr>
        <sz val="11"/>
        <color theme="1"/>
        <rFont val="맑은 고딕"/>
        <family val="2"/>
      </rPr>
      <t>Samsung Galaxy Note 20 5G- Unlocked Phone - 128GB (Grey) (Renewed) (B08WRK974K)</t>
    </r>
    <phoneticPr fontId="0" type="noConversion"/>
  </si>
  <si>
    <r>
      <rPr>
        <sz val="11"/>
        <color theme="1"/>
        <rFont val="맑은 고딕"/>
        <family val="2"/>
      </rPr>
      <t>https://ca.camelcamelcamel.com/product/B08WRK974K?context=search</t>
    </r>
    <phoneticPr fontId="0" type="noConversion"/>
  </si>
  <si>
    <r>
      <rPr>
        <sz val="11"/>
        <color theme="1"/>
        <rFont val="맑은 고딕"/>
        <family val="2"/>
      </rPr>
      <t>Samsung Galaxy Note10 SM-N970F - Smartphone (Dual SIM, 8 GB RAM, 256 GB Memoria, 10 MP Dual Pixel AF), Rosa (B07W21GXLB)</t>
    </r>
    <phoneticPr fontId="0" type="noConversion"/>
  </si>
  <si>
    <r>
      <rPr>
        <sz val="11"/>
        <color theme="1"/>
        <rFont val="맑은 고딕"/>
        <family val="2"/>
      </rPr>
      <t>https://es.camelcamelcamel.com/product/B07W21GXLB?context=search</t>
    </r>
    <phoneticPr fontId="0" type="noConversion"/>
  </si>
  <si>
    <r>
      <rPr>
        <sz val="11"/>
        <color theme="1"/>
        <rFont val="맑은 고딕"/>
        <family val="2"/>
      </rPr>
      <t>Samsung Galaxy Note 20 5G Dual SIM 256GB 8GB RAM SM-N981B/DS Mystic Bronze (Renewed) (B08LDDWCMY)</t>
    </r>
    <phoneticPr fontId="0" type="noConversion"/>
  </si>
  <si>
    <r>
      <rPr>
        <sz val="11"/>
        <color theme="1"/>
        <rFont val="맑은 고딕"/>
        <family val="2"/>
      </rPr>
      <t>https://uk.camelcamelcamel.com/product/B08LDDWCMY?context=search</t>
    </r>
    <phoneticPr fontId="0" type="noConversion"/>
  </si>
  <si>
    <r>
      <rPr>
        <sz val="11"/>
        <color theme="1"/>
        <rFont val="맑은 고딕"/>
        <family val="2"/>
      </rPr>
      <t>£519.99</t>
    </r>
    <phoneticPr fontId="0" type="noConversion"/>
  </si>
  <si>
    <r>
      <rPr>
        <sz val="11"/>
        <color theme="1"/>
        <rFont val="맑은 고딕"/>
        <family val="2"/>
      </rPr>
      <t>Samsung Galaxy Note 20 Ultra 5G 256GB - Mystic Bronze - Unlocked (Renewed) (B08M6DRCGR)</t>
    </r>
    <phoneticPr fontId="0" type="noConversion"/>
  </si>
  <si>
    <r>
      <rPr>
        <sz val="11"/>
        <color theme="1"/>
        <rFont val="맑은 고딕"/>
        <family val="2"/>
      </rPr>
      <t>https://uk.camelcamelcamel.com/product/B08M6DRCGR?context=search</t>
    </r>
    <phoneticPr fontId="0" type="noConversion"/>
  </si>
  <si>
    <r>
      <rPr>
        <sz val="11"/>
        <color theme="1"/>
        <rFont val="맑은 고딕"/>
        <family val="2"/>
      </rPr>
      <t>£521.99</t>
    </r>
    <phoneticPr fontId="0" type="noConversion"/>
  </si>
  <si>
    <r>
      <rPr>
        <sz val="11"/>
        <color theme="1"/>
        <rFont val="맑은 고딕"/>
        <family val="2"/>
      </rPr>
      <t>Samsung Galaxy Note 20 Ultra 5G N986 AT&amp;T Unlocked 128GB Mystic Black (Renewed) (B09M7PFM5H)</t>
    </r>
    <phoneticPr fontId="0" type="noConversion"/>
  </si>
  <si>
    <r>
      <rPr>
        <sz val="11"/>
        <color theme="1"/>
        <rFont val="맑은 고딕"/>
        <family val="2"/>
      </rPr>
      <t>https://camelcamelcamel.com/product/B09M7PFM5H?context=search</t>
    </r>
    <phoneticPr fontId="0" type="noConversion"/>
  </si>
  <si>
    <r>
      <rPr>
        <sz val="11"/>
        <color theme="1"/>
        <rFont val="맑은 고딕"/>
        <family val="2"/>
      </rPr>
      <t>Samsung Galaxy Note20 5G Sim Free Android Mobile Phone Mystic Bronze 256 GB (UK Version) (Renewed) (B08VGW9VNY)</t>
    </r>
    <phoneticPr fontId="0" type="noConversion"/>
  </si>
  <si>
    <r>
      <rPr>
        <sz val="11"/>
        <color theme="1"/>
        <rFont val="맑은 고딕"/>
        <family val="2"/>
      </rPr>
      <t>https://uk.camelcamelcamel.com/product/B08VGW9VNY?context=search</t>
    </r>
    <phoneticPr fontId="0" type="noConversion"/>
  </si>
  <si>
    <r>
      <rPr>
        <sz val="11"/>
        <color theme="1"/>
        <rFont val="맑은 고딕"/>
        <family val="2"/>
      </rPr>
      <t>£549.99</t>
    </r>
    <phoneticPr fontId="0" type="noConversion"/>
  </si>
  <si>
    <r>
      <rPr>
        <sz val="11"/>
        <color theme="1"/>
        <rFont val="맑은 고딕"/>
        <family val="2"/>
      </rPr>
      <t>Samsung Galaxy Note 20 5G, 128GB, Mystic Gray - Fully Unlocked (Renewed Premium) (B09DLDZGLR)</t>
    </r>
    <phoneticPr fontId="0" type="noConversion"/>
  </si>
  <si>
    <r>
      <rPr>
        <sz val="11"/>
        <color theme="1"/>
        <rFont val="맑은 고딕"/>
        <family val="2"/>
      </rPr>
      <t>https://camelcamelcamel.com/product/B09DLDZGLR?context=search</t>
    </r>
    <phoneticPr fontId="0" type="noConversion"/>
  </si>
  <si>
    <r>
      <rPr>
        <sz val="11"/>
        <color theme="1"/>
        <rFont val="맑은 고딕"/>
        <family val="2"/>
      </rPr>
      <t>Samsung Galaxy Note 20 Ultra 5G 256G - Mystic Black (Renewed) (B095DPH8BC)</t>
    </r>
    <phoneticPr fontId="0" type="noConversion"/>
  </si>
  <si>
    <r>
      <rPr>
        <sz val="11"/>
        <color theme="1"/>
        <rFont val="맑은 고딕"/>
        <family val="2"/>
      </rPr>
      <t>https://au.camelcamelcamel.com/product/B095DPH8BC?context=search</t>
    </r>
    <phoneticPr fontId="0" type="noConversion"/>
  </si>
  <si>
    <r>
      <rPr>
        <sz val="11"/>
        <color theme="1"/>
        <rFont val="맑은 고딕"/>
        <family val="2"/>
      </rPr>
      <t>Samsung Galaxy Note20 5G Grau (B08D6QSXBL)</t>
    </r>
    <phoneticPr fontId="0" type="noConversion"/>
  </si>
  <si>
    <r>
      <rPr>
        <sz val="11"/>
        <color theme="1"/>
        <rFont val="맑은 고딕"/>
        <family val="2"/>
      </rPr>
      <t>https://de.camelcamelcamel.com/product/B08D6QSXBL?context=search</t>
    </r>
    <phoneticPr fontId="0" type="noConversion"/>
  </si>
  <si>
    <r>
      <rPr>
        <sz val="11"/>
        <color theme="1"/>
        <rFont val="맑은 고딕"/>
        <family val="2"/>
      </rPr>
      <t>Samsung Galaxy Note 20 Ultra 5G, 128GB, Mystic Black - Fully Unlocked (Renewed Premium) (B09DLCT14X)</t>
    </r>
    <phoneticPr fontId="0" type="noConversion"/>
  </si>
  <si>
    <r>
      <rPr>
        <sz val="11"/>
        <color theme="1"/>
        <rFont val="맑은 고딕"/>
        <family val="2"/>
      </rPr>
      <t>https://camelcamelcamel.com/product/B09DLCT14X?context=search</t>
    </r>
    <phoneticPr fontId="0" type="noConversion"/>
  </si>
  <si>
    <r>
      <rPr>
        <sz val="11"/>
        <color theme="1"/>
        <rFont val="맑은 고딕"/>
        <family val="2"/>
      </rPr>
      <t>Samsung Galaxy Note20 Grau (B08D6QB69L)</t>
    </r>
    <phoneticPr fontId="0" type="noConversion"/>
  </si>
  <si>
    <r>
      <rPr>
        <sz val="11"/>
        <color theme="1"/>
        <rFont val="맑은 고딕"/>
        <family val="2"/>
      </rPr>
      <t>https://de.camelcamelcamel.com/product/B08D6QB69L?context=search</t>
    </r>
    <phoneticPr fontId="0" type="noConversion"/>
  </si>
  <si>
    <r>
      <rPr>
        <sz val="11"/>
        <color theme="1"/>
        <rFont val="맑은 고딕"/>
        <family val="2"/>
      </rPr>
      <t>Samsung Galaxy Note20 Sim Free Android Mobile Phone Mystic Green 256 GB (B08C5F2668)</t>
    </r>
    <phoneticPr fontId="0" type="noConversion"/>
  </si>
  <si>
    <r>
      <rPr>
        <sz val="11"/>
        <color theme="1"/>
        <rFont val="맑은 고딕"/>
        <family val="2"/>
      </rPr>
      <t>https://uk.camelcamelcamel.com/product/B08C5F2668?context=search</t>
    </r>
    <phoneticPr fontId="0" type="noConversion"/>
  </si>
  <si>
    <r>
      <rPr>
        <sz val="11"/>
        <color theme="1"/>
        <rFont val="맑은 고딕"/>
        <family val="2"/>
      </rPr>
      <t>£650.00</t>
    </r>
    <phoneticPr fontId="0" type="noConversion"/>
  </si>
  <si>
    <r>
      <rPr>
        <sz val="11"/>
        <color theme="1"/>
        <rFont val="맑은 고딕"/>
        <family val="2"/>
      </rPr>
      <t>Samsung Galaxy Note 20 5G Dual SIM 256GB 8GB RAM SM-N981B/DS Gris (B08DSMYMXC)</t>
    </r>
    <phoneticPr fontId="0" type="noConversion"/>
  </si>
  <si>
    <r>
      <rPr>
        <sz val="11"/>
        <color theme="1"/>
        <rFont val="맑은 고딕"/>
        <family val="2"/>
      </rPr>
      <t>https://es.camelcamelcamel.com/product/B08DSMYMXC?context=search</t>
    </r>
    <phoneticPr fontId="0" type="noConversion"/>
  </si>
  <si>
    <r>
      <rPr>
        <sz val="11"/>
        <color theme="1"/>
        <rFont val="맑은 고딕"/>
        <family val="2"/>
      </rPr>
      <t>Samsung Note 20 Ultra (5G) 128GB (Canadian Model N986W) Unlocked Smartphone - Mystic Black (Renewed) (B091DGBDH4)</t>
    </r>
    <phoneticPr fontId="0" type="noConversion"/>
  </si>
  <si>
    <r>
      <rPr>
        <sz val="11"/>
        <color theme="1"/>
        <rFont val="맑은 고딕"/>
        <family val="2"/>
      </rPr>
      <t>https://ca.camelcamelcamel.com/product/B091DGBDH4?context=search</t>
    </r>
    <phoneticPr fontId="0" type="noConversion"/>
  </si>
  <si>
    <r>
      <rPr>
        <sz val="11"/>
        <color theme="1"/>
        <rFont val="맑은 고딕"/>
        <family val="2"/>
      </rPr>
      <t>SAMSUNG Note 20 ultra 256 Go Marron Débloqué (B08L642TN9)</t>
    </r>
    <phoneticPr fontId="0" type="noConversion"/>
  </si>
  <si>
    <r>
      <rPr>
        <sz val="11"/>
        <color theme="1"/>
        <rFont val="맑은 고딕"/>
        <family val="2"/>
      </rPr>
      <t>https://de.camelcamelcamel.com/product/B08L642TN9?context=search</t>
    </r>
    <phoneticPr fontId="0" type="noConversion"/>
  </si>
  <si>
    <r>
      <rPr>
        <sz val="11"/>
        <color theme="1"/>
        <rFont val="맑은 고딕"/>
        <family val="2"/>
      </rPr>
      <t>Samsung N986B Galaxy Note 20 Ultra 5G 256GB/12GB RAM Dual-SIM ohne Vertrag mystic-black (Generalüberholt) (B08V8NQ3JB)</t>
    </r>
    <phoneticPr fontId="0" type="noConversion"/>
  </si>
  <si>
    <r>
      <rPr>
        <sz val="11"/>
        <color theme="1"/>
        <rFont val="맑은 고딕"/>
        <family val="2"/>
      </rPr>
      <t>https://de.camelcamelcamel.com/product/B08V8NQ3JB?context=search</t>
    </r>
    <phoneticPr fontId="0" type="noConversion"/>
  </si>
  <si>
    <r>
      <rPr>
        <sz val="11"/>
        <color theme="1"/>
        <rFont val="맑은 고딕"/>
        <family val="2"/>
      </rPr>
      <t>SAMSUNG N981B Galaxy Note20 5G 256 GB (Mystic Green) ohne Simlock, ohne Branding (B08D6Q383V)</t>
    </r>
    <phoneticPr fontId="0" type="noConversion"/>
  </si>
  <si>
    <r>
      <rPr>
        <sz val="11"/>
        <color theme="1"/>
        <rFont val="맑은 고딕"/>
        <family val="2"/>
      </rPr>
      <t>https://de.camelcamelcamel.com/product/B08D6Q383V?context=search</t>
    </r>
    <phoneticPr fontId="0" type="noConversion"/>
  </si>
  <si>
    <r>
      <rPr>
        <sz val="11"/>
        <color theme="1"/>
        <rFont val="맑은 고딕"/>
        <family val="2"/>
      </rPr>
      <t>Samsung Galaxy Note 20 Ultra N986B 5G Dual SIM 256GB Mystic Black EU (Generalüberholt) (B08LGV71WD)</t>
    </r>
    <phoneticPr fontId="0" type="noConversion"/>
  </si>
  <si>
    <r>
      <rPr>
        <sz val="11"/>
        <color theme="1"/>
        <rFont val="맑은 고딕"/>
        <family val="2"/>
      </rPr>
      <t>https://de.camelcamelcamel.com/product/B08LGV71WD?context=search</t>
    </r>
    <phoneticPr fontId="0" type="noConversion"/>
  </si>
  <si>
    <r>
      <rPr>
        <sz val="11"/>
        <color theme="1"/>
        <rFont val="맑은 고딕"/>
        <family val="2"/>
      </rPr>
      <t>Samsung Galaxy Note 20 - Smartphone 256GB, 8GB RAM, Dual Sim, Mystic Gray (B08DRJGXHQ)</t>
    </r>
    <phoneticPr fontId="0" type="noConversion"/>
  </si>
  <si>
    <r>
      <rPr>
        <sz val="11"/>
        <color theme="1"/>
        <rFont val="맑은 고딕"/>
        <family val="2"/>
      </rPr>
      <t>https://fr.camelcamelcamel.com/product/B08DRJGXHQ?context=search</t>
    </r>
    <phoneticPr fontId="0" type="noConversion"/>
  </si>
  <si>
    <r>
      <rPr>
        <sz val="11"/>
        <color theme="1"/>
        <rFont val="맑은 고딕"/>
        <family val="2"/>
      </rPr>
      <t>Samsung Galaxy Note 20 Ultra 5G Dual SIM 256GB 12GB RAM SM-N986B/DS Mystic Bronze (B08DRRS7H6)</t>
    </r>
    <phoneticPr fontId="0" type="noConversion"/>
  </si>
  <si>
    <r>
      <rPr>
        <sz val="11"/>
        <color theme="1"/>
        <rFont val="맑은 고딕"/>
        <family val="2"/>
      </rPr>
      <t>https://de.camelcamelcamel.com/product/B08DRRS7H6?context=search</t>
    </r>
    <phoneticPr fontId="0" type="noConversion"/>
  </si>
  <si>
    <r>
      <rPr>
        <sz val="11"/>
        <color theme="1"/>
        <rFont val="맑은 고딕"/>
        <family val="2"/>
      </rPr>
      <t>YULNCUZ YZ-Z10 Galaxy Note 20 Ultra Case, Comes with Ring, Shockproof, Stand, Full Protective Case, Compatible with Car Stand, 360 Degree Rotation, Thin, PC Shockproof, Smartphone Case, TPU Bumper, Magnet Stand Function, Lens Protection, Shock Absorption, Anti-Fingerprint, Anti-Yellowing, Galaxy Note 20 Ultra SC-53A SCG06 Case, Drop Prevention, Easy to Remove, Integrated Phone Cover, Black</t>
    </r>
    <phoneticPr fontId="0" type="noConversion"/>
  </si>
  <si>
    <r>
      <rPr>
        <sz val="11"/>
        <color theme="1"/>
        <rFont val="맑은 고딕"/>
        <family val="2"/>
      </rPr>
      <t>https://www.amazon.co.jp/-/en/Galaxy-Note-Ultra-Anti-Fingerprint-Anti-Yellowing/dp/B09D8CSMMG/ref=sr_1_11?keywords=%E3%82%AE%E3%83%A3%E3%83%A9%E3%82%AF%E3%82%B7%E3%83%BC%E3%83%8E%E3%83%BC%E3%83%8820&amp;qid=1662513705&amp;sr=8-11</t>
    </r>
    <phoneticPr fontId="0" type="noConversion"/>
  </si>
  <si>
    <r>
      <rPr>
        <sz val="11"/>
        <color theme="1"/>
        <rFont val="맑은 고딕"/>
        <family val="2"/>
      </rPr>
      <t>¥1,390</t>
    </r>
    <phoneticPr fontId="0" type="noConversion"/>
  </si>
  <si>
    <r>
      <rPr>
        <sz val="11"/>
        <color theme="1"/>
        <rFont val="맑은 고딕"/>
        <family val="2"/>
      </rPr>
      <t>Samsung Galaxy Note 20 Ultra 5G Dual-SIM Smartphone 256GB 6.9 Zoll (17.5 cm) Dual-SIM Android 10 (B08DL3B14W)</t>
    </r>
    <phoneticPr fontId="0" type="noConversion"/>
  </si>
  <si>
    <r>
      <rPr>
        <sz val="11"/>
        <color theme="1"/>
        <rFont val="맑은 고딕"/>
        <family val="2"/>
      </rPr>
      <t>https://de.camelcamelcamel.com/product/B08DL3B14W?context=search</t>
    </r>
    <phoneticPr fontId="0" type="noConversion"/>
  </si>
  <si>
    <r>
      <rPr>
        <sz val="11"/>
        <color theme="1"/>
        <rFont val="맑은 고딕"/>
        <family val="2"/>
      </rPr>
      <t>Galaxy Note 20 Ultra 5G SCG06 Case, Glass, Galaxy Note Twenty Ultra Tempered Glass Cover, Back Cover, Galaxy Note 20 SCG06 Case, Galaxy Note 20 Ultra5g Thin, Back Protection, Dedicated Case, Back Type, Smartphone Case, Smartphone Cover, Drop Prevention, Stylish, Cute, Cool TPU</t>
    </r>
    <phoneticPr fontId="0" type="noConversion"/>
  </si>
  <si>
    <r>
      <rPr>
        <sz val="11"/>
        <color theme="1"/>
        <rFont val="맑은 고딕"/>
        <family val="2"/>
      </rPr>
      <t>https://www.amazon.co.jp/-/en/Tempered-Protection-Dedicated-Smartphone-Prevention/dp/B08KZZVCHV/ref=sr_1_4?keywords=%E3%82%AE%E3%83%A3%E3%83%A9%E3%82%AF%E3%82%B7%E3%83%BC%E3%83%8E%E3%83%BC%E3%83%8820&amp;qid=1662513705&amp;sr=8-4</t>
    </r>
    <phoneticPr fontId="0" type="noConversion"/>
  </si>
  <si>
    <r>
      <rPr>
        <sz val="11"/>
        <color theme="1"/>
        <rFont val="맑은 고딕"/>
        <family val="2"/>
      </rPr>
      <t>¥1,450</t>
    </r>
    <phoneticPr fontId="0" type="noConversion"/>
  </si>
  <si>
    <r>
      <rPr>
        <sz val="11"/>
        <color theme="1"/>
        <rFont val="맑은 고딕"/>
        <family val="2"/>
      </rPr>
      <t>Samsung Galaxy Note Pack 20 5G – Pantalla 6,7” (AMOLED FHD+, 8GB RAM + 256GB almacenamiento, cuádruple cámara trasera, 4300 mAh carga rápida 25W) Mystic Green [Versión ES] (B08D6Q383V)</t>
    </r>
    <phoneticPr fontId="0" type="noConversion"/>
  </si>
  <si>
    <r>
      <rPr>
        <sz val="11"/>
        <color theme="1"/>
        <rFont val="맑은 고딕"/>
        <family val="2"/>
      </rPr>
      <t>https://es.camelcamelcamel.com/product/B08D6Q383V?context=search</t>
    </r>
    <phoneticPr fontId="0" type="noConversion"/>
  </si>
  <si>
    <r>
      <rPr>
        <sz val="11"/>
        <color theme="1"/>
        <rFont val="맑은 고딕"/>
        <family val="2"/>
      </rPr>
      <t>Galaxy Note 20 Ultra Case, Ring, Transparent, TPU Thin, Gradient Color, Case, Lightweight Silicone, Gradient, Slim, Galaxy Note 20Ultra Cover, Shockproof, US Military MIL Standard Certified, Anti-Fingerprint, Compatible with Car Holder, Dustproof, Integrated Model, Popular, Mobile Phone Cover (Pink Green)</t>
    </r>
    <phoneticPr fontId="0" type="noConversion"/>
  </si>
  <si>
    <r>
      <rPr>
        <sz val="11"/>
        <color theme="1"/>
        <rFont val="맑은 고딕"/>
        <family val="2"/>
      </rPr>
      <t>https://www.amazon.co.jp/-/en/Transparent-Lightweight-Shockproof-Anti-Fingerprint-Compatible/dp/B08NCYCSVT/ref=sr_1_8?keywords=%E3%82%AE%E3%83%A3%E3%83%A9%E3%82%AF%E3%82%B7%E3%83%BC%E3%83%8E%E3%83%BC%E3%83%8820&amp;qid=1662513705&amp;sr=8-8</t>
    </r>
    <phoneticPr fontId="0" type="noConversion"/>
  </si>
  <si>
    <r>
      <rPr>
        <sz val="11"/>
        <color theme="1"/>
        <rFont val="맑은 고딕"/>
        <family val="2"/>
      </rPr>
      <t>¥1,460</t>
    </r>
    <phoneticPr fontId="0" type="noConversion"/>
  </si>
  <si>
    <r>
      <rPr>
        <sz val="11"/>
        <color theme="1"/>
        <rFont val="맑은 고딕"/>
        <family val="2"/>
      </rPr>
      <t>Samsung Galaxy Note20 Sim Free Android Mobile Phone Mystic Grey 256 GB (B08C5FMCLK)</t>
    </r>
    <phoneticPr fontId="0" type="noConversion"/>
  </si>
  <si>
    <r>
      <rPr>
        <sz val="11"/>
        <color theme="1"/>
        <rFont val="맑은 고딕"/>
        <family val="2"/>
      </rPr>
      <t>https://uk.camelcamelcamel.com/product/B08C5FMCLK?context=search</t>
    </r>
    <phoneticPr fontId="0" type="noConversion"/>
  </si>
  <si>
    <r>
      <rPr>
        <sz val="11"/>
        <color theme="1"/>
        <rFont val="맑은 고딕"/>
        <family val="2"/>
      </rPr>
      <t>£909.00</t>
    </r>
    <phoneticPr fontId="0" type="noConversion"/>
  </si>
  <si>
    <r>
      <rPr>
        <sz val="11"/>
        <color theme="1"/>
        <rFont val="맑은 고딕"/>
        <family val="2"/>
      </rPr>
      <t>Frolan Galaxy Note 20 Ultra Case, Notebook Type, 6.9 inch, Wallet Type, RFID Function, Stand Function, Back Case, Card Storage, Camera Protection, PU + TPU Cover, Notebook Type, Black</t>
    </r>
    <phoneticPr fontId="0" type="noConversion"/>
  </si>
  <si>
    <r>
      <rPr>
        <sz val="11"/>
        <color theme="1"/>
        <rFont val="맑은 고딕"/>
        <family val="2"/>
      </rPr>
      <t>https://www.amazon.co.jp/-/en/Galaxy-Note-20-Ultra-Protection/dp/B09688YQ8V/ref=sr_1_6?keywords=%E3%82%AE%E3%83%A3%E3%83%A9%E3%82%AF%E3%82%B7%E3%83%BC%E3%83%8E%E3%83%BC%E3%83%8820&amp;qid=1662513705&amp;sr=8-6</t>
    </r>
    <phoneticPr fontId="0" type="noConversion"/>
  </si>
  <si>
    <r>
      <rPr>
        <sz val="11"/>
        <color theme="1"/>
        <rFont val="맑은 고딕"/>
        <family val="2"/>
      </rPr>
      <t>¥1,599</t>
    </r>
    <phoneticPr fontId="0" type="noConversion"/>
  </si>
  <si>
    <r>
      <rPr>
        <sz val="11"/>
        <color theme="1"/>
        <rFont val="맑은 고딕"/>
        <family val="2"/>
      </rPr>
      <t>Samsung Galaxy Note20 Ultra 5G Sim Free Android Mobile Phone Mystic Black 512 GB (UK Version) (Renewed) (B08T128FX4)</t>
    </r>
    <phoneticPr fontId="0" type="noConversion"/>
  </si>
  <si>
    <r>
      <rPr>
        <sz val="11"/>
        <color theme="1"/>
        <rFont val="맑은 고딕"/>
        <family val="2"/>
      </rPr>
      <t>https://uk.camelcamelcamel.com/product/B08T128FX4?context=search</t>
    </r>
    <phoneticPr fontId="0" type="noConversion"/>
  </si>
  <si>
    <r>
      <rPr>
        <sz val="11"/>
        <color theme="1"/>
        <rFont val="맑은 고딕"/>
        <family val="2"/>
      </rPr>
      <t>£989.99</t>
    </r>
    <phoneticPr fontId="0" type="noConversion"/>
  </si>
  <si>
    <r>
      <rPr>
        <sz val="11"/>
        <color theme="1"/>
        <rFont val="맑은 고딕"/>
        <family val="2"/>
      </rPr>
      <t>Samsung Galaxy Note20 Ultra 5G Sim Free Android Mobile Phone Mystic Bronze 512 GB (UK Version) (Renewed) (B08RZCM3HD)</t>
    </r>
    <phoneticPr fontId="0" type="noConversion"/>
  </si>
  <si>
    <r>
      <rPr>
        <sz val="11"/>
        <color theme="1"/>
        <rFont val="맑은 고딕"/>
        <family val="2"/>
      </rPr>
      <t>https://uk.camelcamelcamel.com/product/B08RZCM3HD?context=search</t>
    </r>
    <phoneticPr fontId="0" type="noConversion"/>
  </si>
  <si>
    <r>
      <rPr>
        <sz val="11"/>
        <color theme="1"/>
        <rFont val="맑은 고딕"/>
        <family val="2"/>
      </rPr>
      <t>£999.99</t>
    </r>
    <phoneticPr fontId="0" type="noConversion"/>
  </si>
  <si>
    <r>
      <rPr>
        <sz val="11"/>
        <color theme="1"/>
        <rFont val="맑은 고딕"/>
        <family val="2"/>
      </rPr>
      <t>Samsung Galaxy Note 20 Ultra N986B 5G Dual Sim 256GB Mystic Black (B08DRSWV9X)</t>
    </r>
    <phoneticPr fontId="0" type="noConversion"/>
  </si>
  <si>
    <r>
      <rPr>
        <sz val="11"/>
        <color theme="1"/>
        <rFont val="맑은 고딕"/>
        <family val="2"/>
      </rPr>
      <t>https://es.camelcamelcamel.com/product/B08DRSWV9X?context=search</t>
    </r>
    <phoneticPr fontId="0" type="noConversion"/>
  </si>
  <si>
    <r>
      <rPr>
        <sz val="11"/>
        <color theme="1"/>
        <rFont val="맑은 고딕"/>
        <family val="2"/>
      </rPr>
      <t>Samsung Galaxy Note20 Ultra 5G Negro (B08C5DBSB7)</t>
    </r>
    <phoneticPr fontId="0" type="noConversion"/>
  </si>
  <si>
    <r>
      <rPr>
        <sz val="11"/>
        <color theme="1"/>
        <rFont val="맑은 고딕"/>
        <family val="2"/>
      </rPr>
      <t>https://es.camelcamelcamel.com/product/B08C5DBSB7?context=search</t>
    </r>
    <phoneticPr fontId="0" type="noConversion"/>
  </si>
  <si>
    <r>
      <rPr>
        <sz val="11"/>
        <color theme="1"/>
        <rFont val="맑은 고딕"/>
        <family val="2"/>
      </rPr>
      <t>Samsung Galaxy Note20 Ultra 5G Smartphone, Display 6.9" Dynamic AMOLED 2X, 3 fotocamere, 256GB Espandibili, RAM 12GB, Batteria 4500mAh, Hybrid Sim+eSIM, Android 10, Mystic Black [Versione Italiana] (B08DRSWV9X)</t>
    </r>
    <phoneticPr fontId="0" type="noConversion"/>
  </si>
  <si>
    <r>
      <rPr>
        <sz val="11"/>
        <color theme="1"/>
        <rFont val="맑은 고딕"/>
        <family val="2"/>
      </rPr>
      <t>https://it.camelcamelcamel.com/product/B08DRSWV9X?context=search</t>
    </r>
    <phoneticPr fontId="0" type="noConversion"/>
  </si>
  <si>
    <r>
      <rPr>
        <sz val="11"/>
        <color theme="1"/>
        <rFont val="맑은 고딕"/>
        <family val="2"/>
      </rPr>
      <t>Samsung Galaxy Note 20 Ultra 5G Blck 256 (B08D6QN4YP)</t>
    </r>
    <phoneticPr fontId="0" type="noConversion"/>
  </si>
  <si>
    <r>
      <rPr>
        <sz val="11"/>
        <color theme="1"/>
        <rFont val="맑은 고딕"/>
        <family val="2"/>
      </rPr>
      <t>https://uk.camelcamelcamel.com/product/B08D6QN4YP?context=search</t>
    </r>
    <phoneticPr fontId="0" type="noConversion"/>
  </si>
  <si>
    <r>
      <rPr>
        <sz val="11"/>
        <color theme="1"/>
        <rFont val="맑은 고딕"/>
        <family val="2"/>
      </rPr>
      <t>£1,354.39</t>
    </r>
    <phoneticPr fontId="0" type="noConversion"/>
  </si>
  <si>
    <r>
      <rPr>
        <sz val="11"/>
        <color theme="1"/>
        <rFont val="맑은 고딕"/>
        <family val="2"/>
      </rPr>
      <t>SAMSUNG Note20 Ultra 5G 256GB White (B08DL3B14W)</t>
    </r>
    <phoneticPr fontId="0" type="noConversion"/>
  </si>
  <si>
    <r>
      <rPr>
        <sz val="11"/>
        <color theme="1"/>
        <rFont val="맑은 고딕"/>
        <family val="2"/>
      </rPr>
      <t>https://es.camelcamelcamel.com/product/B08DL3B14W?context=search</t>
    </r>
    <phoneticPr fontId="0" type="noConversion"/>
  </si>
  <si>
    <r>
      <rPr>
        <sz val="11"/>
        <color theme="1"/>
        <rFont val="맑은 고딕"/>
        <family val="2"/>
      </rPr>
      <t>Galaxy Note 20 Ultra Case, Waterproof, 5G Compatible, 6.9 Inches, JOMA-E Shop US Military Standard Certified, Qi Charging, Three-Layer Construction, Galaxy Note 20 Ultra SCG06 Cover, Dustproof, Snowproof, Waterproof Level, IP68, Popular, docomo SC-53A, Shockproof, Smartphone Case, Personality, Protection, Construction Sites, Strap Hole, Galaxy Note 20 Ultra Full Cover, Water Submersion Protection, Underwater Photography (Galaxy Note 20 Ultra , Black)</t>
    </r>
    <phoneticPr fontId="0" type="noConversion"/>
  </si>
  <si>
    <r>
      <rPr>
        <sz val="11"/>
        <color theme="1"/>
        <rFont val="맑은 고딕"/>
        <family val="2"/>
      </rPr>
      <t>https://www.amazon.co.jp/-/en/Waterproof-Three-Layer-Construction-Personality-Photography/dp/B092VZMP5B/ref=sr_1_1?keywords=%E3%82%AE%E3%83%A3%E3%83%A9%E3%82%AF%E3%82%B7%E3%83%BC%E3%83%8E%E3%83%BC%E3%83%8820&amp;qid=1662513705&amp;sr=8-1</t>
    </r>
    <phoneticPr fontId="0" type="noConversion"/>
  </si>
  <si>
    <r>
      <rPr>
        <sz val="11"/>
        <color theme="1"/>
        <rFont val="맑은 고딕"/>
        <family val="2"/>
      </rPr>
      <t>¥2,396</t>
    </r>
    <phoneticPr fontId="0" type="noConversion"/>
  </si>
  <si>
    <r>
      <rPr>
        <sz val="11"/>
        <color theme="1"/>
        <rFont val="맑은 고딕"/>
        <family val="2"/>
      </rPr>
      <t>Galaxy Note 20 Ultra Case, Samsung Galaxy Note 20 Ultra Dedicated Smartphone Case 2020 Shockproof with Stand, Samsung Phone Case, Dustproof, Poetic Samsung Galaxy Note 20 Ultra Revolution Case (2020 New Design), Black</t>
    </r>
    <phoneticPr fontId="0" type="noConversion"/>
  </si>
  <si>
    <r>
      <rPr>
        <sz val="11"/>
        <color theme="1"/>
        <rFont val="맑은 고딕"/>
        <family val="2"/>
      </rPr>
      <t>https://www.amazon.co.jp/-/en/Dedicated-Smartphone-Shockproof-Dustproof-Revolution/dp/B08DHHXH5M/ref=sr_1_2?keywords=%E3%82%AE%E3%83%A3%E3%83%A9%E3%82%AF%E3%82%B7%E3%83%BC%E3%83%8E%E3%83%BC%E3%83%8820&amp;qid=1662513705&amp;sr=8-2</t>
    </r>
    <phoneticPr fontId="0" type="noConversion"/>
  </si>
  <si>
    <r>
      <rPr>
        <sz val="11"/>
        <color theme="1"/>
        <rFont val="맑은 고딕"/>
        <family val="2"/>
      </rPr>
      <t>¥2,890</t>
    </r>
    <phoneticPr fontId="0" type="noConversion"/>
  </si>
  <si>
    <r>
      <rPr>
        <sz val="11"/>
        <color theme="1"/>
        <rFont val="맑은 고딕"/>
        <family val="2"/>
      </rPr>
      <t>CIBOLA Smartphone Case for Galaxy Note 20, Genuine Leather, Notebook Type, Smartphone Cover, Shockproof, Leather, Smartphone Cover, Drop Protection, Mobile Phone Case, Stand, Simple, Gift</t>
    </r>
    <phoneticPr fontId="0" type="noConversion"/>
  </si>
  <si>
    <r>
      <rPr>
        <sz val="11"/>
        <color theme="1"/>
        <rFont val="맑은 고딕"/>
        <family val="2"/>
      </rPr>
      <t>https://www.amazon.co.jp/-/en/Smartphone-Genuine-Notebook-Shockproof-Protection/dp/B08J6ZN9M8/ref=sr_1_7?keywords=%E3%82%AE%E3%83%A3%E3%83%A9%E3%82%AF%E3%82%B7%E3%83%BC%E3%83%8E%E3%83%BC%E3%83%8820&amp;qid=1662513705&amp;sr=8-7</t>
    </r>
    <phoneticPr fontId="0" type="noConversion"/>
  </si>
  <si>
    <r>
      <rPr>
        <sz val="11"/>
        <color theme="1"/>
        <rFont val="맑은 고딕"/>
        <family val="2"/>
      </rPr>
      <t>¥3,860</t>
    </r>
    <phoneticPr fontId="0" type="noConversion"/>
  </si>
  <si>
    <t>통화명</t>
  </si>
  <si>
    <t>매매기준율</t>
  </si>
  <si>
    <t>현찰 사실 때</t>
  </si>
  <si>
    <t>현찰 파실 때</t>
  </si>
  <si>
    <t>송금 보내실 때</t>
  </si>
  <si>
    <t>송금 받으실 때</t>
  </si>
  <si>
    <t>미화환산율</t>
  </si>
  <si>
    <t>미국 USD</t>
  </si>
  <si>
    <t>1,384.20</t>
  </si>
  <si>
    <t>1,408.42</t>
  </si>
  <si>
    <t>1,359.98</t>
  </si>
  <si>
    <t>1,397.70</t>
  </si>
  <si>
    <t>1,370.70</t>
  </si>
  <si>
    <t>1.000</t>
  </si>
  <si>
    <t>유럽연합 EUR</t>
  </si>
  <si>
    <t>1,369.94</t>
  </si>
  <si>
    <t>1,397.20</t>
  </si>
  <si>
    <t>1,342.68</t>
  </si>
  <si>
    <t>1,383.63</t>
  </si>
  <si>
    <t>1,356.25</t>
  </si>
  <si>
    <t>0.990</t>
  </si>
  <si>
    <t>일본 JPY (100엔)</t>
  </si>
  <si>
    <t>961.48</t>
  </si>
  <si>
    <t>978.30</t>
  </si>
  <si>
    <t>944.66</t>
  </si>
  <si>
    <t>970.90</t>
  </si>
  <si>
    <t>952.06</t>
  </si>
  <si>
    <t>0.695</t>
  </si>
  <si>
    <t>영국 GBP</t>
  </si>
  <si>
    <t>1,589.89</t>
  </si>
  <si>
    <t>1,621.21</t>
  </si>
  <si>
    <t>1,558.57</t>
  </si>
  <si>
    <t>1,605.78</t>
  </si>
  <si>
    <t>1,574.00</t>
  </si>
  <si>
    <t>1.149</t>
  </si>
  <si>
    <t>캐나다 CAD</t>
  </si>
  <si>
    <t>1,050.35</t>
  </si>
  <si>
    <t>1,071.04</t>
  </si>
  <si>
    <t>1,029.66</t>
  </si>
  <si>
    <t>1,060.85</t>
  </si>
  <si>
    <t>1,039.85</t>
  </si>
  <si>
    <t>0.759</t>
  </si>
  <si>
    <t>호주 AUD</t>
  </si>
  <si>
    <t>929.77</t>
  </si>
  <si>
    <t>948.08</t>
  </si>
  <si>
    <t>911.46</t>
  </si>
  <si>
    <t>939.06</t>
  </si>
  <si>
    <t>920.48</t>
  </si>
  <si>
    <t>0.672</t>
  </si>
  <si>
    <t>인도 INR</t>
  </si>
  <si>
    <t>17.32</t>
  </si>
  <si>
    <t>0.00</t>
  </si>
  <si>
    <t>0.013</t>
  </si>
  <si>
    <t>폴란드 PLN</t>
  </si>
  <si>
    <t>289.62</t>
  </si>
  <si>
    <t>312.78</t>
  </si>
  <si>
    <t>266.46</t>
  </si>
  <si>
    <t>292.80</t>
  </si>
  <si>
    <t>286.44</t>
  </si>
  <si>
    <t>0.209</t>
  </si>
  <si>
    <t>1</t>
  </si>
  <si>
    <t>제품명</t>
    <phoneticPr fontId="0" type="noConversion"/>
  </si>
  <si>
    <t>제품 최저가 링크</t>
    <phoneticPr fontId="0" type="noConversion"/>
  </si>
  <si>
    <t>아마존 최저가</t>
    <phoneticPr fontId="0" type="noConversion"/>
  </si>
  <si>
    <t>Samsung Electronics Galaxy Note 20 5G Unlocked Android Cell Phone | US Version | 128GB of Storage | Mobile Gaming Smartphone | Long-Lasting Battery | Mystic Gray (Renewed) (B08HQZC2XK)</t>
    <phoneticPr fontId="0" type="noConversion"/>
  </si>
  <si>
    <t>https://camelcamelcamel.com/product/B08HQZC2XK?context=search</t>
    <phoneticPr fontId="0" type="noConversion"/>
  </si>
  <si>
    <t>$317.67</t>
    <phoneticPr fontId="0" type="noConversion"/>
  </si>
  <si>
    <t>SAMSUNG Electronics Galaxy Note 20 5G N981U Android Cell Phone, US Version, 128GB of Storage, Mobile Gaming Smartphone, Long-Lasting Battery, T-Mobile Locked - (Renewed) (B0933PC4MD)</t>
    <phoneticPr fontId="0" type="noConversion"/>
  </si>
  <si>
    <t>https://camelcamelcamel.com/product/B0933PC4MD?context=search</t>
    <phoneticPr fontId="0" type="noConversion"/>
  </si>
  <si>
    <t>$331.96</t>
    <phoneticPr fontId="0" type="noConversion"/>
  </si>
  <si>
    <t>Samsung Galaxy Note 20 5G N981U 128GB AT&amp;T Unlocked Mystic Bronze (Renewed) (B09NYMVG1M)</t>
    <phoneticPr fontId="0" type="noConversion"/>
  </si>
  <si>
    <t>https://camelcamelcamel.com/product/B09NYMVG1M?context=search</t>
    <phoneticPr fontId="0" type="noConversion"/>
  </si>
  <si>
    <t>$345.24</t>
    <phoneticPr fontId="0" type="noConversion"/>
  </si>
  <si>
    <t>Unlocked Samsung Galaxy Note 20 5G - 128GB - Mystic Green - SM-N981UZGAXAA (Renewed) (B093ZCPS14)</t>
    <phoneticPr fontId="0" type="noConversion"/>
  </si>
  <si>
    <t>https://camelcamelcamel.com/product/B093ZCPS14?context=search</t>
    <phoneticPr fontId="0" type="noConversion"/>
  </si>
  <si>
    <t>$402.78</t>
    <phoneticPr fontId="0" type="noConversion"/>
  </si>
  <si>
    <t>Samsung Galaxy Note 20 Ultra 5G N986 Verizon + GSM Unlocked 128GB Mystic Black (Renewed) (B09M7Q6L24)</t>
    <phoneticPr fontId="0" type="noConversion"/>
  </si>
  <si>
    <t>https://camelcamelcamel.com/product/B09M7Q6L24?context=search</t>
    <phoneticPr fontId="0" type="noConversion"/>
  </si>
  <si>
    <t>$472.83</t>
    <phoneticPr fontId="0" type="noConversion"/>
  </si>
  <si>
    <t>Verizon Samsung Galaxy Note 20 Ultra 5G - 128GB - Mystic Black - SM-N986UZKAVZW (Renewed) (B08X9XYNK9)</t>
    <phoneticPr fontId="0" type="noConversion"/>
  </si>
  <si>
    <t>https://camelcamelcamel.com/product/B08X9XYNK9?context=search</t>
    <phoneticPr fontId="0" type="noConversion"/>
  </si>
  <si>
    <t>$476.19</t>
    <phoneticPr fontId="0" type="noConversion"/>
  </si>
  <si>
    <t>Samsung Galaxy Note 20 Ultra 5G N986 AT&amp;T Unlocked 128GB Mystic Black (Renewed) (B09M7PFM5H)</t>
    <phoneticPr fontId="0" type="noConversion"/>
  </si>
  <si>
    <t>https://camelcamelcamel.com/product/B09M7PFM5H?context=search</t>
    <phoneticPr fontId="0" type="noConversion"/>
  </si>
  <si>
    <t>$627.50</t>
    <phoneticPr fontId="0" type="noConversion"/>
  </si>
  <si>
    <t>Samsung Galaxy Note 20 5G, 128GB, Mystic Gray - Fully Unlocked (Renewed Premium) (B09DLDZGLR)</t>
    <phoneticPr fontId="0" type="noConversion"/>
  </si>
  <si>
    <t>https://camelcamelcamel.com/product/B09DLDZGLR?context=search</t>
    <phoneticPr fontId="0" type="noConversion"/>
  </si>
  <si>
    <t>$649.00</t>
    <phoneticPr fontId="0" type="noConversion"/>
  </si>
  <si>
    <t>Samsung Galaxy Note 20 Ultra 5G, 128GB, Mystic Black - Fully Unlocked (Renewed Premium) (B09DLCT14X)</t>
    <phoneticPr fontId="0" type="noConversion"/>
  </si>
  <si>
    <t>https://camelcamelcamel.com/product/B09DLCT14X?context=search</t>
    <phoneticPr fontId="0" type="noConversion"/>
  </si>
  <si>
    <t>$680.00</t>
    <phoneticPr fontId="0" type="noConversion"/>
  </si>
  <si>
    <t>Samsung Galaxy Note 20 Ultra 5G, 128GB, Mystic Black - Fully Unlocked - SM-N986U1 (AT&amp;T, Verizon, T-Mobile, Global) w/Fast Wireless Charging Pad (B09X25MN5N)</t>
    <phoneticPr fontId="0" type="noConversion"/>
  </si>
  <si>
    <t>https://camelcamelcamel.com/product/B09X25MN5N?context=search</t>
    <phoneticPr fontId="0" type="noConversion"/>
  </si>
  <si>
    <t>$849.00</t>
    <phoneticPr fontId="0" type="noConversion"/>
  </si>
  <si>
    <t>제품명</t>
    <phoneticPr fontId="0" type="noConversion"/>
  </si>
  <si>
    <t>제품 최저가 링크</t>
    <phoneticPr fontId="0" type="noConversion"/>
  </si>
  <si>
    <t>아마존 최저가</t>
    <phoneticPr fontId="0" type="noConversion"/>
  </si>
  <si>
    <t>Samsung Galaxy Note 20 Ultra 5G Blck 256 (B08D6QN4YP)</t>
    <phoneticPr fontId="0" type="noConversion"/>
  </si>
  <si>
    <t>https://uk.camelcamelcamel.com/product/B08D6QN4YP?context=search</t>
    <phoneticPr fontId="0" type="noConversion"/>
  </si>
  <si>
    <t>£1,354.39</t>
    <phoneticPr fontId="0" type="noConversion"/>
  </si>
  <si>
    <t>Samsung Galaxy Note10+ 5G Single-SIM 256 GB- Aura Black (UK Version) (Renewed) (B07Z6L48GH)</t>
    <phoneticPr fontId="0" type="noConversion"/>
  </si>
  <si>
    <t>https://uk.camelcamelcamel.com/product/B07Z6L48GH?context=search</t>
    <phoneticPr fontId="0" type="noConversion"/>
  </si>
  <si>
    <t>£329.22</t>
    <phoneticPr fontId="0" type="noConversion"/>
  </si>
  <si>
    <t>Samsung Galaxy Note 20 5G Dual SIM 256GB 8GB RAM SM-N981B/DS Mystic Bronze (Renewed) (B08LDDWCMY)</t>
    <phoneticPr fontId="0" type="noConversion"/>
  </si>
  <si>
    <t>https://uk.camelcamelcamel.com/product/B08LDDWCMY?context=search</t>
    <phoneticPr fontId="0" type="noConversion"/>
  </si>
  <si>
    <t>£519.99</t>
    <phoneticPr fontId="0" type="noConversion"/>
  </si>
  <si>
    <t>Samsung Galaxy Note 20 Ultra 5G 256GB - Mystic Bronze - Unlocked (Renewed) (B08M6DRCGR)</t>
    <phoneticPr fontId="0" type="noConversion"/>
  </si>
  <si>
    <t>https://uk.camelcamelcamel.com/product/B08M6DRCGR?context=search</t>
    <phoneticPr fontId="0" type="noConversion"/>
  </si>
  <si>
    <t>£522.00</t>
    <phoneticPr fontId="0" type="noConversion"/>
  </si>
  <si>
    <t>Samsung Galaxy Note20 5G Sim Free Android Mobile Phone Mystic Bronze 256 GB (UK Version) (Renewed) (B08VGW9VNY)</t>
    <phoneticPr fontId="0" type="noConversion"/>
  </si>
  <si>
    <t>https://uk.camelcamelcamel.com/product/B08VGW9VNY?context=search</t>
    <phoneticPr fontId="0" type="noConversion"/>
  </si>
  <si>
    <t>£549.99</t>
    <phoneticPr fontId="0" type="noConversion"/>
  </si>
  <si>
    <t>Samsung Galaxy Note20 Sim Free Android Mobile Phone Mystic Green 256 GB (B08C5F2668)</t>
    <phoneticPr fontId="0" type="noConversion"/>
  </si>
  <si>
    <t>https://uk.camelcamelcamel.com/product/B08C5F2668?context=search</t>
    <phoneticPr fontId="0" type="noConversion"/>
  </si>
  <si>
    <t>£650.00</t>
    <phoneticPr fontId="0" type="noConversion"/>
  </si>
  <si>
    <t>Samsung Galaxy Note20 Sim Free Android Mobile Phone Mystic Grey 256 GB (B08C5FMCLK)</t>
    <phoneticPr fontId="0" type="noConversion"/>
  </si>
  <si>
    <t>https://uk.camelcamelcamel.com/product/B08C5FMCLK?context=search</t>
    <phoneticPr fontId="0" type="noConversion"/>
  </si>
  <si>
    <t>£909.00</t>
    <phoneticPr fontId="0" type="noConversion"/>
  </si>
  <si>
    <t>Samsung Galaxy Note20 Ultra 5G Sim Free Android Mobile Phone Mystic Black 512 GB (UK Version) (Renewed) (B08T128FX4)</t>
    <phoneticPr fontId="0" type="noConversion"/>
  </si>
  <si>
    <t>https://uk.camelcamelcamel.com/product/B08T128FX4?context=search</t>
    <phoneticPr fontId="0" type="noConversion"/>
  </si>
  <si>
    <t>£989.99</t>
    <phoneticPr fontId="0" type="noConversion"/>
  </si>
  <si>
    <t>Samsung Galaxy Note20 Ultra 5G Sim Free Android Mobile Phone Mystic Bronze 512 GB (UK Version) (Renewed) (B08RZCM3HD)</t>
    <phoneticPr fontId="0" type="noConversion"/>
  </si>
  <si>
    <t>https://uk.camelcamelcamel.com/product/B08RZCM3HD?context=search</t>
    <phoneticPr fontId="0" type="noConversion"/>
  </si>
  <si>
    <t>£999.99</t>
    <phoneticPr fontId="0" type="noConversion"/>
  </si>
  <si>
    <t>Samsung Galaxy Note20 Ultra 5G Sim Free Android Mobile Phone Mystic Bronze 256 GB (B08C5DHLV5)</t>
    <phoneticPr fontId="0" type="noConversion"/>
  </si>
  <si>
    <t>https://uk.camelcamelcamel.com/product/B08C5DHLV5?context=search</t>
    <phoneticPr fontId="0" type="noConversion"/>
  </si>
  <si>
    <t>0</t>
    <phoneticPr fontId="0" type="noConversion"/>
  </si>
  <si>
    <t>Samsung Galaxy Note 20 5G 256GB bronce Smartphone - Original de fábrica exclusiva para el mercado europeo (versión internacional) - (reacondicionado) (B09SK51TDH)</t>
    <phoneticPr fontId="0" type="noConversion"/>
  </si>
  <si>
    <t>https://es.camelcamelcamel.com/product/B09SK51TDH?context=search</t>
    <phoneticPr fontId="0" type="noConversion"/>
  </si>
  <si>
    <t>0</t>
    <phoneticPr fontId="0" type="noConversion"/>
  </si>
  <si>
    <t>Samsung Note 20 Ultra 5G Smartphone Galaxy 256GB Blanco - Original de fábrica (Corea del Sur) en exclusiva para el mercado italiano (versión internacional) - (reacondicionado) (B09SJX69YD)</t>
    <phoneticPr fontId="0" type="noConversion"/>
  </si>
  <si>
    <t>https://es.camelcamelcamel.com/product/B09SJX69YD?context=search</t>
    <phoneticPr fontId="0" type="noConversion"/>
  </si>
  <si>
    <t>Samsung Galaxy Note 20 Ultra 5G Dual SIM 256GB 12GB RAM SM-N986B/DS Mystic Bronze (B08DRRS7H6)</t>
    <phoneticPr fontId="0" type="noConversion"/>
  </si>
  <si>
    <t>https://es.camelcamelcamel.com/product/B08DRRS7H6?context=search</t>
    <phoneticPr fontId="0" type="noConversion"/>
  </si>
  <si>
    <t>Samsung Galaxy Note 20 - Smartphone 256GB, 8GB RAM, Dual Sim, Mystic Bronze (B08DRJ9SFP)</t>
    <phoneticPr fontId="0" type="noConversion"/>
  </si>
  <si>
    <t>https://es.camelcamelcamel.com/product/B08DRJ9SFP?context=search</t>
    <phoneticPr fontId="0" type="noConversion"/>
  </si>
  <si>
    <t>Samsung Galaxy Note Pack 20 5G – Pantalla 6,7” (AMOLED FHD+, 8GB RAM + 256GB almacenamiento, cuádruple cámara trasera, 4300 mAh carga rápida 25W) Mystic Green [Versión ES] (B08D6Q383V)</t>
    <phoneticPr fontId="0" type="noConversion"/>
  </si>
  <si>
    <t>https://es.camelcamelcamel.com/product/B08D6Q383V?context=search</t>
    <phoneticPr fontId="0" type="noConversion"/>
  </si>
  <si>
    <t>1025.46€</t>
    <phoneticPr fontId="0" type="noConversion"/>
  </si>
  <si>
    <t>Samsung Galaxy Note 20 Ultra N986B 5G Dual Sim 256GB Mystic Black (B08DRSWV9X)</t>
    <phoneticPr fontId="0" type="noConversion"/>
  </si>
  <si>
    <t>https://es.camelcamelcamel.com/product/B08DRSWV9X?context=search</t>
    <phoneticPr fontId="0" type="noConversion"/>
  </si>
  <si>
    <t>1199.00€</t>
    <phoneticPr fontId="0" type="noConversion"/>
  </si>
  <si>
    <t>Samsung Galaxy Note20 Ultra 5G Negro (B08C5DBSB7)</t>
    <phoneticPr fontId="0" type="noConversion"/>
  </si>
  <si>
    <t>https://es.camelcamelcamel.com/product/B08C5DBSB7?context=search</t>
    <phoneticPr fontId="0" type="noConversion"/>
  </si>
  <si>
    <t>1329.98€</t>
    <phoneticPr fontId="0" type="noConversion"/>
  </si>
  <si>
    <t>SAMSUNG Note20 Ultra 5G 256GB White (B08DL3B14W)</t>
    <phoneticPr fontId="0" type="noConversion"/>
  </si>
  <si>
    <t>https://es.camelcamelcamel.com/product/B08DL3B14W?context=search</t>
    <phoneticPr fontId="0" type="noConversion"/>
  </si>
  <si>
    <t>1611.76€</t>
    <phoneticPr fontId="0" type="noConversion"/>
  </si>
  <si>
    <t>Samsung Galaxy Note10 SM-N970F - Smartphone (Dual SIM, 8 GB RAM, 256 GB Memoria, 10 MP Dual Pixel AF), Rosa (B07W21GXLB)</t>
    <phoneticPr fontId="0" type="noConversion"/>
  </si>
  <si>
    <t>https://es.camelcamelcamel.com/product/B07W21GXLB?context=search</t>
    <phoneticPr fontId="0" type="noConversion"/>
  </si>
  <si>
    <t>599.99€</t>
    <phoneticPr fontId="0" type="noConversion"/>
  </si>
  <si>
    <t>Samsung Galaxy Note 20 5G Dual SIM 256GB 8GB RAM SM-N981B/DS Gris (B08DSMYMXC)</t>
    <phoneticPr fontId="0" type="noConversion"/>
  </si>
  <si>
    <t>https://es.camelcamelcamel.com/product/B08DSMYMXC?context=search</t>
    <phoneticPr fontId="0" type="noConversion"/>
  </si>
  <si>
    <t>759.00€</t>
    <phoneticPr fontId="0" type="noConversion"/>
  </si>
  <si>
    <t>Samsung Galaxy Note20 Ultra 5G Smartphone, Display 6.9" Dynamic AMOLED 2X, 3 fotocamere, 256GB Espandibili, RAM 12GB, Batteria 4500mAh, Hybrid Sim+eSIM, Android 10, Mystic Black [Versione Italiana] (B08DRSWV9X)</t>
    <phoneticPr fontId="0" type="noConversion"/>
  </si>
  <si>
    <t>https://it.camelcamelcamel.com/product/B08DRSWV9X?context=search</t>
    <phoneticPr fontId="0" type="noConversion"/>
  </si>
  <si>
    <t>1403.72€</t>
    <phoneticPr fontId="0" type="noConversion"/>
  </si>
  <si>
    <t>Smartphone Samsung Galaxy S20 FE con schermo Infinity-O FHD+ da 6,5 ​​pollici, 6 GB di RAM e 128 GB di memoria interna espandibile, batteria da 4500 mAh e ricarica rapida verde (versione ES) (B08HNCK96D)</t>
    <phoneticPr fontId="0" type="noConversion"/>
  </si>
  <si>
    <t>https://it.camelcamelcamel.com/product/B08HNCK96D?context=search</t>
    <phoneticPr fontId="0" type="noConversion"/>
  </si>
  <si>
    <t>486.08€</t>
    <phoneticPr fontId="0" type="noConversion"/>
  </si>
  <si>
    <t>Samsung Galaxy S20 Ultra Smartphone, FE 5G, 128 GB, Viola (B08HN9BRH6)</t>
    <phoneticPr fontId="0" type="noConversion"/>
  </si>
  <si>
    <t>https://it.camelcamelcamel.com/product/B08HN9BRH6?context=search</t>
    <phoneticPr fontId="0" type="noConversion"/>
  </si>
  <si>
    <t>492.90€</t>
    <phoneticPr fontId="0" type="noConversion"/>
  </si>
  <si>
    <t>Samsung Galaxy Note20 5G BROWN Smartphone (B08HNBT7PY)</t>
    <phoneticPr fontId="0" type="noConversion"/>
  </si>
  <si>
    <t>https://it.camelcamelcamel.com/product/B08HNBT7PY?context=search</t>
    <phoneticPr fontId="0" type="noConversion"/>
  </si>
  <si>
    <t>504.94€</t>
    <phoneticPr fontId="0" type="noConversion"/>
  </si>
  <si>
    <t>Samsung Galaxy Note20 5G Smartphone, Display 6.7" Super Amoled Plus Fhd+, 3 Fotocamere Posteriori, 256 GB, Ram 8Gb, Batteria 4300 Mah, Dual Sim + Esim, Android 10, Grigio (Ricondizionato) (B08ZSZ5HS1)</t>
    <phoneticPr fontId="0" type="noConversion"/>
  </si>
  <si>
    <t>https://it.camelcamelcamel.com/product/B08ZSZ5HS1?context=search</t>
    <phoneticPr fontId="0" type="noConversion"/>
  </si>
  <si>
    <t>575.11€</t>
    <phoneticPr fontId="0" type="noConversion"/>
  </si>
  <si>
    <t>MadBee Cover per Samsung Galaxy Note 20 [con Pellicola Proteggi Schermo],Custodia Protettiva in Vetro Temperato 9H [Motivo in Marmo] + Cornice Paraurti in Silicone Morbido Cover Case (Marmo 6) (B08FT4BPWD)</t>
    <phoneticPr fontId="0" type="noConversion"/>
  </si>
  <si>
    <t>https://it.camelcamelcamel.com/product/B08FT4BPWD?context=search</t>
    <phoneticPr fontId="0" type="noConversion"/>
  </si>
  <si>
    <t>8.99€</t>
    <phoneticPr fontId="0" type="noConversion"/>
  </si>
  <si>
    <t>VQWQ Custodia per Samsung Galaxy Note 20 - Motivo Dipinto Paint Portafoglio Custodia in PU Pelle Caso Libro Antiurto Magnetica Flip Cover per Samsung Galaxy Note 20 [Animal] -Retrò (B09BQH8KND)</t>
    <phoneticPr fontId="0" type="noConversion"/>
  </si>
  <si>
    <t>https://it.camelcamelcamel.com/product/B09BQH8KND?context=search</t>
    <phoneticPr fontId="0" type="noConversion"/>
  </si>
  <si>
    <t>Feyten Cover per Galaxy Note 20 Ultra 5G / 4G con HD Pellicola [2 Pack],Lucciante Brillantini Design TPU Gel Silicone Protettivo Cover Custodia per Samsung Galaxy Note 20 Ultra 5G / 4G (Blu) (B08RBSPJ4Y)</t>
    <phoneticPr fontId="0" type="noConversion"/>
  </si>
  <si>
    <t>https://it.camelcamelcamel.com/product/B08RBSPJ4Y?context=search</t>
    <phoneticPr fontId="0" type="noConversion"/>
  </si>
  <si>
    <t>9.99€</t>
    <phoneticPr fontId="0" type="noConversion"/>
  </si>
  <si>
    <t>TTVV per Samsung Galaxy Note 20 Vetro Cover,AntiGraffio Anticaduta Fiore Modello Custodia con Universale Regolabile Cordino Tracolla Catena (B0B2P7SZ66)</t>
    <phoneticPr fontId="0" type="noConversion"/>
  </si>
  <si>
    <t>https://it.camelcamelcamel.com/product/B0B2P7SZ66?context=search</t>
    <phoneticPr fontId="0" type="noConversion"/>
  </si>
  <si>
    <t>TYWZ Crossbody Custodia per Samsung Galaxy Note 20 Ultra,Pelle Protettiva Cerniera Borsa Portafoglio Cover con Cinturino Titolare della Carta Funzione Stand-Verde (B09C8L8ZW8)</t>
    <phoneticPr fontId="0" type="noConversion"/>
  </si>
  <si>
    <t>https://it.camelcamelcamel.com/product/B09C8L8ZW8?context=search</t>
    <phoneticPr fontId="0" type="noConversion"/>
  </si>
  <si>
    <t>Samsung N980F Galaxy Note20 256 GB (Mystic Bronze) ohne Simlock, ohne Branding (B08D6R5V62)</t>
    <phoneticPr fontId="0" type="noConversion"/>
  </si>
  <si>
    <t>https://de.camelcamelcamel.com/product/B08D6R5V62?context=search</t>
    <phoneticPr fontId="0" type="noConversion"/>
  </si>
  <si>
    <t>Samsung Galaxy Note 20 Ultra 5G Android Smartphone ohne Vertrag Triple Kamera Infinity-O Display 256 GB Speicher starker Akku Handy in bronze inkl. 36 Monate Herstellergarantie [Exklusiv bei Amazon] (B08DRK988B)</t>
    <phoneticPr fontId="0" type="noConversion"/>
  </si>
  <si>
    <t>https://de.camelcamelcamel.com/product/B08DRK988B?context=search</t>
    <phoneticPr fontId="0" type="noConversion"/>
  </si>
  <si>
    <t>Samsung Galaxy Note20 5G Grau (B08D6QSXBL)</t>
    <phoneticPr fontId="0" type="noConversion"/>
  </si>
  <si>
    <t>https://de.camelcamelcamel.com/product/B08D6QSXBL?context=search</t>
    <phoneticPr fontId="0" type="noConversion"/>
  </si>
  <si>
    <t>679.00€</t>
    <phoneticPr fontId="0" type="noConversion"/>
  </si>
  <si>
    <t>Samsung Galaxy Note20 Grau (B08D6QB69L)</t>
    <phoneticPr fontId="0" type="noConversion"/>
  </si>
  <si>
    <t>https://de.camelcamelcamel.com/product/B08D6QB69L?context=search</t>
    <phoneticPr fontId="0" type="noConversion"/>
  </si>
  <si>
    <t>750.00€</t>
    <phoneticPr fontId="0" type="noConversion"/>
  </si>
  <si>
    <t>SAMSUNG Note 20 ultra 256 Go Marron Débloqué (B08L642TN9)</t>
    <phoneticPr fontId="0" type="noConversion"/>
  </si>
  <si>
    <t>https://de.camelcamelcamel.com/product/B08L642TN9?context=search</t>
    <phoneticPr fontId="0" type="noConversion"/>
  </si>
  <si>
    <t>830.00€</t>
    <phoneticPr fontId="0" type="noConversion"/>
  </si>
  <si>
    <t>Samsung N986B Galaxy Note 20 Ultra 5G 256GB/12GB RAM Dual-SIM ohne Vertrag mystic-black (Generalüberholt) (B08V8NQ3JB)</t>
    <phoneticPr fontId="0" type="noConversion"/>
  </si>
  <si>
    <t>https://de.camelcamelcamel.com/product/B08V8NQ3JB?context=search</t>
    <phoneticPr fontId="0" type="noConversion"/>
  </si>
  <si>
    <t>834.00€</t>
    <phoneticPr fontId="0" type="noConversion"/>
  </si>
  <si>
    <t>SAMSUNG N981B Galaxy Note20 5G 256 GB (Mystic Green) ohne Simlock, ohne Branding (B08D6Q383V)</t>
    <phoneticPr fontId="0" type="noConversion"/>
  </si>
  <si>
    <t>https://de.camelcamelcamel.com/product/B08D6Q383V?context=search</t>
    <phoneticPr fontId="0" type="noConversion"/>
  </si>
  <si>
    <t>934.26€</t>
    <phoneticPr fontId="0" type="noConversion"/>
  </si>
  <si>
    <t>Samsung Galaxy Note 20 Ultra N986B 5G Dual SIM 256GB Mystic Black EU (Generalüberholt) (B08LGV71WD)</t>
    <phoneticPr fontId="0" type="noConversion"/>
  </si>
  <si>
    <t>https://de.camelcamelcamel.com/product/B08LGV71WD?context=search</t>
    <phoneticPr fontId="0" type="noConversion"/>
  </si>
  <si>
    <t>945.05€</t>
    <phoneticPr fontId="0" type="noConversion"/>
  </si>
  <si>
    <t>https://de.camelcamelcamel.com/product/B08DRRS7H6?context=search</t>
    <phoneticPr fontId="0" type="noConversion"/>
  </si>
  <si>
    <t>970.00€</t>
    <phoneticPr fontId="0" type="noConversion"/>
  </si>
  <si>
    <t>Samsung Galaxy Note 20 Ultra 5G Dual-SIM Smartphone 256GB 6.9 Zoll (17.5 cm) Dual-SIM Android 10 (B08DL3B14W)</t>
    <phoneticPr fontId="0" type="noConversion"/>
  </si>
  <si>
    <t>https://de.camelcamelcamel.com/product/B08DL3B14W?context=search</t>
    <phoneticPr fontId="0" type="noConversion"/>
  </si>
  <si>
    <t>999.00€</t>
    <phoneticPr fontId="0" type="noConversion"/>
  </si>
  <si>
    <t>Samsung Galaxy Note 20 5G Dual SIM 256GB 8GB RAM SM-N981B/DS Mystic Grey (Reconditionné) (B08ZSZ5HS1)</t>
    <phoneticPr fontId="0" type="noConversion"/>
  </si>
  <si>
    <t>https://fr.camelcamelcamel.com/product/B08ZSZ5HS1?context=search</t>
    <phoneticPr fontId="0" type="noConversion"/>
  </si>
  <si>
    <t>0</t>
    <phoneticPr fontId="0" type="noConversion"/>
  </si>
  <si>
    <t>Samsung Galaxy Note 20 - Smartphone 256GB, 8GB RAM, Dual Sim, Mystic Bronze [Version EU] (Reconditionné) (B09JWHC7TT)</t>
    <phoneticPr fontId="0" type="noConversion"/>
  </si>
  <si>
    <t>https://fr.camelcamelcamel.com/product/B09JWHC7TT?context=search</t>
    <phoneticPr fontId="0" type="noConversion"/>
  </si>
  <si>
    <t>MEVIS Coque Compatible avec Samsung Galaxy Note 20,Collier pour Étui Colliers de cellulaire Mince Antichoc Réglable Lanyard Case-Rose foncé (B08NCX1LRW)</t>
    <phoneticPr fontId="0" type="noConversion"/>
  </si>
  <si>
    <t>https://fr.camelcamelcamel.com/product/B08NCX1LRW?context=search</t>
    <phoneticPr fontId="0" type="noConversion"/>
  </si>
  <si>
    <t>10.99€</t>
    <phoneticPr fontId="0" type="noConversion"/>
  </si>
  <si>
    <t>MRSTER Samsung Note 20 Ultra Miroir Housse Coque Etui à Rabat, Mirror Smart View Standing 360° Protecteur Etui Coque pour Samsung Galaxy Note 20 Ultra / Note20 Ultra 5G. Flip Mirror: Gold (B08FX2LWMZ)</t>
    <phoneticPr fontId="0" type="noConversion"/>
  </si>
  <si>
    <t>https://fr.camelcamelcamel.com/product/B08FX2LWMZ?context=search</t>
    <phoneticPr fontId="0" type="noConversion"/>
  </si>
  <si>
    <t>11.98€</t>
    <phoneticPr fontId="0" type="noConversion"/>
  </si>
  <si>
    <t>Cadorabo Coque Compatible avec Samsung Galaxy Note 20 Ultra en Liquid Pink - Etui pour Téléphone Portable en Silicone TPU Souple avec Anneau - Coque en Silicone Ultra Slim Soft Back Cover Case Bumper (B097GZH2QP)</t>
    <phoneticPr fontId="0" type="noConversion"/>
  </si>
  <si>
    <t>https://fr.camelcamelcamel.com/product/B097GZH2QP?context=search</t>
    <phoneticPr fontId="0" type="noConversion"/>
  </si>
  <si>
    <t>11.99€</t>
    <phoneticPr fontId="0" type="noConversion"/>
  </si>
  <si>
    <t>OtterBox pour Samsung Galaxy Note 20 5G, Coque Antichoc élégante, Symmetry Series, Noir - Livré sans emballage (B08DFTC6NF)</t>
    <phoneticPr fontId="0" type="noConversion"/>
  </si>
  <si>
    <t>https://fr.camelcamelcamel.com/product/B08DFTC6NF?context=search</t>
    <phoneticPr fontId="0" type="noConversion"/>
  </si>
  <si>
    <t>13.87€</t>
    <phoneticPr fontId="0" type="noConversion"/>
  </si>
  <si>
    <t>DUX DUCIS Coque pour Samsung Galaxy Note 20 / Note 20 5G, Housse en Cuir avec Magnetique Premium Flip Compatible pour Samsung Galaxy Note 20 / Note 20 5G (Noir) (B08HCT163Y)</t>
    <phoneticPr fontId="0" type="noConversion"/>
  </si>
  <si>
    <t>https://fr.camelcamelcamel.com/product/B08HCT163Y?context=search</t>
    <phoneticPr fontId="0" type="noConversion"/>
  </si>
  <si>
    <t>14.99€</t>
    <phoneticPr fontId="0" type="noConversion"/>
  </si>
  <si>
    <t>ivoler Clair Coque pour Samsung Galaxy Note 20 Ultra 5G, Ultra Transparent Étui de Protection en Silicone Antichoc, Mince Souple TPU Shock-Absorption Anti-Rayures Bumper Housse (B09C1YLWWP)</t>
    <phoneticPr fontId="0" type="noConversion"/>
  </si>
  <si>
    <t>https://fr.camelcamelcamel.com/product/B09C1YLWWP?context=search</t>
    <phoneticPr fontId="0" type="noConversion"/>
  </si>
  <si>
    <t>4.95€</t>
    <phoneticPr fontId="0" type="noConversion"/>
  </si>
  <si>
    <t>BoxTii Coque pour Galaxy Note 20, Portefeuille Etui en Cuir PU, Magnétique Protection Housse Coque pour Samsung Galaxy Note 20, Noir (B092W2V2ZL)</t>
    <phoneticPr fontId="0" type="noConversion"/>
  </si>
  <si>
    <t>https://fr.camelcamelcamel.com/product/B092W2V2ZL?context=search</t>
    <phoneticPr fontId="0" type="noConversion"/>
  </si>
  <si>
    <t>9.99€</t>
    <phoneticPr fontId="0" type="noConversion"/>
  </si>
  <si>
    <t>Samsung Galaxy Note 20 - Smartphone 256GB, 8GB RAM, Dual Sim, Mystic Gray (B08DRJGXHQ)</t>
    <phoneticPr fontId="0" type="noConversion"/>
  </si>
  <si>
    <t>https://fr.camelcamelcamel.com/product/B08DRJGXHQ?context=search</t>
    <phoneticPr fontId="0" type="noConversion"/>
  </si>
  <si>
    <t>953.79€</t>
    <phoneticPr fontId="0" type="noConversion"/>
  </si>
  <si>
    <t>[3 Pack] UniqueMe Compatible for Samsung Galaxy Note 20 Ultra 6.9" 5G / 4G Soft TPU Screen Protector, Soft Flexible Film HD Clarity [Case Friendly] [No Bubble] [Easy Installation Tool][Not Tempered Glass] (B08CDFYPXJ)</t>
    <phoneticPr fontId="0" type="noConversion"/>
  </si>
  <si>
    <t>https://ca.camelcamelcamel.com/product/B08CDFYPXJ?context=search</t>
    <phoneticPr fontId="0" type="noConversion"/>
  </si>
  <si>
    <t>$10.99</t>
    <phoneticPr fontId="0" type="noConversion"/>
  </si>
  <si>
    <t>LK [3 Pack] Screen Protector for Samsung Galaxy Note 20 Ultra 5G, New Version, Positioning Tool, in-Display Fingerprint Support, Maximum Coverage HD Clear Flexible TPU Film (B08C1YMBJT)</t>
    <phoneticPr fontId="0" type="noConversion"/>
  </si>
  <si>
    <t>https://ca.camelcamelcamel.com/product/B08C1YMBJT?context=search</t>
    <phoneticPr fontId="0" type="noConversion"/>
  </si>
  <si>
    <t>$11.99</t>
    <phoneticPr fontId="0" type="noConversion"/>
  </si>
  <si>
    <t>[4 Pack]Tempered Glass Screen Protector, [2 Pack] Samsung Galaxy Note 20 5G/4G Screen protector&amp;[2 Pack] Samsung Galaxy Note 20 Camera Lens protector With 9H Anti Scratch Transparent HD Clear Bubble Free Protective Film (B08RDKPZNG)</t>
    <phoneticPr fontId="0" type="noConversion"/>
  </si>
  <si>
    <t>https://ca.camelcamelcamel.com/product/B08RDKPZNG?context=search</t>
    <phoneticPr fontId="0" type="noConversion"/>
  </si>
  <si>
    <t>$12.59</t>
    <phoneticPr fontId="0" type="noConversion"/>
  </si>
  <si>
    <t>Spigen NeoFlex Screen Protector Designed for Samsung Galaxy Note 20 [2 Pack] - Case Friendly (B08CZ86D9V)</t>
    <phoneticPr fontId="0" type="noConversion"/>
  </si>
  <si>
    <t>https://ca.camelcamelcamel.com/product/B08CZ86D9V?context=search</t>
    <phoneticPr fontId="0" type="noConversion"/>
  </si>
  <si>
    <t>$12.99</t>
    <phoneticPr fontId="0" type="noConversion"/>
  </si>
  <si>
    <t>Spigen NeoFlex Screen Protector Designed for Samsung Galaxy Note 20 Ultra [2 Pack] - Case Friendly (B08CZ15HZR)</t>
    <phoneticPr fontId="0" type="noConversion"/>
  </si>
  <si>
    <t>https://ca.camelcamelcamel.com/product/B08CZ15HZR?context=search</t>
    <phoneticPr fontId="0" type="noConversion"/>
  </si>
  <si>
    <t>$13.99</t>
    <phoneticPr fontId="0" type="noConversion"/>
  </si>
  <si>
    <t>[2 Pack] OMYFILM Screen Protector for Samsung Galaxy Note20 Ultra [Shock-resistant] Galaxy Note 20 Ultra Tempered Glass [Bubble-free] Glass Screen protector for Samsung Note 20 Ultra 5G (Clear) (B0B9Y5Y2JH)</t>
    <phoneticPr fontId="0" type="noConversion"/>
  </si>
  <si>
    <t>https://ca.camelcamelcamel.com/product/B0B9Y5Y2JH?context=search</t>
    <phoneticPr fontId="0" type="noConversion"/>
  </si>
  <si>
    <t>$14.99</t>
    <phoneticPr fontId="0" type="noConversion"/>
  </si>
  <si>
    <t>Spigen Slim Armor CS Works with Samsung Galaxy Note 20 Ultra Case (2020) - Black (B089CSKYW9)</t>
    <phoneticPr fontId="0" type="noConversion"/>
  </si>
  <si>
    <t>https://ca.camelcamelcamel.com/product/B089CSKYW9?context=search</t>
    <phoneticPr fontId="0" type="noConversion"/>
  </si>
  <si>
    <t>$20.99</t>
    <phoneticPr fontId="0" type="noConversion"/>
  </si>
  <si>
    <t>Samsung Galaxy Note 20 5G- Unlocked Phone - 128GB (Grey) (Renewed) (B08WRK974K)</t>
    <phoneticPr fontId="0" type="noConversion"/>
  </si>
  <si>
    <t>https://ca.camelcamelcamel.com/product/B08WRK974K?context=search</t>
    <phoneticPr fontId="0" type="noConversion"/>
  </si>
  <si>
    <t>$769.99</t>
    <phoneticPr fontId="0" type="noConversion"/>
  </si>
  <si>
    <t>AloMit [3 Pack] Screen Protector for Galaxy Note 20 Ultra 5G, Fingerprint Sensor Support Anti-Scratch TPU Screen Protector for Galaxy Note 20 Ultra (B0B41T46RB)</t>
    <phoneticPr fontId="0" type="noConversion"/>
  </si>
  <si>
    <t>https://ca.camelcamelcamel.com/product/B0B41T46RB?context=search</t>
    <phoneticPr fontId="0" type="noConversion"/>
  </si>
  <si>
    <t>$9.99</t>
    <phoneticPr fontId="0" type="noConversion"/>
  </si>
  <si>
    <t>Samsung Note 20 Ultra (5G) 128GB (Canadian Model N986W) Unlocked Smartphone - Mystic Black (Renewed) (B091DGBDH4)</t>
    <phoneticPr fontId="0" type="noConversion"/>
  </si>
  <si>
    <t>https://ca.camelcamelcamel.com/product/B091DGBDH4?context=search</t>
    <phoneticPr fontId="0" type="noConversion"/>
  </si>
  <si>
    <t>$998.13</t>
    <phoneticPr fontId="0" type="noConversion"/>
  </si>
  <si>
    <t>[3 Pack] ZUSLAB Flexible TPU Film Screen Protector Compatible with 2020 Samsung Galaxy Note 20 5G | Ultrasonic Sensitive Fingerprint Recognition &amp; Case Friendly | (B08CKQW5M5)</t>
    <phoneticPr fontId="0" type="noConversion"/>
  </si>
  <si>
    <t>https://au.camelcamelcamel.com/product/B08CKQW5M5?context=search</t>
    <phoneticPr fontId="0" type="noConversion"/>
  </si>
  <si>
    <t>$10.95</t>
    <phoneticPr fontId="0" type="noConversion"/>
  </si>
  <si>
    <t>Lapinette Tempered Glass Compatible with Samsung Galaxy Note 20 Ultra Screen Protector - 2 Pcs Protective Glass Tempered Galaxy Note 20 Ultra - 9H Hardness - Ultra Resistant Tempered Glass Protection (B08YX91LXR)</t>
    <phoneticPr fontId="0" type="noConversion"/>
  </si>
  <si>
    <t>https://au.camelcamelcamel.com/product/B08YX91LXR?context=search</t>
    <phoneticPr fontId="0" type="noConversion"/>
  </si>
  <si>
    <t>UGREEN USB C Cable Right Angle 90 Degree USB A to Type C Fast Charger L Shape Cord Compatible with Samsung Galaxy S22 S21 S20 Note 20 Z Flip Z Fold LG V50 iPad Mini 6 Air 4 Switch GoPro Hero 8, 10FT (B07VJN2LWC)</t>
    <phoneticPr fontId="0" type="noConversion"/>
  </si>
  <si>
    <t>https://au.camelcamelcamel.com/product/B07VJN2LWC?context=search</t>
    <phoneticPr fontId="0" type="noConversion"/>
  </si>
  <si>
    <t>$12.74</t>
    <phoneticPr fontId="0" type="noConversion"/>
  </si>
  <si>
    <t>amFilm Elastic Skin Screen Protector for Samsung Galaxy Note 20 Ultra (2 Pack) Easy Installation, Alignment Tool, HD Clear, Premium Quality Screen Protector (B08D9RKFDS)</t>
    <phoneticPr fontId="0" type="noConversion"/>
  </si>
  <si>
    <t>https://au.camelcamelcamel.com/product/B08D9RKFDS?context=search</t>
    <phoneticPr fontId="0" type="noConversion"/>
  </si>
  <si>
    <t>Spigen Rugged Armor Designed for Samsung Galaxy Note 20 Ultra 5G Case (2020) - Matte Black (ACS01391) (B089CTQ37N)</t>
    <phoneticPr fontId="0" type="noConversion"/>
  </si>
  <si>
    <t>https://au.camelcamelcamel.com/product/B089CTQ37N?context=search</t>
    <phoneticPr fontId="0" type="noConversion"/>
  </si>
  <si>
    <t>$14.99</t>
    <phoneticPr fontId="0" type="noConversion"/>
  </si>
  <si>
    <t>AloMit [3 Pack] Screen Protector for Galaxy Note 20 Ultra 5G+[2 Pack] Camera Lens Tempered Glass Protector, Fingerprint Sensor Support Case Friendly Anit-Scratch Flexible TPU Film for Samsung Galaxy Note 20 Ultra (B08D8VS298)</t>
    <phoneticPr fontId="0" type="noConversion"/>
  </si>
  <si>
    <t>https://au.camelcamelcamel.com/product/B08D8VS298?context=search</t>
    <phoneticPr fontId="0" type="noConversion"/>
  </si>
  <si>
    <t>$19.99</t>
    <phoneticPr fontId="0" type="noConversion"/>
  </si>
  <si>
    <t>2022 Newest SPIDER FARMER SF2000 LED Grow Lights with Samsung LM301B Diodes Dimmable Lights Full Spectrum Growing Lamp for Indoor Plants Hydroponics Greenhouse Veg Bloom (B07TVD1Y3K)</t>
    <phoneticPr fontId="0" type="noConversion"/>
  </si>
  <si>
    <t>https://au.camelcamelcamel.com/product/B07TVD1Y3K?context=search</t>
    <phoneticPr fontId="0" type="noConversion"/>
  </si>
  <si>
    <t>$399.99</t>
    <phoneticPr fontId="0" type="noConversion"/>
  </si>
  <si>
    <t>Samsung Galaxy Replacement S-Pen for Note 20, and Note20Ã‚  Ultra - Black (US Version) (EJ-PN980BBEGUS) (B08CVN19DV)</t>
    <phoneticPr fontId="0" type="noConversion"/>
  </si>
  <si>
    <t>https://au.camelcamelcamel.com/product/B08CVN19DV?context=search</t>
    <phoneticPr fontId="0" type="noConversion"/>
  </si>
  <si>
    <t>$67.15</t>
    <phoneticPr fontId="0" type="noConversion"/>
  </si>
  <si>
    <t>Samsung Galaxy Replacement S-Pen for Note 20, and Note20 UltraÃ‚  - Copper (US Version) (EJ-PN980BAEGUS) (B08CVM2FJ2)</t>
    <phoneticPr fontId="0" type="noConversion"/>
  </si>
  <si>
    <t>https://au.camelcamelcamel.com/product/B08CVM2FJ2?context=search</t>
    <phoneticPr fontId="0" type="noConversion"/>
  </si>
  <si>
    <t>$71.74</t>
    <phoneticPr fontId="0" type="noConversion"/>
  </si>
  <si>
    <t>Samsung Galaxy Note 20 Ultra 5G 256G - Mystic Black (Renewed) (B095DPH8BC)</t>
    <phoneticPr fontId="0" type="noConversion"/>
  </si>
  <si>
    <t>https://au.camelcamelcamel.com/product/B095DPH8BC?context=search</t>
    <phoneticPr fontId="0" type="noConversion"/>
  </si>
  <si>
    <t>$985.00</t>
    <phoneticPr fontId="0" type="noConversion"/>
  </si>
  <si>
    <t>Samsung F-SMN980FZNAMZ Smartfon 8 Gb Ram, Mystic Bronze, 256 Gb</t>
    <phoneticPr fontId="0" type="noConversion"/>
  </si>
  <si>
    <t>https://www.amazon.pl/Samsung-F-SMN980FZNAMZ-Smartfon-Mystic-Bronze/dp/B08DRJ9SFP/ref=sr_1_2?keywords=Galaxy+Note+20&amp;qid=1662532427&amp;sr=8-2</t>
    <phoneticPr fontId="0" type="noConversion"/>
  </si>
  <si>
    <t>0</t>
    <phoneticPr fontId="0" type="noConversion"/>
  </si>
  <si>
    <t>Samsung Galaxy Note 20 N980F Smartfon, Miedziany, 256Gb</t>
    <phoneticPr fontId="0" type="noConversion"/>
  </si>
  <si>
    <t>https://www.amazon.pl/Samsung-Galaxy-N980F-Smartfon-Miedziany/dp/B08DRSQ9F7/ref=sr_1_5?keywords=Galaxy+Note+20&amp;qid=1662532427&amp;sr=8-5</t>
    <phoneticPr fontId="0" type="noConversion"/>
  </si>
  <si>
    <t>OtterBox Defender Etui do Galaxy Note 20 Ultra 5G, Odporne Na Wstrząsy i Upadki, 4 Razy Przetestowane Zgodnie ze Standardami Wojskowymi, Czarne</t>
    <phoneticPr fontId="0" type="noConversion"/>
  </si>
  <si>
    <t>https://www.amazon.pl/OtterBox-Defender-Przetestowane-Standardami-Wojskowymi/dp/B089VV2R5Z/ref=sr_1_6?keywords=Galaxy+Note+20&amp;qid=1662532427&amp;sr=8-6</t>
    <phoneticPr fontId="0" type="noConversion"/>
  </si>
  <si>
    <t>Samsung Oficjalny pokrowiec ochronny Galaxy Note 20 Series (czarny, Note 20 Ultra)</t>
    <phoneticPr fontId="0" type="noConversion"/>
  </si>
  <si>
    <t>https://www.amazon.pl/Samsung-Oficjalny-pokrowiec-ochronny-Galaxy/dp/B08F6WCW3Q/ref=sr_1_7?keywords=Galaxy+Note+20&amp;qid=1662532427&amp;sr=8-7</t>
    <phoneticPr fontId="0" type="noConversion"/>
  </si>
  <si>
    <t>0</t>
    <phoneticPr fontId="0" type="noConversion"/>
  </si>
  <si>
    <t>i-Blason Cosmo Series etui zaprojektowane dla Galaxy Note 20 Ultra (modele z 2020), ochronne zderzak marmurowy wzór bez wbudowanej ochrony ekranu (ocean)</t>
    <phoneticPr fontId="0" type="noConversion"/>
  </si>
  <si>
    <t>https://www.amazon.pl/i-Blason-zaprojektowane-ochronne-marmurowy-wbudowanej/dp/B08LG3XQGZ/ref=sr_1_11?keywords=Galaxy+Note+20&amp;qid=1662532427&amp;sr=8-11</t>
    <phoneticPr fontId="0" type="noConversion"/>
  </si>
  <si>
    <t>SUPCASE Unicorn Beetle Pro Series etui do Samsung Galaxy Note 20 Ultra (wersja 2020), wytrzymała kabura na cały korpus i podpórka bez wbudowanej osłony ekranu (Guldan)</t>
    <phoneticPr fontId="0" type="noConversion"/>
  </si>
  <si>
    <t>https://www.amazon.pl/SUPCASE-Unicorn-wytrzymala-podp%C3%B3rka-wbudowanej/dp/B08KXY962H/ref=sr_1_12?keywords=Galaxy+Note+20&amp;qid=1662532427&amp;sr=8-12</t>
    <phoneticPr fontId="0" type="noConversion"/>
  </si>
  <si>
    <t>LOVE MEI Samsung Galaxy Note 20 Ultra etui, aluminium metal na zewnątrz odporny na wstrząsy wojskowy wytrzymały wytrzymały ochronny pokrowiec twarde etui do Samsung Galaxy Note 20 Ultra (Note 20 Ultra, czarny)</t>
    <phoneticPr fontId="0" type="noConversion"/>
  </si>
  <si>
    <t>https://www.amazon.pl/LOVE-Samsung-Galaxy-Note-Ultra/dp/B08FH9VCFR/ref=sr_1_13?keywords=Galaxy+Note+20&amp;qid=1662532427&amp;sr=8-13</t>
    <phoneticPr fontId="0" type="noConversion"/>
  </si>
  <si>
    <t>Yidai-Silu Cienkie etui na telefon Galaxy Note 20 (wiązanie z włókna węglowego, High-Tech, ochrona premium】 Back Cover tylna strona Case twarde etui na telefon komórkowy do Samsung Galaxy Note 20 6,7" - czarne</t>
    <phoneticPr fontId="0" type="noConversion"/>
  </si>
  <si>
    <t>https://www.amazon.pl/Yidai-Silu-wi%C4%85zanie-w%C4%99glowego-High-Tech-kom%C3%B3rkowy/dp/B099NDDRTF/ref=sr_1_14?keywords=Galaxy+Note+20&amp;qid=1662532427&amp;sr=8-14</t>
    <phoneticPr fontId="0" type="noConversion"/>
  </si>
  <si>
    <t>Etui na Samsung Galaxy Note 20 Led Osłona Widokowa, Czarna EF-NN980PBEGEU</t>
    <phoneticPr fontId="0" type="noConversion"/>
  </si>
  <si>
    <t>https://www.amazon.pl/Samsung-Galaxy-Oslona-Widokowa-EF-NN980PBEGEU/dp/B08CNNK3V2/ref=sr_1_17?keywords=Galaxy+Note+20&amp;qid=1662532427&amp;sr=8-17</t>
    <phoneticPr fontId="0" type="noConversion"/>
  </si>
  <si>
    <t>Yidai-Silu Galaxy Note 20 Ultra Wallet Case 【Zdejmowany portfel, funkcja Multi 】 Magnetyczne etui ze skóry PU, etui z klapką, portfel do Samsung Galaxy Note 20 Ultra 6,9" - niebieski</t>
    <phoneticPr fontId="0" type="noConversion"/>
  </si>
  <si>
    <t>https://www.amazon.pl/Yidai-Silu-%E3%80%90Zdejmowany-portfel-funkcja-Magnetyczne/dp/B08GM6FLL7/ref=sr_1_19?keywords=Galaxy+Note+20&amp;qid=1662532427&amp;sr=8-19</t>
    <phoneticPr fontId="0" type="noConversion"/>
  </si>
  <si>
    <t>제품명</t>
    <phoneticPr fontId="0" type="noConversion"/>
  </si>
  <si>
    <t>제품 최저가 링크</t>
    <phoneticPr fontId="0" type="noConversion"/>
  </si>
  <si>
    <t>아마존 최저가</t>
    <phoneticPr fontId="0" type="noConversion"/>
  </si>
  <si>
    <t>YULNCUZ YZ-Z10 Galaxy Note 20 Ultra Case, Comes with Ring, Shockproof, Stand, Full Protective Case, Compatible with Car Stand, 360 Degree Rotation, Thin, PC Shockproof, Smartphone Case, TPU Bumper, Magnet Stand Function, Lens Protection, Shock Absorption, Anti-Fingerprint, Anti-Yellowing, Galaxy Note 20 Ultra SC-53A SCG06 Case, Drop Prevention, Easy to Remove, Integrated Phone Cover, Black</t>
    <phoneticPr fontId="0" type="noConversion"/>
  </si>
  <si>
    <t>https://www.amazon.co.jp/-/en/Galaxy-Note-Ultra-Anti-Fingerprint-Anti-Yellowing/dp/B09D8CSMMG/ref=sr_1_10?keywords=%E3%82%AE%E3%83%A3%E3%83%A9%E3%82%AF%E3%82%B7%E3%83%BC%E3%83%8E%E3%83%BC%E3%83%8820&amp;qid=1662532435&amp;sr=8-10</t>
    <phoneticPr fontId="0" type="noConversion"/>
  </si>
  <si>
    <t>¥1,390</t>
    <phoneticPr fontId="0" type="noConversion"/>
  </si>
  <si>
    <t>Galaxy Note 20 Ultra 5G SCG06 Case, Glass, Galaxy Note Twenty Ultra Tempered Glass Cover, Back Cover, Galaxy Note 20 SCG06 Case, Galaxy Note 20 Ultra5g Thin, Back Protection, Dedicated Case, Back Type, Smartphone Case, Smartphone Cover, Drop Prevention, Stylish, Cute, Cool TPU</t>
    <phoneticPr fontId="0" type="noConversion"/>
  </si>
  <si>
    <t>https://www.amazon.co.jp/-/en/Tempered-Protection-Dedicated-Smartphone-Prevention/dp/B08KZZVCHV/ref=sr_1_4?keywords=%E3%82%AE%E3%83%A3%E3%83%A9%E3%82%AF%E3%82%B7%E3%83%BC%E3%83%8E%E3%83%BC%E3%83%8820&amp;qid=1662532435&amp;sr=8-4</t>
    <phoneticPr fontId="0" type="noConversion"/>
  </si>
  <si>
    <t>¥1,450</t>
    <phoneticPr fontId="0" type="noConversion"/>
  </si>
  <si>
    <t>[araree] Galaxy Note 20 Ultra 5G Compatible Case, Shockproof, Clear, Phone Case, Shockproof, Absorbent, Thin, Slim, TPU, Transparent, Soft Cover, Impact Resistant Smartphone Case, [Compatible with Samsung Galaxy Note 20 Ultra SCG06 Galaxy Note 20 Ultra ] Lettering Case Neon Yellow</t>
    <phoneticPr fontId="0" type="noConversion"/>
  </si>
  <si>
    <t>https://www.amazon.co.jp/-/en/Compatible-Shockproof-Absorbent-Transparent-Smartphone/dp/B08MVJW29R/ref=sr_1_12?keywords=%E3%82%AE%E3%83%A3%E3%83%A9%E3%82%AF%E3%82%B7%E3%83%BC%E3%83%8E%E3%83%BC%E3%83%8820&amp;qid=1662532435&amp;sr=8-12</t>
    <phoneticPr fontId="0" type="noConversion"/>
  </si>
  <si>
    <t>¥1,590</t>
    <phoneticPr fontId="0" type="noConversion"/>
  </si>
  <si>
    <t>Frolan Galaxy Note 20 Ultra Case, Notebook Type, 6.9 inch, Wallet Type, RFID Function, Stand Function, Back Case, Card Storage, Camera Protection, PU + TPU Cover, Notebook Type, Black</t>
    <phoneticPr fontId="0" type="noConversion"/>
  </si>
  <si>
    <t>https://www.amazon.co.jp/-/en/Galaxy-Note-20-Ultra-Protection/dp/B09688YQ8V/ref=sr_1_6?keywords=%E3%82%AE%E3%83%A3%E3%83%A9%E3%82%AF%E3%82%B7%E3%83%BC%E3%83%8E%E3%83%BC%E3%83%8820&amp;qid=1662532435&amp;sr=8-6</t>
    <phoneticPr fontId="0" type="noConversion"/>
  </si>
  <si>
    <t>¥1,599</t>
    <phoneticPr fontId="0" type="noConversion"/>
  </si>
  <si>
    <t>Galaxy Note 20 Ultra Case, Waterproof, 5G Compatible, 6.9 Inches, JOMA-E Shop US Military Standard Certified, Qi Charging, Three-Layer Construction, Galaxy Note 20 Ultra SCG06 Cover, Dustproof, Snowproof, Waterproof Level, IP68, Popular, docomo SC-53A, Shockproof, Smartphone Case, Personality, Protection, Construction Sites, Strap Hole, Galaxy Note 20 Ultra Full Cover, Water Submersion Protection, Underwater Photography (Galaxy Note 20 Ultra , Black)</t>
    <phoneticPr fontId="0" type="noConversion"/>
  </si>
  <si>
    <t>https://www.amazon.co.jp/-/en/Waterproof-Three-Layer-Construction-Personality-Photography/dp/B092VZMP5B/ref=sr_1_1?keywords=%E3%82%AE%E3%83%A3%E3%83%A9%E3%82%AF%E3%82%B7%E3%83%BC%E3%83%8E%E3%83%BC%E3%83%8820&amp;qid=1662532435&amp;sr=8-1</t>
    <phoneticPr fontId="0" type="noConversion"/>
  </si>
  <si>
    <t>¥2,396</t>
    <phoneticPr fontId="0" type="noConversion"/>
  </si>
  <si>
    <t>Galaxy Note 20 Ultra Case, Samsung Galaxy Note 20 Ultra Dedicated Smartphone Case 2020 Shockproof with Stand, Samsung Phone Case, Dustproof, Poetic Samsung Galaxy Note 20 Ultra Revolution Case (2020 New Design), Black</t>
    <phoneticPr fontId="0" type="noConversion"/>
  </si>
  <si>
    <t>https://www.amazon.co.jp/-/en/Dedicated-Smartphone-Shockproof-Dustproof-Revolution/dp/B08DHHXH5M/ref=sr_1_2?keywords=%E3%82%AE%E3%83%A3%E3%83%A9%E3%82%AF%E3%82%B7%E3%83%BC%E3%83%8E%E3%83%BC%E3%83%8820&amp;qid=1662532435&amp;sr=8-2</t>
    <phoneticPr fontId="0" type="noConversion"/>
  </si>
  <si>
    <t>¥2,890</t>
    <phoneticPr fontId="0" type="noConversion"/>
  </si>
  <si>
    <t>[araree] Galaxy Note 20 Ultra 5G Compatible Case, Notebook Type, Mobile Phone Case, Thin, Slim, Notebook Type, Leather Cover, No Belt, Magnet, No Flap, Card Storage Included, Compatible with Samsung Galaxy Note 20 Ultra SCG06, Galaxy Note 20 Ultra, Mustang Diary, Tangerine Red</t>
    <phoneticPr fontId="0" type="noConversion"/>
  </si>
  <si>
    <t>https://www.amazon.co.jp/-/en/Compatible-Notebook-Leather-Included-Tangerine/dp/B08MVGP7T8/ref=sr_1_11?keywords=%E3%82%AE%E3%83%A3%E3%83%A9%E3%82%AF%E3%82%B7%E3%83%BC%E3%83%8E%E3%83%BC%E3%83%8820&amp;qid=1662532435&amp;sr=8-11</t>
    <phoneticPr fontId="0" type="noConversion"/>
  </si>
  <si>
    <t>¥2,990</t>
    <phoneticPr fontId="0" type="noConversion"/>
  </si>
  <si>
    <t>CIBOLA Smartphone Case for Galaxy Note 20, Genuine Leather, Notebook Type, Smartphone Cover, Shockproof, Leather, Smartphone Cover, Drop Protection, Mobile Phone Case, Stand, Simple, Gift</t>
    <phoneticPr fontId="0" type="noConversion"/>
  </si>
  <si>
    <t>https://www.amazon.co.jp/-/en/Smartphone-Genuine-Notebook-Shockproof-Protection/dp/B08J6ZN9M8/ref=sr_1_7?keywords=%E3%82%AE%E3%83%A3%E3%83%A9%E3%82%AF%E3%82%B7%E3%83%BC%E3%83%8E%E3%83%BC%E3%83%8820&amp;qid=1662532435&amp;sr=8-7</t>
    <phoneticPr fontId="0" type="noConversion"/>
  </si>
  <si>
    <t>¥3,860</t>
    <phoneticPr fontId="0" type="noConversion"/>
  </si>
  <si>
    <t>Pocketbook Type Case/Cover For Galaxy Note 20 Ultra 5G SC-53A / SCG06 SC-53A, Black Thermoplastic Polyurethane (TPU) Inner Case, Red</t>
    <phoneticPr fontId="0" type="noConversion"/>
  </si>
  <si>
    <t>https://www.amazon.co.jp/-/en/Pocketbook-Galaxy-SC-53A-Thermoplastic-Polyurethane/dp/B08NVTVVJN/ref=sr_1_5?keywords=%E3%82%AE%E3%83%A3%E3%83%A9%E3%82%AF%E3%82%B7%E3%83%BC%E3%83%8E%E3%83%BC%E3%83%8820&amp;qid=1662532435&amp;sr=8-5</t>
    <phoneticPr fontId="0" type="noConversion"/>
  </si>
  <si>
    <t>0</t>
    <phoneticPr fontId="0" type="noConversion"/>
  </si>
  <si>
    <t>Mobile Phone Basic Case Samsung Galaxy Note 20 Note 20 Super Housing Cover Door Rear Case Replacement Original Phone Rear Glass Cover (Color: Note20 Ultra White)</t>
    <phoneticPr fontId="0" type="noConversion"/>
  </si>
  <si>
    <t>https://www.amazon.co.jp/-/en/Mobile-Samsung-Housing-Replacement-Original/dp/B09H4X8Y95/ref=sr_1_8?keywords=%E3%82%AE%E3%83%A3%E3%83%A9%E3%82%AF%E3%82%B7%E3%83%BC%E3%83%8E%E3%83%BC%E3%83%8820&amp;qid=1662532435&amp;sr=8-8</t>
    <phoneticPr fontId="0" type="noConversion"/>
  </si>
  <si>
    <t>USB C 케이블, 1.8m(6피트) 2팩 타입 C 충전기 프리미엄 나일론 USB 케이블, USB A to 타입 C 충전 케이블 고속 충전 삼성 갤럭시 S10 S10E S9 S8 S20 플러스, 노트 10 9 8과 호환</t>
    <phoneticPr fontId="0" type="noConversion"/>
  </si>
  <si>
    <t>https://www.11st.co.kr/products/pa/4532242833?&amp;trTypeCd=MAG3&amp;trCtgrNo=585021</t>
    <phoneticPr fontId="0" type="noConversion"/>
  </si>
  <si>
    <t>11,240</t>
    <phoneticPr fontId="0" type="noConversion"/>
  </si>
  <si>
    <t>(6팩) Supershieldz 삼성 갤럭시 노트 20 5G 액정 보호 필름, 눈부심 방지 및 지문 방지 (무광) 쉴드</t>
    <phoneticPr fontId="0" type="noConversion"/>
  </si>
  <si>
    <t>https://www.11st.co.kr/products/pa/4476228464?&amp;trTypeCd=MAG3&amp;trCtgrNo=585021</t>
    <phoneticPr fontId="0" type="noConversion"/>
  </si>
  <si>
    <t>12,940</t>
    <phoneticPr fontId="0" type="noConversion"/>
  </si>
  <si>
    <t>JXMOX USB/USB C 케이블 2팩 3.3피트 그레이</t>
    <phoneticPr fontId="0" type="noConversion"/>
  </si>
  <si>
    <t>https://www.11st.co.kr/products/pa/4415209611?&amp;trTypeCd=MAG3&amp;trCtgrNo=585021</t>
    <phoneticPr fontId="0" type="noConversion"/>
  </si>
  <si>
    <t>13,120</t>
    <phoneticPr fontId="0" type="noConversion"/>
  </si>
  <si>
    <t>USB C to USB C 케이블 1.8m(6피트), 60W USBC to USBC 고속 충전 케이블 2팩 아이패드 프로 12.9/11 2021 2020 2018, 미니 6, 에어 4, 맥북 12인치/프로 13인치 삼성 갤럭시 S22/S21 울트라/노트 20과 호환</t>
    <phoneticPr fontId="0" type="noConversion"/>
  </si>
  <si>
    <t>https://www.11st.co.kr/products/pa/4418311377?&amp;trTypeCd=MAG3&amp;trCtgrNo=585021</t>
    <phoneticPr fontId="0" type="noConversion"/>
  </si>
  <si>
    <t>10 타입 C 고속 충전 케이블 USB 코드 충전 고속 충전기 벌크 삼성 갤럭시 S10+ S9+ S8+ 노트 9 8 A20 A50 A70 A90 A21 A51 A71 A91 LG V60 V50 V40 V30 V20 ThinQ Sty용 로4 5 6 (화이트)</t>
    <phoneticPr fontId="0" type="noConversion"/>
  </si>
  <si>
    <t>https://www.11st.co.kr/products/pa/4418869386?&amp;trTypeCd=MAG3&amp;trCtgrNo=585021</t>
    <phoneticPr fontId="0" type="noConversion"/>
  </si>
  <si>
    <t>15,050</t>
    <phoneticPr fontId="0" type="noConversion"/>
  </si>
  <si>
    <t>Takfox 삼성 갤럭시 노트 20 S22 울트라 S21+ S20 FE S10 S9 A02s A03s A12 A13 A32 A42 A52 A53 A73 5G A01, 노트 10 9 J7 가죽 휴대폰 벨트 클립 홀스터 휴대용 파우치 홀더, 브라운</t>
    <phoneticPr fontId="0" type="noConversion"/>
  </si>
  <si>
    <t>https://www.11st.co.kr/products/pa/4422977216?&amp;trTypeCd=MAG3&amp;trCtgrNo=585021</t>
    <phoneticPr fontId="0" type="noConversion"/>
  </si>
  <si>
    <t>20,760</t>
    <phoneticPr fontId="0" type="noConversion"/>
  </si>
  <si>
    <t>삼성 USB-C 초고속 충전 벽 충전기-25W PD 충전기 어댑터, 타입 C 케이블(1.5m/5피트) 삼성 갤럭시 S22/S22 울트라/S22+/S21/S21+/S21 울트라/S20/S20+/S20 울트라/노트 20 울트라용 (화이트)</t>
    <phoneticPr fontId="0" type="noConversion"/>
  </si>
  <si>
    <t>https://www.11st.co.kr/products/pa/4417408937?&amp;trTypeCd=MAG3&amp;trCtgrNo=585021</t>
    <phoneticPr fontId="0" type="noConversion"/>
  </si>
  <si>
    <t>22,180</t>
    <phoneticPr fontId="0" type="noConversion"/>
  </si>
  <si>
    <t>CEUTUE 삼성 갤럭시 노트 20 케이스, 링 홀더 킥스탠드, 풀 바디 보호 실리콘 TPU 럭셔리 아머 범퍼 충격 방지 폰 커버 삼성 갤럭시 노트 20 케이스 (블랙)</t>
    <phoneticPr fontId="0" type="noConversion"/>
  </si>
  <si>
    <t>https://www.11st.co.kr/products/pa/4437397466?&amp;trTypeCd=MAG3&amp;trCtgrNo=585021</t>
    <phoneticPr fontId="0" type="noConversion"/>
  </si>
  <si>
    <t>8,500</t>
    <phoneticPr fontId="0" type="noConversion"/>
  </si>
  <si>
    <t>2팩 USB C to USB C 케이블 파손 방지 USB 타입-C 나일론 브레이드 코드 갤럭시 S20+ S20 노트 20 맥북 에어/프로 13인치 2020/2019/2018 및 USB-C 폰/노트북과 호환</t>
    <phoneticPr fontId="0" type="noConversion"/>
  </si>
  <si>
    <t>https://www.11st.co.kr/products/pa/4440235463?&amp;trTypeCd=MAG3&amp;trCtgrNo=585021</t>
    <phoneticPr fontId="0" type="noConversion"/>
  </si>
  <si>
    <t>8,850</t>
    <phoneticPr fontId="0" type="noConversion"/>
  </si>
  <si>
    <t>짧은 USB C - USB C 60W 케이블 (2팩 1피트), USB 타입 C 고속 충전 나일론 브레이드 코드 안드로이드 삼성 갤럭시 S21/S21+/S20+ 울트라, 노트 20/10 울트라, 에어 2020, 아이패드 프로, 구글과 호환</t>
    <phoneticPr fontId="0" type="noConversion"/>
  </si>
  <si>
    <t>https://www.11st.co.kr/products/pa/4414567616?&amp;trTypeCd=MAG3&amp;trCtgrNo=585021</t>
    <phoneticPr fontId="0" type="noConversion"/>
  </si>
  <si>
    <t>9,360</t>
    <phoneticPr fontId="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</si>
</sst>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quot;₩&quot;#,##0.00_);[Red]\(&quot;₩&quot;#,##0.00\)"/>
    <numFmt numFmtId="177" formatCode="#,###.##"/>
  </numFmts>
  <fonts count="4" x14ac:knownFonts="1">
    <font>
      <sz val="11"/>
      <color theme="1"/>
      <name val="맑은 고딕"/>
      <family val="2"/>
      <charset val="129"/>
      <scheme val="minor"/>
    </font>
    <font>
      <sz val="8"/>
      <name val="맑은 고딕"/>
      <family val="2"/>
      <charset val="129"/>
      <scheme val="minor"/>
    </font>
    <font>
      <sz val="10"/>
      <color rgb="FF2080AD"/>
      <name val="Courier New"/>
      <family val="3"/>
    </font>
    <font>
      <sz val="11"/>
      <color theme="1"/>
      <name val="맑은 고딕"/>
      <family val="2"/>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9">
    <xf numFmtId="0" fontId="0" fillId="0" borderId="0" xfId="0">
      <alignment vertical="center"/>
    </xf>
    <xf numFmtId="0" fontId="0" fillId="0" borderId="0" xfId="0" applyNumberFormat="1" applyFill="1" applyAlignment="1" applyProtection="1"/>
    <xf numFmtId="0" fontId="0" fillId="0" borderId="0" xfId="0" applyNumberFormat="1" applyFill="1" applyAlignment="1" applyProtection="1">
      <alignment vertical="center"/>
    </xf>
    <xf numFmtId="176" fontId="0" fillId="0" borderId="0" xfId="0" applyNumberFormat="1" applyFill="1" applyAlignment="1" applyProtection="1">
      <alignment vertical="center"/>
    </xf>
    <xf numFmtId="4" fontId="0" fillId="0" borderId="0" xfId="0" applyNumberFormat="1" applyFill="1" applyAlignment="1" applyProtection="1">
      <alignment vertical="center"/>
    </xf>
    <xf numFmtId="3" fontId="0" fillId="0" borderId="0" xfId="0" applyNumberFormat="1" applyFill="1" applyAlignment="1" applyProtection="1">
      <alignment vertical="center"/>
    </xf>
    <xf numFmtId="49" fontId="0" fillId="0" borderId="0" xfId="0" applyNumberFormat="1" applyFill="1" applyAlignment="1" applyProtection="1">
      <alignment vertical="center"/>
    </xf>
    <xf numFmtId="177" fontId="2" fillId="0" borderId="0" xfId="0" applyNumberFormat="1" applyFont="1" applyFill="1" applyAlignment="1" applyProtection="1">
      <alignment vertical="center"/>
    </xf>
    <xf numFmtId="0" fontId="2" fillId="0" borderId="0" xfId="0" applyNumberFormat="1" applyFont="1" applyFill="1" applyAlignment="1" applyProtection="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F110"/>
  <sheetViews>
    <sheetView topLeftCell="A90" workbookViewId="0">
      <selection activeCell="H6" sqref="H6 H6"/>
    </sheetView>
  </sheetViews>
  <sheetFormatPr defaultRowHeight="17.399999999999999" x14ac:dyDescent="0.4"/>
  <cols>
    <col min="1" max="1" width="14.5" style="1" customWidth="1"/>
    <col min="2" max="3" width="11.19921875" style="1" customWidth="1"/>
  </cols>
  <sheetData>
    <row r="1" spans="1:6" x14ac:dyDescent="0.4">
      <c r="A1" s="2" t="s">
        <v>0</v>
      </c>
      <c r="B1" s="2" t="s">
        <v>1</v>
      </c>
      <c r="C1" s="3">
        <v>4.95</v>
      </c>
      <c r="D1" s="4">
        <v>1370.77</v>
      </c>
      <c r="E1" s="2">
        <v>4.95</v>
      </c>
      <c r="F1" s="2">
        <v>6785.3114999999998</v>
      </c>
    </row>
    <row r="2" spans="1:6" x14ac:dyDescent="0.4">
      <c r="A2" s="2" t="s">
        <v>2</v>
      </c>
      <c r="B2" s="2" t="s">
        <v>3</v>
      </c>
      <c r="C2" s="3">
        <v>5.99</v>
      </c>
      <c r="D2" s="4">
        <v>1370.77</v>
      </c>
      <c r="E2" s="2">
        <v>5.99</v>
      </c>
      <c r="F2" s="2">
        <v>8210.9123</v>
      </c>
    </row>
    <row r="3" spans="1:6" x14ac:dyDescent="0.4">
      <c r="A3" s="2" t="s">
        <v>4</v>
      </c>
      <c r="B3" s="2" t="s">
        <v>5</v>
      </c>
      <c r="C3" s="3">
        <v>8500</v>
      </c>
      <c r="D3" s="4">
        <v>1</v>
      </c>
      <c r="E3" s="5">
        <v>8500</v>
      </c>
      <c r="F3" s="2">
        <v>8500</v>
      </c>
    </row>
    <row r="4" spans="1:6" x14ac:dyDescent="0.4">
      <c r="A4" s="2" t="s">
        <v>6</v>
      </c>
      <c r="B4" s="2" t="s">
        <v>7</v>
      </c>
      <c r="C4" s="3">
        <v>8850</v>
      </c>
      <c r="D4" s="4">
        <v>1</v>
      </c>
      <c r="E4" s="5">
        <v>8850</v>
      </c>
      <c r="F4" s="2">
        <v>8850</v>
      </c>
    </row>
    <row r="5" spans="1:6" x14ac:dyDescent="0.4">
      <c r="A5" s="2" t="s">
        <v>8</v>
      </c>
      <c r="B5" s="2" t="s">
        <v>9</v>
      </c>
      <c r="C5" s="3">
        <v>9360</v>
      </c>
      <c r="D5" s="4">
        <v>1</v>
      </c>
      <c r="E5" s="5">
        <v>9360</v>
      </c>
      <c r="F5" s="2">
        <v>9360</v>
      </c>
    </row>
    <row r="6" spans="1:6" x14ac:dyDescent="0.4">
      <c r="A6" s="2" t="s">
        <v>10</v>
      </c>
      <c r="B6" s="2" t="s">
        <v>11</v>
      </c>
      <c r="C6" s="3">
        <v>10.95</v>
      </c>
      <c r="D6" s="4">
        <v>930.12</v>
      </c>
      <c r="E6" s="3">
        <v>10.95</v>
      </c>
      <c r="F6" s="2">
        <v>10184.814</v>
      </c>
    </row>
    <row r="7" spans="1:6" x14ac:dyDescent="0.4">
      <c r="A7" s="2" t="s">
        <v>12</v>
      </c>
      <c r="B7" s="2" t="s">
        <v>13</v>
      </c>
      <c r="C7" s="3">
        <v>9.99</v>
      </c>
      <c r="D7" s="4">
        <v>1051.99</v>
      </c>
      <c r="E7" s="3">
        <v>9.99</v>
      </c>
      <c r="F7" s="2">
        <v>10509.3801</v>
      </c>
    </row>
    <row r="8" spans="1:6" x14ac:dyDescent="0.4">
      <c r="A8" s="2" t="s">
        <v>14</v>
      </c>
      <c r="B8" s="2" t="s">
        <v>15</v>
      </c>
      <c r="C8" s="3">
        <v>7.99</v>
      </c>
      <c r="D8" s="4">
        <v>1370.77</v>
      </c>
      <c r="E8" s="2">
        <v>7.99</v>
      </c>
      <c r="F8" s="2">
        <v>10952.452300000001</v>
      </c>
    </row>
    <row r="9" spans="1:6" x14ac:dyDescent="0.4">
      <c r="A9" s="2" t="s">
        <v>16</v>
      </c>
      <c r="B9" s="2" t="s">
        <v>17</v>
      </c>
      <c r="C9" s="3">
        <v>11240</v>
      </c>
      <c r="D9" s="4">
        <v>1</v>
      </c>
      <c r="E9" s="5">
        <v>11240</v>
      </c>
      <c r="F9" s="2">
        <v>11240</v>
      </c>
    </row>
    <row r="10" spans="1:6" x14ac:dyDescent="0.4">
      <c r="A10" s="2" t="s">
        <v>18</v>
      </c>
      <c r="B10" s="2" t="s">
        <v>19</v>
      </c>
      <c r="C10" s="3">
        <v>10.99</v>
      </c>
      <c r="D10" s="4">
        <v>1051.99</v>
      </c>
      <c r="E10" s="4">
        <v>10.99</v>
      </c>
      <c r="F10" s="2">
        <v>11561.3701</v>
      </c>
    </row>
    <row r="11" spans="1:6" x14ac:dyDescent="0.4">
      <c r="A11" s="2" t="s">
        <v>20</v>
      </c>
      <c r="B11" s="2" t="s">
        <v>21</v>
      </c>
      <c r="C11" s="3">
        <v>12.74</v>
      </c>
      <c r="D11" s="4">
        <v>930.12</v>
      </c>
      <c r="E11" s="3">
        <v>12.74</v>
      </c>
      <c r="F11" s="2">
        <v>11849.728800000001</v>
      </c>
    </row>
    <row r="12" spans="1:6" x14ac:dyDescent="0.4">
      <c r="A12" s="2" t="s">
        <v>22</v>
      </c>
      <c r="B12" s="2" t="s">
        <v>23</v>
      </c>
      <c r="C12" s="3">
        <v>12.99</v>
      </c>
      <c r="D12" s="4">
        <v>930.12</v>
      </c>
      <c r="E12" s="3">
        <v>12.99</v>
      </c>
      <c r="F12" s="2">
        <v>12082.2588</v>
      </c>
    </row>
    <row r="13" spans="1:6" x14ac:dyDescent="0.4">
      <c r="A13" s="2" t="s">
        <v>24</v>
      </c>
      <c r="B13" s="2" t="s">
        <v>25</v>
      </c>
      <c r="C13" s="2">
        <v>8.99</v>
      </c>
      <c r="D13" s="4">
        <v>1370.77</v>
      </c>
      <c r="E13" s="2">
        <v>8.99</v>
      </c>
      <c r="F13" s="2">
        <v>12323.222299999999</v>
      </c>
    </row>
    <row r="14" spans="1:6" x14ac:dyDescent="0.4">
      <c r="A14" s="2" t="s">
        <v>26</v>
      </c>
      <c r="B14" s="2" t="s">
        <v>27</v>
      </c>
      <c r="C14" s="3">
        <v>11.99</v>
      </c>
      <c r="D14" s="4">
        <v>1051.99</v>
      </c>
      <c r="E14" s="3">
        <v>11.99</v>
      </c>
      <c r="F14" s="2">
        <v>12613.3601</v>
      </c>
    </row>
    <row r="15" spans="1:6" x14ac:dyDescent="0.4">
      <c r="A15" s="2" t="s">
        <v>28</v>
      </c>
      <c r="B15" s="2" t="s">
        <v>29</v>
      </c>
      <c r="C15" s="5">
        <v>12940</v>
      </c>
      <c r="D15" s="4">
        <v>1</v>
      </c>
      <c r="E15" s="5">
        <v>12940</v>
      </c>
      <c r="F15" s="2">
        <v>12940</v>
      </c>
    </row>
    <row r="16" spans="1:6" x14ac:dyDescent="0.4">
      <c r="A16" s="2" t="s">
        <v>30</v>
      </c>
      <c r="B16" s="2" t="s">
        <v>31</v>
      </c>
      <c r="C16" s="5">
        <v>13120</v>
      </c>
      <c r="D16" s="4">
        <v>1</v>
      </c>
      <c r="E16" s="5">
        <v>13120</v>
      </c>
      <c r="F16" s="2">
        <v>13120</v>
      </c>
    </row>
    <row r="17" spans="1:6" x14ac:dyDescent="0.4">
      <c r="A17" s="2" t="s">
        <v>32</v>
      </c>
      <c r="B17" s="2" t="s">
        <v>33</v>
      </c>
      <c r="C17" s="5">
        <v>13120</v>
      </c>
      <c r="D17" s="4">
        <v>1</v>
      </c>
      <c r="E17" s="5">
        <v>13120</v>
      </c>
      <c r="F17" s="2">
        <v>13120</v>
      </c>
    </row>
    <row r="18" spans="1:6" x14ac:dyDescent="0.4">
      <c r="A18" s="2" t="s">
        <v>34</v>
      </c>
      <c r="B18" s="2" t="s">
        <v>35</v>
      </c>
      <c r="C18" s="3">
        <v>12.59</v>
      </c>
      <c r="D18" s="4">
        <v>1051.99</v>
      </c>
      <c r="E18" s="3">
        <v>12.59</v>
      </c>
      <c r="F18" s="2">
        <v>13244.554099999999</v>
      </c>
    </row>
    <row r="19" spans="1:6" x14ac:dyDescent="0.4">
      <c r="A19" s="2" t="s">
        <v>36</v>
      </c>
      <c r="B19" s="2" t="s">
        <v>37</v>
      </c>
      <c r="C19" s="3">
        <v>12.99</v>
      </c>
      <c r="D19" s="4">
        <v>1051.99</v>
      </c>
      <c r="E19" s="3">
        <v>12.99</v>
      </c>
      <c r="F19" s="2">
        <v>13665.3501</v>
      </c>
    </row>
    <row r="20" spans="1:6" x14ac:dyDescent="0.4">
      <c r="A20" s="2" t="s">
        <v>38</v>
      </c>
      <c r="B20" s="2" t="s">
        <v>39</v>
      </c>
      <c r="C20" s="2">
        <v>9.99</v>
      </c>
      <c r="D20" s="4">
        <v>1370.77</v>
      </c>
      <c r="E20" s="2">
        <v>9.99</v>
      </c>
      <c r="F20" s="2">
        <v>13693.9923</v>
      </c>
    </row>
    <row r="21" spans="1:6" x14ac:dyDescent="0.4">
      <c r="A21" s="2" t="s">
        <v>40</v>
      </c>
      <c r="B21" s="2" t="s">
        <v>41</v>
      </c>
      <c r="C21" s="2">
        <v>9.99</v>
      </c>
      <c r="D21" s="4">
        <v>1370.77</v>
      </c>
      <c r="E21" s="2">
        <v>9.99</v>
      </c>
      <c r="F21" s="2">
        <v>13693.9923</v>
      </c>
    </row>
    <row r="22" spans="1:6" x14ac:dyDescent="0.4">
      <c r="A22" s="2" t="s">
        <v>42</v>
      </c>
      <c r="B22" s="2" t="s">
        <v>43</v>
      </c>
      <c r="C22" s="3">
        <v>14.99</v>
      </c>
      <c r="D22" s="4">
        <v>930.12</v>
      </c>
      <c r="E22" s="3">
        <v>14.99</v>
      </c>
      <c r="F22" s="2">
        <v>13942.498799999999</v>
      </c>
    </row>
    <row r="23" spans="1:6" x14ac:dyDescent="0.4">
      <c r="A23" s="2" t="s">
        <v>44</v>
      </c>
      <c r="B23" s="2" t="s">
        <v>45</v>
      </c>
      <c r="C23" s="3">
        <v>13.99</v>
      </c>
      <c r="D23" s="4">
        <v>1051.99</v>
      </c>
      <c r="E23" s="3">
        <v>13.99</v>
      </c>
      <c r="F23" s="2">
        <v>14717.340099999999</v>
      </c>
    </row>
    <row r="24" spans="1:6" x14ac:dyDescent="0.4">
      <c r="A24" s="2" t="s">
        <v>46</v>
      </c>
      <c r="B24" s="2" t="s">
        <v>47</v>
      </c>
      <c r="C24" s="5">
        <v>15050</v>
      </c>
      <c r="D24" s="4">
        <v>1</v>
      </c>
      <c r="E24" s="5">
        <v>15050</v>
      </c>
      <c r="F24" s="2">
        <v>15050</v>
      </c>
    </row>
    <row r="25" spans="1:6" x14ac:dyDescent="0.4">
      <c r="A25" s="2" t="s">
        <v>48</v>
      </c>
      <c r="B25" s="2" t="s">
        <v>49</v>
      </c>
      <c r="C25" s="5">
        <v>10.99</v>
      </c>
      <c r="D25" s="4">
        <v>1370.77</v>
      </c>
      <c r="E25" s="5">
        <v>10.99</v>
      </c>
      <c r="F25" s="2">
        <v>15064.7623</v>
      </c>
    </row>
    <row r="26" spans="1:6" x14ac:dyDescent="0.4">
      <c r="A26" s="2" t="s">
        <v>50</v>
      </c>
      <c r="B26" s="2" t="s">
        <v>51</v>
      </c>
      <c r="C26" s="5">
        <v>10.99</v>
      </c>
      <c r="D26" s="4">
        <v>1370.77</v>
      </c>
      <c r="E26" s="5">
        <v>10.99</v>
      </c>
      <c r="F26" s="2">
        <v>15064.7623</v>
      </c>
    </row>
    <row r="27" spans="1:6" x14ac:dyDescent="0.4">
      <c r="A27" s="2" t="s">
        <v>52</v>
      </c>
      <c r="B27" s="2" t="s">
        <v>53</v>
      </c>
      <c r="C27" s="5">
        <v>10.99</v>
      </c>
      <c r="D27" s="4">
        <v>1370.77</v>
      </c>
      <c r="E27" s="5">
        <v>10.99</v>
      </c>
      <c r="F27" s="2">
        <v>15064.7623</v>
      </c>
    </row>
    <row r="28" spans="1:6" x14ac:dyDescent="0.4">
      <c r="A28" s="2" t="s">
        <v>54</v>
      </c>
      <c r="B28" s="2" t="s">
        <v>55</v>
      </c>
      <c r="C28" s="3">
        <v>10.99</v>
      </c>
      <c r="D28" s="4">
        <v>1370.77</v>
      </c>
      <c r="E28" s="3">
        <v>10.99</v>
      </c>
      <c r="F28" s="2">
        <v>15064.7623</v>
      </c>
    </row>
    <row r="29" spans="1:6" x14ac:dyDescent="0.4">
      <c r="A29" s="2" t="s">
        <v>56</v>
      </c>
      <c r="B29" s="2" t="s">
        <v>57</v>
      </c>
      <c r="C29" s="3">
        <v>14.99</v>
      </c>
      <c r="D29" s="4">
        <v>1051.99</v>
      </c>
      <c r="E29" s="3">
        <v>14.99</v>
      </c>
      <c r="F29" s="2">
        <v>15769.330099999999</v>
      </c>
    </row>
    <row r="30" spans="1:6" x14ac:dyDescent="0.4">
      <c r="A30" s="2" t="s">
        <v>58</v>
      </c>
      <c r="B30" s="2" t="s">
        <v>59</v>
      </c>
      <c r="C30" s="5">
        <v>11.98</v>
      </c>
      <c r="D30" s="4">
        <v>1370.77</v>
      </c>
      <c r="E30" s="5">
        <v>11.98</v>
      </c>
      <c r="F30" s="2">
        <v>16421.8246</v>
      </c>
    </row>
    <row r="31" spans="1:6" x14ac:dyDescent="0.4">
      <c r="A31" s="2" t="s">
        <v>60</v>
      </c>
      <c r="B31" s="2" t="s">
        <v>61</v>
      </c>
      <c r="C31" s="3">
        <v>11.99</v>
      </c>
      <c r="D31" s="4">
        <v>1370.77</v>
      </c>
      <c r="E31" s="3">
        <v>11.99</v>
      </c>
      <c r="F31" s="2">
        <v>16435.532299999999</v>
      </c>
    </row>
    <row r="32" spans="1:6" x14ac:dyDescent="0.4">
      <c r="A32" s="2" t="s">
        <v>62</v>
      </c>
      <c r="B32" s="2" t="s">
        <v>63</v>
      </c>
      <c r="C32" s="3">
        <v>11.99</v>
      </c>
      <c r="D32" s="4">
        <v>1370.77</v>
      </c>
      <c r="E32" s="3">
        <v>11.99</v>
      </c>
      <c r="F32" s="2">
        <v>16435.532299999999</v>
      </c>
    </row>
    <row r="33" spans="1:6" x14ac:dyDescent="0.4">
      <c r="A33" s="2" t="s">
        <v>64</v>
      </c>
      <c r="B33" s="2" t="s">
        <v>65</v>
      </c>
      <c r="C33" s="3">
        <v>11.99</v>
      </c>
      <c r="D33" s="4">
        <v>1370.77</v>
      </c>
      <c r="E33" s="3">
        <v>11.99</v>
      </c>
      <c r="F33" s="2">
        <v>16435.532299999999</v>
      </c>
    </row>
    <row r="34" spans="1:6" x14ac:dyDescent="0.4">
      <c r="A34" s="2" t="s">
        <v>66</v>
      </c>
      <c r="B34" s="2" t="s">
        <v>67</v>
      </c>
      <c r="C34" s="3">
        <v>19.989999999999998</v>
      </c>
      <c r="D34" s="4">
        <v>930.12</v>
      </c>
      <c r="E34" s="3">
        <v>19.989999999999998</v>
      </c>
      <c r="F34" s="2">
        <v>18593.0988</v>
      </c>
    </row>
    <row r="35" spans="1:6" x14ac:dyDescent="0.4">
      <c r="A35" s="2" t="s">
        <v>68</v>
      </c>
      <c r="B35" s="2" t="s">
        <v>69</v>
      </c>
      <c r="C35" s="3">
        <v>19.989999999999998</v>
      </c>
      <c r="D35" s="4">
        <v>930.12</v>
      </c>
      <c r="E35" s="3">
        <v>19.989999999999998</v>
      </c>
      <c r="F35" s="2">
        <v>18593.0988</v>
      </c>
    </row>
    <row r="36" spans="1:6" x14ac:dyDescent="0.4">
      <c r="A36" s="2" t="s">
        <v>70</v>
      </c>
      <c r="B36" s="2" t="s">
        <v>71</v>
      </c>
      <c r="C36" s="3">
        <v>13.87</v>
      </c>
      <c r="D36" s="4">
        <v>1370.77</v>
      </c>
      <c r="E36" s="3">
        <v>13.87</v>
      </c>
      <c r="F36" s="2">
        <v>19012.579900000001</v>
      </c>
    </row>
    <row r="37" spans="1:6" x14ac:dyDescent="0.4">
      <c r="A37" s="2" t="s">
        <v>72</v>
      </c>
      <c r="B37" s="2" t="s">
        <v>73</v>
      </c>
      <c r="C37" s="5">
        <v>14.99</v>
      </c>
      <c r="D37" s="4">
        <v>1370.77</v>
      </c>
      <c r="E37" s="5">
        <v>14.99</v>
      </c>
      <c r="F37" s="2">
        <v>20547.8423</v>
      </c>
    </row>
    <row r="38" spans="1:6" x14ac:dyDescent="0.4">
      <c r="A38" s="2" t="s">
        <v>74</v>
      </c>
      <c r="B38" s="2" t="s">
        <v>75</v>
      </c>
      <c r="C38" s="5">
        <v>14.99</v>
      </c>
      <c r="D38" s="4">
        <v>1370.77</v>
      </c>
      <c r="E38" s="5">
        <v>14.99</v>
      </c>
      <c r="F38" s="2">
        <v>20547.8423</v>
      </c>
    </row>
    <row r="39" spans="1:6" x14ac:dyDescent="0.4">
      <c r="A39" s="2" t="s">
        <v>76</v>
      </c>
      <c r="B39" s="2" t="s">
        <v>77</v>
      </c>
      <c r="C39" s="5">
        <v>20760</v>
      </c>
      <c r="D39" s="4">
        <v>1</v>
      </c>
      <c r="E39" s="5">
        <v>20760</v>
      </c>
      <c r="F39" s="2">
        <v>20760</v>
      </c>
    </row>
    <row r="40" spans="1:6" x14ac:dyDescent="0.4">
      <c r="A40" s="2" t="s">
        <v>78</v>
      </c>
      <c r="B40" s="2" t="s">
        <v>79</v>
      </c>
      <c r="C40" s="3">
        <v>20.99</v>
      </c>
      <c r="D40" s="4">
        <v>1051.99</v>
      </c>
      <c r="E40" s="3">
        <v>20.99</v>
      </c>
      <c r="F40" s="2">
        <v>22081.270100000002</v>
      </c>
    </row>
    <row r="41" spans="1:6" x14ac:dyDescent="0.4">
      <c r="A41" s="2" t="s">
        <v>80</v>
      </c>
      <c r="B41" s="2" t="s">
        <v>81</v>
      </c>
      <c r="C41" s="3">
        <v>22180</v>
      </c>
      <c r="D41" s="4">
        <v>1</v>
      </c>
      <c r="E41" s="3">
        <v>22180</v>
      </c>
      <c r="F41" s="2">
        <v>22180</v>
      </c>
    </row>
    <row r="42" spans="1:6" x14ac:dyDescent="0.4">
      <c r="A42" s="2" t="s">
        <v>82</v>
      </c>
      <c r="B42" s="2" t="s">
        <v>83</v>
      </c>
      <c r="C42" s="3">
        <v>24.74</v>
      </c>
      <c r="D42" s="4">
        <v>930.12</v>
      </c>
      <c r="E42" s="3">
        <v>24.74</v>
      </c>
      <c r="F42" s="2">
        <v>23011.168799999999</v>
      </c>
    </row>
    <row r="43" spans="1:6" x14ac:dyDescent="0.4">
      <c r="A43" s="2" t="s">
        <v>84</v>
      </c>
      <c r="B43" s="2" t="s">
        <v>85</v>
      </c>
      <c r="C43" s="3">
        <v>27.99</v>
      </c>
      <c r="D43" s="4">
        <v>930.12</v>
      </c>
      <c r="E43" s="3">
        <v>27.99</v>
      </c>
      <c r="F43" s="2">
        <v>26034.058799999999</v>
      </c>
    </row>
    <row r="44" spans="1:6" x14ac:dyDescent="0.4">
      <c r="A44" s="2" t="s">
        <v>86</v>
      </c>
      <c r="B44" s="2" t="s">
        <v>87</v>
      </c>
      <c r="C44" s="3">
        <v>67.150000000000006</v>
      </c>
      <c r="D44" s="4">
        <v>930.12</v>
      </c>
      <c r="E44" s="3">
        <v>67.150000000000006</v>
      </c>
      <c r="F44" s="2">
        <v>62457.557999999997</v>
      </c>
    </row>
    <row r="45" spans="1:6" x14ac:dyDescent="0.4">
      <c r="A45" s="2" t="s">
        <v>88</v>
      </c>
      <c r="B45" s="2" t="s">
        <v>89</v>
      </c>
      <c r="C45" s="3">
        <v>331.96</v>
      </c>
      <c r="D45" s="4">
        <v>1386.4</v>
      </c>
      <c r="E45" s="2">
        <v>331.96</v>
      </c>
      <c r="F45" s="2">
        <v>460229.34399999998</v>
      </c>
    </row>
    <row r="46" spans="1:6" x14ac:dyDescent="0.4">
      <c r="A46" s="2" t="s">
        <v>90</v>
      </c>
      <c r="B46" s="2" t="s">
        <v>91</v>
      </c>
      <c r="C46" s="3">
        <v>341.99</v>
      </c>
      <c r="D46" s="4">
        <v>1386.4</v>
      </c>
      <c r="E46" s="3">
        <v>341.99</v>
      </c>
      <c r="F46" s="2">
        <v>474134.93599999999</v>
      </c>
    </row>
    <row r="47" spans="1:6" x14ac:dyDescent="0.4">
      <c r="A47" s="2" t="s">
        <v>92</v>
      </c>
      <c r="B47" s="2" t="s">
        <v>93</v>
      </c>
      <c r="C47" s="3">
        <v>345.24</v>
      </c>
      <c r="D47" s="4">
        <v>1386.4</v>
      </c>
      <c r="E47" s="2">
        <v>345.24</v>
      </c>
      <c r="F47" s="2">
        <v>478640.73599999998</v>
      </c>
    </row>
    <row r="48" spans="1:6" x14ac:dyDescent="0.4">
      <c r="A48" s="2" t="s">
        <v>94</v>
      </c>
      <c r="B48" s="2" t="s">
        <v>95</v>
      </c>
      <c r="C48" s="3">
        <v>359.71</v>
      </c>
      <c r="D48" s="4">
        <v>1386.4</v>
      </c>
      <c r="E48" s="3">
        <v>359.71</v>
      </c>
      <c r="F48" s="2">
        <v>498701.94400000002</v>
      </c>
    </row>
    <row r="49" spans="1:6" x14ac:dyDescent="0.4">
      <c r="A49" s="2" t="s">
        <v>96</v>
      </c>
      <c r="B49" s="2" t="s">
        <v>97</v>
      </c>
      <c r="C49" s="3">
        <v>402.78</v>
      </c>
      <c r="D49" s="4">
        <v>1386.4</v>
      </c>
      <c r="E49" s="2">
        <v>402.78</v>
      </c>
      <c r="F49" s="2">
        <v>558414.19200000004</v>
      </c>
    </row>
    <row r="50" spans="1:6" x14ac:dyDescent="0.4">
      <c r="A50" s="2" t="s">
        <v>98</v>
      </c>
      <c r="B50" s="2" t="s">
        <v>99</v>
      </c>
      <c r="C50" s="5">
        <v>448.85</v>
      </c>
      <c r="D50" s="4">
        <v>1386.4</v>
      </c>
      <c r="E50" s="5">
        <v>448.85</v>
      </c>
      <c r="F50" s="2">
        <v>622285.64</v>
      </c>
    </row>
    <row r="51" spans="1:6" x14ac:dyDescent="0.4">
      <c r="A51" s="2" t="s">
        <v>100</v>
      </c>
      <c r="B51" s="2" t="s">
        <v>101</v>
      </c>
      <c r="C51" s="3">
        <v>472.83</v>
      </c>
      <c r="D51" s="4">
        <v>1386.4</v>
      </c>
      <c r="E51" s="3">
        <v>472.83</v>
      </c>
      <c r="F51" s="2">
        <v>655531.51199999999</v>
      </c>
    </row>
    <row r="52" spans="1:6" x14ac:dyDescent="0.4">
      <c r="A52" s="2" t="s">
        <v>102</v>
      </c>
      <c r="B52" s="2" t="s">
        <v>103</v>
      </c>
      <c r="C52" s="3">
        <v>476.19</v>
      </c>
      <c r="D52" s="4">
        <v>1386.4</v>
      </c>
      <c r="E52" s="2">
        <v>476.19</v>
      </c>
      <c r="F52" s="2">
        <v>660189.81599999999</v>
      </c>
    </row>
    <row r="53" spans="1:6" x14ac:dyDescent="0.4">
      <c r="A53" s="2" t="s">
        <v>104</v>
      </c>
      <c r="B53" s="2" t="s">
        <v>105</v>
      </c>
      <c r="C53" s="3">
        <v>769.99</v>
      </c>
      <c r="D53" s="4">
        <v>1051.8599999999999</v>
      </c>
      <c r="E53" s="3">
        <v>769.99</v>
      </c>
      <c r="F53" s="2">
        <v>809921.6814</v>
      </c>
    </row>
    <row r="54" spans="1:6" x14ac:dyDescent="0.4">
      <c r="A54" s="2" t="s">
        <v>106</v>
      </c>
      <c r="B54" s="2" t="s">
        <v>107</v>
      </c>
      <c r="C54" s="2">
        <v>599.99</v>
      </c>
      <c r="D54" s="4">
        <v>1370.6</v>
      </c>
      <c r="E54" s="2">
        <v>599.99</v>
      </c>
      <c r="F54" s="2">
        <v>822346.29399999999</v>
      </c>
    </row>
    <row r="55" spans="1:6" x14ac:dyDescent="0.4">
      <c r="A55" s="2" t="s">
        <v>108</v>
      </c>
      <c r="B55" s="2" t="s">
        <v>109</v>
      </c>
      <c r="C55" s="2" t="s">
        <v>110</v>
      </c>
      <c r="D55" s="4">
        <v>1591.38</v>
      </c>
      <c r="E55" s="2">
        <v>519.99</v>
      </c>
      <c r="F55" s="2">
        <v>827501.6862</v>
      </c>
    </row>
    <row r="56" spans="1:6" x14ac:dyDescent="0.4">
      <c r="A56" s="2" t="s">
        <v>111</v>
      </c>
      <c r="B56" s="2" t="s">
        <v>112</v>
      </c>
      <c r="C56" s="5" t="s">
        <v>113</v>
      </c>
      <c r="D56" s="4">
        <v>1591.38</v>
      </c>
      <c r="E56" s="5">
        <v>521.99</v>
      </c>
      <c r="F56" s="2">
        <v>830684.44620000001</v>
      </c>
    </row>
    <row r="57" spans="1:6" x14ac:dyDescent="0.4">
      <c r="A57" s="2" t="s">
        <v>114</v>
      </c>
      <c r="B57" s="2" t="s">
        <v>115</v>
      </c>
      <c r="C57" s="3" t="s">
        <v>116</v>
      </c>
      <c r="D57" s="4">
        <v>1591.38</v>
      </c>
      <c r="E57" s="3">
        <v>549.99</v>
      </c>
      <c r="F57" s="2">
        <v>875243.08620000002</v>
      </c>
    </row>
    <row r="58" spans="1:6" x14ac:dyDescent="0.4">
      <c r="A58" s="2" t="s">
        <v>117</v>
      </c>
      <c r="B58" s="2" t="s">
        <v>118</v>
      </c>
      <c r="C58" s="5">
        <v>649</v>
      </c>
      <c r="D58" s="4">
        <v>1386.4</v>
      </c>
      <c r="E58" s="5">
        <v>649</v>
      </c>
      <c r="F58" s="2">
        <v>899773.6</v>
      </c>
    </row>
    <row r="59" spans="1:6" x14ac:dyDescent="0.4">
      <c r="A59" s="2" t="s">
        <v>119</v>
      </c>
      <c r="B59" s="2" t="s">
        <v>120</v>
      </c>
      <c r="C59" s="3">
        <v>985</v>
      </c>
      <c r="D59" s="4">
        <v>930.27</v>
      </c>
      <c r="E59" s="3">
        <v>985</v>
      </c>
      <c r="F59" s="2">
        <v>916315.95</v>
      </c>
    </row>
    <row r="60" spans="1:6" x14ac:dyDescent="0.4">
      <c r="A60" s="2" t="s">
        <v>121</v>
      </c>
      <c r="B60" s="2" t="s">
        <v>122</v>
      </c>
      <c r="C60" s="3">
        <v>679</v>
      </c>
      <c r="D60" s="4">
        <v>1370.6</v>
      </c>
      <c r="E60" s="3">
        <v>679</v>
      </c>
      <c r="F60" s="2">
        <v>930637.4</v>
      </c>
    </row>
    <row r="61" spans="1:6" x14ac:dyDescent="0.4">
      <c r="A61" s="2" t="s">
        <v>123</v>
      </c>
      <c r="B61" s="2" t="s">
        <v>124</v>
      </c>
      <c r="C61" s="3">
        <v>680</v>
      </c>
      <c r="D61" s="4">
        <v>1386.4</v>
      </c>
      <c r="E61" s="3">
        <v>680</v>
      </c>
      <c r="F61" s="2">
        <v>942752</v>
      </c>
    </row>
    <row r="62" spans="1:6" x14ac:dyDescent="0.4">
      <c r="A62" s="2" t="s">
        <v>125</v>
      </c>
      <c r="B62" s="2" t="s">
        <v>126</v>
      </c>
      <c r="C62" s="3">
        <v>67.150000000000006</v>
      </c>
      <c r="D62" s="4">
        <v>929.2</v>
      </c>
      <c r="E62" s="3">
        <v>67.150000000000006</v>
      </c>
      <c r="F62" s="2">
        <v>62395.78</v>
      </c>
    </row>
    <row r="63" spans="1:6" x14ac:dyDescent="0.4">
      <c r="A63" s="2" t="s">
        <v>127</v>
      </c>
      <c r="B63" s="2" t="s">
        <v>128</v>
      </c>
      <c r="C63" s="3">
        <v>331.96</v>
      </c>
      <c r="D63" s="4">
        <v>1384.7</v>
      </c>
      <c r="E63" s="3">
        <v>331.96</v>
      </c>
      <c r="F63" s="2">
        <v>459665.01199999999</v>
      </c>
    </row>
    <row r="64" spans="1:6" x14ac:dyDescent="0.4">
      <c r="A64" s="2" t="s">
        <v>129</v>
      </c>
      <c r="B64" s="2" t="s">
        <v>130</v>
      </c>
      <c r="C64" s="3">
        <v>341.99</v>
      </c>
      <c r="D64" s="4">
        <v>1384.7</v>
      </c>
      <c r="E64" s="3">
        <v>341.99</v>
      </c>
      <c r="F64" s="2">
        <v>473553.55300000001</v>
      </c>
    </row>
    <row r="65" spans="1:6" x14ac:dyDescent="0.4">
      <c r="A65" s="2" t="s">
        <v>131</v>
      </c>
      <c r="B65" s="2" t="s">
        <v>132</v>
      </c>
      <c r="C65" s="3">
        <v>345.24</v>
      </c>
      <c r="D65" s="4">
        <v>1384.7</v>
      </c>
      <c r="E65" s="3">
        <v>345.24</v>
      </c>
      <c r="F65" s="2">
        <v>478053.82799999998</v>
      </c>
    </row>
    <row r="66" spans="1:6" x14ac:dyDescent="0.4">
      <c r="A66" s="2" t="s">
        <v>133</v>
      </c>
      <c r="B66" s="2" t="s">
        <v>134</v>
      </c>
      <c r="C66" s="3">
        <v>359.71</v>
      </c>
      <c r="D66" s="4">
        <v>1384.7</v>
      </c>
      <c r="E66" s="3">
        <v>359.71</v>
      </c>
      <c r="F66" s="2">
        <v>498090.43699999998</v>
      </c>
    </row>
    <row r="67" spans="1:6" x14ac:dyDescent="0.4">
      <c r="A67" s="2" t="s">
        <v>135</v>
      </c>
      <c r="B67" s="2" t="s">
        <v>136</v>
      </c>
      <c r="C67" s="3">
        <v>402.78</v>
      </c>
      <c r="D67" s="4">
        <v>1384.7</v>
      </c>
      <c r="E67" s="3">
        <v>402.78</v>
      </c>
      <c r="F67" s="2">
        <v>557729.46600000001</v>
      </c>
    </row>
    <row r="68" spans="1:6" x14ac:dyDescent="0.4">
      <c r="A68" s="2" t="s">
        <v>137</v>
      </c>
      <c r="B68" s="2" t="s">
        <v>138</v>
      </c>
      <c r="C68" s="3">
        <v>472.83</v>
      </c>
      <c r="D68" s="4">
        <v>1384.7</v>
      </c>
      <c r="E68" s="3">
        <v>472.83</v>
      </c>
      <c r="F68" s="2">
        <v>654727.701</v>
      </c>
    </row>
    <row r="69" spans="1:6" x14ac:dyDescent="0.4">
      <c r="A69" s="2" t="s">
        <v>139</v>
      </c>
      <c r="B69" s="2" t="s">
        <v>140</v>
      </c>
      <c r="C69" s="3">
        <v>476.19</v>
      </c>
      <c r="D69" s="4">
        <v>1384.7</v>
      </c>
      <c r="E69" s="3">
        <v>476.19</v>
      </c>
      <c r="F69" s="2">
        <v>659380.29299999995</v>
      </c>
    </row>
    <row r="70" spans="1:6" x14ac:dyDescent="0.4">
      <c r="A70" s="2" t="s">
        <v>141</v>
      </c>
      <c r="B70" s="2" t="s">
        <v>142</v>
      </c>
      <c r="C70" s="3">
        <v>486.08</v>
      </c>
      <c r="D70" s="4">
        <v>1368.78</v>
      </c>
      <c r="E70" s="3">
        <v>486.08</v>
      </c>
      <c r="F70" s="2">
        <v>665336.58239999996</v>
      </c>
    </row>
    <row r="71" spans="1:6" x14ac:dyDescent="0.4">
      <c r="A71" s="2" t="s">
        <v>143</v>
      </c>
      <c r="B71" s="2" t="s">
        <v>144</v>
      </c>
      <c r="C71" s="3">
        <v>502.81</v>
      </c>
      <c r="D71" s="4">
        <v>1368.78</v>
      </c>
      <c r="E71" s="3">
        <v>502.81</v>
      </c>
      <c r="F71" s="2">
        <v>688236.27179999999</v>
      </c>
    </row>
    <row r="72" spans="1:6" x14ac:dyDescent="0.4">
      <c r="A72" s="2" t="s">
        <v>145</v>
      </c>
      <c r="B72" s="2" t="s">
        <v>146</v>
      </c>
      <c r="C72" s="3">
        <v>504.94</v>
      </c>
      <c r="D72" s="4">
        <v>1368.78</v>
      </c>
      <c r="E72" s="3">
        <v>504.94</v>
      </c>
      <c r="F72" s="2">
        <v>691151.77320000005</v>
      </c>
    </row>
    <row r="73" spans="1:6" x14ac:dyDescent="0.4">
      <c r="A73" s="2" t="s">
        <v>147</v>
      </c>
      <c r="B73" s="2" t="s">
        <v>148</v>
      </c>
      <c r="C73" s="3">
        <v>575.11</v>
      </c>
      <c r="D73" s="4">
        <v>1368.78</v>
      </c>
      <c r="E73" s="3">
        <v>575.11</v>
      </c>
      <c r="F73" s="2">
        <v>787199.06579999998</v>
      </c>
    </row>
    <row r="74" spans="1:6" x14ac:dyDescent="0.4">
      <c r="A74" s="2" t="s">
        <v>149</v>
      </c>
      <c r="B74" s="2" t="s">
        <v>150</v>
      </c>
      <c r="C74" s="3">
        <v>769.99</v>
      </c>
      <c r="D74" s="4">
        <v>1050.69</v>
      </c>
      <c r="E74" s="3">
        <v>769.99</v>
      </c>
      <c r="F74" s="2">
        <v>809020.79310000001</v>
      </c>
    </row>
    <row r="75" spans="1:6" x14ac:dyDescent="0.4">
      <c r="A75" s="2" t="s">
        <v>151</v>
      </c>
      <c r="B75" s="2" t="s">
        <v>152</v>
      </c>
      <c r="C75" s="3">
        <v>599.99</v>
      </c>
      <c r="D75" s="4">
        <v>1368.78</v>
      </c>
      <c r="E75" s="3">
        <v>599.99</v>
      </c>
      <c r="F75" s="2">
        <v>821254.31220000004</v>
      </c>
    </row>
    <row r="76" spans="1:6" x14ac:dyDescent="0.4">
      <c r="A76" s="2" t="s">
        <v>153</v>
      </c>
      <c r="B76" s="2" t="s">
        <v>154</v>
      </c>
      <c r="C76" s="3" t="s">
        <v>155</v>
      </c>
      <c r="D76" s="4">
        <v>1589.36</v>
      </c>
      <c r="E76" s="3">
        <v>519.99</v>
      </c>
      <c r="F76" s="2">
        <v>826451.3064</v>
      </c>
    </row>
    <row r="77" spans="1:6" x14ac:dyDescent="0.4">
      <c r="A77" s="2" t="s">
        <v>156</v>
      </c>
      <c r="B77" s="2" t="s">
        <v>157</v>
      </c>
      <c r="C77" s="3" t="s">
        <v>158</v>
      </c>
      <c r="D77" s="4">
        <v>1589.36</v>
      </c>
      <c r="E77" s="3">
        <v>521.99</v>
      </c>
      <c r="F77" s="2">
        <v>829630.02639999997</v>
      </c>
    </row>
    <row r="78" spans="1:6" x14ac:dyDescent="0.4">
      <c r="A78" s="2" t="s">
        <v>159</v>
      </c>
      <c r="B78" s="2" t="s">
        <v>160</v>
      </c>
      <c r="C78" s="3">
        <v>627.5</v>
      </c>
      <c r="D78" s="4">
        <v>1384.7</v>
      </c>
      <c r="E78" s="3">
        <v>627.5</v>
      </c>
      <c r="F78" s="2">
        <v>868899.25</v>
      </c>
    </row>
    <row r="79" spans="1:6" x14ac:dyDescent="0.4">
      <c r="A79" s="2" t="s">
        <v>161</v>
      </c>
      <c r="B79" s="2" t="s">
        <v>162</v>
      </c>
      <c r="C79" s="3" t="s">
        <v>163</v>
      </c>
      <c r="D79" s="4">
        <v>1589.36</v>
      </c>
      <c r="E79" s="3">
        <v>549.99</v>
      </c>
      <c r="F79" s="2">
        <v>874132.10640000005</v>
      </c>
    </row>
    <row r="80" spans="1:6" x14ac:dyDescent="0.4">
      <c r="A80" s="2" t="s">
        <v>164</v>
      </c>
      <c r="B80" s="2" t="s">
        <v>165</v>
      </c>
      <c r="C80" s="3">
        <v>649</v>
      </c>
      <c r="D80" s="4">
        <v>1384.7</v>
      </c>
      <c r="E80" s="2">
        <v>649</v>
      </c>
      <c r="F80" s="2">
        <v>898670.3</v>
      </c>
    </row>
    <row r="81" spans="1:6" x14ac:dyDescent="0.4">
      <c r="A81" s="2" t="s">
        <v>166</v>
      </c>
      <c r="B81" s="2" t="s">
        <v>167</v>
      </c>
      <c r="C81" s="3">
        <v>985</v>
      </c>
      <c r="D81" s="2">
        <v>929.2</v>
      </c>
      <c r="E81" s="3">
        <v>985</v>
      </c>
      <c r="F81" s="2">
        <v>915262</v>
      </c>
    </row>
    <row r="82" spans="1:6" x14ac:dyDescent="0.4">
      <c r="A82" s="2" t="s">
        <v>168</v>
      </c>
      <c r="B82" s="2" t="s">
        <v>169</v>
      </c>
      <c r="C82" s="2">
        <v>679</v>
      </c>
      <c r="D82" s="4">
        <v>1368.78</v>
      </c>
      <c r="E82" s="2">
        <v>679</v>
      </c>
      <c r="F82" s="2">
        <v>929401.62</v>
      </c>
    </row>
    <row r="83" spans="1:6" x14ac:dyDescent="0.4">
      <c r="A83" s="2" t="s">
        <v>170</v>
      </c>
      <c r="B83" s="2" t="s">
        <v>171</v>
      </c>
      <c r="C83" s="3">
        <v>680</v>
      </c>
      <c r="D83" s="4">
        <v>1384.7</v>
      </c>
      <c r="E83" s="2">
        <v>680</v>
      </c>
      <c r="F83" s="2">
        <v>941596</v>
      </c>
    </row>
    <row r="84" spans="1:6" x14ac:dyDescent="0.4">
      <c r="A84" s="2" t="s">
        <v>172</v>
      </c>
      <c r="B84" s="2" t="s">
        <v>173</v>
      </c>
      <c r="C84" s="2">
        <v>750</v>
      </c>
      <c r="D84" s="4">
        <v>1368.78</v>
      </c>
      <c r="E84" s="2">
        <v>750</v>
      </c>
      <c r="F84" s="2">
        <v>1026585</v>
      </c>
    </row>
    <row r="85" spans="1:6" x14ac:dyDescent="0.4">
      <c r="A85" s="2" t="s">
        <v>174</v>
      </c>
      <c r="B85" s="2" t="s">
        <v>175</v>
      </c>
      <c r="C85" s="2" t="s">
        <v>176</v>
      </c>
      <c r="D85" s="4">
        <v>1589.36</v>
      </c>
      <c r="E85" s="2">
        <v>650</v>
      </c>
      <c r="F85" s="2">
        <v>1033084</v>
      </c>
    </row>
    <row r="86" spans="1:6" x14ac:dyDescent="0.4">
      <c r="A86" s="2" t="s">
        <v>177</v>
      </c>
      <c r="B86" s="2" t="s">
        <v>178</v>
      </c>
      <c r="C86" s="2">
        <v>759</v>
      </c>
      <c r="D86" s="4">
        <v>1368.78</v>
      </c>
      <c r="E86" s="2">
        <v>759</v>
      </c>
      <c r="F86" s="2">
        <v>1038904.02</v>
      </c>
    </row>
    <row r="87" spans="1:6" x14ac:dyDescent="0.4">
      <c r="A87" s="2" t="s">
        <v>179</v>
      </c>
      <c r="B87" s="2" t="s">
        <v>180</v>
      </c>
      <c r="C87" s="3">
        <v>998.13</v>
      </c>
      <c r="D87" s="4">
        <v>1050.69</v>
      </c>
      <c r="E87" s="3">
        <v>998.13</v>
      </c>
      <c r="F87" s="2">
        <v>1048725.2097</v>
      </c>
    </row>
    <row r="88" spans="1:6" x14ac:dyDescent="0.4">
      <c r="A88" s="2" t="s">
        <v>181</v>
      </c>
      <c r="B88" s="2" t="s">
        <v>182</v>
      </c>
      <c r="C88" s="2">
        <v>830</v>
      </c>
      <c r="D88" s="4">
        <v>1368.78</v>
      </c>
      <c r="E88" s="2">
        <v>830</v>
      </c>
      <c r="F88" s="2">
        <v>1136087.3999999999</v>
      </c>
    </row>
    <row r="89" spans="1:6" x14ac:dyDescent="0.4">
      <c r="A89" s="2" t="s">
        <v>183</v>
      </c>
      <c r="B89" s="2" t="s">
        <v>184</v>
      </c>
      <c r="C89" s="2">
        <v>834</v>
      </c>
      <c r="D89" s="4">
        <v>1368.78</v>
      </c>
      <c r="E89" s="2">
        <v>834</v>
      </c>
      <c r="F89" s="2">
        <v>1141562.52</v>
      </c>
    </row>
    <row r="90" spans="1:6" x14ac:dyDescent="0.4">
      <c r="A90" s="2" t="s">
        <v>185</v>
      </c>
      <c r="B90" s="2" t="s">
        <v>186</v>
      </c>
      <c r="C90" s="2">
        <v>934.26</v>
      </c>
      <c r="D90" s="4">
        <v>1368.78</v>
      </c>
      <c r="E90" s="5">
        <v>934.26</v>
      </c>
      <c r="F90" s="2">
        <v>1278796.4028</v>
      </c>
    </row>
    <row r="91" spans="1:6" x14ac:dyDescent="0.4">
      <c r="A91" s="2" t="s">
        <v>187</v>
      </c>
      <c r="B91" s="2" t="s">
        <v>188</v>
      </c>
      <c r="C91" s="2">
        <v>945.05</v>
      </c>
      <c r="D91" s="4">
        <v>1368.78</v>
      </c>
      <c r="E91" s="5">
        <v>945.05</v>
      </c>
      <c r="F91" s="2">
        <v>1293565.5390000001</v>
      </c>
    </row>
    <row r="92" spans="1:6" x14ac:dyDescent="0.4">
      <c r="A92" s="2" t="s">
        <v>189</v>
      </c>
      <c r="B92" s="2" t="s">
        <v>190</v>
      </c>
      <c r="C92" s="2">
        <v>953.79</v>
      </c>
      <c r="D92" s="4">
        <v>1368.78</v>
      </c>
      <c r="E92" s="5">
        <v>953.79</v>
      </c>
      <c r="F92" s="2">
        <v>1305528.6762000001</v>
      </c>
    </row>
    <row r="93" spans="1:6" x14ac:dyDescent="0.4">
      <c r="A93" s="2" t="s">
        <v>191</v>
      </c>
      <c r="B93" s="2" t="s">
        <v>192</v>
      </c>
      <c r="C93" s="2">
        <v>970</v>
      </c>
      <c r="D93" s="4">
        <v>1368.78</v>
      </c>
      <c r="E93" s="5">
        <v>970</v>
      </c>
      <c r="F93" s="2">
        <v>1327716.6000000001</v>
      </c>
    </row>
    <row r="94" spans="1:6" x14ac:dyDescent="0.4">
      <c r="A94" s="2" t="s">
        <v>193</v>
      </c>
      <c r="B94" s="2" t="s">
        <v>194</v>
      </c>
      <c r="C94" s="2" t="s">
        <v>195</v>
      </c>
      <c r="D94" s="2">
        <v>967.27</v>
      </c>
      <c r="E94" s="5">
        <v>1390</v>
      </c>
      <c r="F94" s="2">
        <v>1344505.3</v>
      </c>
    </row>
    <row r="95" spans="1:6" x14ac:dyDescent="0.4">
      <c r="A95" s="2" t="s">
        <v>196</v>
      </c>
      <c r="B95" s="2" t="s">
        <v>197</v>
      </c>
      <c r="C95" s="2">
        <v>999</v>
      </c>
      <c r="D95" s="4">
        <v>1368.78</v>
      </c>
      <c r="E95" s="5">
        <v>999</v>
      </c>
      <c r="F95" s="2">
        <v>1367411.22</v>
      </c>
    </row>
    <row r="96" spans="1:6" x14ac:dyDescent="0.4">
      <c r="A96" s="2" t="s">
        <v>198</v>
      </c>
      <c r="B96" s="2" t="s">
        <v>199</v>
      </c>
      <c r="C96" s="2" t="s">
        <v>200</v>
      </c>
      <c r="D96" s="2">
        <v>967.27</v>
      </c>
      <c r="E96" s="5">
        <v>1450</v>
      </c>
      <c r="F96" s="2">
        <v>1402541.5</v>
      </c>
    </row>
    <row r="97" spans="1:6" x14ac:dyDescent="0.4">
      <c r="A97" s="2" t="s">
        <v>201</v>
      </c>
      <c r="B97" s="2" t="s">
        <v>202</v>
      </c>
      <c r="C97" s="2">
        <v>1025.46</v>
      </c>
      <c r="D97" s="4">
        <v>1368.78</v>
      </c>
      <c r="E97" s="2">
        <v>1025.46</v>
      </c>
      <c r="F97" s="2">
        <v>1403629.1388000001</v>
      </c>
    </row>
    <row r="98" spans="1:6" x14ac:dyDescent="0.4">
      <c r="A98" s="2" t="s">
        <v>203</v>
      </c>
      <c r="B98" s="2" t="s">
        <v>204</v>
      </c>
      <c r="C98" s="2" t="s">
        <v>205</v>
      </c>
      <c r="D98" s="2">
        <v>967.27</v>
      </c>
      <c r="E98" s="5">
        <v>1460</v>
      </c>
      <c r="F98" s="2">
        <v>1412214.2</v>
      </c>
    </row>
    <row r="99" spans="1:6" x14ac:dyDescent="0.4">
      <c r="A99" s="2" t="s">
        <v>206</v>
      </c>
      <c r="B99" s="2" t="s">
        <v>207</v>
      </c>
      <c r="C99" s="2" t="s">
        <v>208</v>
      </c>
      <c r="D99" s="4">
        <v>1589.36</v>
      </c>
      <c r="E99" s="2">
        <v>909</v>
      </c>
      <c r="F99" s="2">
        <v>1444728.24</v>
      </c>
    </row>
    <row r="100" spans="1:6" x14ac:dyDescent="0.4">
      <c r="A100" s="2" t="s">
        <v>209</v>
      </c>
      <c r="B100" s="2" t="s">
        <v>210</v>
      </c>
      <c r="C100" s="5" t="s">
        <v>211</v>
      </c>
      <c r="D100" s="2">
        <v>967.27</v>
      </c>
      <c r="E100" s="5">
        <v>1599</v>
      </c>
      <c r="F100" s="2">
        <v>1546664.73</v>
      </c>
    </row>
    <row r="101" spans="1:6" x14ac:dyDescent="0.4">
      <c r="A101" s="2" t="s">
        <v>212</v>
      </c>
      <c r="B101" s="2" t="s">
        <v>213</v>
      </c>
      <c r="C101" s="5" t="s">
        <v>214</v>
      </c>
      <c r="D101" s="4">
        <v>1589.36</v>
      </c>
      <c r="E101" s="5">
        <v>989.99</v>
      </c>
      <c r="F101" s="2">
        <v>1573450.5064000001</v>
      </c>
    </row>
    <row r="102" spans="1:6" x14ac:dyDescent="0.4">
      <c r="A102" s="2" t="s">
        <v>215</v>
      </c>
      <c r="B102" s="2" t="s">
        <v>216</v>
      </c>
      <c r="C102" s="5" t="s">
        <v>217</v>
      </c>
      <c r="D102" s="4">
        <v>1589.36</v>
      </c>
      <c r="E102" s="5">
        <v>999.99</v>
      </c>
      <c r="F102" s="2">
        <v>1589344.1063999999</v>
      </c>
    </row>
    <row r="103" spans="1:6" x14ac:dyDescent="0.4">
      <c r="A103" s="2" t="s">
        <v>218</v>
      </c>
      <c r="B103" s="2" t="s">
        <v>219</v>
      </c>
      <c r="C103" s="5">
        <v>1199</v>
      </c>
      <c r="D103" s="4">
        <v>1368.78</v>
      </c>
      <c r="E103" s="5">
        <v>1199</v>
      </c>
      <c r="F103" s="2">
        <v>1641167.22</v>
      </c>
    </row>
    <row r="104" spans="1:6" x14ac:dyDescent="0.4">
      <c r="A104" s="2" t="s">
        <v>220</v>
      </c>
      <c r="B104" s="2" t="s">
        <v>221</v>
      </c>
      <c r="C104" s="5">
        <v>1329.98</v>
      </c>
      <c r="D104" s="4">
        <v>1368.78</v>
      </c>
      <c r="E104" s="5">
        <v>1329.98</v>
      </c>
      <c r="F104" s="2">
        <v>1820450.0244</v>
      </c>
    </row>
    <row r="105" spans="1:6" x14ac:dyDescent="0.4">
      <c r="A105" s="2" t="s">
        <v>222</v>
      </c>
      <c r="B105" s="2" t="s">
        <v>223</v>
      </c>
      <c r="C105" s="5">
        <v>1392</v>
      </c>
      <c r="D105" s="4">
        <v>1368.78</v>
      </c>
      <c r="E105" s="5">
        <v>1392</v>
      </c>
      <c r="F105" s="2">
        <v>1905341.76</v>
      </c>
    </row>
    <row r="106" spans="1:6" x14ac:dyDescent="0.4">
      <c r="A106" s="2" t="s">
        <v>224</v>
      </c>
      <c r="B106" s="2" t="s">
        <v>225</v>
      </c>
      <c r="C106" s="5" t="s">
        <v>226</v>
      </c>
      <c r="D106" s="4">
        <v>1589.36</v>
      </c>
      <c r="E106" s="5">
        <v>1354.39</v>
      </c>
      <c r="F106" s="2">
        <v>2152613.2903999998</v>
      </c>
    </row>
    <row r="107" spans="1:6" x14ac:dyDescent="0.4">
      <c r="A107" s="2" t="s">
        <v>227</v>
      </c>
      <c r="B107" s="2" t="s">
        <v>228</v>
      </c>
      <c r="C107" s="5">
        <v>1611.76</v>
      </c>
      <c r="D107" s="4">
        <v>1368.78</v>
      </c>
      <c r="E107" s="5">
        <v>1611.76</v>
      </c>
      <c r="F107" s="2">
        <v>2206144.8528</v>
      </c>
    </row>
    <row r="108" spans="1:6" x14ac:dyDescent="0.4">
      <c r="A108" s="2" t="s">
        <v>229</v>
      </c>
      <c r="B108" s="2" t="s">
        <v>230</v>
      </c>
      <c r="C108" s="5" t="s">
        <v>231</v>
      </c>
      <c r="D108" s="2">
        <v>967.27</v>
      </c>
      <c r="E108" s="5">
        <v>2396</v>
      </c>
      <c r="F108" s="2">
        <v>2317578.92</v>
      </c>
    </row>
    <row r="109" spans="1:6" x14ac:dyDescent="0.4">
      <c r="A109" s="2" t="s">
        <v>232</v>
      </c>
      <c r="B109" s="2" t="s">
        <v>233</v>
      </c>
      <c r="C109" s="5" t="s">
        <v>234</v>
      </c>
      <c r="D109" s="2">
        <v>967.27</v>
      </c>
      <c r="E109" s="5">
        <v>2890</v>
      </c>
      <c r="F109" s="2">
        <v>2795410.3</v>
      </c>
    </row>
    <row r="110" spans="1:6" x14ac:dyDescent="0.4">
      <c r="A110" s="2" t="s">
        <v>235</v>
      </c>
      <c r="B110" s="2" t="s">
        <v>236</v>
      </c>
      <c r="C110" s="2" t="s">
        <v>237</v>
      </c>
      <c r="D110" s="2">
        <v>967.27</v>
      </c>
      <c r="E110" s="5">
        <v>3860</v>
      </c>
      <c r="F110" s="2">
        <v>3733662.2</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11"/>
  <sheetViews>
    <sheetView workbookViewId="0">
      <selection activeCell="C4" sqref="C4 C4"/>
    </sheetView>
  </sheetViews>
  <sheetFormatPr defaultRowHeight="17.399999999999999" x14ac:dyDescent="0.4"/>
  <cols>
    <col min="1" max="2" width="9.09765625" style="1" customWidth="1"/>
    <col min="3" max="3" width="8.796875" style="6" customWidth="1"/>
  </cols>
  <sheetData>
    <row r="1" spans="1:3" x14ac:dyDescent="0.4">
      <c r="A1" s="2" t="s">
        <v>299</v>
      </c>
      <c r="B1" s="2" t="s">
        <v>300</v>
      </c>
      <c r="C1" s="6" t="s">
        <v>301</v>
      </c>
    </row>
    <row r="2" spans="1:3" x14ac:dyDescent="0.4">
      <c r="A2" s="2" t="s">
        <v>365</v>
      </c>
      <c r="B2" s="2" t="s">
        <v>366</v>
      </c>
      <c r="C2" s="6" t="s">
        <v>367</v>
      </c>
    </row>
    <row r="3" spans="1:3" x14ac:dyDescent="0.4">
      <c r="A3" s="2" t="s">
        <v>368</v>
      </c>
      <c r="B3" s="2" t="s">
        <v>369</v>
      </c>
      <c r="C3" s="6" t="s">
        <v>367</v>
      </c>
    </row>
    <row r="4" spans="1:3" x14ac:dyDescent="0.4">
      <c r="A4" s="2" t="s">
        <v>370</v>
      </c>
      <c r="B4" s="2" t="s">
        <v>371</v>
      </c>
      <c r="C4" s="6" t="s">
        <v>367</v>
      </c>
    </row>
    <row r="5" spans="1:3" x14ac:dyDescent="0.4">
      <c r="A5" s="2" t="s">
        <v>372</v>
      </c>
      <c r="B5" s="2" t="s">
        <v>373</v>
      </c>
      <c r="C5" s="6" t="s">
        <v>367</v>
      </c>
    </row>
    <row r="6" spans="1:3" x14ac:dyDescent="0.4">
      <c r="A6" s="2" t="s">
        <v>374</v>
      </c>
      <c r="B6" s="2" t="s">
        <v>375</v>
      </c>
      <c r="C6" s="6" t="s">
        <v>376</v>
      </c>
    </row>
    <row r="7" spans="1:3" x14ac:dyDescent="0.4">
      <c r="A7" s="2" t="s">
        <v>377</v>
      </c>
      <c r="B7" s="2" t="s">
        <v>378</v>
      </c>
      <c r="C7" s="6" t="s">
        <v>379</v>
      </c>
    </row>
    <row r="8" spans="1:3" x14ac:dyDescent="0.4">
      <c r="A8" s="2" t="s">
        <v>380</v>
      </c>
      <c r="B8" s="2" t="s">
        <v>381</v>
      </c>
      <c r="C8" s="6" t="s">
        <v>382</v>
      </c>
    </row>
    <row r="9" spans="1:3" x14ac:dyDescent="0.4">
      <c r="A9" s="2" t="s">
        <v>383</v>
      </c>
      <c r="B9" s="2" t="s">
        <v>384</v>
      </c>
      <c r="C9" s="6" t="s">
        <v>385</v>
      </c>
    </row>
    <row r="10" spans="1:3" x14ac:dyDescent="0.4">
      <c r="A10" s="2" t="s">
        <v>386</v>
      </c>
      <c r="B10" s="2" t="s">
        <v>387</v>
      </c>
      <c r="C10" s="6" t="s">
        <v>388</v>
      </c>
    </row>
    <row r="11" spans="1:3" x14ac:dyDescent="0.4">
      <c r="A11" s="2" t="s">
        <v>389</v>
      </c>
      <c r="B11" s="2" t="s">
        <v>390</v>
      </c>
      <c r="C11" s="6" t="s">
        <v>391</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C11"/>
  <sheetViews>
    <sheetView workbookViewId="0">
      <selection activeCell="C5" sqref="C5 C5"/>
    </sheetView>
  </sheetViews>
  <sheetFormatPr defaultRowHeight="17.399999999999999" x14ac:dyDescent="0.4"/>
  <cols>
    <col min="1" max="2" width="9.09765625" style="1" customWidth="1"/>
    <col min="3" max="3" width="8.796875" style="6" customWidth="1"/>
  </cols>
  <sheetData>
    <row r="1" spans="1:3" x14ac:dyDescent="0.4">
      <c r="A1" s="2" t="s">
        <v>332</v>
      </c>
      <c r="B1" s="2" t="s">
        <v>333</v>
      </c>
      <c r="C1" s="6" t="s">
        <v>334</v>
      </c>
    </row>
    <row r="2" spans="1:3" x14ac:dyDescent="0.4">
      <c r="A2" s="2" t="s">
        <v>335</v>
      </c>
      <c r="B2" s="2" t="s">
        <v>336</v>
      </c>
      <c r="C2" s="6" t="s">
        <v>337</v>
      </c>
    </row>
    <row r="3" spans="1:3" x14ac:dyDescent="0.4">
      <c r="A3" s="2" t="s">
        <v>338</v>
      </c>
      <c r="B3" s="2" t="s">
        <v>339</v>
      </c>
      <c r="C3" s="6" t="s">
        <v>340</v>
      </c>
    </row>
    <row r="4" spans="1:3" x14ac:dyDescent="0.4">
      <c r="A4" s="2" t="s">
        <v>341</v>
      </c>
      <c r="B4" s="2" t="s">
        <v>342</v>
      </c>
      <c r="C4" s="6" t="s">
        <v>343</v>
      </c>
    </row>
    <row r="5" spans="1:3" x14ac:dyDescent="0.4">
      <c r="A5" s="2" t="s">
        <v>344</v>
      </c>
      <c r="B5" s="2" t="s">
        <v>345</v>
      </c>
      <c r="C5" s="6" t="s">
        <v>346</v>
      </c>
    </row>
    <row r="6" spans="1:3" x14ac:dyDescent="0.4">
      <c r="A6" s="2" t="s">
        <v>347</v>
      </c>
      <c r="B6" s="2" t="s">
        <v>348</v>
      </c>
      <c r="C6" s="6" t="s">
        <v>349</v>
      </c>
    </row>
    <row r="7" spans="1:3" x14ac:dyDescent="0.4">
      <c r="A7" s="2" t="s">
        <v>350</v>
      </c>
      <c r="B7" s="2" t="s">
        <v>351</v>
      </c>
      <c r="C7" s="6" t="s">
        <v>352</v>
      </c>
    </row>
    <row r="8" spans="1:3" x14ac:dyDescent="0.4">
      <c r="A8" s="2" t="s">
        <v>353</v>
      </c>
      <c r="B8" s="2" t="s">
        <v>354</v>
      </c>
      <c r="C8" s="6" t="s">
        <v>355</v>
      </c>
    </row>
    <row r="9" spans="1:3" x14ac:dyDescent="0.4">
      <c r="A9" s="2" t="s">
        <v>356</v>
      </c>
      <c r="B9" s="2" t="s">
        <v>357</v>
      </c>
      <c r="C9" s="6" t="s">
        <v>358</v>
      </c>
    </row>
    <row r="10" spans="1:3" x14ac:dyDescent="0.4">
      <c r="A10" s="2" t="s">
        <v>359</v>
      </c>
      <c r="B10" s="2" t="s">
        <v>360</v>
      </c>
      <c r="C10" s="6" t="s">
        <v>361</v>
      </c>
    </row>
    <row r="11" spans="1:3" x14ac:dyDescent="0.4">
      <c r="A11" s="2" t="s">
        <v>362</v>
      </c>
      <c r="B11" s="2" t="s">
        <v>363</v>
      </c>
      <c r="C11" s="6" t="s">
        <v>364</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C11"/>
  <sheetViews>
    <sheetView workbookViewId="0">
      <selection activeCell="D2" sqref="D2 D2"/>
    </sheetView>
  </sheetViews>
  <sheetFormatPr defaultRowHeight="17.399999999999999" x14ac:dyDescent="0.4"/>
  <cols>
    <col min="1" max="2" width="9.09765625" style="1" customWidth="1"/>
    <col min="3" max="3" width="13" style="6" bestFit="1" customWidth="1"/>
  </cols>
  <sheetData>
    <row r="1" spans="1:3" x14ac:dyDescent="0.4">
      <c r="A1" s="2" t="s">
        <v>299</v>
      </c>
      <c r="B1" s="2" t="s">
        <v>300</v>
      </c>
      <c r="C1" s="6" t="s">
        <v>301</v>
      </c>
    </row>
    <row r="2" spans="1:3" x14ac:dyDescent="0.4">
      <c r="A2" s="2" t="s">
        <v>302</v>
      </c>
      <c r="B2" s="2" t="s">
        <v>303</v>
      </c>
      <c r="C2" s="6" t="s">
        <v>304</v>
      </c>
    </row>
    <row r="3" spans="1:3" x14ac:dyDescent="0.4">
      <c r="A3" s="2" t="s">
        <v>305</v>
      </c>
      <c r="B3" s="2" t="s">
        <v>306</v>
      </c>
      <c r="C3" s="6" t="s">
        <v>307</v>
      </c>
    </row>
    <row r="4" spans="1:3" x14ac:dyDescent="0.4">
      <c r="A4" s="2" t="s">
        <v>308</v>
      </c>
      <c r="B4" s="2" t="s">
        <v>309</v>
      </c>
      <c r="C4" s="6" t="s">
        <v>310</v>
      </c>
    </row>
    <row r="5" spans="1:3" x14ac:dyDescent="0.4">
      <c r="A5" s="2" t="s">
        <v>311</v>
      </c>
      <c r="B5" s="2" t="s">
        <v>312</v>
      </c>
      <c r="C5" s="6" t="s">
        <v>313</v>
      </c>
    </row>
    <row r="6" spans="1:3" x14ac:dyDescent="0.4">
      <c r="A6" s="2" t="s">
        <v>314</v>
      </c>
      <c r="B6" s="2" t="s">
        <v>315</v>
      </c>
      <c r="C6" s="6" t="s">
        <v>316</v>
      </c>
    </row>
    <row r="7" spans="1:3" x14ac:dyDescent="0.4">
      <c r="A7" s="2" t="s">
        <v>317</v>
      </c>
      <c r="B7" s="2" t="s">
        <v>318</v>
      </c>
      <c r="C7" s="6" t="s">
        <v>319</v>
      </c>
    </row>
    <row r="8" spans="1:3" x14ac:dyDescent="0.4">
      <c r="A8" s="2" t="s">
        <v>320</v>
      </c>
      <c r="B8" s="2" t="s">
        <v>321</v>
      </c>
      <c r="C8" s="6" t="s">
        <v>322</v>
      </c>
    </row>
    <row r="9" spans="1:3" x14ac:dyDescent="0.4">
      <c r="A9" s="2" t="s">
        <v>323</v>
      </c>
      <c r="B9" s="2" t="s">
        <v>324</v>
      </c>
      <c r="C9" s="6" t="s">
        <v>325</v>
      </c>
    </row>
    <row r="10" spans="1:3" x14ac:dyDescent="0.4">
      <c r="A10" s="2" t="s">
        <v>326</v>
      </c>
      <c r="B10" s="2" t="s">
        <v>327</v>
      </c>
      <c r="C10" s="6" t="s">
        <v>328</v>
      </c>
    </row>
    <row r="11" spans="1:3" x14ac:dyDescent="0.4">
      <c r="A11" s="2" t="s">
        <v>329</v>
      </c>
      <c r="B11" s="2" t="s">
        <v>330</v>
      </c>
      <c r="C11" s="6" t="s">
        <v>331</v>
      </c>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G9"/>
  <sheetViews>
    <sheetView workbookViewId="0">
      <selection activeCell="G24" sqref="G24 G24"/>
    </sheetView>
  </sheetViews>
  <sheetFormatPr defaultRowHeight="17.399999999999999" x14ac:dyDescent="0.4"/>
  <sheetData>
    <row r="1" spans="1:7" x14ac:dyDescent="0.4">
      <c r="A1" s="1" t="s">
        <v>238</v>
      </c>
      <c r="B1" s="1" t="s">
        <v>239</v>
      </c>
      <c r="C1" s="1" t="s">
        <v>240</v>
      </c>
      <c r="D1" s="1" t="s">
        <v>241</v>
      </c>
      <c r="E1" s="1" t="s">
        <v>242</v>
      </c>
      <c r="F1" s="1" t="s">
        <v>243</v>
      </c>
      <c r="G1" s="1" t="s">
        <v>244</v>
      </c>
    </row>
    <row r="2" spans="1:7" x14ac:dyDescent="0.4">
      <c r="A2" s="1" t="s">
        <v>245</v>
      </c>
      <c r="B2" s="1" t="s">
        <v>246</v>
      </c>
      <c r="C2" s="1" t="s">
        <v>247</v>
      </c>
      <c r="D2" s="1" t="s">
        <v>248</v>
      </c>
      <c r="E2" s="1" t="s">
        <v>249</v>
      </c>
      <c r="F2" s="1" t="s">
        <v>250</v>
      </c>
      <c r="G2" s="1" t="s">
        <v>251</v>
      </c>
    </row>
    <row r="3" spans="1:7" x14ac:dyDescent="0.4">
      <c r="A3" s="1" t="s">
        <v>252</v>
      </c>
      <c r="B3" s="1" t="s">
        <v>253</v>
      </c>
      <c r="C3" s="1" t="s">
        <v>254</v>
      </c>
      <c r="D3" s="1" t="s">
        <v>255</v>
      </c>
      <c r="E3" s="1" t="s">
        <v>256</v>
      </c>
      <c r="F3" s="1" t="s">
        <v>257</v>
      </c>
      <c r="G3" s="1" t="s">
        <v>258</v>
      </c>
    </row>
    <row r="4" spans="1:7" x14ac:dyDescent="0.4">
      <c r="A4" s="1" t="s">
        <v>259</v>
      </c>
      <c r="B4" s="1" t="s">
        <v>260</v>
      </c>
      <c r="C4" s="1" t="s">
        <v>261</v>
      </c>
      <c r="D4" s="1" t="s">
        <v>262</v>
      </c>
      <c r="E4" s="1" t="s">
        <v>263</v>
      </c>
      <c r="F4" s="1" t="s">
        <v>264</v>
      </c>
      <c r="G4" s="1" t="s">
        <v>265</v>
      </c>
    </row>
    <row r="5" spans="1:7" x14ac:dyDescent="0.4">
      <c r="A5" s="1" t="s">
        <v>266</v>
      </c>
      <c r="B5" s="1" t="s">
        <v>267</v>
      </c>
      <c r="C5" s="1" t="s">
        <v>268</v>
      </c>
      <c r="D5" s="1" t="s">
        <v>269</v>
      </c>
      <c r="E5" s="1" t="s">
        <v>270</v>
      </c>
      <c r="F5" s="1" t="s">
        <v>271</v>
      </c>
      <c r="G5" s="1" t="s">
        <v>272</v>
      </c>
    </row>
    <row r="6" spans="1:7" x14ac:dyDescent="0.4">
      <c r="A6" s="1" t="s">
        <v>273</v>
      </c>
      <c r="B6" s="1" t="s">
        <v>274</v>
      </c>
      <c r="C6" s="1" t="s">
        <v>275</v>
      </c>
      <c r="D6" s="1" t="s">
        <v>276</v>
      </c>
      <c r="E6" s="1" t="s">
        <v>277</v>
      </c>
      <c r="F6" s="1" t="s">
        <v>278</v>
      </c>
      <c r="G6" s="1" t="s">
        <v>279</v>
      </c>
    </row>
    <row r="7" spans="1:7" x14ac:dyDescent="0.4">
      <c r="A7" s="1" t="s">
        <v>280</v>
      </c>
      <c r="B7" s="1" t="s">
        <v>281</v>
      </c>
      <c r="C7" s="1" t="s">
        <v>282</v>
      </c>
      <c r="D7" s="1" t="s">
        <v>283</v>
      </c>
      <c r="E7" s="1" t="s">
        <v>284</v>
      </c>
      <c r="F7" s="1" t="s">
        <v>285</v>
      </c>
      <c r="G7" s="1" t="s">
        <v>286</v>
      </c>
    </row>
    <row r="8" spans="1:7" x14ac:dyDescent="0.4">
      <c r="A8" s="1" t="s">
        <v>287</v>
      </c>
      <c r="B8" s="1" t="s">
        <v>288</v>
      </c>
      <c r="C8" s="1" t="s">
        <v>289</v>
      </c>
      <c r="D8" s="1" t="s">
        <v>289</v>
      </c>
      <c r="E8" s="1" t="s">
        <v>289</v>
      </c>
      <c r="F8" s="1" t="s">
        <v>289</v>
      </c>
      <c r="G8" s="1" t="s">
        <v>290</v>
      </c>
    </row>
    <row r="9" spans="1:7" x14ac:dyDescent="0.4">
      <c r="A9" s="1" t="s">
        <v>291</v>
      </c>
      <c r="B9" s="1" t="s">
        <v>292</v>
      </c>
      <c r="C9" s="1" t="s">
        <v>293</v>
      </c>
      <c r="D9" s="1" t="s">
        <v>294</v>
      </c>
      <c r="E9" s="1" t="s">
        <v>295</v>
      </c>
      <c r="F9" s="1" t="s">
        <v>296</v>
      </c>
      <c r="G9" s="1" t="s">
        <v>297</v>
      </c>
    </row>
  </sheetData>
  <phoneticPr fontId="1" type="noConversion"/>
  <pageMargins left="0.75" right="0.75" top="0.75" bottom="0.5" header="0.5" footer="0.7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F110"/>
  <sheetViews>
    <sheetView zoomScale="85" zoomScaleNormal="85" workbookViewId="0">
      <selection activeCell="J95" sqref="J95 J95"/>
    </sheetView>
  </sheetViews>
  <sheetFormatPr defaultRowHeight="17.399999999999999" x14ac:dyDescent="0.4"/>
  <cols>
    <col min="1" max="2" width="9.09765625" style="1" customWidth="1"/>
    <col min="3" max="4" width="8.796875" style="6" customWidth="1"/>
    <col min="5" max="5" width="8.796875" style="2" customWidth="1"/>
    <col min="6" max="6" width="12" style="2" bestFit="1" customWidth="1"/>
  </cols>
  <sheetData>
    <row r="1" spans="1:6" x14ac:dyDescent="0.4">
      <c r="A1" s="2" t="str">
        <f>US!A2</f>
        <v>Samsung Electronics Galaxy Note 20 5G Unlocked Android Cell Phone | US Version | 128GB of Storage | Mobile Gaming Smartphone | Long-Lasting Battery | Mystic Gray (Renewed) (B08HQZC2XK)</v>
      </c>
      <c r="B1" s="2" t="str">
        <f>US!B2</f>
        <v>https://camelcamelcamel.com/product/B08HQZC2XK?context=search</v>
      </c>
      <c r="C1" s="6" t="str">
        <f>US!C2</f>
        <v>$317.67</v>
      </c>
      <c r="D1" s="6" t="str">
        <f>Exchange_Rate!B$2</f>
        <v>1,384.20</v>
      </c>
      <c r="E1" s="8" t="str">
        <f t="shared" ref="E1:E10" si="0">SUBSTITUTE(C1,"$","")</f>
        <v>317.67</v>
      </c>
      <c r="F1" s="2">
        <f t="shared" ref="F1:F32" si="1">D1*E1</f>
        <v>439718.81400000001</v>
      </c>
    </row>
    <row r="2" spans="1:6" x14ac:dyDescent="0.4">
      <c r="A2" s="2" t="str">
        <f>US!A3</f>
        <v>SAMSUNG Electronics Galaxy Note 20 5G N981U Android Cell Phone, US Version, 128GB of Storage, Mobile Gaming Smartphone, Long-Lasting Battery, T-Mobile Locked - (Renewed) (B0933PC4MD)</v>
      </c>
      <c r="B2" s="2" t="str">
        <f>US!B3</f>
        <v>https://camelcamelcamel.com/product/B0933PC4MD?context=search</v>
      </c>
      <c r="C2" s="6" t="str">
        <f>US!C3</f>
        <v>$331.96</v>
      </c>
      <c r="D2" s="6" t="str">
        <f>Exchange_Rate!B$2</f>
        <v>1,384.20</v>
      </c>
      <c r="E2" s="8" t="str">
        <f t="shared" si="0"/>
        <v>331.96</v>
      </c>
      <c r="F2" s="2">
        <f t="shared" si="1"/>
        <v>459499.03200000001</v>
      </c>
    </row>
    <row r="3" spans="1:6" x14ac:dyDescent="0.4">
      <c r="A3" s="2" t="str">
        <f>US!A4</f>
        <v>Samsung Galaxy Note 20 5G N981U 128GB AT&amp;T Unlocked Mystic Bronze (Renewed) (B09NYMVG1M)</v>
      </c>
      <c r="B3" s="2" t="str">
        <f>US!B4</f>
        <v>https://camelcamelcamel.com/product/B09NYMVG1M?context=search</v>
      </c>
      <c r="C3" s="6" t="str">
        <f>US!C4</f>
        <v>$345.24</v>
      </c>
      <c r="D3" s="6" t="str">
        <f>Exchange_Rate!B$2</f>
        <v>1,384.20</v>
      </c>
      <c r="E3" s="8" t="str">
        <f t="shared" si="0"/>
        <v>345.24</v>
      </c>
      <c r="F3" s="2">
        <f t="shared" si="1"/>
        <v>477881.20800000004</v>
      </c>
    </row>
    <row r="4" spans="1:6" x14ac:dyDescent="0.4">
      <c r="A4" s="2" t="str">
        <f>US!A5</f>
        <v>Unlocked Samsung Galaxy Note 20 5G - 128GB - Mystic Green - SM-N981UZGAXAA (Renewed) (B093ZCPS14)</v>
      </c>
      <c r="B4" s="2" t="str">
        <f>US!B5</f>
        <v>https://camelcamelcamel.com/product/B093ZCPS14?context=search</v>
      </c>
      <c r="C4" s="6" t="str">
        <f>US!C5</f>
        <v>$402.78</v>
      </c>
      <c r="D4" s="6" t="str">
        <f>Exchange_Rate!B$2</f>
        <v>1,384.20</v>
      </c>
      <c r="E4" s="8" t="str">
        <f t="shared" si="0"/>
        <v>402.78</v>
      </c>
      <c r="F4" s="2">
        <f t="shared" si="1"/>
        <v>557528.076</v>
      </c>
    </row>
    <row r="5" spans="1:6" x14ac:dyDescent="0.4">
      <c r="A5" s="2" t="str">
        <f>US!A6</f>
        <v>Samsung Galaxy Note 20 Ultra 5G N986 Verizon + GSM Unlocked 128GB Mystic Black (Renewed) (B09M7Q6L24)</v>
      </c>
      <c r="B5" s="2" t="str">
        <f>US!B6</f>
        <v>https://camelcamelcamel.com/product/B09M7Q6L24?context=search</v>
      </c>
      <c r="C5" s="6" t="str">
        <f>US!C6</f>
        <v>$472.83</v>
      </c>
      <c r="D5" s="6" t="str">
        <f>Exchange_Rate!B$2</f>
        <v>1,384.20</v>
      </c>
      <c r="E5" s="8" t="str">
        <f t="shared" si="0"/>
        <v>472.83</v>
      </c>
      <c r="F5" s="2">
        <f t="shared" si="1"/>
        <v>654491.28599999996</v>
      </c>
    </row>
    <row r="6" spans="1:6" x14ac:dyDescent="0.4">
      <c r="A6" s="2" t="str">
        <f>US!A7</f>
        <v>Verizon Samsung Galaxy Note 20 Ultra 5G - 128GB - Mystic Black - SM-N986UZKAVZW (Renewed) (B08X9XYNK9)</v>
      </c>
      <c r="B6" s="2" t="str">
        <f>US!B7</f>
        <v>https://camelcamelcamel.com/product/B08X9XYNK9?context=search</v>
      </c>
      <c r="C6" s="6" t="str">
        <f>US!C7</f>
        <v>$476.19</v>
      </c>
      <c r="D6" s="6" t="str">
        <f>Exchange_Rate!B$2</f>
        <v>1,384.20</v>
      </c>
      <c r="E6" s="8" t="str">
        <f t="shared" si="0"/>
        <v>476.19</v>
      </c>
      <c r="F6" s="2">
        <f t="shared" si="1"/>
        <v>659142.19799999997</v>
      </c>
    </row>
    <row r="7" spans="1:6" x14ac:dyDescent="0.4">
      <c r="A7" s="2" t="str">
        <f>US!A8</f>
        <v>Samsung Galaxy Note 20 Ultra 5G N986 AT&amp;T Unlocked 128GB Mystic Black (Renewed) (B09M7PFM5H)</v>
      </c>
      <c r="B7" s="2" t="str">
        <f>US!B8</f>
        <v>https://camelcamelcamel.com/product/B09M7PFM5H?context=search</v>
      </c>
      <c r="C7" s="6" t="str">
        <f>US!C8</f>
        <v>$627.50</v>
      </c>
      <c r="D7" s="6" t="str">
        <f>Exchange_Rate!B$2</f>
        <v>1,384.20</v>
      </c>
      <c r="E7" s="8" t="str">
        <f t="shared" si="0"/>
        <v>627.50</v>
      </c>
      <c r="F7" s="2">
        <f t="shared" si="1"/>
        <v>868585.5</v>
      </c>
    </row>
    <row r="8" spans="1:6" x14ac:dyDescent="0.4">
      <c r="A8" s="2" t="str">
        <f>US!A9</f>
        <v>Samsung Galaxy Note 20 5G, 128GB, Mystic Gray - Fully Unlocked (Renewed Premium) (B09DLDZGLR)</v>
      </c>
      <c r="B8" s="2" t="str">
        <f>US!B9</f>
        <v>https://camelcamelcamel.com/product/B09DLDZGLR?context=search</v>
      </c>
      <c r="C8" s="6" t="str">
        <f>US!C9</f>
        <v>$649.00</v>
      </c>
      <c r="D8" s="6" t="str">
        <f>Exchange_Rate!B$2</f>
        <v>1,384.20</v>
      </c>
      <c r="E8" s="8" t="str">
        <f t="shared" si="0"/>
        <v>649.00</v>
      </c>
      <c r="F8" s="2">
        <f t="shared" si="1"/>
        <v>898345.8</v>
      </c>
    </row>
    <row r="9" spans="1:6" x14ac:dyDescent="0.4">
      <c r="A9" s="2" t="str">
        <f>US!A10</f>
        <v>Samsung Galaxy Note 20 Ultra 5G, 128GB, Mystic Black - Fully Unlocked (Renewed Premium) (B09DLCT14X)</v>
      </c>
      <c r="B9" s="2" t="str">
        <f>US!B10</f>
        <v>https://camelcamelcamel.com/product/B09DLCT14X?context=search</v>
      </c>
      <c r="C9" s="6" t="str">
        <f>US!C10</f>
        <v>$680.00</v>
      </c>
      <c r="D9" s="6" t="str">
        <f>Exchange_Rate!B$2</f>
        <v>1,384.20</v>
      </c>
      <c r="E9" s="8" t="str">
        <f t="shared" si="0"/>
        <v>680.00</v>
      </c>
      <c r="F9" s="2">
        <f t="shared" si="1"/>
        <v>941256</v>
      </c>
    </row>
    <row r="10" spans="1:6" x14ac:dyDescent="0.4">
      <c r="A10" s="2" t="str">
        <f>US!A11</f>
        <v>Samsung Galaxy Note 20 Ultra 5G, 128GB, Mystic Black - Fully Unlocked - SM-N986U1 (AT&amp;T, Verizon, T-Mobile, Global) w/Fast Wireless Charging Pad (B09X25MN5N)</v>
      </c>
      <c r="B10" s="2" t="str">
        <f>US!B11</f>
        <v>https://camelcamelcamel.com/product/B09X25MN5N?context=search</v>
      </c>
      <c r="C10" s="6" t="str">
        <f>US!C11</f>
        <v>$849.00</v>
      </c>
      <c r="D10" s="6" t="str">
        <f>Exchange_Rate!B$2</f>
        <v>1,384.20</v>
      </c>
      <c r="E10" s="8" t="str">
        <f t="shared" si="0"/>
        <v>849.00</v>
      </c>
      <c r="F10" s="2">
        <f t="shared" si="1"/>
        <v>1175185.8</v>
      </c>
    </row>
    <row r="11" spans="1:6" x14ac:dyDescent="0.4">
      <c r="A11" s="2" t="str">
        <f>UK!A2</f>
        <v>Samsung Galaxy Note 20 Ultra 5G Blck 256 (B08D6QN4YP)</v>
      </c>
      <c r="B11" s="2" t="str">
        <f>UK!B2</f>
        <v>https://uk.camelcamelcamel.com/product/B08D6QN4YP?context=search</v>
      </c>
      <c r="C11" s="6" t="str">
        <f>UK!C2</f>
        <v>£1,354.39</v>
      </c>
      <c r="D11" s="6" t="str">
        <f>Exchange_Rate!B$5</f>
        <v>1,589.89</v>
      </c>
      <c r="E11" s="8" t="str">
        <f t="shared" ref="E11:E20" si="2">SUBSTITUTE(C11,"£","")</f>
        <v>1,354.39</v>
      </c>
      <c r="F11" s="2">
        <f t="shared" si="1"/>
        <v>2153331.1171000004</v>
      </c>
    </row>
    <row r="12" spans="1:6" x14ac:dyDescent="0.4">
      <c r="A12" s="2" t="str">
        <f>UK!A3</f>
        <v>Samsung Galaxy Note10+ 5G Single-SIM 256 GB- Aura Black (UK Version) (Renewed) (B07Z6L48GH)</v>
      </c>
      <c r="B12" s="2" t="str">
        <f>UK!B3</f>
        <v>https://uk.camelcamelcamel.com/product/B07Z6L48GH?context=search</v>
      </c>
      <c r="C12" s="6" t="str">
        <f>UK!C3</f>
        <v>£329.22</v>
      </c>
      <c r="D12" s="6" t="str">
        <f>Exchange_Rate!B$5</f>
        <v>1,589.89</v>
      </c>
      <c r="E12" s="8" t="str">
        <f t="shared" si="2"/>
        <v>329.22</v>
      </c>
      <c r="F12" s="2">
        <f t="shared" si="1"/>
        <v>523423.58580000006</v>
      </c>
    </row>
    <row r="13" spans="1:6" x14ac:dyDescent="0.4">
      <c r="A13" s="2" t="str">
        <f>UK!A4</f>
        <v>Samsung Galaxy Note 20 5G Dual SIM 256GB 8GB RAM SM-N981B/DS Mystic Bronze (Renewed) (B08LDDWCMY)</v>
      </c>
      <c r="B13" s="2" t="str">
        <f>UK!B4</f>
        <v>https://uk.camelcamelcamel.com/product/B08LDDWCMY?context=search</v>
      </c>
      <c r="C13" s="6" t="str">
        <f>UK!C4</f>
        <v>£519.99</v>
      </c>
      <c r="D13" s="6" t="str">
        <f>Exchange_Rate!B$5</f>
        <v>1,589.89</v>
      </c>
      <c r="E13" s="8" t="str">
        <f t="shared" si="2"/>
        <v>519.99</v>
      </c>
      <c r="F13" s="2">
        <f t="shared" si="1"/>
        <v>826726.90110000002</v>
      </c>
    </row>
    <row r="14" spans="1:6" x14ac:dyDescent="0.4">
      <c r="A14" s="2" t="str">
        <f>UK!A5</f>
        <v>Samsung Galaxy Note 20 Ultra 5G 256GB - Mystic Bronze - Unlocked (Renewed) (B08M6DRCGR)</v>
      </c>
      <c r="B14" s="2" t="str">
        <f>UK!B5</f>
        <v>https://uk.camelcamelcamel.com/product/B08M6DRCGR?context=search</v>
      </c>
      <c r="C14" s="6" t="str">
        <f>UK!C5</f>
        <v>£522.00</v>
      </c>
      <c r="D14" s="6" t="str">
        <f>Exchange_Rate!B$5</f>
        <v>1,589.89</v>
      </c>
      <c r="E14" s="8" t="str">
        <f t="shared" si="2"/>
        <v>522.00</v>
      </c>
      <c r="F14" s="2">
        <f t="shared" si="1"/>
        <v>829922.58000000007</v>
      </c>
    </row>
    <row r="15" spans="1:6" x14ac:dyDescent="0.4">
      <c r="A15" s="2" t="str">
        <f>UK!A6</f>
        <v>Samsung Galaxy Note20 5G Sim Free Android Mobile Phone Mystic Bronze 256 GB (UK Version) (Renewed) (B08VGW9VNY)</v>
      </c>
      <c r="B15" s="2" t="str">
        <f>UK!B6</f>
        <v>https://uk.camelcamelcamel.com/product/B08VGW9VNY?context=search</v>
      </c>
      <c r="C15" s="6" t="str">
        <f>UK!C6</f>
        <v>£549.99</v>
      </c>
      <c r="D15" s="6" t="str">
        <f>Exchange_Rate!B$5</f>
        <v>1,589.89</v>
      </c>
      <c r="E15" s="8" t="str">
        <f t="shared" si="2"/>
        <v>549.99</v>
      </c>
      <c r="F15" s="2">
        <f t="shared" si="1"/>
        <v>874423.60110000009</v>
      </c>
    </row>
    <row r="16" spans="1:6" x14ac:dyDescent="0.4">
      <c r="A16" s="2" t="str">
        <f>UK!A7</f>
        <v>Samsung Galaxy Note20 Sim Free Android Mobile Phone Mystic Green 256 GB (B08C5F2668)</v>
      </c>
      <c r="B16" s="2" t="str">
        <f>UK!B7</f>
        <v>https://uk.camelcamelcamel.com/product/B08C5F2668?context=search</v>
      </c>
      <c r="C16" s="6" t="str">
        <f>UK!C7</f>
        <v>£650.00</v>
      </c>
      <c r="D16" s="6" t="str">
        <f>Exchange_Rate!B$5</f>
        <v>1,589.89</v>
      </c>
      <c r="E16" s="8" t="str">
        <f t="shared" si="2"/>
        <v>650.00</v>
      </c>
      <c r="F16" s="2">
        <f t="shared" si="1"/>
        <v>1033428.5000000001</v>
      </c>
    </row>
    <row r="17" spans="1:6" x14ac:dyDescent="0.4">
      <c r="A17" s="2" t="str">
        <f>UK!A8</f>
        <v>Samsung Galaxy Note20 Sim Free Android Mobile Phone Mystic Grey 256 GB (B08C5FMCLK)</v>
      </c>
      <c r="B17" s="2" t="str">
        <f>UK!B8</f>
        <v>https://uk.camelcamelcamel.com/product/B08C5FMCLK?context=search</v>
      </c>
      <c r="C17" s="6" t="str">
        <f>UK!C8</f>
        <v>£909.00</v>
      </c>
      <c r="D17" s="6" t="str">
        <f>Exchange_Rate!B$5</f>
        <v>1,589.89</v>
      </c>
      <c r="E17" s="8" t="str">
        <f t="shared" si="2"/>
        <v>909.00</v>
      </c>
      <c r="F17" s="2">
        <f t="shared" si="1"/>
        <v>1445210.01</v>
      </c>
    </row>
    <row r="18" spans="1:6" x14ac:dyDescent="0.4">
      <c r="A18" s="2" t="str">
        <f>UK!A9</f>
        <v>Samsung Galaxy Note20 Ultra 5G Sim Free Android Mobile Phone Mystic Black 512 GB (UK Version) (Renewed) (B08T128FX4)</v>
      </c>
      <c r="B18" s="2" t="str">
        <f>UK!B9</f>
        <v>https://uk.camelcamelcamel.com/product/B08T128FX4?context=search</v>
      </c>
      <c r="C18" s="6" t="str">
        <f>UK!C9</f>
        <v>£989.99</v>
      </c>
      <c r="D18" s="6" t="str">
        <f>Exchange_Rate!B$5</f>
        <v>1,589.89</v>
      </c>
      <c r="E18" s="8" t="str">
        <f t="shared" si="2"/>
        <v>989.99</v>
      </c>
      <c r="F18" s="2">
        <f t="shared" si="1"/>
        <v>1573975.2011000002</v>
      </c>
    </row>
    <row r="19" spans="1:6" x14ac:dyDescent="0.4">
      <c r="A19" s="2" t="str">
        <f>UK!A10</f>
        <v>Samsung Galaxy Note20 Ultra 5G Sim Free Android Mobile Phone Mystic Bronze 512 GB (UK Version) (Renewed) (B08RZCM3HD)</v>
      </c>
      <c r="B19" s="2" t="str">
        <f>UK!B10</f>
        <v>https://uk.camelcamelcamel.com/product/B08RZCM3HD?context=search</v>
      </c>
      <c r="C19" s="6" t="str">
        <f>UK!C10</f>
        <v>£999.99</v>
      </c>
      <c r="D19" s="6" t="str">
        <f>Exchange_Rate!B$5</f>
        <v>1,589.89</v>
      </c>
      <c r="E19" s="8" t="str">
        <f t="shared" si="2"/>
        <v>999.99</v>
      </c>
      <c r="F19" s="2">
        <f t="shared" si="1"/>
        <v>1589874.1011000001</v>
      </c>
    </row>
    <row r="20" spans="1:6" x14ac:dyDescent="0.4">
      <c r="A20" s="2" t="str">
        <f>UK!A11</f>
        <v>Samsung Galaxy Note20 Ultra 5G Sim Free Android Mobile Phone Mystic Bronze 256 GB (B08C5DHLV5)</v>
      </c>
      <c r="B20" s="2" t="str">
        <f>UK!B11</f>
        <v>https://uk.camelcamelcamel.com/product/B08C5DHLV5?context=search</v>
      </c>
      <c r="C20" s="6" t="str">
        <f>UK!C11</f>
        <v>0</v>
      </c>
      <c r="D20" s="6" t="str">
        <f>Exchange_Rate!B$5</f>
        <v>1,589.89</v>
      </c>
      <c r="E20" s="8" t="str">
        <f t="shared" si="2"/>
        <v>0</v>
      </c>
      <c r="F20" s="2">
        <f t="shared" si="1"/>
        <v>0</v>
      </c>
    </row>
    <row r="21" spans="1:6" x14ac:dyDescent="0.4">
      <c r="A21" s="2" t="str">
        <f>ES!A2</f>
        <v>Samsung Galaxy Note 20 5G 256GB bronce Smartphone - Original de fábrica exclusiva para el mercado europeo (versión internacional) - (reacondicionado) (B09SK51TDH)</v>
      </c>
      <c r="B21" s="2" t="str">
        <f>ES!B2</f>
        <v>https://es.camelcamelcamel.com/product/B09SK51TDH?context=search</v>
      </c>
      <c r="C21" s="6" t="str">
        <f>ES!C2</f>
        <v>0</v>
      </c>
      <c r="D21" s="6" t="str">
        <f>Exchange_Rate!B$3</f>
        <v>1,369.94</v>
      </c>
      <c r="E21" s="8" t="str">
        <f t="shared" ref="E21:E52" si="3">SUBSTITUTE(C21,"€","")</f>
        <v>0</v>
      </c>
      <c r="F21" s="2">
        <f t="shared" si="1"/>
        <v>0</v>
      </c>
    </row>
    <row r="22" spans="1:6" x14ac:dyDescent="0.4">
      <c r="A22" s="2" t="str">
        <f>ES!A3</f>
        <v>Samsung Note 20 Ultra 5G Smartphone Galaxy 256GB Blanco - Original de fábrica (Corea del Sur) en exclusiva para el mercado italiano (versión internacional) - (reacondicionado) (B09SJX69YD)</v>
      </c>
      <c r="B22" s="2" t="str">
        <f>ES!B3</f>
        <v>https://es.camelcamelcamel.com/product/B09SJX69YD?context=search</v>
      </c>
      <c r="C22" s="6" t="str">
        <f>ES!C3</f>
        <v>0</v>
      </c>
      <c r="D22" s="6" t="str">
        <f>Exchange_Rate!B$3</f>
        <v>1,369.94</v>
      </c>
      <c r="E22" s="8" t="str">
        <f t="shared" si="3"/>
        <v>0</v>
      </c>
      <c r="F22" s="2">
        <f t="shared" si="1"/>
        <v>0</v>
      </c>
    </row>
    <row r="23" spans="1:6" x14ac:dyDescent="0.4">
      <c r="A23" s="2" t="str">
        <f>ES!A4</f>
        <v>Samsung Galaxy Note 20 Ultra 5G Dual SIM 256GB 12GB RAM SM-N986B/DS Mystic Bronze (B08DRRS7H6)</v>
      </c>
      <c r="B23" s="2" t="str">
        <f>ES!B4</f>
        <v>https://es.camelcamelcamel.com/product/B08DRRS7H6?context=search</v>
      </c>
      <c r="C23" s="6" t="str">
        <f>ES!C4</f>
        <v>0</v>
      </c>
      <c r="D23" s="6" t="str">
        <f>Exchange_Rate!B$3</f>
        <v>1,369.94</v>
      </c>
      <c r="E23" s="8" t="str">
        <f t="shared" si="3"/>
        <v>0</v>
      </c>
      <c r="F23" s="2">
        <f t="shared" si="1"/>
        <v>0</v>
      </c>
    </row>
    <row r="24" spans="1:6" x14ac:dyDescent="0.4">
      <c r="A24" s="2" t="str">
        <f>ES!A5</f>
        <v>Samsung Galaxy Note 20 - Smartphone 256GB, 8GB RAM, Dual Sim, Mystic Bronze (B08DRJ9SFP)</v>
      </c>
      <c r="B24" s="2" t="str">
        <f>ES!B5</f>
        <v>https://es.camelcamelcamel.com/product/B08DRJ9SFP?context=search</v>
      </c>
      <c r="C24" s="6" t="str">
        <f>ES!C5</f>
        <v>0</v>
      </c>
      <c r="D24" s="6" t="str">
        <f>Exchange_Rate!B$3</f>
        <v>1,369.94</v>
      </c>
      <c r="E24" s="7" t="str">
        <f t="shared" si="3"/>
        <v>0</v>
      </c>
      <c r="F24" s="2">
        <f t="shared" si="1"/>
        <v>0</v>
      </c>
    </row>
    <row r="25" spans="1:6" x14ac:dyDescent="0.4">
      <c r="A25" s="2" t="str">
        <f>ES!A6</f>
        <v>Samsung Galaxy Note Pack 20 5G – Pantalla 6,7” (AMOLED FHD+, 8GB RAM + 256GB almacenamiento, cuádruple cámara trasera, 4300 mAh carga rápida 25W) Mystic Green [Versión ES] (B08D6Q383V)</v>
      </c>
      <c r="B25" s="2" t="str">
        <f>ES!B6</f>
        <v>https://es.camelcamelcamel.com/product/B08D6Q383V?context=search</v>
      </c>
      <c r="C25" s="6" t="str">
        <f>ES!C6</f>
        <v>1025.46€</v>
      </c>
      <c r="D25" s="6" t="str">
        <f>Exchange_Rate!B$3</f>
        <v>1,369.94</v>
      </c>
      <c r="E25" s="7" t="str">
        <f t="shared" si="3"/>
        <v>1025.46</v>
      </c>
      <c r="F25" s="2">
        <f t="shared" si="1"/>
        <v>1404818.6724</v>
      </c>
    </row>
    <row r="26" spans="1:6" x14ac:dyDescent="0.4">
      <c r="A26" s="2" t="str">
        <f>ES!A7</f>
        <v>Samsung Galaxy Note 20 Ultra N986B 5G Dual Sim 256GB Mystic Black (B08DRSWV9X)</v>
      </c>
      <c r="B26" s="2" t="str">
        <f>ES!B7</f>
        <v>https://es.camelcamelcamel.com/product/B08DRSWV9X?context=search</v>
      </c>
      <c r="C26" s="6" t="str">
        <f>ES!C7</f>
        <v>1199.00€</v>
      </c>
      <c r="D26" s="6" t="str">
        <f>Exchange_Rate!B$3</f>
        <v>1,369.94</v>
      </c>
      <c r="E26" s="7" t="str">
        <f t="shared" si="3"/>
        <v>1199.00</v>
      </c>
      <c r="F26" s="2">
        <f t="shared" si="1"/>
        <v>1642558.06</v>
      </c>
    </row>
    <row r="27" spans="1:6" x14ac:dyDescent="0.4">
      <c r="A27" s="2" t="str">
        <f>ES!A8</f>
        <v>Samsung Galaxy Note20 Ultra 5G Negro (B08C5DBSB7)</v>
      </c>
      <c r="B27" s="2" t="str">
        <f>ES!B8</f>
        <v>https://es.camelcamelcamel.com/product/B08C5DBSB7?context=search</v>
      </c>
      <c r="C27" s="6" t="str">
        <f>ES!C8</f>
        <v>1329.98€</v>
      </c>
      <c r="D27" s="6" t="str">
        <f>Exchange_Rate!B$3</f>
        <v>1,369.94</v>
      </c>
      <c r="E27" s="7" t="str">
        <f t="shared" si="3"/>
        <v>1329.98</v>
      </c>
      <c r="F27" s="2">
        <f t="shared" si="1"/>
        <v>1821992.8012000001</v>
      </c>
    </row>
    <row r="28" spans="1:6" x14ac:dyDescent="0.4">
      <c r="A28" s="2" t="str">
        <f>ES!A9</f>
        <v>SAMSUNG Note20 Ultra 5G 256GB White (B08DL3B14W)</v>
      </c>
      <c r="B28" s="2" t="str">
        <f>ES!B9</f>
        <v>https://es.camelcamelcamel.com/product/B08DL3B14W?context=search</v>
      </c>
      <c r="C28" s="6" t="str">
        <f>ES!C9</f>
        <v>1611.76€</v>
      </c>
      <c r="D28" s="6" t="str">
        <f>Exchange_Rate!B$3</f>
        <v>1,369.94</v>
      </c>
      <c r="E28" s="7" t="str">
        <f t="shared" si="3"/>
        <v>1611.76</v>
      </c>
      <c r="F28" s="2">
        <f t="shared" si="1"/>
        <v>2208014.4944000002</v>
      </c>
    </row>
    <row r="29" spans="1:6" x14ac:dyDescent="0.4">
      <c r="A29" s="2" t="str">
        <f>ES!A10</f>
        <v>Samsung Galaxy Note10 SM-N970F - Smartphone (Dual SIM, 8 GB RAM, 256 GB Memoria, 10 MP Dual Pixel AF), Rosa (B07W21GXLB)</v>
      </c>
      <c r="B29" s="2" t="str">
        <f>ES!B10</f>
        <v>https://es.camelcamelcamel.com/product/B07W21GXLB?context=search</v>
      </c>
      <c r="C29" s="6" t="str">
        <f>ES!C10</f>
        <v>599.99€</v>
      </c>
      <c r="D29" s="6" t="str">
        <f>Exchange_Rate!B$3</f>
        <v>1,369.94</v>
      </c>
      <c r="E29" s="7" t="str">
        <f t="shared" si="3"/>
        <v>599.99</v>
      </c>
      <c r="F29" s="2">
        <f t="shared" si="1"/>
        <v>821950.30060000008</v>
      </c>
    </row>
    <row r="30" spans="1:6" x14ac:dyDescent="0.4">
      <c r="A30" s="2" t="str">
        <f>ES!A11</f>
        <v>Samsung Galaxy Note 20 5G Dual SIM 256GB 8GB RAM SM-N981B/DS Gris (B08DSMYMXC)</v>
      </c>
      <c r="B30" s="2" t="str">
        <f>ES!B11</f>
        <v>https://es.camelcamelcamel.com/product/B08DSMYMXC?context=search</v>
      </c>
      <c r="C30" s="6" t="str">
        <f>ES!C11</f>
        <v>759.00€</v>
      </c>
      <c r="D30" s="6" t="str">
        <f>Exchange_Rate!B$3</f>
        <v>1,369.94</v>
      </c>
      <c r="E30" s="7" t="str">
        <f t="shared" si="3"/>
        <v>759.00</v>
      </c>
      <c r="F30" s="2">
        <f t="shared" si="1"/>
        <v>1039784.4600000001</v>
      </c>
    </row>
    <row r="31" spans="1:6" x14ac:dyDescent="0.4">
      <c r="A31" s="2" t="str">
        <f>IT!A2</f>
        <v>Samsung Galaxy Note20 Ultra 5G Smartphone, Display 6.9" Dynamic AMOLED 2X, 3 fotocamere, 256GB Espandibili, RAM 12GB, Batteria 4500mAh, Hybrid Sim+eSIM, Android 10, Mystic Black [Versione Italiana] (B08DRSWV9X)</v>
      </c>
      <c r="B31" s="2" t="str">
        <f>IT!B2</f>
        <v>https://it.camelcamelcamel.com/product/B08DRSWV9X?context=search</v>
      </c>
      <c r="C31" s="6" t="str">
        <f>IT!C2</f>
        <v>1403.72€</v>
      </c>
      <c r="D31" s="6" t="str">
        <f>Exchange_Rate!B$3</f>
        <v>1,369.94</v>
      </c>
      <c r="E31" s="7" t="str">
        <f t="shared" si="3"/>
        <v>1403.72</v>
      </c>
      <c r="F31" s="2">
        <f t="shared" si="1"/>
        <v>1923012.1768</v>
      </c>
    </row>
    <row r="32" spans="1:6" x14ac:dyDescent="0.4">
      <c r="A32" s="2" t="str">
        <f>IT!A3</f>
        <v>Smartphone Samsung Galaxy S20 FE con schermo Infinity-O FHD+ da 6,5 ​​pollici, 6 GB di RAM e 128 GB di memoria interna espandibile, batteria da 4500 mAh e ricarica rapida verde (versione ES) (B08HNCK96D)</v>
      </c>
      <c r="B32" s="2" t="str">
        <f>IT!B3</f>
        <v>https://it.camelcamelcamel.com/product/B08HNCK96D?context=search</v>
      </c>
      <c r="C32" s="6" t="str">
        <f>IT!C3</f>
        <v>486.08€</v>
      </c>
      <c r="D32" s="6" t="str">
        <f>Exchange_Rate!B$3</f>
        <v>1,369.94</v>
      </c>
      <c r="E32" s="7" t="str">
        <f t="shared" si="3"/>
        <v>486.08</v>
      </c>
      <c r="F32" s="2">
        <f t="shared" si="1"/>
        <v>665900.43519999995</v>
      </c>
    </row>
    <row r="33" spans="1:6" x14ac:dyDescent="0.4">
      <c r="A33" s="2" t="str">
        <f>IT!A4</f>
        <v>Samsung Galaxy S20 Ultra Smartphone, FE 5G, 128 GB, Viola (B08HN9BRH6)</v>
      </c>
      <c r="B33" s="2" t="str">
        <f>IT!B4</f>
        <v>https://it.camelcamelcamel.com/product/B08HN9BRH6?context=search</v>
      </c>
      <c r="C33" s="6" t="str">
        <f>IT!C4</f>
        <v>492.90€</v>
      </c>
      <c r="D33" s="6" t="str">
        <f>Exchange_Rate!B$3</f>
        <v>1,369.94</v>
      </c>
      <c r="E33" s="7" t="str">
        <f t="shared" si="3"/>
        <v>492.90</v>
      </c>
      <c r="F33" s="2">
        <f t="shared" ref="F33:F64" si="4">D33*E33</f>
        <v>675243.42599999998</v>
      </c>
    </row>
    <row r="34" spans="1:6" x14ac:dyDescent="0.4">
      <c r="A34" s="2" t="str">
        <f>IT!A5</f>
        <v>Samsung Galaxy Note20 5G BROWN Smartphone (B08HNBT7PY)</v>
      </c>
      <c r="B34" s="2" t="str">
        <f>IT!B5</f>
        <v>https://it.camelcamelcamel.com/product/B08HNBT7PY?context=search</v>
      </c>
      <c r="C34" s="6" t="str">
        <f>IT!C5</f>
        <v>504.94€</v>
      </c>
      <c r="D34" s="6" t="str">
        <f>Exchange_Rate!B$3</f>
        <v>1,369.94</v>
      </c>
      <c r="E34" s="7" t="str">
        <f t="shared" si="3"/>
        <v>504.94</v>
      </c>
      <c r="F34" s="2">
        <f t="shared" si="4"/>
        <v>691737.50360000005</v>
      </c>
    </row>
    <row r="35" spans="1:6" x14ac:dyDescent="0.4">
      <c r="A35" s="2" t="str">
        <f>IT!A6</f>
        <v>Samsung Galaxy Note20 5G Smartphone, Display 6.7" Super Amoled Plus Fhd+, 3 Fotocamere Posteriori, 256 GB, Ram 8Gb, Batteria 4300 Mah, Dual Sim + Esim, Android 10, Grigio (Ricondizionato) (B08ZSZ5HS1)</v>
      </c>
      <c r="B35" s="2" t="str">
        <f>IT!B6</f>
        <v>https://it.camelcamelcamel.com/product/B08ZSZ5HS1?context=search</v>
      </c>
      <c r="C35" s="6" t="str">
        <f>IT!C6</f>
        <v>575.11€</v>
      </c>
      <c r="D35" s="6" t="str">
        <f>Exchange_Rate!B$3</f>
        <v>1,369.94</v>
      </c>
      <c r="E35" s="7" t="str">
        <f t="shared" si="3"/>
        <v>575.11</v>
      </c>
      <c r="F35" s="2">
        <f t="shared" si="4"/>
        <v>787866.19340000011</v>
      </c>
    </row>
    <row r="36" spans="1:6" x14ac:dyDescent="0.4">
      <c r="A36" s="2" t="str">
        <f>IT!A7</f>
        <v>MadBee Cover per Samsung Galaxy Note 20 [con Pellicola Proteggi Schermo],Custodia Protettiva in Vetro Temperato 9H [Motivo in Marmo] + Cornice Paraurti in Silicone Morbido Cover Case (Marmo 6) (B08FT4BPWD)</v>
      </c>
      <c r="B36" s="2" t="str">
        <f>IT!B7</f>
        <v>https://it.camelcamelcamel.com/product/B08FT4BPWD?context=search</v>
      </c>
      <c r="C36" s="6" t="str">
        <f>IT!C7</f>
        <v>8.99€</v>
      </c>
      <c r="D36" s="6" t="str">
        <f>Exchange_Rate!B$3</f>
        <v>1,369.94</v>
      </c>
      <c r="E36" s="7" t="str">
        <f t="shared" si="3"/>
        <v>8.99</v>
      </c>
      <c r="F36" s="2">
        <f t="shared" si="4"/>
        <v>12315.760600000001</v>
      </c>
    </row>
    <row r="37" spans="1:6" x14ac:dyDescent="0.4">
      <c r="A37" s="2" t="str">
        <f>IT!A8</f>
        <v>VQWQ Custodia per Samsung Galaxy Note 20 - Motivo Dipinto Paint Portafoglio Custodia in PU Pelle Caso Libro Antiurto Magnetica Flip Cover per Samsung Galaxy Note 20 [Animal] -Retrò (B09BQH8KND)</v>
      </c>
      <c r="B37" s="2" t="str">
        <f>IT!B8</f>
        <v>https://it.camelcamelcamel.com/product/B09BQH8KND?context=search</v>
      </c>
      <c r="C37" s="6" t="str">
        <f>IT!C8</f>
        <v>8.99€</v>
      </c>
      <c r="D37" s="6" t="str">
        <f>Exchange_Rate!B$3</f>
        <v>1,369.94</v>
      </c>
      <c r="E37" s="7" t="str">
        <f t="shared" si="3"/>
        <v>8.99</v>
      </c>
      <c r="F37" s="2">
        <f t="shared" si="4"/>
        <v>12315.760600000001</v>
      </c>
    </row>
    <row r="38" spans="1:6" x14ac:dyDescent="0.4">
      <c r="A38" s="2" t="str">
        <f>IT!A9</f>
        <v>Feyten Cover per Galaxy Note 20 Ultra 5G / 4G con HD Pellicola [2 Pack],Lucciante Brillantini Design TPU Gel Silicone Protettivo Cover Custodia per Samsung Galaxy Note 20 Ultra 5G / 4G (Blu) (B08RBSPJ4Y)</v>
      </c>
      <c r="B38" s="2" t="str">
        <f>IT!B9</f>
        <v>https://it.camelcamelcamel.com/product/B08RBSPJ4Y?context=search</v>
      </c>
      <c r="C38" s="6" t="str">
        <f>IT!C9</f>
        <v>9.99€</v>
      </c>
      <c r="D38" s="6" t="str">
        <f>Exchange_Rate!B$3</f>
        <v>1,369.94</v>
      </c>
      <c r="E38" s="7" t="str">
        <f t="shared" si="3"/>
        <v>9.99</v>
      </c>
      <c r="F38" s="2">
        <f t="shared" si="4"/>
        <v>13685.7006</v>
      </c>
    </row>
    <row r="39" spans="1:6" x14ac:dyDescent="0.4">
      <c r="A39" s="2" t="str">
        <f>IT!A10</f>
        <v>TTVV per Samsung Galaxy Note 20 Vetro Cover,AntiGraffio Anticaduta Fiore Modello Custodia con Universale Regolabile Cordino Tracolla Catena (B0B2P7SZ66)</v>
      </c>
      <c r="B39" s="2" t="str">
        <f>IT!B10</f>
        <v>https://it.camelcamelcamel.com/product/B0B2P7SZ66?context=search</v>
      </c>
      <c r="C39" s="6" t="str">
        <f>IT!C10</f>
        <v>9.99€</v>
      </c>
      <c r="D39" s="6" t="str">
        <f>Exchange_Rate!B$3</f>
        <v>1,369.94</v>
      </c>
      <c r="E39" s="7" t="str">
        <f t="shared" si="3"/>
        <v>9.99</v>
      </c>
      <c r="F39" s="2">
        <f t="shared" si="4"/>
        <v>13685.7006</v>
      </c>
    </row>
    <row r="40" spans="1:6" x14ac:dyDescent="0.4">
      <c r="A40" s="2" t="str">
        <f>IT!A11</f>
        <v>TYWZ Crossbody Custodia per Samsung Galaxy Note 20 Ultra,Pelle Protettiva Cerniera Borsa Portafoglio Cover con Cinturino Titolare della Carta Funzione Stand-Verde (B09C8L8ZW8)</v>
      </c>
      <c r="B40" s="2" t="str">
        <f>IT!B11</f>
        <v>https://it.camelcamelcamel.com/product/B09C8L8ZW8?context=search</v>
      </c>
      <c r="C40" s="6" t="str">
        <f>IT!C11</f>
        <v>9.99€</v>
      </c>
      <c r="D40" s="6" t="str">
        <f>Exchange_Rate!B$3</f>
        <v>1,369.94</v>
      </c>
      <c r="E40" s="7" t="str">
        <f t="shared" si="3"/>
        <v>9.99</v>
      </c>
      <c r="F40" s="2">
        <f t="shared" si="4"/>
        <v>13685.7006</v>
      </c>
    </row>
    <row r="41" spans="1:6" x14ac:dyDescent="0.4">
      <c r="A41" s="2" t="str">
        <f>DE!A2</f>
        <v>Samsung N980F Galaxy Note20 256 GB (Mystic Bronze) ohne Simlock, ohne Branding (B08D6R5V62)</v>
      </c>
      <c r="B41" s="2" t="str">
        <f>DE!B2</f>
        <v>https://de.camelcamelcamel.com/product/B08D6R5V62?context=search</v>
      </c>
      <c r="C41" s="6" t="str">
        <f>DE!C2</f>
        <v>0</v>
      </c>
      <c r="D41" s="6" t="str">
        <f>Exchange_Rate!B$3</f>
        <v>1,369.94</v>
      </c>
      <c r="E41" s="7" t="str">
        <f t="shared" si="3"/>
        <v>0</v>
      </c>
      <c r="F41" s="2">
        <f t="shared" si="4"/>
        <v>0</v>
      </c>
    </row>
    <row r="42" spans="1:6" x14ac:dyDescent="0.4">
      <c r="A42" s="2" t="str">
        <f>DE!A3</f>
        <v>Samsung Galaxy Note 20 Ultra 5G Android Smartphone ohne Vertrag Triple Kamera Infinity-O Display 256 GB Speicher starker Akku Handy in bronze inkl. 36 Monate Herstellergarantie [Exklusiv bei Amazon] (B08DRK988B)</v>
      </c>
      <c r="B42" s="2" t="str">
        <f>DE!B3</f>
        <v>https://de.camelcamelcamel.com/product/B08DRK988B?context=search</v>
      </c>
      <c r="C42" s="6" t="str">
        <f>DE!C3</f>
        <v>0</v>
      </c>
      <c r="D42" s="6" t="str">
        <f>Exchange_Rate!B$3</f>
        <v>1,369.94</v>
      </c>
      <c r="E42" s="7" t="str">
        <f t="shared" si="3"/>
        <v>0</v>
      </c>
      <c r="F42" s="2">
        <f t="shared" si="4"/>
        <v>0</v>
      </c>
    </row>
    <row r="43" spans="1:6" x14ac:dyDescent="0.4">
      <c r="A43" s="2" t="str">
        <f>DE!A4</f>
        <v>Samsung Galaxy Note20 5G Grau (B08D6QSXBL)</v>
      </c>
      <c r="B43" s="2" t="str">
        <f>DE!B4</f>
        <v>https://de.camelcamelcamel.com/product/B08D6QSXBL?context=search</v>
      </c>
      <c r="C43" s="6" t="str">
        <f>DE!C4</f>
        <v>679.00€</v>
      </c>
      <c r="D43" s="6" t="str">
        <f>Exchange_Rate!B$3</f>
        <v>1,369.94</v>
      </c>
      <c r="E43" s="7" t="str">
        <f t="shared" si="3"/>
        <v>679.00</v>
      </c>
      <c r="F43" s="2">
        <f t="shared" si="4"/>
        <v>930189.26</v>
      </c>
    </row>
    <row r="44" spans="1:6" x14ac:dyDescent="0.4">
      <c r="A44" s="2" t="str">
        <f>DE!A5</f>
        <v>Samsung Galaxy Note20 Grau (B08D6QB69L)</v>
      </c>
      <c r="B44" s="2" t="str">
        <f>DE!B5</f>
        <v>https://de.camelcamelcamel.com/product/B08D6QB69L?context=search</v>
      </c>
      <c r="C44" s="6" t="str">
        <f>DE!C5</f>
        <v>750.00€</v>
      </c>
      <c r="D44" s="6" t="str">
        <f>Exchange_Rate!B$3</f>
        <v>1,369.94</v>
      </c>
      <c r="E44" s="7" t="str">
        <f t="shared" si="3"/>
        <v>750.00</v>
      </c>
      <c r="F44" s="2">
        <f t="shared" si="4"/>
        <v>1027455</v>
      </c>
    </row>
    <row r="45" spans="1:6" x14ac:dyDescent="0.4">
      <c r="A45" s="2" t="str">
        <f>DE!A6</f>
        <v>SAMSUNG Note 20 ultra 256 Go Marron Débloqué (B08L642TN9)</v>
      </c>
      <c r="B45" s="2" t="str">
        <f>DE!B6</f>
        <v>https://de.camelcamelcamel.com/product/B08L642TN9?context=search</v>
      </c>
      <c r="C45" s="6" t="str">
        <f>DE!C6</f>
        <v>830.00€</v>
      </c>
      <c r="D45" s="6" t="str">
        <f>Exchange_Rate!B$3</f>
        <v>1,369.94</v>
      </c>
      <c r="E45" s="7" t="str">
        <f t="shared" si="3"/>
        <v>830.00</v>
      </c>
      <c r="F45" s="2">
        <f t="shared" si="4"/>
        <v>1137050.2</v>
      </c>
    </row>
    <row r="46" spans="1:6" x14ac:dyDescent="0.4">
      <c r="A46" s="2" t="str">
        <f>DE!A7</f>
        <v>Samsung N986B Galaxy Note 20 Ultra 5G 256GB/12GB RAM Dual-SIM ohne Vertrag mystic-black (Generalüberholt) (B08V8NQ3JB)</v>
      </c>
      <c r="B46" s="2" t="str">
        <f>DE!B7</f>
        <v>https://de.camelcamelcamel.com/product/B08V8NQ3JB?context=search</v>
      </c>
      <c r="C46" s="6" t="str">
        <f>DE!C7</f>
        <v>834.00€</v>
      </c>
      <c r="D46" s="6" t="str">
        <f>Exchange_Rate!B$3</f>
        <v>1,369.94</v>
      </c>
      <c r="E46" s="7" t="str">
        <f t="shared" si="3"/>
        <v>834.00</v>
      </c>
      <c r="F46" s="2">
        <f t="shared" si="4"/>
        <v>1142529.96</v>
      </c>
    </row>
    <row r="47" spans="1:6" x14ac:dyDescent="0.4">
      <c r="A47" s="2" t="str">
        <f>DE!A8</f>
        <v>SAMSUNG N981B Galaxy Note20 5G 256 GB (Mystic Green) ohne Simlock, ohne Branding (B08D6Q383V)</v>
      </c>
      <c r="B47" s="2" t="str">
        <f>DE!B8</f>
        <v>https://de.camelcamelcamel.com/product/B08D6Q383V?context=search</v>
      </c>
      <c r="C47" s="6" t="str">
        <f>DE!C8</f>
        <v>934.26€</v>
      </c>
      <c r="D47" s="6" t="str">
        <f>Exchange_Rate!B$3</f>
        <v>1,369.94</v>
      </c>
      <c r="E47" s="7" t="str">
        <f t="shared" si="3"/>
        <v>934.26</v>
      </c>
      <c r="F47" s="2">
        <f t="shared" si="4"/>
        <v>1279880.1444000001</v>
      </c>
    </row>
    <row r="48" spans="1:6" x14ac:dyDescent="0.4">
      <c r="A48" s="2" t="str">
        <f>DE!A9</f>
        <v>Samsung Galaxy Note 20 Ultra N986B 5G Dual SIM 256GB Mystic Black EU (Generalüberholt) (B08LGV71WD)</v>
      </c>
      <c r="B48" s="2" t="str">
        <f>DE!B9</f>
        <v>https://de.camelcamelcamel.com/product/B08LGV71WD?context=search</v>
      </c>
      <c r="C48" s="6" t="str">
        <f>DE!C9</f>
        <v>945.05€</v>
      </c>
      <c r="D48" s="6" t="str">
        <f>Exchange_Rate!B$3</f>
        <v>1,369.94</v>
      </c>
      <c r="E48" s="7" t="str">
        <f t="shared" si="3"/>
        <v>945.05</v>
      </c>
      <c r="F48" s="2">
        <f t="shared" si="4"/>
        <v>1294661.797</v>
      </c>
    </row>
    <row r="49" spans="1:6" x14ac:dyDescent="0.4">
      <c r="A49" s="2" t="str">
        <f>DE!A10</f>
        <v>Samsung Galaxy Note 20 Ultra 5G Dual SIM 256GB 12GB RAM SM-N986B/DS Mystic Bronze (B08DRRS7H6)</v>
      </c>
      <c r="B49" s="2" t="str">
        <f>DE!B10</f>
        <v>https://de.camelcamelcamel.com/product/B08DRRS7H6?context=search</v>
      </c>
      <c r="C49" s="6" t="str">
        <f>DE!C10</f>
        <v>970.00€</v>
      </c>
      <c r="D49" s="6" t="str">
        <f>Exchange_Rate!B$3</f>
        <v>1,369.94</v>
      </c>
      <c r="E49" s="7" t="str">
        <f t="shared" si="3"/>
        <v>970.00</v>
      </c>
      <c r="F49" s="2">
        <f t="shared" si="4"/>
        <v>1328841.8</v>
      </c>
    </row>
    <row r="50" spans="1:6" x14ac:dyDescent="0.4">
      <c r="A50" s="2" t="str">
        <f>DE!A11</f>
        <v>Samsung Galaxy Note 20 Ultra 5G Dual-SIM Smartphone 256GB 6.9 Zoll (17.5 cm) Dual-SIM Android 10 (B08DL3B14W)</v>
      </c>
      <c r="B50" s="2" t="str">
        <f>DE!B11</f>
        <v>https://de.camelcamelcamel.com/product/B08DL3B14W?context=search</v>
      </c>
      <c r="C50" s="6" t="str">
        <f>DE!C11</f>
        <v>999.00€</v>
      </c>
      <c r="D50" s="6" t="str">
        <f>Exchange_Rate!B$3</f>
        <v>1,369.94</v>
      </c>
      <c r="E50" s="7" t="str">
        <f t="shared" si="3"/>
        <v>999.00</v>
      </c>
      <c r="F50" s="2">
        <f t="shared" si="4"/>
        <v>1368570.06</v>
      </c>
    </row>
    <row r="51" spans="1:6" x14ac:dyDescent="0.4">
      <c r="A51" s="2" t="str">
        <f>FR!A2</f>
        <v>Samsung Galaxy Note 20 5G Dual SIM 256GB 8GB RAM SM-N981B/DS Mystic Grey (Reconditionné) (B08ZSZ5HS1)</v>
      </c>
      <c r="B51" s="2" t="str">
        <f>FR!B2</f>
        <v>https://fr.camelcamelcamel.com/product/B08ZSZ5HS1?context=search</v>
      </c>
      <c r="C51" s="6" t="str">
        <f>FR!C2</f>
        <v>0</v>
      </c>
      <c r="D51" s="6" t="str">
        <f>Exchange_Rate!B$3</f>
        <v>1,369.94</v>
      </c>
      <c r="E51" s="7" t="str">
        <f t="shared" si="3"/>
        <v>0</v>
      </c>
      <c r="F51" s="2">
        <f t="shared" si="4"/>
        <v>0</v>
      </c>
    </row>
    <row r="52" spans="1:6" x14ac:dyDescent="0.4">
      <c r="A52" s="2" t="str">
        <f>FR!A3</f>
        <v>Samsung Galaxy Note 20 - Smartphone 256GB, 8GB RAM, Dual Sim, Mystic Bronze [Version EU] (Reconditionné) (B09JWHC7TT)</v>
      </c>
      <c r="B52" s="2" t="str">
        <f>FR!B3</f>
        <v>https://fr.camelcamelcamel.com/product/B09JWHC7TT?context=search</v>
      </c>
      <c r="C52" s="6" t="str">
        <f>FR!C3</f>
        <v>0</v>
      </c>
      <c r="D52" s="6" t="str">
        <f>Exchange_Rate!B$3</f>
        <v>1,369.94</v>
      </c>
      <c r="E52" s="7" t="str">
        <f t="shared" si="3"/>
        <v>0</v>
      </c>
      <c r="F52" s="2">
        <f t="shared" si="4"/>
        <v>0</v>
      </c>
    </row>
    <row r="53" spans="1:6" x14ac:dyDescent="0.4">
      <c r="A53" s="2" t="str">
        <f>FR!A4</f>
        <v>MEVIS Coque Compatible avec Samsung Galaxy Note 20,Collier pour Étui Colliers de cellulaire Mince Antichoc Réglable Lanyard Case-Rose foncé (B08NCX1LRW)</v>
      </c>
      <c r="B53" s="2" t="str">
        <f>FR!B4</f>
        <v>https://fr.camelcamelcamel.com/product/B08NCX1LRW?context=search</v>
      </c>
      <c r="C53" s="6" t="str">
        <f>FR!C4</f>
        <v>10.99€</v>
      </c>
      <c r="D53" s="6" t="str">
        <f>Exchange_Rate!B$3</f>
        <v>1,369.94</v>
      </c>
      <c r="E53" s="7" t="str">
        <f t="shared" ref="E53:E84" si="5">SUBSTITUTE(C53,"€","")</f>
        <v>10.99</v>
      </c>
      <c r="F53" s="2">
        <f t="shared" si="4"/>
        <v>15055.640600000001</v>
      </c>
    </row>
    <row r="54" spans="1:6" x14ac:dyDescent="0.4">
      <c r="A54" s="2" t="str">
        <f>FR!A5</f>
        <v>MRSTER Samsung Note 20 Ultra Miroir Housse Coque Etui à Rabat, Mirror Smart View Standing 360° Protecteur Etui Coque pour Samsung Galaxy Note 20 Ultra / Note20 Ultra 5G. Flip Mirror: Gold (B08FX2LWMZ)</v>
      </c>
      <c r="B54" s="2" t="str">
        <f>FR!B5</f>
        <v>https://fr.camelcamelcamel.com/product/B08FX2LWMZ?context=search</v>
      </c>
      <c r="C54" s="6" t="str">
        <f>FR!C5</f>
        <v>11.98€</v>
      </c>
      <c r="D54" s="6" t="str">
        <f>Exchange_Rate!B$3</f>
        <v>1,369.94</v>
      </c>
      <c r="E54" s="7" t="str">
        <f t="shared" si="5"/>
        <v>11.98</v>
      </c>
      <c r="F54" s="2">
        <f t="shared" si="4"/>
        <v>16411.8812</v>
      </c>
    </row>
    <row r="55" spans="1:6" x14ac:dyDescent="0.4">
      <c r="A55" s="2" t="str">
        <f>FR!A6</f>
        <v>Cadorabo Coque Compatible avec Samsung Galaxy Note 20 Ultra en Liquid Pink - Etui pour Téléphone Portable en Silicone TPU Souple avec Anneau - Coque en Silicone Ultra Slim Soft Back Cover Case Bumper (B097GZH2QP)</v>
      </c>
      <c r="B55" s="2" t="str">
        <f>FR!B6</f>
        <v>https://fr.camelcamelcamel.com/product/B097GZH2QP?context=search</v>
      </c>
      <c r="C55" s="6" t="str">
        <f>FR!C6</f>
        <v>11.99€</v>
      </c>
      <c r="D55" s="6" t="str">
        <f>Exchange_Rate!B$3</f>
        <v>1,369.94</v>
      </c>
      <c r="E55" s="7" t="str">
        <f t="shared" si="5"/>
        <v>11.99</v>
      </c>
      <c r="F55" s="2">
        <f t="shared" si="4"/>
        <v>16425.580600000001</v>
      </c>
    </row>
    <row r="56" spans="1:6" x14ac:dyDescent="0.4">
      <c r="A56" s="2" t="str">
        <f>FR!A7</f>
        <v>OtterBox pour Samsung Galaxy Note 20 5G, Coque Antichoc élégante, Symmetry Series, Noir - Livré sans emballage (B08DFTC6NF)</v>
      </c>
      <c r="B56" s="2" t="str">
        <f>FR!B7</f>
        <v>https://fr.camelcamelcamel.com/product/B08DFTC6NF?context=search</v>
      </c>
      <c r="C56" s="6" t="str">
        <f>FR!C7</f>
        <v>13.87€</v>
      </c>
      <c r="D56" s="6" t="str">
        <f>Exchange_Rate!B$3</f>
        <v>1,369.94</v>
      </c>
      <c r="E56" s="7" t="str">
        <f t="shared" si="5"/>
        <v>13.87</v>
      </c>
      <c r="F56" s="2">
        <f t="shared" si="4"/>
        <v>19001.067800000001</v>
      </c>
    </row>
    <row r="57" spans="1:6" x14ac:dyDescent="0.4">
      <c r="A57" s="2" t="str">
        <f>FR!A8</f>
        <v>DUX DUCIS Coque pour Samsung Galaxy Note 20 / Note 20 5G, Housse en Cuir avec Magnetique Premium Flip Compatible pour Samsung Galaxy Note 20 / Note 20 5G (Noir) (B08HCT163Y)</v>
      </c>
      <c r="B57" s="2" t="str">
        <f>FR!B8</f>
        <v>https://fr.camelcamelcamel.com/product/B08HCT163Y?context=search</v>
      </c>
      <c r="C57" s="6" t="str">
        <f>FR!C8</f>
        <v>14.99€</v>
      </c>
      <c r="D57" s="6" t="str">
        <f>Exchange_Rate!B$3</f>
        <v>1,369.94</v>
      </c>
      <c r="E57" s="7" t="str">
        <f t="shared" si="5"/>
        <v>14.99</v>
      </c>
      <c r="F57" s="2">
        <f t="shared" si="4"/>
        <v>20535.400600000001</v>
      </c>
    </row>
    <row r="58" spans="1:6" x14ac:dyDescent="0.4">
      <c r="A58" s="2" t="str">
        <f>FR!A9</f>
        <v>ivoler Clair Coque pour Samsung Galaxy Note 20 Ultra 5G, Ultra Transparent Étui de Protection en Silicone Antichoc, Mince Souple TPU Shock-Absorption Anti-Rayures Bumper Housse (B09C1YLWWP)</v>
      </c>
      <c r="B58" s="2" t="str">
        <f>FR!B9</f>
        <v>https://fr.camelcamelcamel.com/product/B09C1YLWWP?context=search</v>
      </c>
      <c r="C58" s="6" t="str">
        <f>FR!C9</f>
        <v>4.95€</v>
      </c>
      <c r="D58" s="6" t="str">
        <f>Exchange_Rate!B$3</f>
        <v>1,369.94</v>
      </c>
      <c r="E58" s="7" t="str">
        <f t="shared" si="5"/>
        <v>4.95</v>
      </c>
      <c r="F58" s="2">
        <f t="shared" si="4"/>
        <v>6781.2030000000004</v>
      </c>
    </row>
    <row r="59" spans="1:6" x14ac:dyDescent="0.4">
      <c r="A59" s="2" t="str">
        <f>FR!A10</f>
        <v>BoxTii Coque pour Galaxy Note 20, Portefeuille Etui en Cuir PU, Magnétique Protection Housse Coque pour Samsung Galaxy Note 20, Noir (B092W2V2ZL)</v>
      </c>
      <c r="B59" s="2" t="str">
        <f>FR!B10</f>
        <v>https://fr.camelcamelcamel.com/product/B092W2V2ZL?context=search</v>
      </c>
      <c r="C59" s="6" t="str">
        <f>FR!C10</f>
        <v>9.99€</v>
      </c>
      <c r="D59" s="6" t="str">
        <f>Exchange_Rate!B$3</f>
        <v>1,369.94</v>
      </c>
      <c r="E59" s="7" t="str">
        <f t="shared" si="5"/>
        <v>9.99</v>
      </c>
      <c r="F59" s="2">
        <f t="shared" si="4"/>
        <v>13685.7006</v>
      </c>
    </row>
    <row r="60" spans="1:6" x14ac:dyDescent="0.4">
      <c r="A60" s="2" t="str">
        <f>FR!A11</f>
        <v>Samsung Galaxy Note 20 - Smartphone 256GB, 8GB RAM, Dual Sim, Mystic Gray (B08DRJGXHQ)</v>
      </c>
      <c r="B60" s="2" t="str">
        <f>FR!B11</f>
        <v>https://fr.camelcamelcamel.com/product/B08DRJGXHQ?context=search</v>
      </c>
      <c r="C60" s="6" t="str">
        <f>FR!C11</f>
        <v>953.79€</v>
      </c>
      <c r="D60" s="6" t="str">
        <f>Exchange_Rate!B$3</f>
        <v>1,369.94</v>
      </c>
      <c r="E60" s="7" t="str">
        <f t="shared" si="5"/>
        <v>953.79</v>
      </c>
      <c r="F60" s="2">
        <f t="shared" si="4"/>
        <v>1306635.0726000001</v>
      </c>
    </row>
    <row r="61" spans="1:6" x14ac:dyDescent="0.4">
      <c r="A61" s="2" t="str">
        <f>CA!A2</f>
        <v>[3 Pack] UniqueMe Compatible for Samsung Galaxy Note 20 Ultra 6.9" 5G / 4G Soft TPU Screen Protector, Soft Flexible Film HD Clarity [Case Friendly] [No Bubble] [Easy Installation Tool][Not Tempered Glass] (B08CDFYPXJ)</v>
      </c>
      <c r="B61" s="2" t="str">
        <f>CA!B2</f>
        <v>https://ca.camelcamelcamel.com/product/B08CDFYPXJ?context=search</v>
      </c>
      <c r="C61" s="6" t="str">
        <f>CA!C2</f>
        <v>$10.99</v>
      </c>
      <c r="D61" s="6" t="str">
        <f>Exchange_Rate!B$6</f>
        <v>1,050.35</v>
      </c>
      <c r="E61" s="7" t="str">
        <f t="shared" si="5"/>
        <v>$10.99</v>
      </c>
      <c r="F61" s="2">
        <f t="shared" si="4"/>
        <v>11543.3465</v>
      </c>
    </row>
    <row r="62" spans="1:6" x14ac:dyDescent="0.4">
      <c r="A62" s="2" t="str">
        <f>CA!A3</f>
        <v>LK [3 Pack] Screen Protector for Samsung Galaxy Note 20 Ultra 5G, New Version, Positioning Tool, in-Display Fingerprint Support, Maximum Coverage HD Clear Flexible TPU Film (B08C1YMBJT)</v>
      </c>
      <c r="B62" s="2" t="str">
        <f>CA!B3</f>
        <v>https://ca.camelcamelcamel.com/product/B08C1YMBJT?context=search</v>
      </c>
      <c r="C62" s="6" t="str">
        <f>CA!C3</f>
        <v>$11.99</v>
      </c>
      <c r="D62" s="6" t="str">
        <f>Exchange_Rate!B$6</f>
        <v>1,050.35</v>
      </c>
      <c r="E62" s="7" t="str">
        <f t="shared" si="5"/>
        <v>$11.99</v>
      </c>
      <c r="F62" s="2">
        <f t="shared" si="4"/>
        <v>12593.6965</v>
      </c>
    </row>
    <row r="63" spans="1:6" x14ac:dyDescent="0.4">
      <c r="A63" s="2" t="str">
        <f>CA!A4</f>
        <v>[4 Pack]Tempered Glass Screen Protector, [2 Pack] Samsung Galaxy Note 20 5G/4G Screen protector&amp;[2 Pack] Samsung Galaxy Note 20 Camera Lens protector With 9H Anti Scratch Transparent HD Clear Bubble Free Protective Film (B08RDKPZNG)</v>
      </c>
      <c r="B63" s="2" t="str">
        <f>CA!B4</f>
        <v>https://ca.camelcamelcamel.com/product/B08RDKPZNG?context=search</v>
      </c>
      <c r="C63" s="6" t="str">
        <f>CA!C4</f>
        <v>$12.59</v>
      </c>
      <c r="D63" s="6" t="str">
        <f>Exchange_Rate!B$6</f>
        <v>1,050.35</v>
      </c>
      <c r="E63" s="7" t="str">
        <f t="shared" si="5"/>
        <v>$12.59</v>
      </c>
      <c r="F63" s="2">
        <f t="shared" si="4"/>
        <v>13223.906499999999</v>
      </c>
    </row>
    <row r="64" spans="1:6" x14ac:dyDescent="0.4">
      <c r="A64" s="2" t="str">
        <f>CA!A5</f>
        <v>Spigen NeoFlex Screen Protector Designed for Samsung Galaxy Note 20 [2 Pack] - Case Friendly (B08CZ86D9V)</v>
      </c>
      <c r="B64" s="2" t="str">
        <f>CA!B5</f>
        <v>https://ca.camelcamelcamel.com/product/B08CZ86D9V?context=search</v>
      </c>
      <c r="C64" s="6" t="str">
        <f>CA!C5</f>
        <v>$12.99</v>
      </c>
      <c r="D64" s="6" t="str">
        <f>Exchange_Rate!B$6</f>
        <v>1,050.35</v>
      </c>
      <c r="E64" s="7" t="str">
        <f t="shared" si="5"/>
        <v>$12.99</v>
      </c>
      <c r="F64" s="2">
        <f t="shared" si="4"/>
        <v>13644.046499999999</v>
      </c>
    </row>
    <row r="65" spans="1:6" x14ac:dyDescent="0.4">
      <c r="A65" s="2" t="str">
        <f>CA!A6</f>
        <v>Spigen NeoFlex Screen Protector Designed for Samsung Galaxy Note 20 Ultra [2 Pack] - Case Friendly (B08CZ15HZR)</v>
      </c>
      <c r="B65" s="2" t="str">
        <f>CA!B6</f>
        <v>https://ca.camelcamelcamel.com/product/B08CZ15HZR?context=search</v>
      </c>
      <c r="C65" s="6" t="str">
        <f>CA!C6</f>
        <v>$13.99</v>
      </c>
      <c r="D65" s="6" t="str">
        <f>Exchange_Rate!B$6</f>
        <v>1,050.35</v>
      </c>
      <c r="E65" s="7" t="str">
        <f t="shared" si="5"/>
        <v>$13.99</v>
      </c>
      <c r="F65" s="2">
        <f t="shared" ref="F65:F90" si="6">D65*E65</f>
        <v>14694.396499999999</v>
      </c>
    </row>
    <row r="66" spans="1:6" x14ac:dyDescent="0.4">
      <c r="A66" s="2" t="str">
        <f>CA!A7</f>
        <v>[2 Pack] OMYFILM Screen Protector for Samsung Galaxy Note20 Ultra [Shock-resistant] Galaxy Note 20 Ultra Tempered Glass [Bubble-free] Glass Screen protector for Samsung Note 20 Ultra 5G (Clear) (B0B9Y5Y2JH)</v>
      </c>
      <c r="B66" s="2" t="str">
        <f>CA!B7</f>
        <v>https://ca.camelcamelcamel.com/product/B0B9Y5Y2JH?context=search</v>
      </c>
      <c r="C66" s="6" t="str">
        <f>CA!C7</f>
        <v>$14.99</v>
      </c>
      <c r="D66" s="6" t="str">
        <f>Exchange_Rate!B$6</f>
        <v>1,050.35</v>
      </c>
      <c r="E66" s="7" t="str">
        <f t="shared" si="5"/>
        <v>$14.99</v>
      </c>
      <c r="F66" s="2">
        <f t="shared" si="6"/>
        <v>15744.746499999999</v>
      </c>
    </row>
    <row r="67" spans="1:6" x14ac:dyDescent="0.4">
      <c r="A67" s="2" t="str">
        <f>CA!A8</f>
        <v>Spigen Slim Armor CS Works with Samsung Galaxy Note 20 Ultra Case (2020) - Black (B089CSKYW9)</v>
      </c>
      <c r="B67" s="2" t="str">
        <f>CA!B8</f>
        <v>https://ca.camelcamelcamel.com/product/B089CSKYW9?context=search</v>
      </c>
      <c r="C67" s="6" t="str">
        <f>CA!C8</f>
        <v>$20.99</v>
      </c>
      <c r="D67" s="6" t="str">
        <f>Exchange_Rate!B$6</f>
        <v>1,050.35</v>
      </c>
      <c r="E67" s="7" t="str">
        <f t="shared" si="5"/>
        <v>$20.99</v>
      </c>
      <c r="F67" s="2">
        <f t="shared" si="6"/>
        <v>22046.846499999996</v>
      </c>
    </row>
    <row r="68" spans="1:6" x14ac:dyDescent="0.4">
      <c r="A68" s="2" t="str">
        <f>CA!A9</f>
        <v>Samsung Galaxy Note 20 5G- Unlocked Phone - 128GB (Grey) (Renewed) (B08WRK974K)</v>
      </c>
      <c r="B68" s="2" t="str">
        <f>CA!B9</f>
        <v>https://ca.camelcamelcamel.com/product/B08WRK974K?context=search</v>
      </c>
      <c r="C68" s="6" t="str">
        <f>CA!C9</f>
        <v>$769.99</v>
      </c>
      <c r="D68" s="6" t="str">
        <f>Exchange_Rate!B$6</f>
        <v>1,050.35</v>
      </c>
      <c r="E68" s="7" t="str">
        <f t="shared" si="5"/>
        <v>$769.99</v>
      </c>
      <c r="F68" s="2">
        <f t="shared" si="6"/>
        <v>808758.99649999989</v>
      </c>
    </row>
    <row r="69" spans="1:6" x14ac:dyDescent="0.4">
      <c r="A69" s="2" t="str">
        <f>CA!A10</f>
        <v>AloMit [3 Pack] Screen Protector for Galaxy Note 20 Ultra 5G, Fingerprint Sensor Support Anti-Scratch TPU Screen Protector for Galaxy Note 20 Ultra (B0B41T46RB)</v>
      </c>
      <c r="B69" s="2" t="str">
        <f>CA!B10</f>
        <v>https://ca.camelcamelcamel.com/product/B0B41T46RB?context=search</v>
      </c>
      <c r="C69" s="6" t="str">
        <f>CA!C10</f>
        <v>$9.99</v>
      </c>
      <c r="D69" s="6" t="str">
        <f>Exchange_Rate!B$6</f>
        <v>1,050.35</v>
      </c>
      <c r="E69" s="7" t="str">
        <f t="shared" si="5"/>
        <v>$9.99</v>
      </c>
      <c r="F69" s="2">
        <f t="shared" si="6"/>
        <v>10492.996499999999</v>
      </c>
    </row>
    <row r="70" spans="1:6" x14ac:dyDescent="0.4">
      <c r="A70" s="2" t="str">
        <f>CA!A11</f>
        <v>Samsung Note 20 Ultra (5G) 128GB (Canadian Model N986W) Unlocked Smartphone - Mystic Black (Renewed) (B091DGBDH4)</v>
      </c>
      <c r="B70" s="2" t="str">
        <f>CA!B11</f>
        <v>https://ca.camelcamelcamel.com/product/B091DGBDH4?context=search</v>
      </c>
      <c r="C70" s="6" t="str">
        <f>CA!C11</f>
        <v>$998.13</v>
      </c>
      <c r="D70" s="6" t="str">
        <f>Exchange_Rate!B$6</f>
        <v>1,050.35</v>
      </c>
      <c r="E70" s="7" t="str">
        <f t="shared" si="5"/>
        <v>$998.13</v>
      </c>
      <c r="F70" s="2">
        <f t="shared" si="6"/>
        <v>1048385.8454999999</v>
      </c>
    </row>
    <row r="71" spans="1:6" x14ac:dyDescent="0.4">
      <c r="A71" s="2" t="str">
        <f>AU!A2</f>
        <v>[3 Pack] ZUSLAB Flexible TPU Film Screen Protector Compatible with 2020 Samsung Galaxy Note 20 5G | Ultrasonic Sensitive Fingerprint Recognition &amp; Case Friendly | (B08CKQW5M5)</v>
      </c>
      <c r="B71" s="2" t="str">
        <f>AU!B2</f>
        <v>https://au.camelcamelcamel.com/product/B08CKQW5M5?context=search</v>
      </c>
      <c r="C71" s="6" t="str">
        <f>AU!C2</f>
        <v>$10.95</v>
      </c>
      <c r="D71" s="6" t="str">
        <f>Exchange_Rate!B$7</f>
        <v>929.77</v>
      </c>
      <c r="E71" s="7" t="str">
        <f t="shared" si="5"/>
        <v>$10.95</v>
      </c>
      <c r="F71" s="2">
        <f t="shared" si="6"/>
        <v>10180.9815</v>
      </c>
    </row>
    <row r="72" spans="1:6" x14ac:dyDescent="0.4">
      <c r="A72" s="2" t="str">
        <f>AU!A3</f>
        <v>Lapinette Tempered Glass Compatible with Samsung Galaxy Note 20 Ultra Screen Protector - 2 Pcs Protective Glass Tempered Galaxy Note 20 Ultra - 9H Hardness - Ultra Resistant Tempered Glass Protection (B08YX91LXR)</v>
      </c>
      <c r="B72" s="2" t="str">
        <f>AU!B3</f>
        <v>https://au.camelcamelcamel.com/product/B08YX91LXR?context=search</v>
      </c>
      <c r="C72" s="6" t="str">
        <f>AU!C3</f>
        <v>$10.99</v>
      </c>
      <c r="D72" s="6" t="str">
        <f>Exchange_Rate!B$7</f>
        <v>929.77</v>
      </c>
      <c r="E72" s="7" t="str">
        <f t="shared" si="5"/>
        <v>$10.99</v>
      </c>
      <c r="F72" s="2">
        <f t="shared" si="6"/>
        <v>10218.1723</v>
      </c>
    </row>
    <row r="73" spans="1:6" x14ac:dyDescent="0.4">
      <c r="A73" s="2" t="str">
        <f>AU!A4</f>
        <v>UGREEN USB C Cable Right Angle 90 Degree USB A to Type C Fast Charger L Shape Cord Compatible with Samsung Galaxy S22 S21 S20 Note 20 Z Flip Z Fold LG V50 iPad Mini 6 Air 4 Switch GoPro Hero 8, 10FT (B07VJN2LWC)</v>
      </c>
      <c r="B73" s="2" t="str">
        <f>AU!B4</f>
        <v>https://au.camelcamelcamel.com/product/B07VJN2LWC?context=search</v>
      </c>
      <c r="C73" s="6" t="str">
        <f>AU!C4</f>
        <v>$12.74</v>
      </c>
      <c r="D73" s="6" t="str">
        <f>Exchange_Rate!B$7</f>
        <v>929.77</v>
      </c>
      <c r="E73" s="7" t="str">
        <f t="shared" si="5"/>
        <v>$12.74</v>
      </c>
      <c r="F73" s="2">
        <f t="shared" si="6"/>
        <v>11845.2698</v>
      </c>
    </row>
    <row r="74" spans="1:6" x14ac:dyDescent="0.4">
      <c r="A74" s="2" t="str">
        <f>AU!A5</f>
        <v>amFilm Elastic Skin Screen Protector for Samsung Galaxy Note 20 Ultra (2 Pack) Easy Installation, Alignment Tool, HD Clear, Premium Quality Screen Protector (B08D9RKFDS)</v>
      </c>
      <c r="B74" s="2" t="str">
        <f>AU!B5</f>
        <v>https://au.camelcamelcamel.com/product/B08D9RKFDS?context=search</v>
      </c>
      <c r="C74" s="6" t="str">
        <f>AU!C5</f>
        <v>$12.99</v>
      </c>
      <c r="D74" s="6" t="str">
        <f>Exchange_Rate!B$7</f>
        <v>929.77</v>
      </c>
      <c r="E74" s="7" t="str">
        <f t="shared" si="5"/>
        <v>$12.99</v>
      </c>
      <c r="F74" s="2">
        <f t="shared" si="6"/>
        <v>12077.712299999999</v>
      </c>
    </row>
    <row r="75" spans="1:6" x14ac:dyDescent="0.4">
      <c r="A75" s="2" t="str">
        <f>AU!A6</f>
        <v>Spigen Rugged Armor Designed for Samsung Galaxy Note 20 Ultra 5G Case (2020) - Matte Black (ACS01391) (B089CTQ37N)</v>
      </c>
      <c r="B75" s="2" t="str">
        <f>AU!B6</f>
        <v>https://au.camelcamelcamel.com/product/B089CTQ37N?context=search</v>
      </c>
      <c r="C75" s="6" t="str">
        <f>AU!C6</f>
        <v>$14.99</v>
      </c>
      <c r="D75" s="6" t="str">
        <f>Exchange_Rate!B$7</f>
        <v>929.77</v>
      </c>
      <c r="E75" s="7" t="str">
        <f t="shared" si="5"/>
        <v>$14.99</v>
      </c>
      <c r="F75" s="2">
        <f t="shared" si="6"/>
        <v>13937.2523</v>
      </c>
    </row>
    <row r="76" spans="1:6" x14ac:dyDescent="0.4">
      <c r="A76" s="2" t="str">
        <f>AU!A7</f>
        <v>AloMit [3 Pack] Screen Protector for Galaxy Note 20 Ultra 5G+[2 Pack] Camera Lens Tempered Glass Protector, Fingerprint Sensor Support Case Friendly Anit-Scratch Flexible TPU Film for Samsung Galaxy Note 20 Ultra (B08D8VS298)</v>
      </c>
      <c r="B76" s="2" t="str">
        <f>AU!B7</f>
        <v>https://au.camelcamelcamel.com/product/B08D8VS298?context=search</v>
      </c>
      <c r="C76" s="6" t="str">
        <f>AU!C7</f>
        <v>$19.99</v>
      </c>
      <c r="D76" s="6" t="str">
        <f>Exchange_Rate!B$7</f>
        <v>929.77</v>
      </c>
      <c r="E76" s="7" t="str">
        <f t="shared" si="5"/>
        <v>$19.99</v>
      </c>
      <c r="F76" s="2">
        <f t="shared" si="6"/>
        <v>18586.102299999999</v>
      </c>
    </row>
    <row r="77" spans="1:6" x14ac:dyDescent="0.4">
      <c r="A77" s="2" t="str">
        <f>AU!A8</f>
        <v>2022 Newest SPIDER FARMER SF2000 LED Grow Lights with Samsung LM301B Diodes Dimmable Lights Full Spectrum Growing Lamp for Indoor Plants Hydroponics Greenhouse Veg Bloom (B07TVD1Y3K)</v>
      </c>
      <c r="B77" s="2" t="str">
        <f>AU!B8</f>
        <v>https://au.camelcamelcamel.com/product/B07TVD1Y3K?context=search</v>
      </c>
      <c r="C77" s="6" t="str">
        <f>AU!C8</f>
        <v>$399.99</v>
      </c>
      <c r="D77" s="6" t="str">
        <f>Exchange_Rate!B$7</f>
        <v>929.77</v>
      </c>
      <c r="E77" s="7" t="str">
        <f t="shared" si="5"/>
        <v>$399.99</v>
      </c>
      <c r="F77" s="2">
        <f t="shared" si="6"/>
        <v>371898.7023</v>
      </c>
    </row>
    <row r="78" spans="1:6" x14ac:dyDescent="0.4">
      <c r="A78" s="2" t="str">
        <f>AU!A9</f>
        <v>Samsung Galaxy Replacement S-Pen for Note 20, and Note20Ã‚  Ultra - Black (US Version) (EJ-PN980BBEGUS) (B08CVN19DV)</v>
      </c>
      <c r="B78" s="2" t="str">
        <f>AU!B9</f>
        <v>https://au.camelcamelcamel.com/product/B08CVN19DV?context=search</v>
      </c>
      <c r="C78" s="6" t="str">
        <f>AU!C9</f>
        <v>$67.15</v>
      </c>
      <c r="D78" s="6" t="str">
        <f>Exchange_Rate!B$7</f>
        <v>929.77</v>
      </c>
      <c r="E78" s="7" t="str">
        <f t="shared" si="5"/>
        <v>$67.15</v>
      </c>
      <c r="F78" s="2">
        <f t="shared" si="6"/>
        <v>62434.055500000002</v>
      </c>
    </row>
    <row r="79" spans="1:6" x14ac:dyDescent="0.4">
      <c r="A79" s="2" t="str">
        <f>AU!A10</f>
        <v>Samsung Galaxy Replacement S-Pen for Note 20, and Note20 UltraÃ‚  - Copper (US Version) (EJ-PN980BAEGUS) (B08CVM2FJ2)</v>
      </c>
      <c r="B79" s="2" t="str">
        <f>AU!B10</f>
        <v>https://au.camelcamelcamel.com/product/B08CVM2FJ2?context=search</v>
      </c>
      <c r="C79" s="6" t="str">
        <f>AU!C10</f>
        <v>$71.74</v>
      </c>
      <c r="D79" s="6" t="str">
        <f>Exchange_Rate!B$7</f>
        <v>929.77</v>
      </c>
      <c r="E79" s="7" t="str">
        <f t="shared" si="5"/>
        <v>$71.74</v>
      </c>
      <c r="F79" s="2">
        <f t="shared" si="6"/>
        <v>66701.699799999988</v>
      </c>
    </row>
    <row r="80" spans="1:6" x14ac:dyDescent="0.4">
      <c r="A80" s="2" t="str">
        <f>AU!A11</f>
        <v>Samsung Galaxy Note 20 Ultra 5G 256G - Mystic Black (Renewed) (B095DPH8BC)</v>
      </c>
      <c r="B80" s="2" t="str">
        <f>AU!B11</f>
        <v>https://au.camelcamelcamel.com/product/B095DPH8BC?context=search</v>
      </c>
      <c r="C80" s="6" t="str">
        <f>AU!C11</f>
        <v>$985.00</v>
      </c>
      <c r="D80" s="6" t="str">
        <f>Exchange_Rate!B$7</f>
        <v>929.77</v>
      </c>
      <c r="E80" s="7" t="str">
        <f t="shared" si="5"/>
        <v>$985.00</v>
      </c>
      <c r="F80" s="2">
        <f t="shared" si="6"/>
        <v>915823.45</v>
      </c>
    </row>
    <row r="81" spans="1:6" x14ac:dyDescent="0.4">
      <c r="A81" s="2" t="str">
        <f>PL!A2</f>
        <v>Samsung F-SMN980FZNAMZ Smartfon 8 Gb Ram, Mystic Bronze, 256 Gb</v>
      </c>
      <c r="B81" s="2" t="str">
        <f>PL!B2</f>
        <v>https://www.amazon.pl/Samsung-F-SMN980FZNAMZ-Smartfon-Mystic-Bronze/dp/B08DRJ9SFP/ref=sr_1_2?keywords=Galaxy+Note+20&amp;qid=1662532427&amp;sr=8-2</v>
      </c>
      <c r="C81" s="6" t="str">
        <f>PL!C2</f>
        <v>0</v>
      </c>
      <c r="D81" s="6" t="str">
        <f>Exchange_Rate!B$9</f>
        <v>289.62</v>
      </c>
      <c r="E81" s="7" t="str">
        <f t="shared" si="5"/>
        <v>0</v>
      </c>
      <c r="F81" s="2">
        <f t="shared" si="6"/>
        <v>0</v>
      </c>
    </row>
    <row r="82" spans="1:6" x14ac:dyDescent="0.4">
      <c r="A82" s="2" t="str">
        <f>PL!A3</f>
        <v>Samsung Galaxy Note 20 N980F Smartfon, Miedziany, 256Gb</v>
      </c>
      <c r="B82" s="2" t="str">
        <f>PL!B3</f>
        <v>https://www.amazon.pl/Samsung-Galaxy-N980F-Smartfon-Miedziany/dp/B08DRSQ9F7/ref=sr_1_5?keywords=Galaxy+Note+20&amp;qid=1662532427&amp;sr=8-5</v>
      </c>
      <c r="C82" s="6" t="str">
        <f>PL!C3</f>
        <v>0</v>
      </c>
      <c r="D82" s="6" t="str">
        <f>Exchange_Rate!B$9</f>
        <v>289.62</v>
      </c>
      <c r="E82" s="7" t="str">
        <f t="shared" si="5"/>
        <v>0</v>
      </c>
      <c r="F82" s="2">
        <f t="shared" si="6"/>
        <v>0</v>
      </c>
    </row>
    <row r="83" spans="1:6" x14ac:dyDescent="0.4">
      <c r="A83" s="2" t="str">
        <f>PL!A4</f>
        <v>OtterBox Defender Etui do Galaxy Note 20 Ultra 5G, Odporne Na Wstrząsy i Upadki, 4 Razy Przetestowane Zgodnie ze Standardami Wojskowymi, Czarne</v>
      </c>
      <c r="B83" s="2" t="str">
        <f>PL!B4</f>
        <v>https://www.amazon.pl/OtterBox-Defender-Przetestowane-Standardami-Wojskowymi/dp/B089VV2R5Z/ref=sr_1_6?keywords=Galaxy+Note+20&amp;qid=1662532427&amp;sr=8-6</v>
      </c>
      <c r="C83" s="6" t="str">
        <f>PL!C4</f>
        <v>0</v>
      </c>
      <c r="D83" s="6" t="str">
        <f>Exchange_Rate!B$9</f>
        <v>289.62</v>
      </c>
      <c r="E83" s="7" t="str">
        <f t="shared" si="5"/>
        <v>0</v>
      </c>
      <c r="F83" s="2">
        <f t="shared" si="6"/>
        <v>0</v>
      </c>
    </row>
    <row r="84" spans="1:6" x14ac:dyDescent="0.4">
      <c r="A84" s="2" t="str">
        <f>PL!A5</f>
        <v>Samsung Oficjalny pokrowiec ochronny Galaxy Note 20 Series (czarny, Note 20 Ultra)</v>
      </c>
      <c r="B84" s="2" t="str">
        <f>PL!B5</f>
        <v>https://www.amazon.pl/Samsung-Oficjalny-pokrowiec-ochronny-Galaxy/dp/B08F6WCW3Q/ref=sr_1_7?keywords=Galaxy+Note+20&amp;qid=1662532427&amp;sr=8-7</v>
      </c>
      <c r="C84" s="6" t="str">
        <f>PL!C5</f>
        <v>0</v>
      </c>
      <c r="D84" s="6" t="str">
        <f>Exchange_Rate!B$9</f>
        <v>289.62</v>
      </c>
      <c r="E84" s="7" t="str">
        <f t="shared" si="5"/>
        <v>0</v>
      </c>
      <c r="F84" s="2">
        <f t="shared" si="6"/>
        <v>0</v>
      </c>
    </row>
    <row r="85" spans="1:6" x14ac:dyDescent="0.4">
      <c r="A85" s="2" t="str">
        <f>PL!A6</f>
        <v>i-Blason Cosmo Series etui zaprojektowane dla Galaxy Note 20 Ultra (modele z 2020), ochronne zderzak marmurowy wzór bez wbudowanej ochrony ekranu (ocean)</v>
      </c>
      <c r="B85" s="2" t="str">
        <f>PL!B6</f>
        <v>https://www.amazon.pl/i-Blason-zaprojektowane-ochronne-marmurowy-wbudowanej/dp/B08LG3XQGZ/ref=sr_1_11?keywords=Galaxy+Note+20&amp;qid=1662532427&amp;sr=8-11</v>
      </c>
      <c r="C85" s="6" t="str">
        <f>PL!C6</f>
        <v>0</v>
      </c>
      <c r="D85" s="6" t="str">
        <f>Exchange_Rate!B$9</f>
        <v>289.62</v>
      </c>
      <c r="E85" s="7" t="str">
        <f t="shared" ref="E85:E90" si="7">SUBSTITUTE(C85,"€","")</f>
        <v>0</v>
      </c>
      <c r="F85" s="2">
        <f t="shared" si="6"/>
        <v>0</v>
      </c>
    </row>
    <row r="86" spans="1:6" x14ac:dyDescent="0.4">
      <c r="A86" s="2" t="str">
        <f>PL!A7</f>
        <v>SUPCASE Unicorn Beetle Pro Series etui do Samsung Galaxy Note 20 Ultra (wersja 2020), wytrzymała kabura na cały korpus i podpórka bez wbudowanej osłony ekranu (Guldan)</v>
      </c>
      <c r="B86" s="2" t="str">
        <f>PL!B7</f>
        <v>https://www.amazon.pl/SUPCASE-Unicorn-wytrzymala-podp%C3%B3rka-wbudowanej/dp/B08KXY962H/ref=sr_1_12?keywords=Galaxy+Note+20&amp;qid=1662532427&amp;sr=8-12</v>
      </c>
      <c r="C86" s="6" t="str">
        <f>PL!C7</f>
        <v>0</v>
      </c>
      <c r="D86" s="6" t="str">
        <f>Exchange_Rate!B$9</f>
        <v>289.62</v>
      </c>
      <c r="E86" s="7" t="str">
        <f t="shared" si="7"/>
        <v>0</v>
      </c>
      <c r="F86" s="2">
        <f t="shared" si="6"/>
        <v>0</v>
      </c>
    </row>
    <row r="87" spans="1:6" x14ac:dyDescent="0.4">
      <c r="A87" s="2" t="str">
        <f>PL!A8</f>
        <v>LOVE MEI Samsung Galaxy Note 20 Ultra etui, aluminium metal na zewnątrz odporny na wstrząsy wojskowy wytrzymały wytrzymały ochronny pokrowiec twarde etui do Samsung Galaxy Note 20 Ultra (Note 20 Ultra, czarny)</v>
      </c>
      <c r="B87" s="2" t="str">
        <f>PL!B8</f>
        <v>https://www.amazon.pl/LOVE-Samsung-Galaxy-Note-Ultra/dp/B08FH9VCFR/ref=sr_1_13?keywords=Galaxy+Note+20&amp;qid=1662532427&amp;sr=8-13</v>
      </c>
      <c r="C87" s="6" t="str">
        <f>PL!C8</f>
        <v>0</v>
      </c>
      <c r="D87" s="6" t="str">
        <f>Exchange_Rate!B$9</f>
        <v>289.62</v>
      </c>
      <c r="E87" s="7" t="str">
        <f t="shared" si="7"/>
        <v>0</v>
      </c>
      <c r="F87" s="2">
        <f t="shared" si="6"/>
        <v>0</v>
      </c>
    </row>
    <row r="88" spans="1:6" x14ac:dyDescent="0.4">
      <c r="A88" s="2" t="str">
        <f>PL!A9</f>
        <v>Yidai-Silu Cienkie etui na telefon Galaxy Note 20 (wiązanie z włókna węglowego, High-Tech, ochrona premium】 Back Cover tylna strona Case twarde etui na telefon komórkowy do Samsung Galaxy Note 20 6,7" - czarne</v>
      </c>
      <c r="B88" s="2" t="str">
        <f>PL!B9</f>
        <v>https://www.amazon.pl/Yidai-Silu-wi%C4%85zanie-w%C4%99glowego-High-Tech-kom%C3%B3rkowy/dp/B099NDDRTF/ref=sr_1_14?keywords=Galaxy+Note+20&amp;qid=1662532427&amp;sr=8-14</v>
      </c>
      <c r="C88" s="6" t="str">
        <f>PL!C9</f>
        <v>0</v>
      </c>
      <c r="D88" s="6" t="str">
        <f>Exchange_Rate!B$9</f>
        <v>289.62</v>
      </c>
      <c r="E88" s="7" t="str">
        <f t="shared" si="7"/>
        <v>0</v>
      </c>
      <c r="F88" s="2">
        <f t="shared" si="6"/>
        <v>0</v>
      </c>
    </row>
    <row r="89" spans="1:6" x14ac:dyDescent="0.4">
      <c r="A89" s="2" t="str">
        <f>PL!A10</f>
        <v>Etui na Samsung Galaxy Note 20 Led Osłona Widokowa, Czarna EF-NN980PBEGEU</v>
      </c>
      <c r="B89" s="2" t="str">
        <f>PL!B10</f>
        <v>https://www.amazon.pl/Samsung-Galaxy-Oslona-Widokowa-EF-NN980PBEGEU/dp/B08CNNK3V2/ref=sr_1_17?keywords=Galaxy+Note+20&amp;qid=1662532427&amp;sr=8-17</v>
      </c>
      <c r="C89" s="6" t="str">
        <f>PL!C10</f>
        <v>0</v>
      </c>
      <c r="D89" s="6" t="str">
        <f>Exchange_Rate!B$9</f>
        <v>289.62</v>
      </c>
      <c r="E89" s="7" t="str">
        <f t="shared" si="7"/>
        <v>0</v>
      </c>
      <c r="F89" s="2">
        <f t="shared" si="6"/>
        <v>0</v>
      </c>
    </row>
    <row r="90" spans="1:6" x14ac:dyDescent="0.4">
      <c r="A90" s="2" t="str">
        <f>PL!A11</f>
        <v>Yidai-Silu Galaxy Note 20 Ultra Wallet Case 【Zdejmowany portfel, funkcja Multi 】 Magnetyczne etui ze skóry PU, etui z klapką, portfel do Samsung Galaxy Note 20 Ultra 6,9" - niebieski</v>
      </c>
      <c r="B90" s="2" t="str">
        <f>PL!B11</f>
        <v>https://www.amazon.pl/Yidai-Silu-%E3%80%90Zdejmowany-portfel-funkcja-Magnetyczne/dp/B08GM6FLL7/ref=sr_1_19?keywords=Galaxy+Note+20&amp;qid=1662532427&amp;sr=8-19</v>
      </c>
      <c r="C90" s="6" t="str">
        <f>PL!C11</f>
        <v>0</v>
      </c>
      <c r="D90" s="6" t="str">
        <f>Exchange_Rate!B$9</f>
        <v>289.62</v>
      </c>
      <c r="E90" s="7" t="str">
        <f t="shared" si="7"/>
        <v>0</v>
      </c>
      <c r="F90" s="2">
        <f t="shared" si="6"/>
        <v>0</v>
      </c>
    </row>
    <row r="91" spans="1:6" x14ac:dyDescent="0.4">
      <c r="A91" s="2" t="str">
        <f>JP!A2</f>
        <v>YULNCUZ YZ-Z10 Galaxy Note 20 Ultra Case, Comes with Ring, Shockproof, Stand, Full Protective Case, Compatible with Car Stand, 360 Degree Rotation, Thin, PC Shockproof, Smartphone Case, TPU Bumper, Magnet Stand Function, Lens Protection, Shock Absorption, Anti-Fingerprint, Anti-Yellowing, Galaxy Note 20 Ultra SC-53A SCG06 Case, Drop Prevention, Easy to Remove, Integrated Phone Cover, Black</v>
      </c>
      <c r="B91" s="2" t="str">
        <f>JP!B2</f>
        <v>https://www.amazon.co.jp/-/en/Galaxy-Note-Ultra-Anti-Fingerprint-Anti-Yellowing/dp/B09D8CSMMG/ref=sr_1_10?keywords=%E3%82%AE%E3%83%A3%E3%83%A9%E3%82%AF%E3%82%B7%E3%83%BC%E3%83%8E%E3%83%BC%E3%83%8820&amp;qid=1662532435&amp;sr=8-10</v>
      </c>
      <c r="C91" s="6" t="str">
        <f>JP!C2</f>
        <v>¥1,390</v>
      </c>
      <c r="D91" s="6" t="str">
        <f>Exchange_Rate!B$4</f>
        <v>961.48</v>
      </c>
      <c r="E91" s="7" t="str">
        <f t="shared" ref="E91:E100" si="8">SUBSTITUTE(C91,"¥","")</f>
        <v>1,390</v>
      </c>
      <c r="F91" s="2">
        <f t="shared" ref="F91:F100" si="9">(E91/100)*D91</f>
        <v>13364.572</v>
      </c>
    </row>
    <row r="92" spans="1:6" x14ac:dyDescent="0.4">
      <c r="A92" s="2" t="str">
        <f>JP!A3</f>
        <v>Galaxy Note 20 Ultra 5G SCG06 Case, Glass, Galaxy Note Twenty Ultra Tempered Glass Cover, Back Cover, Galaxy Note 20 SCG06 Case, Galaxy Note 20 Ultra5g Thin, Back Protection, Dedicated Case, Back Type, Smartphone Case, Smartphone Cover, Drop Prevention, Stylish, Cute, Cool TPU</v>
      </c>
      <c r="B92" s="2" t="str">
        <f>JP!B3</f>
        <v>https://www.amazon.co.jp/-/en/Tempered-Protection-Dedicated-Smartphone-Prevention/dp/B08KZZVCHV/ref=sr_1_4?keywords=%E3%82%AE%E3%83%A3%E3%83%A9%E3%82%AF%E3%82%B7%E3%83%BC%E3%83%8E%E3%83%BC%E3%83%8820&amp;qid=1662532435&amp;sr=8-4</v>
      </c>
      <c r="C92" s="6" t="str">
        <f>JP!C3</f>
        <v>¥1,450</v>
      </c>
      <c r="D92" s="6" t="str">
        <f>Exchange_Rate!B$4</f>
        <v>961.48</v>
      </c>
      <c r="E92" s="7" t="str">
        <f t="shared" si="8"/>
        <v>1,450</v>
      </c>
      <c r="F92" s="2">
        <f t="shared" si="9"/>
        <v>13941.460000000001</v>
      </c>
    </row>
    <row r="93" spans="1:6" x14ac:dyDescent="0.4">
      <c r="A93" s="2" t="str">
        <f>JP!A4</f>
        <v>[araree] Galaxy Note 20 Ultra 5G Compatible Case, Shockproof, Clear, Phone Case, Shockproof, Absorbent, Thin, Slim, TPU, Transparent, Soft Cover, Impact Resistant Smartphone Case, [Compatible with Samsung Galaxy Note 20 Ultra SCG06 Galaxy Note 20 Ultra ] Lettering Case Neon Yellow</v>
      </c>
      <c r="B93" s="2" t="str">
        <f>JP!B4</f>
        <v>https://www.amazon.co.jp/-/en/Compatible-Shockproof-Absorbent-Transparent-Smartphone/dp/B08MVJW29R/ref=sr_1_12?keywords=%E3%82%AE%E3%83%A3%E3%83%A9%E3%82%AF%E3%82%B7%E3%83%BC%E3%83%8E%E3%83%BC%E3%83%8820&amp;qid=1662532435&amp;sr=8-12</v>
      </c>
      <c r="C93" s="6" t="str">
        <f>JP!C4</f>
        <v>¥1,590</v>
      </c>
      <c r="D93" s="6" t="str">
        <f>Exchange_Rate!B$4</f>
        <v>961.48</v>
      </c>
      <c r="E93" s="7" t="str">
        <f t="shared" si="8"/>
        <v>1,590</v>
      </c>
      <c r="F93" s="2">
        <f t="shared" si="9"/>
        <v>15287.532000000001</v>
      </c>
    </row>
    <row r="94" spans="1:6" x14ac:dyDescent="0.4">
      <c r="A94" s="2" t="str">
        <f>JP!A5</f>
        <v>Frolan Galaxy Note 20 Ultra Case, Notebook Type, 6.9 inch, Wallet Type, RFID Function, Stand Function, Back Case, Card Storage, Camera Protection, PU + TPU Cover, Notebook Type, Black</v>
      </c>
      <c r="B94" s="2" t="str">
        <f>JP!B5</f>
        <v>https://www.amazon.co.jp/-/en/Galaxy-Note-20-Ultra-Protection/dp/B09688YQ8V/ref=sr_1_6?keywords=%E3%82%AE%E3%83%A3%E3%83%A9%E3%82%AF%E3%82%B7%E3%83%BC%E3%83%8E%E3%83%BC%E3%83%8820&amp;qid=1662532435&amp;sr=8-6</v>
      </c>
      <c r="C94" s="6" t="str">
        <f>JP!C5</f>
        <v>¥1,599</v>
      </c>
      <c r="D94" s="6" t="str">
        <f>Exchange_Rate!B$4</f>
        <v>961.48</v>
      </c>
      <c r="E94" s="7" t="str">
        <f t="shared" si="8"/>
        <v>1,599</v>
      </c>
      <c r="F94" s="2">
        <f t="shared" si="9"/>
        <v>15374.065200000001</v>
      </c>
    </row>
    <row r="95" spans="1:6" x14ac:dyDescent="0.4">
      <c r="A95" s="2" t="str">
        <f>JP!A6</f>
        <v>Galaxy Note 20 Ultra Case, Waterproof, 5G Compatible, 6.9 Inches, JOMA-E Shop US Military Standard Certified, Qi Charging, Three-Layer Construction, Galaxy Note 20 Ultra SCG06 Cover, Dustproof, Snowproof, Waterproof Level, IP68, Popular, docomo SC-53A, Shockproof, Smartphone Case, Personality, Protection, Construction Sites, Strap Hole, Galaxy Note 20 Ultra Full Cover, Water Submersion Protection, Underwater Photography (Galaxy Note 20 Ultra , Black)</v>
      </c>
      <c r="B95" s="2" t="str">
        <f>JP!B6</f>
        <v>https://www.amazon.co.jp/-/en/Waterproof-Three-Layer-Construction-Personality-Photography/dp/B092VZMP5B/ref=sr_1_1?keywords=%E3%82%AE%E3%83%A3%E3%83%A9%E3%82%AF%E3%82%B7%E3%83%BC%E3%83%8E%E3%83%BC%E3%83%8820&amp;qid=1662532435&amp;sr=8-1</v>
      </c>
      <c r="C95" s="6" t="str">
        <f>JP!C6</f>
        <v>¥2,396</v>
      </c>
      <c r="D95" s="6" t="str">
        <f>Exchange_Rate!B$4</f>
        <v>961.48</v>
      </c>
      <c r="E95" s="7" t="str">
        <f t="shared" si="8"/>
        <v>2,396</v>
      </c>
      <c r="F95" s="2">
        <f t="shared" si="9"/>
        <v>23037.060800000003</v>
      </c>
    </row>
    <row r="96" spans="1:6" x14ac:dyDescent="0.4">
      <c r="A96" s="2" t="str">
        <f>JP!A7</f>
        <v>Galaxy Note 20 Ultra Case, Samsung Galaxy Note 20 Ultra Dedicated Smartphone Case 2020 Shockproof with Stand, Samsung Phone Case, Dustproof, Poetic Samsung Galaxy Note 20 Ultra Revolution Case (2020 New Design), Black</v>
      </c>
      <c r="B96" s="2" t="str">
        <f>JP!B7</f>
        <v>https://www.amazon.co.jp/-/en/Dedicated-Smartphone-Shockproof-Dustproof-Revolution/dp/B08DHHXH5M/ref=sr_1_2?keywords=%E3%82%AE%E3%83%A3%E3%83%A9%E3%82%AF%E3%82%B7%E3%83%BC%E3%83%8E%E3%83%BC%E3%83%8820&amp;qid=1662532435&amp;sr=8-2</v>
      </c>
      <c r="C96" s="6" t="str">
        <f>JP!C7</f>
        <v>¥2,890</v>
      </c>
      <c r="D96" s="6" t="str">
        <f>Exchange_Rate!B$4</f>
        <v>961.48</v>
      </c>
      <c r="E96" s="7" t="str">
        <f t="shared" si="8"/>
        <v>2,890</v>
      </c>
      <c r="F96" s="2">
        <f t="shared" si="9"/>
        <v>27786.772000000001</v>
      </c>
    </row>
    <row r="97" spans="1:6" x14ac:dyDescent="0.4">
      <c r="A97" s="2" t="str">
        <f>JP!A8</f>
        <v>[araree] Galaxy Note 20 Ultra 5G Compatible Case, Notebook Type, Mobile Phone Case, Thin, Slim, Notebook Type, Leather Cover, No Belt, Magnet, No Flap, Card Storage Included, Compatible with Samsung Galaxy Note 20 Ultra SCG06, Galaxy Note 20 Ultra, Mustang Diary, Tangerine Red</v>
      </c>
      <c r="B97" s="2" t="str">
        <f>JP!B8</f>
        <v>https://www.amazon.co.jp/-/en/Compatible-Notebook-Leather-Included-Tangerine/dp/B08MVGP7T8/ref=sr_1_11?keywords=%E3%82%AE%E3%83%A3%E3%83%A9%E3%82%AF%E3%82%B7%E3%83%BC%E3%83%8E%E3%83%BC%E3%83%8820&amp;qid=1662532435&amp;sr=8-11</v>
      </c>
      <c r="C97" s="6" t="str">
        <f>JP!C8</f>
        <v>¥2,990</v>
      </c>
      <c r="D97" s="6" t="str">
        <f>Exchange_Rate!B$4</f>
        <v>961.48</v>
      </c>
      <c r="E97" s="7" t="str">
        <f t="shared" si="8"/>
        <v>2,990</v>
      </c>
      <c r="F97" s="2">
        <f t="shared" si="9"/>
        <v>28748.252</v>
      </c>
    </row>
    <row r="98" spans="1:6" x14ac:dyDescent="0.4">
      <c r="A98" s="2" t="str">
        <f>JP!A9</f>
        <v>CIBOLA Smartphone Case for Galaxy Note 20, Genuine Leather, Notebook Type, Smartphone Cover, Shockproof, Leather, Smartphone Cover, Drop Protection, Mobile Phone Case, Stand, Simple, Gift</v>
      </c>
      <c r="B98" s="2" t="str">
        <f>JP!B9</f>
        <v>https://www.amazon.co.jp/-/en/Smartphone-Genuine-Notebook-Shockproof-Protection/dp/B08J6ZN9M8/ref=sr_1_7?keywords=%E3%82%AE%E3%83%A3%E3%83%A9%E3%82%AF%E3%82%B7%E3%83%BC%E3%83%8E%E3%83%BC%E3%83%8820&amp;qid=1662532435&amp;sr=8-7</v>
      </c>
      <c r="C98" s="6" t="str">
        <f>JP!C9</f>
        <v>¥3,860</v>
      </c>
      <c r="D98" s="6" t="str">
        <f>Exchange_Rate!B$4</f>
        <v>961.48</v>
      </c>
      <c r="E98" s="7" t="str">
        <f t="shared" si="8"/>
        <v>3,860</v>
      </c>
      <c r="F98" s="2">
        <f t="shared" si="9"/>
        <v>37113.128000000004</v>
      </c>
    </row>
    <row r="99" spans="1:6" x14ac:dyDescent="0.4">
      <c r="A99" s="2" t="str">
        <f>JP!A10</f>
        <v>Pocketbook Type Case/Cover For Galaxy Note 20 Ultra 5G SC-53A / SCG06 SC-53A, Black Thermoplastic Polyurethane (TPU) Inner Case, Red</v>
      </c>
      <c r="B99" s="2" t="str">
        <f>JP!B10</f>
        <v>https://www.amazon.co.jp/-/en/Pocketbook-Galaxy-SC-53A-Thermoplastic-Polyurethane/dp/B08NVTVVJN/ref=sr_1_5?keywords=%E3%82%AE%E3%83%A3%E3%83%A9%E3%82%AF%E3%82%B7%E3%83%BC%E3%83%8E%E3%83%BC%E3%83%8820&amp;qid=1662532435&amp;sr=8-5</v>
      </c>
      <c r="C99" s="6" t="str">
        <f>JP!C10</f>
        <v>0</v>
      </c>
      <c r="D99" s="6" t="str">
        <f>Exchange_Rate!B$4</f>
        <v>961.48</v>
      </c>
      <c r="E99" s="7" t="str">
        <f t="shared" si="8"/>
        <v>0</v>
      </c>
      <c r="F99" s="2">
        <f t="shared" si="9"/>
        <v>0</v>
      </c>
    </row>
    <row r="100" spans="1:6" x14ac:dyDescent="0.4">
      <c r="A100" s="2" t="str">
        <f>JP!A11</f>
        <v>Mobile Phone Basic Case Samsung Galaxy Note 20 Note 20 Super Housing Cover Door Rear Case Replacement Original Phone Rear Glass Cover (Color: Note20 Ultra White)</v>
      </c>
      <c r="B100" s="2" t="str">
        <f>JP!B11</f>
        <v>https://www.amazon.co.jp/-/en/Mobile-Samsung-Housing-Replacement-Original/dp/B09H4X8Y95/ref=sr_1_8?keywords=%E3%82%AE%E3%83%A3%E3%83%A9%E3%82%AF%E3%82%B7%E3%83%BC%E3%83%8E%E3%83%BC%E3%83%8820&amp;qid=1662532435&amp;sr=8-8</v>
      </c>
      <c r="C100" s="6" t="str">
        <f>JP!C11</f>
        <v>0</v>
      </c>
      <c r="D100" s="6" t="str">
        <f>Exchange_Rate!B$4</f>
        <v>961.48</v>
      </c>
      <c r="E100" s="7" t="str">
        <f t="shared" si="8"/>
        <v>0</v>
      </c>
      <c r="F100" s="2">
        <f t="shared" si="9"/>
        <v>0</v>
      </c>
    </row>
    <row r="101" spans="1:6" x14ac:dyDescent="0.4">
      <c r="A101" s="2" t="str">
        <f>KR!A2</f>
        <v>USB C 케이블, 1.8m(6피트) 2팩 타입 C 충전기 프리미엄 나일론 USB 케이블, USB A to 타입 C 충전 케이블 고속 충전 삼성 갤럭시 S10 S10E S9 S8 S20 플러스, 노트 10 9 8과 호환</v>
      </c>
      <c r="B101" s="2" t="str">
        <f>KR!B2</f>
        <v>https://www.11st.co.kr/products/pa/4532242833?&amp;trTypeCd=MAG3&amp;trCtgrNo=585021</v>
      </c>
      <c r="C101" s="6" t="str">
        <f>KR!C2</f>
        <v>11,240</v>
      </c>
      <c r="D101" s="6" t="s">
        <v>298</v>
      </c>
      <c r="E101" s="7" t="str">
        <f t="shared" ref="E101:E110" si="10">SUBSTITUTE(C101,"€","")</f>
        <v>11,240</v>
      </c>
      <c r="F101" s="2">
        <f t="shared" ref="F101:F110" si="11">D101*E101</f>
        <v>11240</v>
      </c>
    </row>
    <row r="102" spans="1:6" x14ac:dyDescent="0.4">
      <c r="A102" s="2" t="str">
        <f>KR!A3</f>
        <v>(6팩) Supershieldz 삼성 갤럭시 노트 20 5G 액정 보호 필름, 눈부심 방지 및 지문 방지 (무광) 쉴드</v>
      </c>
      <c r="B102" s="2" t="str">
        <f>KR!B3</f>
        <v>https://www.11st.co.kr/products/pa/4476228464?&amp;trTypeCd=MAG3&amp;trCtgrNo=585021</v>
      </c>
      <c r="C102" s="6" t="str">
        <f>KR!C3</f>
        <v>12,940</v>
      </c>
      <c r="D102" s="6" t="s">
        <v>298</v>
      </c>
      <c r="E102" s="7" t="str">
        <f t="shared" si="10"/>
        <v>12,940</v>
      </c>
      <c r="F102" s="2">
        <f t="shared" si="11"/>
        <v>12940</v>
      </c>
    </row>
    <row r="103" spans="1:6" x14ac:dyDescent="0.4">
      <c r="A103" s="2" t="str">
        <f>KR!A4</f>
        <v>JXMOX USB/USB C 케이블 2팩 3.3피트 그레이</v>
      </c>
      <c r="B103" s="2" t="str">
        <f>KR!B4</f>
        <v>https://www.11st.co.kr/products/pa/4415209611?&amp;trTypeCd=MAG3&amp;trCtgrNo=585021</v>
      </c>
      <c r="C103" s="6" t="str">
        <f>KR!C4</f>
        <v>13,120</v>
      </c>
      <c r="D103" s="6" t="s">
        <v>298</v>
      </c>
      <c r="E103" s="7" t="str">
        <f t="shared" si="10"/>
        <v>13,120</v>
      </c>
      <c r="F103" s="2">
        <f t="shared" si="11"/>
        <v>13120</v>
      </c>
    </row>
    <row r="104" spans="1:6" x14ac:dyDescent="0.4">
      <c r="A104" s="2" t="str">
        <f>KR!A5</f>
        <v>USB C to USB C 케이블 1.8m(6피트), 60W USBC to USBC 고속 충전 케이블 2팩 아이패드 프로 12.9/11 2021 2020 2018, 미니 6, 에어 4, 맥북 12인치/프로 13인치 삼성 갤럭시 S22/S21 울트라/노트 20과 호환</v>
      </c>
      <c r="B104" s="2" t="str">
        <f>KR!B5</f>
        <v>https://www.11st.co.kr/products/pa/4418311377?&amp;trTypeCd=MAG3&amp;trCtgrNo=585021</v>
      </c>
      <c r="C104" s="6" t="str">
        <f>KR!C5</f>
        <v>13,120</v>
      </c>
      <c r="D104" s="6" t="s">
        <v>298</v>
      </c>
      <c r="E104" s="7" t="str">
        <f t="shared" si="10"/>
        <v>13,120</v>
      </c>
      <c r="F104" s="2">
        <f t="shared" si="11"/>
        <v>13120</v>
      </c>
    </row>
    <row r="105" spans="1:6" x14ac:dyDescent="0.4">
      <c r="A105" s="2" t="str">
        <f>KR!A6</f>
        <v>10 타입 C 고속 충전 케이블 USB 코드 충전 고속 충전기 벌크 삼성 갤럭시 S10+ S9+ S8+ 노트 9 8 A20 A50 A70 A90 A21 A51 A71 A91 LG V60 V50 V40 V30 V20 ThinQ Sty용 로4 5 6 (화이트)</v>
      </c>
      <c r="B105" s="2" t="str">
        <f>KR!B6</f>
        <v>https://www.11st.co.kr/products/pa/4418869386?&amp;trTypeCd=MAG3&amp;trCtgrNo=585021</v>
      </c>
      <c r="C105" s="6" t="str">
        <f>KR!C6</f>
        <v>15,050</v>
      </c>
      <c r="D105" s="6" t="s">
        <v>298</v>
      </c>
      <c r="E105" s="7" t="str">
        <f t="shared" si="10"/>
        <v>15,050</v>
      </c>
      <c r="F105" s="2">
        <f t="shared" si="11"/>
        <v>15050</v>
      </c>
    </row>
    <row r="106" spans="1:6" x14ac:dyDescent="0.4">
      <c r="A106" s="2" t="str">
        <f>KR!A7</f>
        <v>Takfox 삼성 갤럭시 노트 20 S22 울트라 S21+ S20 FE S10 S9 A02s A03s A12 A13 A32 A42 A52 A53 A73 5G A01, 노트 10 9 J7 가죽 휴대폰 벨트 클립 홀스터 휴대용 파우치 홀더, 브라운</v>
      </c>
      <c r="B106" s="2" t="str">
        <f>KR!B7</f>
        <v>https://www.11st.co.kr/products/pa/4422977216?&amp;trTypeCd=MAG3&amp;trCtgrNo=585021</v>
      </c>
      <c r="C106" s="6" t="str">
        <f>KR!C7</f>
        <v>20,760</v>
      </c>
      <c r="D106" s="6" t="s">
        <v>298</v>
      </c>
      <c r="E106" s="7" t="str">
        <f t="shared" si="10"/>
        <v>20,760</v>
      </c>
      <c r="F106" s="2">
        <f t="shared" si="11"/>
        <v>20760</v>
      </c>
    </row>
    <row r="107" spans="1:6" x14ac:dyDescent="0.4">
      <c r="A107" s="2" t="str">
        <f>KR!A8</f>
        <v>삼성 USB-C 초고속 충전 벽 충전기-25W PD 충전기 어댑터, 타입 C 케이블(1.5m/5피트) 삼성 갤럭시 S22/S22 울트라/S22+/S21/S21+/S21 울트라/S20/S20+/S20 울트라/노트 20 울트라용 (화이트)</v>
      </c>
      <c r="B107" s="2" t="str">
        <f>KR!B8</f>
        <v>https://www.11st.co.kr/products/pa/4417408937?&amp;trTypeCd=MAG3&amp;trCtgrNo=585021</v>
      </c>
      <c r="C107" s="6" t="str">
        <f>KR!C8</f>
        <v>22,180</v>
      </c>
      <c r="D107" s="6" t="s">
        <v>298</v>
      </c>
      <c r="E107" s="7" t="str">
        <f t="shared" si="10"/>
        <v>22,180</v>
      </c>
      <c r="F107" s="2">
        <f t="shared" si="11"/>
        <v>22180</v>
      </c>
    </row>
    <row r="108" spans="1:6" x14ac:dyDescent="0.4">
      <c r="A108" s="2" t="str">
        <f>KR!A9</f>
        <v>CEUTUE 삼성 갤럭시 노트 20 케이스, 링 홀더 킥스탠드, 풀 바디 보호 실리콘 TPU 럭셔리 아머 범퍼 충격 방지 폰 커버 삼성 갤럭시 노트 20 케이스 (블랙)</v>
      </c>
      <c r="B108" s="2" t="str">
        <f>KR!B9</f>
        <v>https://www.11st.co.kr/products/pa/4437397466?&amp;trTypeCd=MAG3&amp;trCtgrNo=585021</v>
      </c>
      <c r="C108" s="6" t="str">
        <f>KR!C9</f>
        <v>8,500</v>
      </c>
      <c r="D108" s="6" t="s">
        <v>298</v>
      </c>
      <c r="E108" s="7" t="str">
        <f t="shared" si="10"/>
        <v>8,500</v>
      </c>
      <c r="F108" s="2">
        <f t="shared" si="11"/>
        <v>8500</v>
      </c>
    </row>
    <row r="109" spans="1:6" x14ac:dyDescent="0.4">
      <c r="A109" s="2" t="str">
        <f>KR!A10</f>
        <v>2팩 USB C to USB C 케이블 파손 방지 USB 타입-C 나일론 브레이드 코드 갤럭시 S20+ S20 노트 20 맥북 에어/프로 13인치 2020/2019/2018 및 USB-C 폰/노트북과 호환</v>
      </c>
      <c r="B109" s="2" t="str">
        <f>KR!B10</f>
        <v>https://www.11st.co.kr/products/pa/4440235463?&amp;trTypeCd=MAG3&amp;trCtgrNo=585021</v>
      </c>
      <c r="C109" s="6" t="str">
        <f>KR!C10</f>
        <v>8,850</v>
      </c>
      <c r="D109" s="6" t="s">
        <v>298</v>
      </c>
      <c r="E109" s="7" t="str">
        <f t="shared" si="10"/>
        <v>8,850</v>
      </c>
      <c r="F109" s="2">
        <f t="shared" si="11"/>
        <v>8850</v>
      </c>
    </row>
    <row r="110" spans="1:6" x14ac:dyDescent="0.4">
      <c r="A110" s="2" t="str">
        <f>KR!A11</f>
        <v>짧은 USB C - USB C 60W 케이블 (2팩 1피트), USB 타입 C 고속 충전 나일론 브레이드 코드 안드로이드 삼성 갤럭시 S21/S21+/S20+ 울트라, 노트 20/10 울트라, 에어 2020, 아이패드 프로, 구글과 호환</v>
      </c>
      <c r="B110" s="2" t="str">
        <f>KR!B11</f>
        <v>https://www.11st.co.kr/products/pa/4414567616?&amp;trTypeCd=MAG3&amp;trCtgrNo=585021</v>
      </c>
      <c r="C110" s="6" t="str">
        <f>KR!C11</f>
        <v>9,360</v>
      </c>
      <c r="D110" s="6" t="s">
        <v>298</v>
      </c>
      <c r="E110" s="7" t="str">
        <f t="shared" si="10"/>
        <v>9,360</v>
      </c>
      <c r="F110" s="2">
        <f t="shared" si="11"/>
        <v>9360</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11"/>
  <sheetViews>
    <sheetView tabSelected="1" workbookViewId="0">
      <selection activeCell="F6" sqref="F6 F6"/>
    </sheetView>
  </sheetViews>
  <sheetFormatPr defaultRowHeight="17.399999999999999" x14ac:dyDescent="0.4"/>
  <cols>
    <col min="1" max="2" width="9.09765625" style="1" customWidth="1"/>
    <col min="3" max="3" width="8.796875" style="6" customWidth="1"/>
  </cols>
  <sheetData>
    <row r="1" spans="1:3" x14ac:dyDescent="0.4">
      <c r="A1" s="2" t="s">
        <v>299</v>
      </c>
      <c r="B1" s="2" t="s">
        <v>300</v>
      </c>
      <c r="C1" s="6" t="s">
        <v>301</v>
      </c>
    </row>
    <row r="2" spans="1:3" x14ac:dyDescent="0.4">
      <c r="A2" s="2" t="s">
        <v>587</v>
      </c>
      <c r="B2" s="2" t="s">
        <v>588</v>
      </c>
      <c r="C2" s="6" t="s">
        <v>589</v>
      </c>
    </row>
    <row r="3" spans="1:3" x14ac:dyDescent="0.4">
      <c r="A3" s="2" t="s">
        <v>590</v>
      </c>
      <c r="B3" s="2" t="s">
        <v>591</v>
      </c>
      <c r="C3" s="6" t="s">
        <v>592</v>
      </c>
    </row>
    <row r="4" spans="1:3" x14ac:dyDescent="0.4">
      <c r="A4" s="2" t="s">
        <v>593</v>
      </c>
      <c r="B4" s="2" t="s">
        <v>594</v>
      </c>
      <c r="C4" s="6" t="s">
        <v>595</v>
      </c>
    </row>
    <row r="5" spans="1:3" x14ac:dyDescent="0.4">
      <c r="A5" s="2" t="s">
        <v>596</v>
      </c>
      <c r="B5" s="2" t="s">
        <v>597</v>
      </c>
      <c r="C5" s="6" t="s">
        <v>595</v>
      </c>
    </row>
    <row r="6" spans="1:3" x14ac:dyDescent="0.4">
      <c r="A6" s="2" t="s">
        <v>598</v>
      </c>
      <c r="B6" s="2" t="s">
        <v>599</v>
      </c>
      <c r="C6" s="6" t="s">
        <v>600</v>
      </c>
    </row>
    <row r="7" spans="1:3" x14ac:dyDescent="0.4">
      <c r="A7" s="2" t="s">
        <v>601</v>
      </c>
      <c r="B7" s="2" t="s">
        <v>602</v>
      </c>
      <c r="C7" s="6" t="s">
        <v>603</v>
      </c>
    </row>
    <row r="8" spans="1:3" x14ac:dyDescent="0.4">
      <c r="A8" s="2" t="s">
        <v>604</v>
      </c>
      <c r="B8" s="2" t="s">
        <v>605</v>
      </c>
      <c r="C8" s="6" t="s">
        <v>606</v>
      </c>
    </row>
    <row r="9" spans="1:3" x14ac:dyDescent="0.4">
      <c r="A9" s="2" t="s">
        <v>607</v>
      </c>
      <c r="B9" s="2" t="s">
        <v>608</v>
      </c>
      <c r="C9" s="6" t="s">
        <v>609</v>
      </c>
    </row>
    <row r="10" spans="1:3" x14ac:dyDescent="0.4">
      <c r="A10" s="2" t="s">
        <v>610</v>
      </c>
      <c r="B10" s="2" t="s">
        <v>611</v>
      </c>
      <c r="C10" s="6" t="s">
        <v>612</v>
      </c>
    </row>
    <row r="11" spans="1:3" x14ac:dyDescent="0.4">
      <c r="A11" s="2" t="s">
        <v>613</v>
      </c>
      <c r="B11" s="2" t="s">
        <v>614</v>
      </c>
      <c r="C11" s="6" t="s">
        <v>615</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11"/>
  <sheetViews>
    <sheetView workbookViewId="0">
      <selection activeCell="J16" sqref="J16 J16"/>
    </sheetView>
  </sheetViews>
  <sheetFormatPr defaultRowHeight="17.399999999999999" x14ac:dyDescent="0.4"/>
  <cols>
    <col min="1" max="2" width="9.09765625" style="1" customWidth="1"/>
    <col min="3" max="3" width="8.796875" style="6" customWidth="1"/>
  </cols>
  <sheetData>
    <row r="1" spans="1:3" x14ac:dyDescent="0.4">
      <c r="A1" s="2" t="s">
        <v>555</v>
      </c>
      <c r="B1" s="2" t="s">
        <v>556</v>
      </c>
      <c r="C1" s="6" t="s">
        <v>557</v>
      </c>
    </row>
    <row r="2" spans="1:3" x14ac:dyDescent="0.4">
      <c r="A2" s="2" t="s">
        <v>558</v>
      </c>
      <c r="B2" s="2" t="s">
        <v>559</v>
      </c>
      <c r="C2" s="6" t="s">
        <v>560</v>
      </c>
    </row>
    <row r="3" spans="1:3" x14ac:dyDescent="0.4">
      <c r="A3" s="2" t="s">
        <v>561</v>
      </c>
      <c r="B3" s="2" t="s">
        <v>562</v>
      </c>
      <c r="C3" s="6" t="s">
        <v>563</v>
      </c>
    </row>
    <row r="4" spans="1:3" x14ac:dyDescent="0.4">
      <c r="A4" s="2" t="s">
        <v>564</v>
      </c>
      <c r="B4" s="2" t="s">
        <v>565</v>
      </c>
      <c r="C4" s="6" t="s">
        <v>566</v>
      </c>
    </row>
    <row r="5" spans="1:3" x14ac:dyDescent="0.4">
      <c r="A5" s="2" t="s">
        <v>567</v>
      </c>
      <c r="B5" s="2" t="s">
        <v>568</v>
      </c>
      <c r="C5" s="6" t="s">
        <v>569</v>
      </c>
    </row>
    <row r="6" spans="1:3" x14ac:dyDescent="0.4">
      <c r="A6" s="2" t="s">
        <v>570</v>
      </c>
      <c r="B6" s="2" t="s">
        <v>571</v>
      </c>
      <c r="C6" s="6" t="s">
        <v>572</v>
      </c>
    </row>
    <row r="7" spans="1:3" x14ac:dyDescent="0.4">
      <c r="A7" s="2" t="s">
        <v>573</v>
      </c>
      <c r="B7" s="2" t="s">
        <v>574</v>
      </c>
      <c r="C7" s="6" t="s">
        <v>575</v>
      </c>
    </row>
    <row r="8" spans="1:3" x14ac:dyDescent="0.4">
      <c r="A8" s="2" t="s">
        <v>576</v>
      </c>
      <c r="B8" s="2" t="s">
        <v>577</v>
      </c>
      <c r="C8" s="6" t="s">
        <v>578</v>
      </c>
    </row>
    <row r="9" spans="1:3" x14ac:dyDescent="0.4">
      <c r="A9" s="2" t="s">
        <v>579</v>
      </c>
      <c r="B9" s="2" t="s">
        <v>580</v>
      </c>
      <c r="C9" s="6" t="s">
        <v>581</v>
      </c>
    </row>
    <row r="10" spans="1:3" x14ac:dyDescent="0.4">
      <c r="A10" s="2" t="s">
        <v>582</v>
      </c>
      <c r="B10" s="2" t="s">
        <v>583</v>
      </c>
      <c r="C10" s="6" t="s">
        <v>584</v>
      </c>
    </row>
    <row r="11" spans="1:3" x14ac:dyDescent="0.4">
      <c r="A11" s="2" t="s">
        <v>585</v>
      </c>
      <c r="B11" s="2" t="s">
        <v>586</v>
      </c>
      <c r="C11" s="6" t="s">
        <v>584</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11"/>
  <sheetViews>
    <sheetView workbookViewId="0">
      <selection activeCell="B3" sqref="B3 B3"/>
    </sheetView>
  </sheetViews>
  <sheetFormatPr defaultRowHeight="17.399999999999999" x14ac:dyDescent="0.4"/>
  <cols>
    <col min="1" max="2" width="9.09765625" style="1" customWidth="1"/>
    <col min="3" max="3" width="8.796875" style="6" customWidth="1"/>
  </cols>
  <sheetData>
    <row r="1" spans="1:3" x14ac:dyDescent="0.4">
      <c r="A1" s="2" t="s">
        <v>299</v>
      </c>
      <c r="B1" s="2" t="s">
        <v>300</v>
      </c>
      <c r="C1" s="6" t="s">
        <v>301</v>
      </c>
    </row>
    <row r="2" spans="1:3" x14ac:dyDescent="0.4">
      <c r="A2" s="2" t="s">
        <v>533</v>
      </c>
      <c r="B2" s="2" t="s">
        <v>534</v>
      </c>
      <c r="C2" s="6" t="s">
        <v>535</v>
      </c>
    </row>
    <row r="3" spans="1:3" x14ac:dyDescent="0.4">
      <c r="A3" s="2" t="s">
        <v>536</v>
      </c>
      <c r="B3" s="2" t="s">
        <v>537</v>
      </c>
      <c r="C3" s="6" t="s">
        <v>364</v>
      </c>
    </row>
    <row r="4" spans="1:3" x14ac:dyDescent="0.4">
      <c r="A4" s="2" t="s">
        <v>538</v>
      </c>
      <c r="B4" s="2" t="s">
        <v>539</v>
      </c>
      <c r="C4" s="6" t="s">
        <v>364</v>
      </c>
    </row>
    <row r="5" spans="1:3" x14ac:dyDescent="0.4">
      <c r="A5" s="2" t="s">
        <v>540</v>
      </c>
      <c r="B5" s="2" t="s">
        <v>541</v>
      </c>
      <c r="C5" s="6" t="s">
        <v>542</v>
      </c>
    </row>
    <row r="6" spans="1:3" x14ac:dyDescent="0.4">
      <c r="A6" s="2" t="s">
        <v>543</v>
      </c>
      <c r="B6" s="2" t="s">
        <v>544</v>
      </c>
      <c r="C6" s="6" t="s">
        <v>364</v>
      </c>
    </row>
    <row r="7" spans="1:3" x14ac:dyDescent="0.4">
      <c r="A7" s="2" t="s">
        <v>545</v>
      </c>
      <c r="B7" s="2" t="s">
        <v>546</v>
      </c>
      <c r="C7" s="6" t="s">
        <v>364</v>
      </c>
    </row>
    <row r="8" spans="1:3" x14ac:dyDescent="0.4">
      <c r="A8" s="2" t="s">
        <v>547</v>
      </c>
      <c r="B8" s="2" t="s">
        <v>548</v>
      </c>
      <c r="C8" s="6" t="s">
        <v>364</v>
      </c>
    </row>
    <row r="9" spans="1:3" x14ac:dyDescent="0.4">
      <c r="A9" s="2" t="s">
        <v>549</v>
      </c>
      <c r="B9" s="2" t="s">
        <v>550</v>
      </c>
      <c r="C9" s="6" t="s">
        <v>542</v>
      </c>
    </row>
    <row r="10" spans="1:3" x14ac:dyDescent="0.4">
      <c r="A10" s="2" t="s">
        <v>551</v>
      </c>
      <c r="B10" s="2" t="s">
        <v>552</v>
      </c>
      <c r="C10" s="6" t="s">
        <v>364</v>
      </c>
    </row>
    <row r="11" spans="1:3" x14ac:dyDescent="0.4">
      <c r="A11" s="2" t="s">
        <v>553</v>
      </c>
      <c r="B11" s="2" t="s">
        <v>554</v>
      </c>
      <c r="C11" s="6" t="s">
        <v>364</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11"/>
  <sheetViews>
    <sheetView workbookViewId="0">
      <selection activeCell="D13" sqref="D13 D13"/>
    </sheetView>
  </sheetViews>
  <sheetFormatPr defaultRowHeight="17.399999999999999" x14ac:dyDescent="0.4"/>
  <cols>
    <col min="1" max="2" width="9.09765625" style="1" customWidth="1"/>
    <col min="3" max="3" width="8.796875" style="6" customWidth="1"/>
  </cols>
  <sheetData>
    <row r="1" spans="1:3" x14ac:dyDescent="0.4">
      <c r="A1" s="2" t="s">
        <v>299</v>
      </c>
      <c r="B1" s="2" t="s">
        <v>300</v>
      </c>
      <c r="C1" s="6" t="s">
        <v>301</v>
      </c>
    </row>
    <row r="2" spans="1:3" x14ac:dyDescent="0.4">
      <c r="A2" s="2" t="s">
        <v>505</v>
      </c>
      <c r="B2" s="2" t="s">
        <v>506</v>
      </c>
      <c r="C2" s="6" t="s">
        <v>507</v>
      </c>
    </row>
    <row r="3" spans="1:3" x14ac:dyDescent="0.4">
      <c r="A3" s="2" t="s">
        <v>508</v>
      </c>
      <c r="B3" s="2" t="s">
        <v>509</v>
      </c>
      <c r="C3" s="6" t="s">
        <v>477</v>
      </c>
    </row>
    <row r="4" spans="1:3" x14ac:dyDescent="0.4">
      <c r="A4" s="2" t="s">
        <v>510</v>
      </c>
      <c r="B4" s="2" t="s">
        <v>511</v>
      </c>
      <c r="C4" s="6" t="s">
        <v>512</v>
      </c>
    </row>
    <row r="5" spans="1:3" x14ac:dyDescent="0.4">
      <c r="A5" s="2" t="s">
        <v>513</v>
      </c>
      <c r="B5" s="2" t="s">
        <v>514</v>
      </c>
      <c r="C5" s="6" t="s">
        <v>486</v>
      </c>
    </row>
    <row r="6" spans="1:3" x14ac:dyDescent="0.4">
      <c r="A6" s="2" t="s">
        <v>515</v>
      </c>
      <c r="B6" s="2" t="s">
        <v>516</v>
      </c>
      <c r="C6" s="6" t="s">
        <v>517</v>
      </c>
    </row>
    <row r="7" spans="1:3" x14ac:dyDescent="0.4">
      <c r="A7" s="2" t="s">
        <v>518</v>
      </c>
      <c r="B7" s="2" t="s">
        <v>519</v>
      </c>
      <c r="C7" s="6" t="s">
        <v>520</v>
      </c>
    </row>
    <row r="8" spans="1:3" x14ac:dyDescent="0.4">
      <c r="A8" s="2" t="s">
        <v>521</v>
      </c>
      <c r="B8" s="2" t="s">
        <v>522</v>
      </c>
      <c r="C8" s="6" t="s">
        <v>523</v>
      </c>
    </row>
    <row r="9" spans="1:3" x14ac:dyDescent="0.4">
      <c r="A9" s="2" t="s">
        <v>524</v>
      </c>
      <c r="B9" s="2" t="s">
        <v>525</v>
      </c>
      <c r="C9" s="6" t="s">
        <v>526</v>
      </c>
    </row>
    <row r="10" spans="1:3" x14ac:dyDescent="0.4">
      <c r="A10" s="2" t="s">
        <v>527</v>
      </c>
      <c r="B10" s="2" t="s">
        <v>528</v>
      </c>
      <c r="C10" s="6" t="s">
        <v>529</v>
      </c>
    </row>
    <row r="11" spans="1:3" x14ac:dyDescent="0.4">
      <c r="A11" s="2" t="s">
        <v>530</v>
      </c>
      <c r="B11" s="2" t="s">
        <v>531</v>
      </c>
      <c r="C11" s="6" t="s">
        <v>532</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11"/>
  <sheetViews>
    <sheetView workbookViewId="0">
      <selection activeCell="D13" sqref="D13 D13"/>
    </sheetView>
  </sheetViews>
  <sheetFormatPr defaultRowHeight="17.399999999999999" x14ac:dyDescent="0.4"/>
  <cols>
    <col min="1" max="2" width="9.09765625" style="1" customWidth="1"/>
    <col min="3" max="3" width="8.796875" style="6" customWidth="1"/>
  </cols>
  <sheetData>
    <row r="1" spans="1:3" x14ac:dyDescent="0.4">
      <c r="A1" s="2" t="s">
        <v>299</v>
      </c>
      <c r="B1" s="2" t="s">
        <v>300</v>
      </c>
      <c r="C1" s="6" t="s">
        <v>301</v>
      </c>
    </row>
    <row r="2" spans="1:3" x14ac:dyDescent="0.4">
      <c r="A2" s="2" t="s">
        <v>475</v>
      </c>
      <c r="B2" s="2" t="s">
        <v>476</v>
      </c>
      <c r="C2" s="6" t="s">
        <v>477</v>
      </c>
    </row>
    <row r="3" spans="1:3" x14ac:dyDescent="0.4">
      <c r="A3" s="2" t="s">
        <v>478</v>
      </c>
      <c r="B3" s="2" t="s">
        <v>479</v>
      </c>
      <c r="C3" s="6" t="s">
        <v>480</v>
      </c>
    </row>
    <row r="4" spans="1:3" x14ac:dyDescent="0.4">
      <c r="A4" s="2" t="s">
        <v>481</v>
      </c>
      <c r="B4" s="2" t="s">
        <v>482</v>
      </c>
      <c r="C4" s="6" t="s">
        <v>483</v>
      </c>
    </row>
    <row r="5" spans="1:3" x14ac:dyDescent="0.4">
      <c r="A5" s="2" t="s">
        <v>484</v>
      </c>
      <c r="B5" s="2" t="s">
        <v>485</v>
      </c>
      <c r="C5" s="6" t="s">
        <v>486</v>
      </c>
    </row>
    <row r="6" spans="1:3" x14ac:dyDescent="0.4">
      <c r="A6" s="2" t="s">
        <v>487</v>
      </c>
      <c r="B6" s="2" t="s">
        <v>488</v>
      </c>
      <c r="C6" s="6" t="s">
        <v>489</v>
      </c>
    </row>
    <row r="7" spans="1:3" x14ac:dyDescent="0.4">
      <c r="A7" s="2" t="s">
        <v>490</v>
      </c>
      <c r="B7" s="2" t="s">
        <v>491</v>
      </c>
      <c r="C7" s="6" t="s">
        <v>492</v>
      </c>
    </row>
    <row r="8" spans="1:3" x14ac:dyDescent="0.4">
      <c r="A8" s="2" t="s">
        <v>493</v>
      </c>
      <c r="B8" s="2" t="s">
        <v>494</v>
      </c>
      <c r="C8" s="6" t="s">
        <v>495</v>
      </c>
    </row>
    <row r="9" spans="1:3" x14ac:dyDescent="0.4">
      <c r="A9" s="2" t="s">
        <v>496</v>
      </c>
      <c r="B9" s="2" t="s">
        <v>497</v>
      </c>
      <c r="C9" s="6" t="s">
        <v>498</v>
      </c>
    </row>
    <row r="10" spans="1:3" x14ac:dyDescent="0.4">
      <c r="A10" s="2" t="s">
        <v>499</v>
      </c>
      <c r="B10" s="2" t="s">
        <v>500</v>
      </c>
      <c r="C10" s="6" t="s">
        <v>501</v>
      </c>
    </row>
    <row r="11" spans="1:3" x14ac:dyDescent="0.4">
      <c r="A11" s="2" t="s">
        <v>502</v>
      </c>
      <c r="B11" s="2" t="s">
        <v>503</v>
      </c>
      <c r="C11" s="6" t="s">
        <v>504</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11"/>
  <sheetViews>
    <sheetView workbookViewId="0">
      <selection activeCell="D13" sqref="D13 D13"/>
    </sheetView>
  </sheetViews>
  <sheetFormatPr defaultRowHeight="17.399999999999999" x14ac:dyDescent="0.4"/>
  <cols>
    <col min="1" max="2" width="9.09765625" style="1" customWidth="1"/>
    <col min="3" max="3" width="8.796875" style="6" customWidth="1"/>
  </cols>
  <sheetData>
    <row r="1" spans="1:3" x14ac:dyDescent="0.4">
      <c r="A1" s="2" t="s">
        <v>299</v>
      </c>
      <c r="B1" s="2" t="s">
        <v>300</v>
      </c>
      <c r="C1" s="6" t="s">
        <v>301</v>
      </c>
    </row>
    <row r="2" spans="1:3" x14ac:dyDescent="0.4">
      <c r="A2" s="2" t="s">
        <v>446</v>
      </c>
      <c r="B2" s="2" t="s">
        <v>447</v>
      </c>
      <c r="C2" s="6" t="s">
        <v>448</v>
      </c>
    </row>
    <row r="3" spans="1:3" x14ac:dyDescent="0.4">
      <c r="A3" s="2" t="s">
        <v>449</v>
      </c>
      <c r="B3" s="2" t="s">
        <v>450</v>
      </c>
      <c r="C3" s="6" t="s">
        <v>448</v>
      </c>
    </row>
    <row r="4" spans="1:3" x14ac:dyDescent="0.4">
      <c r="A4" s="2" t="s">
        <v>451</v>
      </c>
      <c r="B4" s="2" t="s">
        <v>452</v>
      </c>
      <c r="C4" s="6" t="s">
        <v>453</v>
      </c>
    </row>
    <row r="5" spans="1:3" x14ac:dyDescent="0.4">
      <c r="A5" s="2" t="s">
        <v>454</v>
      </c>
      <c r="B5" s="2" t="s">
        <v>455</v>
      </c>
      <c r="C5" s="6" t="s">
        <v>456</v>
      </c>
    </row>
    <row r="6" spans="1:3" x14ac:dyDescent="0.4">
      <c r="A6" s="2" t="s">
        <v>457</v>
      </c>
      <c r="B6" s="2" t="s">
        <v>458</v>
      </c>
      <c r="C6" s="6" t="s">
        <v>459</v>
      </c>
    </row>
    <row r="7" spans="1:3" x14ac:dyDescent="0.4">
      <c r="A7" s="2" t="s">
        <v>460</v>
      </c>
      <c r="B7" s="2" t="s">
        <v>461</v>
      </c>
      <c r="C7" s="6" t="s">
        <v>462</v>
      </c>
    </row>
    <row r="8" spans="1:3" x14ac:dyDescent="0.4">
      <c r="A8" s="2" t="s">
        <v>463</v>
      </c>
      <c r="B8" s="2" t="s">
        <v>464</v>
      </c>
      <c r="C8" s="6" t="s">
        <v>465</v>
      </c>
    </row>
    <row r="9" spans="1:3" x14ac:dyDescent="0.4">
      <c r="A9" s="2" t="s">
        <v>466</v>
      </c>
      <c r="B9" s="2" t="s">
        <v>467</v>
      </c>
      <c r="C9" s="6" t="s">
        <v>468</v>
      </c>
    </row>
    <row r="10" spans="1:3" x14ac:dyDescent="0.4">
      <c r="A10" s="2" t="s">
        <v>469</v>
      </c>
      <c r="B10" s="2" t="s">
        <v>470</v>
      </c>
      <c r="C10" s="6" t="s">
        <v>471</v>
      </c>
    </row>
    <row r="11" spans="1:3" x14ac:dyDescent="0.4">
      <c r="A11" s="2" t="s">
        <v>472</v>
      </c>
      <c r="B11" s="2" t="s">
        <v>473</v>
      </c>
      <c r="C11" s="6" t="s">
        <v>474</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11"/>
  <sheetViews>
    <sheetView workbookViewId="0">
      <selection activeCell="C4" sqref="C4 C4"/>
    </sheetView>
  </sheetViews>
  <sheetFormatPr defaultRowHeight="17.399999999999999" x14ac:dyDescent="0.4"/>
  <cols>
    <col min="1" max="2" width="9.09765625" style="1" customWidth="1"/>
    <col min="3" max="3" width="8.796875" style="6" customWidth="1"/>
  </cols>
  <sheetData>
    <row r="1" spans="1:3" x14ac:dyDescent="0.4">
      <c r="A1" s="6" t="s">
        <v>299</v>
      </c>
      <c r="B1" s="2" t="s">
        <v>300</v>
      </c>
      <c r="C1" s="6" t="s">
        <v>301</v>
      </c>
    </row>
    <row r="2" spans="1:3" x14ac:dyDescent="0.4">
      <c r="A2" s="2" t="s">
        <v>419</v>
      </c>
      <c r="B2" s="2" t="s">
        <v>420</v>
      </c>
      <c r="C2" s="6" t="s">
        <v>364</v>
      </c>
    </row>
    <row r="3" spans="1:3" x14ac:dyDescent="0.4">
      <c r="A3" s="2" t="s">
        <v>421</v>
      </c>
      <c r="B3" s="2" t="s">
        <v>422</v>
      </c>
      <c r="C3" s="6" t="s">
        <v>364</v>
      </c>
    </row>
    <row r="4" spans="1:3" x14ac:dyDescent="0.4">
      <c r="A4" s="2" t="s">
        <v>423</v>
      </c>
      <c r="B4" s="2" t="s">
        <v>424</v>
      </c>
      <c r="C4" s="6" t="s">
        <v>425</v>
      </c>
    </row>
    <row r="5" spans="1:3" x14ac:dyDescent="0.4">
      <c r="A5" s="2" t="s">
        <v>426</v>
      </c>
      <c r="B5" s="2" t="s">
        <v>427</v>
      </c>
      <c r="C5" s="6" t="s">
        <v>428</v>
      </c>
    </row>
    <row r="6" spans="1:3" x14ac:dyDescent="0.4">
      <c r="A6" s="2" t="s">
        <v>429</v>
      </c>
      <c r="B6" s="2" t="s">
        <v>430</v>
      </c>
      <c r="C6" s="6" t="s">
        <v>431</v>
      </c>
    </row>
    <row r="7" spans="1:3" x14ac:dyDescent="0.4">
      <c r="A7" s="2" t="s">
        <v>432</v>
      </c>
      <c r="B7" s="2" t="s">
        <v>433</v>
      </c>
      <c r="C7" s="6" t="s">
        <v>434</v>
      </c>
    </row>
    <row r="8" spans="1:3" x14ac:dyDescent="0.4">
      <c r="A8" s="2" t="s">
        <v>435</v>
      </c>
      <c r="B8" s="2" t="s">
        <v>436</v>
      </c>
      <c r="C8" s="6" t="s">
        <v>437</v>
      </c>
    </row>
    <row r="9" spans="1:3" x14ac:dyDescent="0.4">
      <c r="A9" s="2" t="s">
        <v>438</v>
      </c>
      <c r="B9" s="2" t="s">
        <v>439</v>
      </c>
      <c r="C9" s="6" t="s">
        <v>440</v>
      </c>
    </row>
    <row r="10" spans="1:3" x14ac:dyDescent="0.4">
      <c r="A10" s="2" t="s">
        <v>370</v>
      </c>
      <c r="B10" s="2" t="s">
        <v>441</v>
      </c>
      <c r="C10" s="6" t="s">
        <v>442</v>
      </c>
    </row>
    <row r="11" spans="1:3" x14ac:dyDescent="0.4">
      <c r="A11" s="2" t="s">
        <v>443</v>
      </c>
      <c r="B11" s="2" t="s">
        <v>444</v>
      </c>
      <c r="C11" s="6" t="s">
        <v>445</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11"/>
  <sheetViews>
    <sheetView workbookViewId="0">
      <selection activeCell="L19" sqref="L19 L19"/>
    </sheetView>
  </sheetViews>
  <sheetFormatPr defaultRowHeight="17.399999999999999" x14ac:dyDescent="0.4"/>
  <cols>
    <col min="1" max="2" width="9.09765625" style="1" customWidth="1"/>
    <col min="3" max="3" width="8.796875" style="6" customWidth="1"/>
  </cols>
  <sheetData>
    <row r="1" spans="1:3" x14ac:dyDescent="0.4">
      <c r="A1" s="2" t="s">
        <v>299</v>
      </c>
      <c r="B1" s="2" t="s">
        <v>300</v>
      </c>
      <c r="C1" s="6" t="s">
        <v>301</v>
      </c>
    </row>
    <row r="2" spans="1:3" x14ac:dyDescent="0.4">
      <c r="A2" s="2" t="s">
        <v>392</v>
      </c>
      <c r="B2" s="2" t="s">
        <v>393</v>
      </c>
      <c r="C2" s="6" t="s">
        <v>394</v>
      </c>
    </row>
    <row r="3" spans="1:3" x14ac:dyDescent="0.4">
      <c r="A3" s="2" t="s">
        <v>395</v>
      </c>
      <c r="B3" s="2" t="s">
        <v>396</v>
      </c>
      <c r="C3" s="6" t="s">
        <v>397</v>
      </c>
    </row>
    <row r="4" spans="1:3" x14ac:dyDescent="0.4">
      <c r="A4" s="2" t="s">
        <v>398</v>
      </c>
      <c r="B4" s="2" t="s">
        <v>399</v>
      </c>
      <c r="C4" s="6" t="s">
        <v>400</v>
      </c>
    </row>
    <row r="5" spans="1:3" x14ac:dyDescent="0.4">
      <c r="A5" s="2" t="s">
        <v>401</v>
      </c>
      <c r="B5" s="2" t="s">
        <v>402</v>
      </c>
      <c r="C5" s="6" t="s">
        <v>403</v>
      </c>
    </row>
    <row r="6" spans="1:3" x14ac:dyDescent="0.4">
      <c r="A6" s="2" t="s">
        <v>404</v>
      </c>
      <c r="B6" s="2" t="s">
        <v>405</v>
      </c>
      <c r="C6" s="6" t="s">
        <v>406</v>
      </c>
    </row>
    <row r="7" spans="1:3" x14ac:dyDescent="0.4">
      <c r="A7" s="2" t="s">
        <v>407</v>
      </c>
      <c r="B7" s="2" t="s">
        <v>408</v>
      </c>
      <c r="C7" s="6" t="s">
        <v>409</v>
      </c>
    </row>
    <row r="8" spans="1:3" x14ac:dyDescent="0.4">
      <c r="A8" s="2" t="s">
        <v>410</v>
      </c>
      <c r="B8" s="2" t="s">
        <v>411</v>
      </c>
      <c r="C8" s="6" t="s">
        <v>409</v>
      </c>
    </row>
    <row r="9" spans="1:3" x14ac:dyDescent="0.4">
      <c r="A9" s="2" t="s">
        <v>412</v>
      </c>
      <c r="B9" s="2" t="s">
        <v>413</v>
      </c>
      <c r="C9" s="6" t="s">
        <v>414</v>
      </c>
    </row>
    <row r="10" spans="1:3" x14ac:dyDescent="0.4">
      <c r="A10" s="2" t="s">
        <v>415</v>
      </c>
      <c r="B10" s="2" t="s">
        <v>416</v>
      </c>
      <c r="C10" s="6" t="s">
        <v>414</v>
      </c>
    </row>
    <row r="11" spans="1:3" x14ac:dyDescent="0.4">
      <c r="A11" s="2" t="s">
        <v>417</v>
      </c>
      <c r="B11" s="2" t="s">
        <v>418</v>
      </c>
      <c r="C11" s="6" t="s">
        <v>414</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14</vt:i4>
      </vt:variant>
    </vt:vector>
  </HeadingPairs>
  <TitlesOfParts>
    <vt:vector size="14" baseType="lpstr">
      <vt:lpstr>Sheet1</vt:lpstr>
      <vt:lpstr>KR</vt:lpstr>
      <vt:lpstr>JP</vt:lpstr>
      <vt:lpstr>PL</vt:lpstr>
      <vt:lpstr>AU</vt:lpstr>
      <vt:lpstr>CA</vt:lpstr>
      <vt:lpstr>FR</vt:lpstr>
      <vt:lpstr>DE</vt:lpstr>
      <vt:lpstr>IT</vt:lpstr>
      <vt:lpstr>ES</vt:lpstr>
      <vt:lpstr>UK</vt:lpstr>
      <vt:lpstr>US</vt:lpstr>
      <vt:lpstr>Exchange_Rate</vt:lpstr>
      <vt:lpstr>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2022-08-31T04:36:47Z</dcterms:created>
  <dcterms:modified xsi:type="dcterms:W3CDTF">2022-09-07T06:34:10Z</dcterms:modified>
</cp:coreProperties>
</file>