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 filterPrivacy="1"/>
  <xr:revisionPtr revIDLastSave="0" documentId="13_ncr:1_{C757354D-92A0-4A1D-9B89-E47294E9927F}" xr6:coauthVersionLast="36" xr6:coauthVersionMax="36" xr10:uidLastSave="{00000000-0000-0000-0000-000000000000}"/>
  <bookViews>
    <workbookView xWindow="0" yWindow="0" windowWidth="22260" windowHeight="12645" activeTab="1" xr2:uid="{00000000-000D-0000-FFFF-FFFF00000000}"/>
  </bookViews>
  <sheets>
    <sheet name="KR_Generators_data" sheetId="1" r:id="rId1"/>
    <sheet name="혼합정수계획법" sheetId="2" r:id="rId2"/>
  </sheets>
  <definedNames>
    <definedName name="_xlnm._FilterDatabase" localSheetId="0" hidden="1">KR_Generators_data!$L$5:$L$335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6" i="2" l="1"/>
  <c r="K16" i="2"/>
  <c r="J13" i="2"/>
  <c r="K13" i="2"/>
  <c r="L16" i="2"/>
  <c r="K12" i="2"/>
  <c r="L13" i="2"/>
</calcChain>
</file>

<file path=xl/sharedStrings.xml><?xml version="1.0" encoding="utf-8"?>
<sst xmlns="http://schemas.openxmlformats.org/spreadsheetml/2006/main" count="445" uniqueCount="433">
  <si>
    <t>회사명</t>
  </si>
  <si>
    <t>발전기명</t>
  </si>
  <si>
    <t>호기</t>
  </si>
  <si>
    <t>설비용량</t>
  </si>
  <si>
    <t>회원구분</t>
  </si>
  <si>
    <t>급전방식</t>
  </si>
  <si>
    <t>발전원</t>
  </si>
  <si>
    <t>발전종류</t>
  </si>
  <si>
    <t>사업구분</t>
  </si>
  <si>
    <t>광역지역</t>
  </si>
  <si>
    <t>세부지역</t>
  </si>
  <si>
    <t>company</t>
    <phoneticPr fontId="3" type="noConversion"/>
  </si>
  <si>
    <t>gen_name</t>
    <phoneticPr fontId="3" type="noConversion"/>
  </si>
  <si>
    <t>unit_num</t>
    <phoneticPr fontId="3" type="noConversion"/>
  </si>
  <si>
    <t>Cap_size</t>
    <phoneticPr fontId="3" type="noConversion"/>
  </si>
  <si>
    <t>membership</t>
    <phoneticPr fontId="3" type="noConversion"/>
  </si>
  <si>
    <t>dispatch_type</t>
    <phoneticPr fontId="3" type="noConversion"/>
  </si>
  <si>
    <t>source</t>
    <phoneticPr fontId="3" type="noConversion"/>
  </si>
  <si>
    <t>source_type</t>
    <phoneticPr fontId="3" type="noConversion"/>
  </si>
  <si>
    <t>business</t>
    <phoneticPr fontId="3" type="noConversion"/>
  </si>
  <si>
    <t>city</t>
    <phoneticPr fontId="3" type="noConversion"/>
  </si>
  <si>
    <t>town</t>
    <phoneticPr fontId="3" type="noConversion"/>
  </si>
  <si>
    <t>태양에너지 = solar</t>
    <phoneticPr fontId="2" type="noConversion"/>
  </si>
  <si>
    <t>수력에너지 = hydro</t>
    <phoneticPr fontId="2" type="noConversion"/>
  </si>
  <si>
    <t>연료전지 = fuelcell</t>
    <phoneticPr fontId="2" type="noConversion"/>
  </si>
  <si>
    <t>바이오에너지 = bio</t>
    <phoneticPr fontId="2" type="noConversion"/>
  </si>
  <si>
    <t xml:space="preserve">풍력에너지 = wind </t>
    <phoneticPr fontId="2" type="noConversion"/>
  </si>
  <si>
    <t>석탄 = coal</t>
    <phoneticPr fontId="2" type="noConversion"/>
  </si>
  <si>
    <t>가스 = gas</t>
    <phoneticPr fontId="2" type="noConversion"/>
  </si>
  <si>
    <t>석유 = oil</t>
    <phoneticPr fontId="2" type="noConversion"/>
  </si>
  <si>
    <t>석탄가스화에너지 = igcc</t>
    <phoneticPr fontId="2" type="noConversion"/>
  </si>
  <si>
    <t>해양에너지 = tide</t>
    <phoneticPr fontId="2" type="noConversion"/>
  </si>
  <si>
    <t>원자력 = nuclear</t>
    <phoneticPr fontId="2" type="noConversion"/>
  </si>
  <si>
    <t>양수 = psh</t>
    <phoneticPr fontId="2" type="noConversion"/>
  </si>
  <si>
    <t>신재생 = renewable</t>
    <phoneticPr fontId="2" type="noConversion"/>
  </si>
  <si>
    <t>기타 = others</t>
    <phoneticPr fontId="2" type="noConversion"/>
  </si>
  <si>
    <t>기력 = steam</t>
    <phoneticPr fontId="2" type="noConversion"/>
  </si>
  <si>
    <t>복합(GT) = combined_gt</t>
    <phoneticPr fontId="2" type="noConversion"/>
  </si>
  <si>
    <t>복합(ST) = combined_st</t>
    <phoneticPr fontId="2" type="noConversion"/>
  </si>
  <si>
    <t>내연 = internal</t>
    <phoneticPr fontId="2" type="noConversion"/>
  </si>
  <si>
    <t>수력 = hydro</t>
    <phoneticPr fontId="2" type="noConversion"/>
  </si>
  <si>
    <t>광주광역시 광산구</t>
  </si>
  <si>
    <t>서울특별시 강남구</t>
  </si>
  <si>
    <t>경상남도 함안군</t>
  </si>
  <si>
    <t>전라북도 고창군</t>
  </si>
  <si>
    <t>충청남도 논산시</t>
  </si>
  <si>
    <t>경상북도 문경시</t>
  </si>
  <si>
    <t>경기도 평택시</t>
  </si>
  <si>
    <t>충청남도 공주시</t>
  </si>
  <si>
    <t>광주광역시 북구</t>
  </si>
  <si>
    <t>경상남도 거창군</t>
  </si>
  <si>
    <t>서울특별시 영등포구</t>
  </si>
  <si>
    <t>충청북도 음성군</t>
  </si>
  <si>
    <t>부산광역시 기장군</t>
  </si>
  <si>
    <t>부산광역시 금정구</t>
  </si>
  <si>
    <t>강원도 철원군</t>
  </si>
  <si>
    <t>전라남도 구례군</t>
  </si>
  <si>
    <t>전라북도 남원시</t>
  </si>
  <si>
    <t>전라남도 무안군</t>
  </si>
  <si>
    <t>전라남도 고흥군</t>
  </si>
  <si>
    <t>전라북도 군산시</t>
  </si>
  <si>
    <t>경기도 포천시</t>
  </si>
  <si>
    <t>전라남도 장성군</t>
  </si>
  <si>
    <t>전라북도 부안군</t>
  </si>
  <si>
    <t>전라남도 완도군</t>
  </si>
  <si>
    <t>전라북도 완주군</t>
  </si>
  <si>
    <t>전라남도 영암군</t>
  </si>
  <si>
    <t>전라남도 영광군</t>
  </si>
  <si>
    <t>전라남도 나주시</t>
  </si>
  <si>
    <t>전라남도 해남군</t>
  </si>
  <si>
    <t>전라남도 순천시</t>
  </si>
  <si>
    <t>전라북도 익산시</t>
  </si>
  <si>
    <t>경기도 이천시</t>
  </si>
  <si>
    <t>전라남도 신안군</t>
  </si>
  <si>
    <t>전라남도 광양시</t>
  </si>
  <si>
    <t>전라남도 목포시</t>
  </si>
  <si>
    <t>전라북도 임실군</t>
  </si>
  <si>
    <t>충청남도 서천군</t>
  </si>
  <si>
    <t>전라북도 정읍시</t>
  </si>
  <si>
    <t>전라남도 강진군</t>
  </si>
  <si>
    <t>충청북도 제천시</t>
  </si>
  <si>
    <t>전라남도 화순군</t>
  </si>
  <si>
    <t>전라북도 김제시</t>
  </si>
  <si>
    <t>충청남도 홍성군</t>
  </si>
  <si>
    <t>경상남도 하동군</t>
  </si>
  <si>
    <t>충청북도 보은군</t>
  </si>
  <si>
    <t>충청북도 청주시</t>
  </si>
  <si>
    <t>전라남도 보성군</t>
  </si>
  <si>
    <t>충청남도 서산시</t>
  </si>
  <si>
    <t>강원도 삼척시</t>
  </si>
  <si>
    <t>충청남도 태안군</t>
  </si>
  <si>
    <t>강원도 양구군</t>
  </si>
  <si>
    <t>전라북도 전주시</t>
  </si>
  <si>
    <t>광주광역시 서구</t>
  </si>
  <si>
    <t>전라북도 무주군</t>
  </si>
  <si>
    <t>전라남도 장흥군</t>
  </si>
  <si>
    <t>경상남도 창원시</t>
  </si>
  <si>
    <t>충청남도 청양군</t>
  </si>
  <si>
    <t>충청남도 보령시</t>
  </si>
  <si>
    <t>충청남도 부여군</t>
  </si>
  <si>
    <t>경상북도 상주시</t>
  </si>
  <si>
    <t>전라북도 순창군</t>
  </si>
  <si>
    <t>강원도 태백시</t>
  </si>
  <si>
    <t>제주특별자치도 서귀포시</t>
  </si>
  <si>
    <t>경상북도 영덕군</t>
  </si>
  <si>
    <t>전라북도 장수군</t>
  </si>
  <si>
    <t>전라남도 곡성군</t>
  </si>
  <si>
    <t>경기도 안성시</t>
  </si>
  <si>
    <t>전라남도 여수시</t>
  </si>
  <si>
    <t>전라남도 진도군</t>
  </si>
  <si>
    <t>전라남도 담양군</t>
  </si>
  <si>
    <t>전라북도 진안군</t>
  </si>
  <si>
    <t>강원도 평창군</t>
  </si>
  <si>
    <t>충청북도 진천군</t>
  </si>
  <si>
    <t>강원도 강릉시</t>
  </si>
  <si>
    <t>경기도 파주시</t>
  </si>
  <si>
    <t>제주특별자치도 제주시</t>
  </si>
  <si>
    <t>전라남도 함평군</t>
  </si>
  <si>
    <t>경상남도 사천시</t>
  </si>
  <si>
    <t>강원도 고성군</t>
  </si>
  <si>
    <t>경기도 가평군</t>
  </si>
  <si>
    <t>경상남도 통영시</t>
  </si>
  <si>
    <t>울산광역시 남구</t>
  </si>
  <si>
    <t>강원도 춘천시</t>
  </si>
  <si>
    <t>경상남도 고성군</t>
  </si>
  <si>
    <t>경기도 안산시</t>
  </si>
  <si>
    <t>인천광역시 중구</t>
  </si>
  <si>
    <t>인천광역시 서구</t>
  </si>
  <si>
    <t>서울특별시 노원구</t>
  </si>
  <si>
    <t>충청남도 예산군</t>
  </si>
  <si>
    <t>경상북도 경주시</t>
  </si>
  <si>
    <t>충청북도 영동군</t>
  </si>
  <si>
    <t>충청북도 충주시</t>
  </si>
  <si>
    <t>경상북도 영천시</t>
  </si>
  <si>
    <t>대전광역시 대덕구</t>
  </si>
  <si>
    <t>충청남도 당진시</t>
  </si>
  <si>
    <t>경기도 화성시</t>
  </si>
  <si>
    <t>경상북도 영양군</t>
  </si>
  <si>
    <t>경상북도 구미시</t>
  </si>
  <si>
    <t>경상북도 청송군</t>
  </si>
  <si>
    <t>경상북도 안동시</t>
  </si>
  <si>
    <t>강원도 화천군</t>
  </si>
  <si>
    <t>경상북도 고령군</t>
  </si>
  <si>
    <t>경기도 연천군</t>
  </si>
  <si>
    <t>강원도 홍천군</t>
  </si>
  <si>
    <t>충청남도 금산군</t>
  </si>
  <si>
    <t>강원도 원주시</t>
  </si>
  <si>
    <t>경상남도 김해시</t>
  </si>
  <si>
    <t>대구광역시 달서구</t>
  </si>
  <si>
    <t>부산광역시 강서구</t>
  </si>
  <si>
    <t>부산광역시 사하구</t>
  </si>
  <si>
    <t>경기도 여주시</t>
  </si>
  <si>
    <t>경상북도 칠곡군</t>
  </si>
  <si>
    <t>경상남도 산청군</t>
  </si>
  <si>
    <t>경상남도 합천군</t>
  </si>
  <si>
    <t>경기도 안양시</t>
  </si>
  <si>
    <t>경기도 구리시</t>
  </si>
  <si>
    <t>경상북도 김천시</t>
  </si>
  <si>
    <t>서울특별시 강서구</t>
  </si>
  <si>
    <t>충청북도 단양군</t>
  </si>
  <si>
    <t>강원도 인제군</t>
  </si>
  <si>
    <t>강원도 영월군</t>
  </si>
  <si>
    <t>강원도 횡성군</t>
  </si>
  <si>
    <t>강원도 동해시</t>
  </si>
  <si>
    <t>경상북도 영주시</t>
  </si>
  <si>
    <t>경상북도 의성군</t>
  </si>
  <si>
    <t>경상북도 울진군</t>
  </si>
  <si>
    <t>경상북도 봉화군</t>
  </si>
  <si>
    <t>경상남도 창녕군</t>
  </si>
  <si>
    <t>충청북도 증평군</t>
  </si>
  <si>
    <t>경상북도 성주군</t>
  </si>
  <si>
    <t>경상남도 진주시</t>
  </si>
  <si>
    <t>울산광역시 울주군</t>
  </si>
  <si>
    <t>경기도 광주시</t>
  </si>
  <si>
    <t>경상북도 군위군</t>
  </si>
  <si>
    <t>경상북도 경산시</t>
  </si>
  <si>
    <t>충청남도 아산시</t>
  </si>
  <si>
    <t>경상남도 양산시</t>
  </si>
  <si>
    <t>경상남도 남해군</t>
  </si>
  <si>
    <t>경상남도 거제시</t>
  </si>
  <si>
    <t>광주광역시 북구(광주광역시)</t>
  </si>
  <si>
    <t>충청남도 천안시</t>
  </si>
  <si>
    <t>대구광역시 달성군</t>
  </si>
  <si>
    <t>대전광역시 유성구</t>
  </si>
  <si>
    <t>서울특별시 송파구</t>
  </si>
  <si>
    <t>서울특별시 강동구</t>
  </si>
  <si>
    <t>서울특별시 구로구</t>
  </si>
  <si>
    <t>경상남도 의령군</t>
  </si>
  <si>
    <t>경상남도 함양군</t>
  </si>
  <si>
    <t>강원도 정선군</t>
  </si>
  <si>
    <t>경상북도 포항시</t>
  </si>
  <si>
    <t>인천광역시 강화군</t>
  </si>
  <si>
    <t>경기도 용인시</t>
  </si>
  <si>
    <t>경기도 시흥시</t>
  </si>
  <si>
    <t>대구광역시 동구</t>
  </si>
  <si>
    <t>경기도 군포시</t>
  </si>
  <si>
    <t>대구광역시 수성구</t>
  </si>
  <si>
    <t>충북 영동군</t>
  </si>
  <si>
    <t>경기도 양주시</t>
  </si>
  <si>
    <t>경기도 의정부시</t>
  </si>
  <si>
    <t>경기도 김포시</t>
  </si>
  <si>
    <t>경기도 고양시</t>
  </si>
  <si>
    <t>경상북도 청도군</t>
  </si>
  <si>
    <t>대전광역시 유성구(대전광역시)</t>
  </si>
  <si>
    <t>대전광역시 서구</t>
  </si>
  <si>
    <t>강원도 양양군</t>
  </si>
  <si>
    <t>경상북도 예천군</t>
  </si>
  <si>
    <t>광주광역시 광산구(광주광역시)</t>
  </si>
  <si>
    <t>세종특별자치시</t>
  </si>
  <si>
    <t>충청북도 옥천군</t>
  </si>
  <si>
    <t>울산시 울주군</t>
  </si>
  <si>
    <t>충청북도 청원군</t>
  </si>
  <si>
    <t>부산광역시 사상구</t>
  </si>
  <si>
    <t>경기도 남양주시</t>
  </si>
  <si>
    <t>부산광역시 동래구</t>
  </si>
  <si>
    <t>광주광역시 남구</t>
  </si>
  <si>
    <t>충청북도 괴산군</t>
  </si>
  <si>
    <t>인천광역시 남동구</t>
  </si>
  <si>
    <t>대전광역시 중구</t>
  </si>
  <si>
    <t>경산북도영천시 고경면</t>
  </si>
  <si>
    <t>부산광역시 남구</t>
  </si>
  <si>
    <t>서울특별시 강동구(서울특별시)</t>
  </si>
  <si>
    <t>경상남도 밀양시</t>
  </si>
  <si>
    <t>경기도 광명시</t>
  </si>
  <si>
    <t>대구광역시 서구</t>
  </si>
  <si>
    <t>세종특별자치시 장군면</t>
  </si>
  <si>
    <t>부산광역시 강서구(부산광역시)</t>
  </si>
  <si>
    <t>경상북도포항시남구 호동로</t>
  </si>
  <si>
    <t>경북 군위군</t>
  </si>
  <si>
    <t>대구광역시 북구</t>
  </si>
  <si>
    <t>경기도 의왕시</t>
  </si>
  <si>
    <t>경기도 성남시</t>
  </si>
  <si>
    <t>부산광역시 동구</t>
  </si>
  <si>
    <t>광주광역시 서구(광주광역시)</t>
  </si>
  <si>
    <t>서울특별시 성동구</t>
  </si>
  <si>
    <t>서울특별시 서대문구</t>
  </si>
  <si>
    <t>서울특별시 은평구</t>
  </si>
  <si>
    <t>경상북도 산북면</t>
  </si>
  <si>
    <t>대전광역시 동구</t>
  </si>
  <si>
    <t>세종특별자치시 전의면</t>
  </si>
  <si>
    <t>인천광역시 중구(인천광역시)</t>
  </si>
  <si>
    <t>서울특별시 종로구</t>
  </si>
  <si>
    <t>경북 의성군</t>
  </si>
  <si>
    <t>부산광역시 부산진구</t>
  </si>
  <si>
    <t>인천광역시 연수구</t>
  </si>
  <si>
    <t>인천광역시 계양구</t>
  </si>
  <si>
    <t>강원도 속초시</t>
  </si>
  <si>
    <t>경기도 동두천시</t>
  </si>
  <si>
    <t>인천광역시 서구(인천광역시)</t>
  </si>
  <si>
    <t>충북 충주시</t>
  </si>
  <si>
    <t>인천광역시 미추홀구</t>
  </si>
  <si>
    <t>대구시 달성군</t>
  </si>
  <si>
    <t>경기도 평택시청북면</t>
  </si>
  <si>
    <t>울산광역시 북구</t>
  </si>
  <si>
    <t>서울특별시 중랑구</t>
  </si>
  <si>
    <t>서울특별시 도봉구</t>
  </si>
  <si>
    <t>서울특별시 강북구</t>
  </si>
  <si>
    <t>인천광역시 옹진군</t>
  </si>
  <si>
    <t>서울특별시 성북구</t>
  </si>
  <si>
    <t>경기도 양평군</t>
  </si>
  <si>
    <t>대구광역시 남구</t>
  </si>
  <si>
    <t>충청남도 당진군</t>
  </si>
  <si>
    <t>서울특별시 서초구</t>
  </si>
  <si>
    <t>경기도 부천시</t>
  </si>
  <si>
    <t>경기도 하남시</t>
  </si>
  <si>
    <t>부산광역시 중구</t>
  </si>
  <si>
    <t>서울특별시 관악구</t>
  </si>
  <si>
    <t>부산광역시 해운대구</t>
  </si>
  <si>
    <t>서울특별시 동대문구</t>
  </si>
  <si>
    <t>서울특별시 금천구</t>
  </si>
  <si>
    <t>경기도 수원시</t>
  </si>
  <si>
    <t>서울특별시 양천구</t>
  </si>
  <si>
    <t>충청남도 계룡시</t>
  </si>
  <si>
    <t>서울특별시 광진구</t>
  </si>
  <si>
    <t>울산광역시 동구</t>
  </si>
  <si>
    <t>서울특별시 동작구</t>
  </si>
  <si>
    <t>경기도 오산시</t>
  </si>
  <si>
    <t>부산광역시 연제구</t>
  </si>
  <si>
    <t>인천광역시 부평구</t>
  </si>
  <si>
    <t>대구광역시 달서구(대구광역시)</t>
  </si>
  <si>
    <t>부산광역시 수영구</t>
  </si>
  <si>
    <t>경기도 과천시</t>
  </si>
  <si>
    <t>광주광역시 남구(광주광역시)</t>
  </si>
  <si>
    <t>서울특별시 마포구</t>
  </si>
  <si>
    <t>광주광역시 동구</t>
  </si>
  <si>
    <t>경북 고령군</t>
  </si>
  <si>
    <t>서울특별시 중구</t>
  </si>
  <si>
    <t>부산광역시 북구</t>
  </si>
  <si>
    <t>부산광역시 영도구</t>
  </si>
  <si>
    <t>전북 김제시</t>
  </si>
  <si>
    <t>부산광역시 사하구(부산광역시)</t>
  </si>
  <si>
    <t>인천광역시 남동구(인천광역시)</t>
  </si>
  <si>
    <t>울산광역시 중구</t>
  </si>
  <si>
    <t>전라남도 완도군신지면</t>
  </si>
  <si>
    <t>대구광역시 달성군(대구광역시)</t>
  </si>
  <si>
    <t>대구광역시 달성구(대구광역시)</t>
  </si>
  <si>
    <t>경상북도 봉화</t>
  </si>
  <si>
    <t>서울특별시 용산구</t>
  </si>
  <si>
    <t>충북 제천시</t>
  </si>
  <si>
    <t>서울특별시 동대문구(서울특별시)</t>
  </si>
  <si>
    <t>전라남도 영광</t>
  </si>
  <si>
    <t>울산광역시남구 테크로산업로</t>
  </si>
  <si>
    <t>울산광역시 남구(울산광역시)</t>
  </si>
  <si>
    <t>전라남도 광양시항만</t>
  </si>
  <si>
    <t>전라남도 광양시도이동</t>
  </si>
  <si>
    <t>대구광역시 중구</t>
  </si>
  <si>
    <t>인천광역시 동구</t>
  </si>
  <si>
    <t>부산광역시 북구(부산광역시)</t>
  </si>
  <si>
    <t>전북 부안군</t>
  </si>
  <si>
    <t>제주도 서귀포시</t>
  </si>
  <si>
    <t>세종특별자치도 가람동</t>
  </si>
  <si>
    <t>세종특별자치시 금남면</t>
  </si>
  <si>
    <t>세종특별자치도 금남면</t>
  </si>
  <si>
    <t>세종특별자치도 고운동</t>
  </si>
  <si>
    <t>서울특별시 양천구(서울특별시)</t>
  </si>
  <si>
    <t>서울특별시 노원구(서울특별시)</t>
  </si>
  <si>
    <t>세종특별자치시 다정동</t>
  </si>
  <si>
    <t>충남 서산시</t>
  </si>
  <si>
    <t>충청북도 충주시신니면</t>
  </si>
  <si>
    <t>경북 김천시</t>
  </si>
  <si>
    <t>나주시 동강면</t>
  </si>
  <si>
    <t>세종특별자치시 부강면</t>
  </si>
  <si>
    <t>경북 안동시</t>
  </si>
  <si>
    <t>강원도 강릉시연곡면</t>
  </si>
  <si>
    <t>경상남도 함안군법수면</t>
  </si>
  <si>
    <t>충청북도 청주시흥덕구</t>
  </si>
  <si>
    <t>전라남도 무안군운남면</t>
  </si>
  <si>
    <t>경상북도 포항시남구</t>
  </si>
  <si>
    <t>인천광역시 부평구(인천광역시)</t>
  </si>
  <si>
    <t>경상남도 칠곡군</t>
  </si>
  <si>
    <t>전북 남원시</t>
  </si>
  <si>
    <t>전북 정읍시</t>
  </si>
  <si>
    <t>인천광역시 남구(인천광역시)</t>
  </si>
  <si>
    <t>인천광역시 송도구(인천광역시)</t>
  </si>
  <si>
    <t>전북 순창군</t>
  </si>
  <si>
    <t>부산광역시 금정구(부산광역시)</t>
  </si>
  <si>
    <t>충북 보은군</t>
  </si>
  <si>
    <t>경남 함안군</t>
  </si>
  <si>
    <t>경기도 대신면</t>
  </si>
  <si>
    <t>전남 나주시</t>
  </si>
  <si>
    <t>광주시 동구</t>
  </si>
  <si>
    <t>경북 칠곡군</t>
  </si>
  <si>
    <t>세종특별자치시 전동면</t>
  </si>
  <si>
    <t>영암군 신북면</t>
  </si>
  <si>
    <t>세종특별자치시 연동면</t>
  </si>
  <si>
    <t>전북 완주군</t>
  </si>
  <si>
    <t>경북 예천군</t>
  </si>
  <si>
    <t>강원 영월군</t>
  </si>
  <si>
    <t>경기 여주시</t>
  </si>
  <si>
    <t>대구광역시 동구(대구광역시)</t>
  </si>
  <si>
    <t>경남 사천시</t>
  </si>
  <si>
    <t>경남 합천군</t>
  </si>
  <si>
    <t>충북 진천군</t>
  </si>
  <si>
    <t>세종특별자치시 금송로</t>
  </si>
  <si>
    <t>세종특별자치시 세종특별자치시</t>
  </si>
  <si>
    <t>서울특별시 강서구(서울특별시)</t>
  </si>
  <si>
    <t>제주도 제주시</t>
  </si>
  <si>
    <t>경기도 여주군</t>
  </si>
  <si>
    <t>서울특별시 마포구(서울특별시)</t>
  </si>
  <si>
    <t>대전광역시 대덕구(대전광역시)</t>
  </si>
  <si>
    <t>서울특별시 노원구상계동</t>
  </si>
  <si>
    <t>울산광역시 울주군(울산광역시)</t>
  </si>
  <si>
    <t>경상북도 경주시감포읍</t>
  </si>
  <si>
    <t>세종특별자치도 한솔동</t>
  </si>
  <si>
    <t>대구광역시 수성구(대구광역시)</t>
  </si>
  <si>
    <t>경상북도 울릉군</t>
  </si>
  <si>
    <t>서울특별시 강남구(서울특별시)</t>
  </si>
  <si>
    <t>부산광역시 기장군(부산광역시)</t>
  </si>
  <si>
    <t>부산광역시 서구</t>
  </si>
  <si>
    <t>세종특별자치시 연기면</t>
  </si>
  <si>
    <t>전라남도 보성군노동면</t>
  </si>
  <si>
    <t>충남 논산시</t>
  </si>
  <si>
    <t>광주 = gwangju</t>
    <phoneticPr fontId="2" type="noConversion"/>
  </si>
  <si>
    <t>서울 = seoul</t>
    <phoneticPr fontId="2" type="noConversion"/>
  </si>
  <si>
    <t>경남 = gyeongnam</t>
    <phoneticPr fontId="2" type="noConversion"/>
  </si>
  <si>
    <t>전북 = jeonbuk</t>
    <phoneticPr fontId="2" type="noConversion"/>
  </si>
  <si>
    <t>충남 = chungnam</t>
    <phoneticPr fontId="2" type="noConversion"/>
  </si>
  <si>
    <t>경북 = gyeongbuk</t>
    <phoneticPr fontId="2" type="noConversion"/>
  </si>
  <si>
    <t>충북 = chungbuk</t>
    <phoneticPr fontId="2" type="noConversion"/>
  </si>
  <si>
    <t>경기 = gyeonggi</t>
    <phoneticPr fontId="2" type="noConversion"/>
  </si>
  <si>
    <t>부산 = busan</t>
    <phoneticPr fontId="2" type="noConversion"/>
  </si>
  <si>
    <t>강원 = gangwon</t>
    <phoneticPr fontId="2" type="noConversion"/>
  </si>
  <si>
    <t>전남 = jeonnam</t>
    <phoneticPr fontId="2" type="noConversion"/>
  </si>
  <si>
    <t>제주 = jeju</t>
    <phoneticPr fontId="2" type="noConversion"/>
  </si>
  <si>
    <t>울산 = ulsan</t>
    <phoneticPr fontId="2" type="noConversion"/>
  </si>
  <si>
    <t>인천 = incheon</t>
    <phoneticPr fontId="2" type="noConversion"/>
  </si>
  <si>
    <t>대전 = daejeon</t>
    <phoneticPr fontId="2" type="noConversion"/>
  </si>
  <si>
    <t>대구 = daegu</t>
    <phoneticPr fontId="2" type="noConversion"/>
  </si>
  <si>
    <t>세종 = sejong</t>
    <phoneticPr fontId="2" type="noConversion"/>
  </si>
  <si>
    <t>비회원 = non</t>
    <phoneticPr fontId="2" type="noConversion"/>
  </si>
  <si>
    <t>준회원 = associate</t>
    <phoneticPr fontId="2" type="noConversion"/>
  </si>
  <si>
    <t>정회원 = regular</t>
    <phoneticPr fontId="2" type="noConversion"/>
  </si>
  <si>
    <t>비중앙(도서)= non_centrally_island</t>
    <phoneticPr fontId="2" type="noConversion"/>
  </si>
  <si>
    <t>비중앙 = non_centrally</t>
    <phoneticPr fontId="2" type="noConversion"/>
  </si>
  <si>
    <t xml:space="preserve"> centrally_dispatched_generating_unit</t>
    <phoneticPr fontId="2" type="noConversion"/>
  </si>
  <si>
    <t>중앙 = centrally</t>
    <phoneticPr fontId="2" type="noConversion"/>
  </si>
  <si>
    <t>집단에너지사업 = integrated_energy_supply</t>
    <phoneticPr fontId="2" type="noConversion"/>
  </si>
  <si>
    <t>발전사업 =  power_generation_business</t>
    <phoneticPr fontId="2" type="noConversion"/>
  </si>
  <si>
    <t>석탄</t>
  </si>
  <si>
    <t>복합화력</t>
    <phoneticPr fontId="5" type="noConversion"/>
  </si>
  <si>
    <t>열병합</t>
    <phoneticPr fontId="5" type="noConversion"/>
  </si>
  <si>
    <t xml:space="preserve">유류 </t>
    <phoneticPr fontId="5" type="noConversion"/>
  </si>
  <si>
    <t>발전원별 정격용량 대비 최소발전용량 비율</t>
  </si>
  <si>
    <t>유연탄</t>
  </si>
  <si>
    <t>무연탄</t>
  </si>
  <si>
    <t>복합화력</t>
  </si>
  <si>
    <t>유류</t>
  </si>
  <si>
    <t>발전원별 평균 최소운전시간 및 최소정지시간</t>
  </si>
  <si>
    <t>구분</t>
    <phoneticPr fontId="5" type="noConversion"/>
  </si>
  <si>
    <t>최소운전시간</t>
    <phoneticPr fontId="5" type="noConversion"/>
  </si>
  <si>
    <t>최소정지시간</t>
    <phoneticPr fontId="5" type="noConversion"/>
  </si>
  <si>
    <t>발전원별 열 소비율(단위: kcal/kWh)</t>
    <phoneticPr fontId="2" type="noConversion"/>
  </si>
  <si>
    <t>원자력</t>
  </si>
  <si>
    <t>LNG 복합</t>
  </si>
  <si>
    <t>유류(중유)</t>
  </si>
  <si>
    <t>발전원별 열효율(%)</t>
    <phoneticPr fontId="2" type="noConversion"/>
  </si>
  <si>
    <t>석탄</t>
    <phoneticPr fontId="2" type="noConversion"/>
  </si>
  <si>
    <t>LNG 복합</t>
    <phoneticPr fontId="2" type="noConversion"/>
  </si>
  <si>
    <t>원자력</t>
    <phoneticPr fontId="2" type="noConversion"/>
  </si>
  <si>
    <t>발전원별 에너지열량 환산기준</t>
  </si>
  <si>
    <t>연료용 유연탄(kg)</t>
  </si>
  <si>
    <t>연료용 유연탄(kg)</t>
    <phoneticPr fontId="2" type="noConversion"/>
  </si>
  <si>
    <t>LNG (kg)</t>
  </si>
  <si>
    <t>LNG (kg)</t>
    <phoneticPr fontId="2" type="noConversion"/>
  </si>
  <si>
    <t>국내 무연탄(kg)</t>
  </si>
  <si>
    <t>국내 무연탄(kg)</t>
    <phoneticPr fontId="2" type="noConversion"/>
  </si>
  <si>
    <t>LNG</t>
  </si>
  <si>
    <t>발전원별 열량단가(단위: 원/Gcal)</t>
    <phoneticPr fontId="2" type="noConversion"/>
  </si>
  <si>
    <t>발전원별 운전유지비(단위: 원/kWh)</t>
    <phoneticPr fontId="2" type="noConversion"/>
  </si>
  <si>
    <t>석탄화력</t>
  </si>
  <si>
    <t>발전원별 평균 기동비용(천원)</t>
    <phoneticPr fontId="5" type="noConversion"/>
  </si>
  <si>
    <t>1MWh</t>
    <phoneticPr fontId="2" type="noConversion"/>
  </si>
  <si>
    <t>kWh 변환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</si>
</sst>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scheme val="minor"/>
    </font>
    <font>
      <b/>
      <sz val="10"/>
      <color rgb="FF333333"/>
      <name val="맑은 고딕"/>
      <family val="3"/>
      <charset val="129"/>
    </font>
    <font>
      <sz val="8"/>
      <name val="맑은 고딕"/>
      <family val="3"/>
      <charset val="129"/>
      <scheme val="minor"/>
    </font>
    <font>
      <sz val="8"/>
      <name val="돋움"/>
      <family val="3"/>
      <charset val="129"/>
    </font>
    <font>
      <sz val="10"/>
      <color rgb="FF31393F"/>
      <name val="맑은 고딕"/>
      <family val="3"/>
      <charset val="129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DDDDD"/>
      </patternFill>
    </fill>
  </fills>
  <borders count="3">
    <border>
      <left/>
      <right/>
      <top/>
      <bottom/>
      <diagonal/>
    </border>
    <border>
      <left style="thin">
        <color rgb="FF999999"/>
      </left>
      <right style="thin">
        <color rgb="FF999999"/>
      </right>
      <top style="medium">
        <color rgb="FF999999"/>
      </top>
      <bottom style="thin">
        <color rgb="FF999999"/>
      </bottom>
      <diagonal/>
    </border>
    <border>
      <left style="thin">
        <color rgb="FFEAEAEA"/>
      </left>
      <right style="thin">
        <color rgb="FFEAEAEA"/>
      </right>
      <top style="thin">
        <color rgb="FFDDDDDD"/>
      </top>
      <bottom style="thin">
        <color rgb="FFDDDDDD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top"/>
    </xf>
    <xf numFmtId="0" fontId="4" fillId="0" borderId="2" xfId="0" applyFont="1" applyBorder="1" applyAlignment="1">
      <alignment horizontal="left" vertical="top"/>
    </xf>
    <xf numFmtId="0" fontId="4" fillId="0" borderId="2" xfId="0" applyFont="1" applyBorder="1" applyAlignment="1">
      <alignment horizontal="center" vertical="top" wrapText="1"/>
    </xf>
    <xf numFmtId="0" fontId="0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3" fontId="0" fillId="0" borderId="0" xfId="0" applyNumberFormat="1"/>
    <xf numFmtId="11" fontId="0" fillId="0" borderId="0" xfId="0" applyNumberForma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335"/>
  <sheetViews>
    <sheetView topLeftCell="A4" workbookViewId="0">
      <selection activeCell="F15" sqref="F15"/>
    </sheetView>
  </sheetViews>
  <sheetFormatPr defaultRowHeight="16.5" x14ac:dyDescent="0.3"/>
  <cols>
    <col min="1" max="5" width="11.5" customWidth="1"/>
    <col min="6" max="6" width="35" customWidth="1"/>
    <col min="7" max="7" width="39.375" customWidth="1"/>
    <col min="8" max="8" width="23" customWidth="1"/>
    <col min="9" max="9" width="21" customWidth="1"/>
    <col min="10" max="10" width="36.625" customWidth="1"/>
    <col min="11" max="11" width="17.875" customWidth="1"/>
    <col min="12" max="12" width="16.375" customWidth="1"/>
  </cols>
  <sheetData>
    <row r="1" spans="2:12" ht="17.25" thickBot="1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2:12" x14ac:dyDescent="0.3">
      <c r="B2" s="1" t="s">
        <v>11</v>
      </c>
      <c r="C2" s="1" t="s">
        <v>12</v>
      </c>
      <c r="D2" s="1" t="s">
        <v>13</v>
      </c>
      <c r="E2" s="1" t="s">
        <v>14</v>
      </c>
      <c r="F2" s="1" t="s">
        <v>15</v>
      </c>
      <c r="G2" s="1" t="s">
        <v>16</v>
      </c>
      <c r="H2" s="1" t="s">
        <v>17</v>
      </c>
      <c r="I2" s="1" t="s">
        <v>18</v>
      </c>
      <c r="J2" s="1" t="s">
        <v>19</v>
      </c>
      <c r="K2" s="1" t="s">
        <v>20</v>
      </c>
      <c r="L2" s="1" t="s">
        <v>21</v>
      </c>
    </row>
    <row r="5" spans="2:12" x14ac:dyDescent="0.3">
      <c r="F5" t="s">
        <v>389</v>
      </c>
      <c r="G5" t="s">
        <v>392</v>
      </c>
      <c r="H5" t="s">
        <v>22</v>
      </c>
      <c r="I5" s="2" t="s">
        <v>34</v>
      </c>
      <c r="J5" s="2" t="s">
        <v>397</v>
      </c>
      <c r="K5" s="2" t="s">
        <v>372</v>
      </c>
      <c r="L5" s="3" t="s">
        <v>41</v>
      </c>
    </row>
    <row r="6" spans="2:12" x14ac:dyDescent="0.3">
      <c r="F6" t="s">
        <v>390</v>
      </c>
      <c r="G6" s="5" t="s">
        <v>393</v>
      </c>
      <c r="H6" t="s">
        <v>23</v>
      </c>
      <c r="I6" s="2" t="s">
        <v>35</v>
      </c>
      <c r="J6" s="2" t="s">
        <v>396</v>
      </c>
      <c r="K6" s="4" t="s">
        <v>373</v>
      </c>
      <c r="L6" s="3" t="s">
        <v>42</v>
      </c>
    </row>
    <row r="7" spans="2:12" x14ac:dyDescent="0.3">
      <c r="F7" t="s">
        <v>391</v>
      </c>
      <c r="G7" t="s">
        <v>395</v>
      </c>
      <c r="H7" t="s">
        <v>24</v>
      </c>
      <c r="I7" s="2" t="s">
        <v>36</v>
      </c>
      <c r="K7" s="2" t="s">
        <v>374</v>
      </c>
      <c r="L7" s="3" t="s">
        <v>43</v>
      </c>
    </row>
    <row r="8" spans="2:12" x14ac:dyDescent="0.3">
      <c r="G8" t="s">
        <v>394</v>
      </c>
      <c r="H8" t="s">
        <v>25</v>
      </c>
      <c r="I8" s="2" t="s">
        <v>37</v>
      </c>
      <c r="K8" s="2" t="s">
        <v>375</v>
      </c>
      <c r="L8" s="3" t="s">
        <v>44</v>
      </c>
    </row>
    <row r="9" spans="2:12" x14ac:dyDescent="0.3">
      <c r="H9" t="s">
        <v>26</v>
      </c>
      <c r="I9" s="2" t="s">
        <v>38</v>
      </c>
      <c r="K9" s="4" t="s">
        <v>376</v>
      </c>
      <c r="L9" s="3" t="s">
        <v>45</v>
      </c>
    </row>
    <row r="10" spans="2:12" x14ac:dyDescent="0.3">
      <c r="H10" t="s">
        <v>27</v>
      </c>
      <c r="I10" s="2" t="s">
        <v>39</v>
      </c>
      <c r="K10" s="2" t="s">
        <v>377</v>
      </c>
      <c r="L10" s="3" t="s">
        <v>46</v>
      </c>
    </row>
    <row r="11" spans="2:12" x14ac:dyDescent="0.3">
      <c r="H11" t="s">
        <v>28</v>
      </c>
      <c r="I11" s="2" t="s">
        <v>32</v>
      </c>
      <c r="K11" s="4" t="s">
        <v>379</v>
      </c>
      <c r="L11" s="3" t="s">
        <v>47</v>
      </c>
    </row>
    <row r="12" spans="2:12" x14ac:dyDescent="0.3">
      <c r="H12" t="s">
        <v>29</v>
      </c>
      <c r="I12" s="2" t="s">
        <v>40</v>
      </c>
      <c r="K12" s="2" t="s">
        <v>378</v>
      </c>
      <c r="L12" s="3" t="s">
        <v>48</v>
      </c>
    </row>
    <row r="13" spans="2:12" x14ac:dyDescent="0.3">
      <c r="H13" t="s">
        <v>30</v>
      </c>
      <c r="K13" s="2" t="s">
        <v>380</v>
      </c>
      <c r="L13" s="3" t="s">
        <v>49</v>
      </c>
    </row>
    <row r="14" spans="2:12" x14ac:dyDescent="0.3">
      <c r="H14" t="s">
        <v>31</v>
      </c>
      <c r="K14" s="2" t="s">
        <v>381</v>
      </c>
      <c r="L14" s="3" t="s">
        <v>50</v>
      </c>
    </row>
    <row r="15" spans="2:12" x14ac:dyDescent="0.3">
      <c r="H15" t="s">
        <v>32</v>
      </c>
      <c r="K15" s="2" t="s">
        <v>382</v>
      </c>
      <c r="L15" s="3" t="s">
        <v>51</v>
      </c>
    </row>
    <row r="16" spans="2:12" x14ac:dyDescent="0.3">
      <c r="H16" t="s">
        <v>33</v>
      </c>
      <c r="K16" s="2" t="s">
        <v>383</v>
      </c>
      <c r="L16" s="3" t="s">
        <v>52</v>
      </c>
    </row>
    <row r="17" spans="11:12" x14ac:dyDescent="0.3">
      <c r="K17" s="2" t="s">
        <v>384</v>
      </c>
      <c r="L17" s="3" t="s">
        <v>53</v>
      </c>
    </row>
    <row r="18" spans="11:12" x14ac:dyDescent="0.3">
      <c r="K18" s="2" t="s">
        <v>385</v>
      </c>
      <c r="L18" s="3" t="s">
        <v>54</v>
      </c>
    </row>
    <row r="19" spans="11:12" x14ac:dyDescent="0.3">
      <c r="K19" s="2" t="s">
        <v>386</v>
      </c>
      <c r="L19" s="3" t="s">
        <v>55</v>
      </c>
    </row>
    <row r="20" spans="11:12" x14ac:dyDescent="0.3">
      <c r="K20" s="2" t="s">
        <v>387</v>
      </c>
      <c r="L20" s="3" t="s">
        <v>56</v>
      </c>
    </row>
    <row r="21" spans="11:12" x14ac:dyDescent="0.3">
      <c r="K21" s="2" t="s">
        <v>388</v>
      </c>
      <c r="L21" s="3" t="s">
        <v>57</v>
      </c>
    </row>
    <row r="22" spans="11:12" x14ac:dyDescent="0.3">
      <c r="L22" s="3" t="s">
        <v>58</v>
      </c>
    </row>
    <row r="23" spans="11:12" x14ac:dyDescent="0.3">
      <c r="L23" s="3" t="s">
        <v>59</v>
      </c>
    </row>
    <row r="24" spans="11:12" x14ac:dyDescent="0.3">
      <c r="L24" s="3" t="s">
        <v>60</v>
      </c>
    </row>
    <row r="25" spans="11:12" x14ac:dyDescent="0.3">
      <c r="L25" s="3" t="s">
        <v>61</v>
      </c>
    </row>
    <row r="26" spans="11:12" x14ac:dyDescent="0.3">
      <c r="L26" s="3" t="s">
        <v>62</v>
      </c>
    </row>
    <row r="27" spans="11:12" x14ac:dyDescent="0.3">
      <c r="L27" s="3" t="s">
        <v>63</v>
      </c>
    </row>
    <row r="28" spans="11:12" x14ac:dyDescent="0.3">
      <c r="L28" s="3" t="s">
        <v>64</v>
      </c>
    </row>
    <row r="29" spans="11:12" x14ac:dyDescent="0.3">
      <c r="L29" s="3" t="s">
        <v>65</v>
      </c>
    </row>
    <row r="30" spans="11:12" x14ac:dyDescent="0.3">
      <c r="L30" s="3" t="s">
        <v>66</v>
      </c>
    </row>
    <row r="31" spans="11:12" x14ac:dyDescent="0.3">
      <c r="L31" s="3" t="s">
        <v>67</v>
      </c>
    </row>
    <row r="32" spans="11:12" x14ac:dyDescent="0.3">
      <c r="L32" s="3" t="s">
        <v>68</v>
      </c>
    </row>
    <row r="33" spans="12:12" x14ac:dyDescent="0.3">
      <c r="L33" s="3" t="s">
        <v>69</v>
      </c>
    </row>
    <row r="34" spans="12:12" x14ac:dyDescent="0.3">
      <c r="L34" s="3" t="s">
        <v>70</v>
      </c>
    </row>
    <row r="35" spans="12:12" x14ac:dyDescent="0.3">
      <c r="L35" s="3" t="s">
        <v>71</v>
      </c>
    </row>
    <row r="36" spans="12:12" x14ac:dyDescent="0.3">
      <c r="L36" s="3" t="s">
        <v>72</v>
      </c>
    </row>
    <row r="37" spans="12:12" x14ac:dyDescent="0.3">
      <c r="L37" s="3" t="s">
        <v>73</v>
      </c>
    </row>
    <row r="38" spans="12:12" x14ac:dyDescent="0.3">
      <c r="L38" s="3" t="s">
        <v>74</v>
      </c>
    </row>
    <row r="39" spans="12:12" x14ac:dyDescent="0.3">
      <c r="L39" s="3" t="s">
        <v>75</v>
      </c>
    </row>
    <row r="40" spans="12:12" x14ac:dyDescent="0.3">
      <c r="L40" s="3" t="s">
        <v>76</v>
      </c>
    </row>
    <row r="41" spans="12:12" x14ac:dyDescent="0.3">
      <c r="L41" s="3" t="s">
        <v>77</v>
      </c>
    </row>
    <row r="42" spans="12:12" x14ac:dyDescent="0.3">
      <c r="L42" s="3" t="s">
        <v>78</v>
      </c>
    </row>
    <row r="43" spans="12:12" x14ac:dyDescent="0.3">
      <c r="L43" s="3" t="s">
        <v>79</v>
      </c>
    </row>
    <row r="44" spans="12:12" x14ac:dyDescent="0.3">
      <c r="L44" s="3" t="s">
        <v>80</v>
      </c>
    </row>
    <row r="45" spans="12:12" x14ac:dyDescent="0.3">
      <c r="L45" s="3" t="s">
        <v>81</v>
      </c>
    </row>
    <row r="46" spans="12:12" x14ac:dyDescent="0.3">
      <c r="L46" s="3" t="s">
        <v>82</v>
      </c>
    </row>
    <row r="47" spans="12:12" x14ac:dyDescent="0.3">
      <c r="L47" s="3" t="s">
        <v>83</v>
      </c>
    </row>
    <row r="48" spans="12:12" x14ac:dyDescent="0.3">
      <c r="L48" s="3" t="s">
        <v>84</v>
      </c>
    </row>
    <row r="49" spans="12:12" x14ac:dyDescent="0.3">
      <c r="L49" s="3" t="s">
        <v>85</v>
      </c>
    </row>
    <row r="50" spans="12:12" x14ac:dyDescent="0.3">
      <c r="L50" s="3" t="s">
        <v>86</v>
      </c>
    </row>
    <row r="51" spans="12:12" x14ac:dyDescent="0.3">
      <c r="L51" s="3" t="s">
        <v>87</v>
      </c>
    </row>
    <row r="52" spans="12:12" x14ac:dyDescent="0.3">
      <c r="L52" s="3" t="s">
        <v>88</v>
      </c>
    </row>
    <row r="53" spans="12:12" x14ac:dyDescent="0.3">
      <c r="L53" s="3" t="s">
        <v>89</v>
      </c>
    </row>
    <row r="54" spans="12:12" x14ac:dyDescent="0.3">
      <c r="L54" s="3" t="s">
        <v>90</v>
      </c>
    </row>
    <row r="55" spans="12:12" x14ac:dyDescent="0.3">
      <c r="L55" s="3" t="s">
        <v>91</v>
      </c>
    </row>
    <row r="56" spans="12:12" x14ac:dyDescent="0.3">
      <c r="L56" s="3" t="s">
        <v>92</v>
      </c>
    </row>
    <row r="57" spans="12:12" x14ac:dyDescent="0.3">
      <c r="L57" s="3" t="s">
        <v>93</v>
      </c>
    </row>
    <row r="58" spans="12:12" x14ac:dyDescent="0.3">
      <c r="L58" s="3" t="s">
        <v>94</v>
      </c>
    </row>
    <row r="59" spans="12:12" x14ac:dyDescent="0.3">
      <c r="L59" s="3" t="s">
        <v>95</v>
      </c>
    </row>
    <row r="60" spans="12:12" x14ac:dyDescent="0.3">
      <c r="L60" s="3" t="s">
        <v>96</v>
      </c>
    </row>
    <row r="61" spans="12:12" x14ac:dyDescent="0.3">
      <c r="L61" s="3" t="s">
        <v>97</v>
      </c>
    </row>
    <row r="62" spans="12:12" x14ac:dyDescent="0.3">
      <c r="L62" s="3" t="s">
        <v>98</v>
      </c>
    </row>
    <row r="63" spans="12:12" x14ac:dyDescent="0.3">
      <c r="L63" s="3" t="s">
        <v>99</v>
      </c>
    </row>
    <row r="64" spans="12:12" x14ac:dyDescent="0.3">
      <c r="L64" s="3" t="s">
        <v>100</v>
      </c>
    </row>
    <row r="65" spans="12:12" x14ac:dyDescent="0.3">
      <c r="L65" s="3" t="s">
        <v>101</v>
      </c>
    </row>
    <row r="66" spans="12:12" x14ac:dyDescent="0.3">
      <c r="L66" s="3" t="s">
        <v>102</v>
      </c>
    </row>
    <row r="67" spans="12:12" x14ac:dyDescent="0.3">
      <c r="L67" s="3" t="s">
        <v>103</v>
      </c>
    </row>
    <row r="68" spans="12:12" x14ac:dyDescent="0.3">
      <c r="L68" s="3" t="s">
        <v>104</v>
      </c>
    </row>
    <row r="69" spans="12:12" x14ac:dyDescent="0.3">
      <c r="L69" s="3" t="s">
        <v>105</v>
      </c>
    </row>
    <row r="70" spans="12:12" x14ac:dyDescent="0.3">
      <c r="L70" s="3" t="s">
        <v>106</v>
      </c>
    </row>
    <row r="71" spans="12:12" x14ac:dyDescent="0.3">
      <c r="L71" s="3" t="s">
        <v>107</v>
      </c>
    </row>
    <row r="72" spans="12:12" x14ac:dyDescent="0.3">
      <c r="L72" s="3" t="s">
        <v>108</v>
      </c>
    </row>
    <row r="73" spans="12:12" x14ac:dyDescent="0.3">
      <c r="L73" s="3" t="s">
        <v>109</v>
      </c>
    </row>
    <row r="74" spans="12:12" x14ac:dyDescent="0.3">
      <c r="L74" s="3" t="s">
        <v>110</v>
      </c>
    </row>
    <row r="75" spans="12:12" x14ac:dyDescent="0.3">
      <c r="L75" s="3" t="s">
        <v>111</v>
      </c>
    </row>
    <row r="76" spans="12:12" x14ac:dyDescent="0.3">
      <c r="L76" s="3" t="s">
        <v>112</v>
      </c>
    </row>
    <row r="77" spans="12:12" x14ac:dyDescent="0.3">
      <c r="L77" s="3" t="s">
        <v>113</v>
      </c>
    </row>
    <row r="78" spans="12:12" x14ac:dyDescent="0.3">
      <c r="L78" s="3" t="s">
        <v>114</v>
      </c>
    </row>
    <row r="79" spans="12:12" x14ac:dyDescent="0.3">
      <c r="L79" s="3" t="s">
        <v>115</v>
      </c>
    </row>
    <row r="80" spans="12:12" x14ac:dyDescent="0.3">
      <c r="L80" s="3" t="s">
        <v>116</v>
      </c>
    </row>
    <row r="81" spans="12:12" x14ac:dyDescent="0.3">
      <c r="L81" s="3" t="s">
        <v>117</v>
      </c>
    </row>
    <row r="82" spans="12:12" x14ac:dyDescent="0.3">
      <c r="L82" s="3" t="s">
        <v>118</v>
      </c>
    </row>
    <row r="83" spans="12:12" x14ac:dyDescent="0.3">
      <c r="L83" s="3" t="s">
        <v>119</v>
      </c>
    </row>
    <row r="84" spans="12:12" x14ac:dyDescent="0.3">
      <c r="L84" s="3" t="s">
        <v>120</v>
      </c>
    </row>
    <row r="85" spans="12:12" x14ac:dyDescent="0.3">
      <c r="L85" s="3" t="s">
        <v>121</v>
      </c>
    </row>
    <row r="86" spans="12:12" x14ac:dyDescent="0.3">
      <c r="L86" s="3" t="s">
        <v>122</v>
      </c>
    </row>
    <row r="87" spans="12:12" x14ac:dyDescent="0.3">
      <c r="L87" s="3" t="s">
        <v>123</v>
      </c>
    </row>
    <row r="88" spans="12:12" x14ac:dyDescent="0.3">
      <c r="L88" s="3" t="s">
        <v>124</v>
      </c>
    </row>
    <row r="89" spans="12:12" x14ac:dyDescent="0.3">
      <c r="L89" s="3" t="s">
        <v>125</v>
      </c>
    </row>
    <row r="90" spans="12:12" x14ac:dyDescent="0.3">
      <c r="L90" s="3" t="s">
        <v>126</v>
      </c>
    </row>
    <row r="91" spans="12:12" x14ac:dyDescent="0.3">
      <c r="L91" s="3" t="s">
        <v>127</v>
      </c>
    </row>
    <row r="92" spans="12:12" x14ac:dyDescent="0.3">
      <c r="L92" s="3" t="s">
        <v>128</v>
      </c>
    </row>
    <row r="93" spans="12:12" x14ac:dyDescent="0.3">
      <c r="L93" s="3" t="s">
        <v>129</v>
      </c>
    </row>
    <row r="94" spans="12:12" x14ac:dyDescent="0.3">
      <c r="L94" s="3" t="s">
        <v>130</v>
      </c>
    </row>
    <row r="95" spans="12:12" x14ac:dyDescent="0.3">
      <c r="L95" s="3" t="s">
        <v>131</v>
      </c>
    </row>
    <row r="96" spans="12:12" x14ac:dyDescent="0.3">
      <c r="L96" s="3" t="s">
        <v>132</v>
      </c>
    </row>
    <row r="97" spans="12:12" x14ac:dyDescent="0.3">
      <c r="L97" s="3" t="s">
        <v>133</v>
      </c>
    </row>
    <row r="98" spans="12:12" x14ac:dyDescent="0.3">
      <c r="L98" s="3" t="s">
        <v>134</v>
      </c>
    </row>
    <row r="99" spans="12:12" x14ac:dyDescent="0.3">
      <c r="L99" s="3" t="s">
        <v>135</v>
      </c>
    </row>
    <row r="100" spans="12:12" x14ac:dyDescent="0.3">
      <c r="L100" s="3" t="s">
        <v>136</v>
      </c>
    </row>
    <row r="101" spans="12:12" x14ac:dyDescent="0.3">
      <c r="L101" s="3" t="s">
        <v>137</v>
      </c>
    </row>
    <row r="102" spans="12:12" x14ac:dyDescent="0.3">
      <c r="L102" s="3" t="s">
        <v>138</v>
      </c>
    </row>
    <row r="103" spans="12:12" x14ac:dyDescent="0.3">
      <c r="L103" s="3" t="s">
        <v>139</v>
      </c>
    </row>
    <row r="104" spans="12:12" x14ac:dyDescent="0.3">
      <c r="L104" s="3" t="s">
        <v>140</v>
      </c>
    </row>
    <row r="105" spans="12:12" x14ac:dyDescent="0.3">
      <c r="L105" s="3" t="s">
        <v>141</v>
      </c>
    </row>
    <row r="106" spans="12:12" x14ac:dyDescent="0.3">
      <c r="L106" s="3" t="s">
        <v>142</v>
      </c>
    </row>
    <row r="107" spans="12:12" x14ac:dyDescent="0.3">
      <c r="L107" s="3" t="s">
        <v>143</v>
      </c>
    </row>
    <row r="108" spans="12:12" x14ac:dyDescent="0.3">
      <c r="L108" s="3" t="s">
        <v>144</v>
      </c>
    </row>
    <row r="109" spans="12:12" x14ac:dyDescent="0.3">
      <c r="L109" s="3" t="s">
        <v>145</v>
      </c>
    </row>
    <row r="110" spans="12:12" x14ac:dyDescent="0.3">
      <c r="L110" s="3" t="s">
        <v>146</v>
      </c>
    </row>
    <row r="111" spans="12:12" x14ac:dyDescent="0.3">
      <c r="L111" s="3" t="s">
        <v>147</v>
      </c>
    </row>
    <row r="112" spans="12:12" x14ac:dyDescent="0.3">
      <c r="L112" s="3" t="s">
        <v>148</v>
      </c>
    </row>
    <row r="113" spans="12:12" x14ac:dyDescent="0.3">
      <c r="L113" s="3" t="s">
        <v>149</v>
      </c>
    </row>
    <row r="114" spans="12:12" x14ac:dyDescent="0.3">
      <c r="L114" s="3" t="s">
        <v>150</v>
      </c>
    </row>
    <row r="115" spans="12:12" x14ac:dyDescent="0.3">
      <c r="L115" s="3" t="s">
        <v>151</v>
      </c>
    </row>
    <row r="116" spans="12:12" x14ac:dyDescent="0.3">
      <c r="L116" s="3" t="s">
        <v>152</v>
      </c>
    </row>
    <row r="117" spans="12:12" x14ac:dyDescent="0.3">
      <c r="L117" s="3" t="s">
        <v>153</v>
      </c>
    </row>
    <row r="118" spans="12:12" x14ac:dyDescent="0.3">
      <c r="L118" s="3" t="s">
        <v>154</v>
      </c>
    </row>
    <row r="119" spans="12:12" x14ac:dyDescent="0.3">
      <c r="L119" s="3" t="s">
        <v>155</v>
      </c>
    </row>
    <row r="120" spans="12:12" x14ac:dyDescent="0.3">
      <c r="L120" s="3" t="s">
        <v>156</v>
      </c>
    </row>
    <row r="121" spans="12:12" x14ac:dyDescent="0.3">
      <c r="L121" s="3" t="s">
        <v>157</v>
      </c>
    </row>
    <row r="122" spans="12:12" x14ac:dyDescent="0.3">
      <c r="L122" s="3" t="s">
        <v>158</v>
      </c>
    </row>
    <row r="123" spans="12:12" x14ac:dyDescent="0.3">
      <c r="L123" s="3" t="s">
        <v>159</v>
      </c>
    </row>
    <row r="124" spans="12:12" x14ac:dyDescent="0.3">
      <c r="L124" s="3" t="s">
        <v>160</v>
      </c>
    </row>
    <row r="125" spans="12:12" x14ac:dyDescent="0.3">
      <c r="L125" s="3" t="s">
        <v>161</v>
      </c>
    </row>
    <row r="126" spans="12:12" x14ac:dyDescent="0.3">
      <c r="L126" s="3" t="s">
        <v>162</v>
      </c>
    </row>
    <row r="127" spans="12:12" x14ac:dyDescent="0.3">
      <c r="L127" s="3" t="s">
        <v>163</v>
      </c>
    </row>
    <row r="128" spans="12:12" x14ac:dyDescent="0.3">
      <c r="L128" s="3" t="s">
        <v>164</v>
      </c>
    </row>
    <row r="129" spans="12:12" x14ac:dyDescent="0.3">
      <c r="L129" s="3" t="s">
        <v>165</v>
      </c>
    </row>
    <row r="130" spans="12:12" x14ac:dyDescent="0.3">
      <c r="L130" s="3" t="s">
        <v>166</v>
      </c>
    </row>
    <row r="131" spans="12:12" x14ac:dyDescent="0.3">
      <c r="L131" s="3" t="s">
        <v>167</v>
      </c>
    </row>
    <row r="132" spans="12:12" x14ac:dyDescent="0.3">
      <c r="L132" s="3" t="s">
        <v>168</v>
      </c>
    </row>
    <row r="133" spans="12:12" x14ac:dyDescent="0.3">
      <c r="L133" s="3" t="s">
        <v>169</v>
      </c>
    </row>
    <row r="134" spans="12:12" x14ac:dyDescent="0.3">
      <c r="L134" s="3" t="s">
        <v>170</v>
      </c>
    </row>
    <row r="135" spans="12:12" x14ac:dyDescent="0.3">
      <c r="L135" s="3" t="s">
        <v>171</v>
      </c>
    </row>
    <row r="136" spans="12:12" x14ac:dyDescent="0.3">
      <c r="L136" s="3" t="s">
        <v>172</v>
      </c>
    </row>
    <row r="137" spans="12:12" x14ac:dyDescent="0.3">
      <c r="L137" s="3" t="s">
        <v>173</v>
      </c>
    </row>
    <row r="138" spans="12:12" x14ac:dyDescent="0.3">
      <c r="L138" s="3" t="s">
        <v>174</v>
      </c>
    </row>
    <row r="139" spans="12:12" x14ac:dyDescent="0.3">
      <c r="L139" s="3" t="s">
        <v>175</v>
      </c>
    </row>
    <row r="140" spans="12:12" x14ac:dyDescent="0.3">
      <c r="L140" s="3" t="s">
        <v>176</v>
      </c>
    </row>
    <row r="141" spans="12:12" x14ac:dyDescent="0.3">
      <c r="L141" s="3" t="s">
        <v>177</v>
      </c>
    </row>
    <row r="142" spans="12:12" x14ac:dyDescent="0.3">
      <c r="L142" s="3" t="s">
        <v>178</v>
      </c>
    </row>
    <row r="143" spans="12:12" x14ac:dyDescent="0.3">
      <c r="L143" s="3" t="s">
        <v>179</v>
      </c>
    </row>
    <row r="144" spans="12:12" x14ac:dyDescent="0.3">
      <c r="L144" s="3" t="s">
        <v>180</v>
      </c>
    </row>
    <row r="145" spans="12:12" x14ac:dyDescent="0.3">
      <c r="L145" s="3" t="s">
        <v>181</v>
      </c>
    </row>
    <row r="146" spans="12:12" x14ac:dyDescent="0.3">
      <c r="L146" s="3" t="s">
        <v>182</v>
      </c>
    </row>
    <row r="147" spans="12:12" x14ac:dyDescent="0.3">
      <c r="L147" s="3" t="s">
        <v>183</v>
      </c>
    </row>
    <row r="148" spans="12:12" x14ac:dyDescent="0.3">
      <c r="L148" s="3" t="s">
        <v>184</v>
      </c>
    </row>
    <row r="149" spans="12:12" x14ac:dyDescent="0.3">
      <c r="L149" s="3" t="s">
        <v>185</v>
      </c>
    </row>
    <row r="150" spans="12:12" x14ac:dyDescent="0.3">
      <c r="L150" s="3" t="s">
        <v>186</v>
      </c>
    </row>
    <row r="151" spans="12:12" x14ac:dyDescent="0.3">
      <c r="L151" s="3" t="s">
        <v>187</v>
      </c>
    </row>
    <row r="152" spans="12:12" x14ac:dyDescent="0.3">
      <c r="L152" s="3" t="s">
        <v>188</v>
      </c>
    </row>
    <row r="153" spans="12:12" x14ac:dyDescent="0.3">
      <c r="L153" s="3" t="s">
        <v>189</v>
      </c>
    </row>
    <row r="154" spans="12:12" x14ac:dyDescent="0.3">
      <c r="L154" s="3" t="s">
        <v>190</v>
      </c>
    </row>
    <row r="155" spans="12:12" x14ac:dyDescent="0.3">
      <c r="L155" s="3" t="s">
        <v>191</v>
      </c>
    </row>
    <row r="156" spans="12:12" x14ac:dyDescent="0.3">
      <c r="L156" s="3" t="s">
        <v>192</v>
      </c>
    </row>
    <row r="157" spans="12:12" x14ac:dyDescent="0.3">
      <c r="L157" s="3" t="s">
        <v>193</v>
      </c>
    </row>
    <row r="158" spans="12:12" x14ac:dyDescent="0.3">
      <c r="L158" s="3" t="s">
        <v>194</v>
      </c>
    </row>
    <row r="159" spans="12:12" x14ac:dyDescent="0.3">
      <c r="L159" s="3" t="s">
        <v>195</v>
      </c>
    </row>
    <row r="160" spans="12:12" x14ac:dyDescent="0.3">
      <c r="L160" s="3" t="s">
        <v>196</v>
      </c>
    </row>
    <row r="161" spans="12:12" x14ac:dyDescent="0.3">
      <c r="L161" s="3" t="s">
        <v>197</v>
      </c>
    </row>
    <row r="162" spans="12:12" x14ac:dyDescent="0.3">
      <c r="L162" s="3" t="s">
        <v>198</v>
      </c>
    </row>
    <row r="163" spans="12:12" x14ac:dyDescent="0.3">
      <c r="L163" s="3" t="s">
        <v>199</v>
      </c>
    </row>
    <row r="164" spans="12:12" x14ac:dyDescent="0.3">
      <c r="L164" s="3" t="s">
        <v>200</v>
      </c>
    </row>
    <row r="165" spans="12:12" x14ac:dyDescent="0.3">
      <c r="L165" s="3" t="s">
        <v>201</v>
      </c>
    </row>
    <row r="166" spans="12:12" x14ac:dyDescent="0.3">
      <c r="L166" s="3" t="s">
        <v>202</v>
      </c>
    </row>
    <row r="167" spans="12:12" x14ac:dyDescent="0.3">
      <c r="L167" s="3" t="s">
        <v>203</v>
      </c>
    </row>
    <row r="168" spans="12:12" x14ac:dyDescent="0.3">
      <c r="L168" s="3" t="s">
        <v>204</v>
      </c>
    </row>
    <row r="169" spans="12:12" x14ac:dyDescent="0.3">
      <c r="L169" s="3" t="s">
        <v>205</v>
      </c>
    </row>
    <row r="170" spans="12:12" x14ac:dyDescent="0.3">
      <c r="L170" s="3" t="s">
        <v>206</v>
      </c>
    </row>
    <row r="171" spans="12:12" x14ac:dyDescent="0.3">
      <c r="L171" s="3" t="s">
        <v>207</v>
      </c>
    </row>
    <row r="172" spans="12:12" x14ac:dyDescent="0.3">
      <c r="L172" s="3" t="s">
        <v>208</v>
      </c>
    </row>
    <row r="173" spans="12:12" x14ac:dyDescent="0.3">
      <c r="L173" s="3" t="s">
        <v>209</v>
      </c>
    </row>
    <row r="174" spans="12:12" x14ac:dyDescent="0.3">
      <c r="L174" s="3" t="s">
        <v>210</v>
      </c>
    </row>
    <row r="175" spans="12:12" x14ac:dyDescent="0.3">
      <c r="L175" s="3" t="s">
        <v>211</v>
      </c>
    </row>
    <row r="176" spans="12:12" x14ac:dyDescent="0.3">
      <c r="L176" s="3" t="s">
        <v>212</v>
      </c>
    </row>
    <row r="177" spans="12:12" x14ac:dyDescent="0.3">
      <c r="L177" s="3" t="s">
        <v>213</v>
      </c>
    </row>
    <row r="178" spans="12:12" x14ac:dyDescent="0.3">
      <c r="L178" s="3" t="s">
        <v>214</v>
      </c>
    </row>
    <row r="179" spans="12:12" x14ac:dyDescent="0.3">
      <c r="L179" s="3" t="s">
        <v>215</v>
      </c>
    </row>
    <row r="180" spans="12:12" x14ac:dyDescent="0.3">
      <c r="L180" s="3" t="s">
        <v>216</v>
      </c>
    </row>
    <row r="181" spans="12:12" x14ac:dyDescent="0.3">
      <c r="L181" s="3" t="s">
        <v>217</v>
      </c>
    </row>
    <row r="182" spans="12:12" x14ac:dyDescent="0.3">
      <c r="L182" s="3" t="s">
        <v>218</v>
      </c>
    </row>
    <row r="183" spans="12:12" x14ac:dyDescent="0.3">
      <c r="L183" s="3" t="s">
        <v>219</v>
      </c>
    </row>
    <row r="184" spans="12:12" x14ac:dyDescent="0.3">
      <c r="L184" s="3" t="s">
        <v>220</v>
      </c>
    </row>
    <row r="185" spans="12:12" x14ac:dyDescent="0.3">
      <c r="L185" s="3" t="s">
        <v>221</v>
      </c>
    </row>
    <row r="186" spans="12:12" x14ac:dyDescent="0.3">
      <c r="L186" s="3" t="s">
        <v>222</v>
      </c>
    </row>
    <row r="187" spans="12:12" x14ac:dyDescent="0.3">
      <c r="L187" s="3" t="s">
        <v>223</v>
      </c>
    </row>
    <row r="188" spans="12:12" x14ac:dyDescent="0.3">
      <c r="L188" s="3" t="s">
        <v>224</v>
      </c>
    </row>
    <row r="189" spans="12:12" x14ac:dyDescent="0.3">
      <c r="L189" s="3" t="s">
        <v>225</v>
      </c>
    </row>
    <row r="190" spans="12:12" x14ac:dyDescent="0.3">
      <c r="L190" s="3" t="s">
        <v>226</v>
      </c>
    </row>
    <row r="191" spans="12:12" x14ac:dyDescent="0.3">
      <c r="L191" s="3" t="s">
        <v>227</v>
      </c>
    </row>
    <row r="192" spans="12:12" x14ac:dyDescent="0.3">
      <c r="L192" s="3" t="s">
        <v>228</v>
      </c>
    </row>
    <row r="193" spans="12:12" x14ac:dyDescent="0.3">
      <c r="L193" s="3" t="s">
        <v>229</v>
      </c>
    </row>
    <row r="194" spans="12:12" x14ac:dyDescent="0.3">
      <c r="L194" s="3" t="s">
        <v>230</v>
      </c>
    </row>
    <row r="195" spans="12:12" x14ac:dyDescent="0.3">
      <c r="L195" s="3" t="s">
        <v>231</v>
      </c>
    </row>
    <row r="196" spans="12:12" x14ac:dyDescent="0.3">
      <c r="L196" s="3" t="s">
        <v>232</v>
      </c>
    </row>
    <row r="197" spans="12:12" x14ac:dyDescent="0.3">
      <c r="L197" s="3" t="s">
        <v>233</v>
      </c>
    </row>
    <row r="198" spans="12:12" x14ac:dyDescent="0.3">
      <c r="L198" s="3" t="s">
        <v>234</v>
      </c>
    </row>
    <row r="199" spans="12:12" x14ac:dyDescent="0.3">
      <c r="L199" s="3" t="s">
        <v>235</v>
      </c>
    </row>
    <row r="200" spans="12:12" x14ac:dyDescent="0.3">
      <c r="L200" s="3" t="s">
        <v>236</v>
      </c>
    </row>
    <row r="201" spans="12:12" x14ac:dyDescent="0.3">
      <c r="L201" s="3" t="s">
        <v>237</v>
      </c>
    </row>
    <row r="202" spans="12:12" x14ac:dyDescent="0.3">
      <c r="L202" s="3" t="s">
        <v>238</v>
      </c>
    </row>
    <row r="203" spans="12:12" x14ac:dyDescent="0.3">
      <c r="L203" s="3" t="s">
        <v>239</v>
      </c>
    </row>
    <row r="204" spans="12:12" x14ac:dyDescent="0.3">
      <c r="L204" s="3" t="s">
        <v>240</v>
      </c>
    </row>
    <row r="205" spans="12:12" x14ac:dyDescent="0.3">
      <c r="L205" s="3" t="s">
        <v>241</v>
      </c>
    </row>
    <row r="206" spans="12:12" x14ac:dyDescent="0.3">
      <c r="L206" s="3" t="s">
        <v>242</v>
      </c>
    </row>
    <row r="207" spans="12:12" x14ac:dyDescent="0.3">
      <c r="L207" s="3" t="s">
        <v>243</v>
      </c>
    </row>
    <row r="208" spans="12:12" x14ac:dyDescent="0.3">
      <c r="L208" s="3" t="s">
        <v>244</v>
      </c>
    </row>
    <row r="209" spans="12:12" x14ac:dyDescent="0.3">
      <c r="L209" s="3" t="s">
        <v>245</v>
      </c>
    </row>
    <row r="210" spans="12:12" x14ac:dyDescent="0.3">
      <c r="L210" s="3" t="s">
        <v>246</v>
      </c>
    </row>
    <row r="211" spans="12:12" x14ac:dyDescent="0.3">
      <c r="L211" s="3" t="s">
        <v>247</v>
      </c>
    </row>
    <row r="212" spans="12:12" x14ac:dyDescent="0.3">
      <c r="L212" s="3" t="s">
        <v>248</v>
      </c>
    </row>
    <row r="213" spans="12:12" x14ac:dyDescent="0.3">
      <c r="L213" s="3" t="s">
        <v>249</v>
      </c>
    </row>
    <row r="214" spans="12:12" x14ac:dyDescent="0.3">
      <c r="L214" s="3" t="s">
        <v>250</v>
      </c>
    </row>
    <row r="215" spans="12:12" x14ac:dyDescent="0.3">
      <c r="L215" s="3" t="s">
        <v>251</v>
      </c>
    </row>
    <row r="216" spans="12:12" x14ac:dyDescent="0.3">
      <c r="L216" s="3" t="s">
        <v>252</v>
      </c>
    </row>
    <row r="217" spans="12:12" x14ac:dyDescent="0.3">
      <c r="L217" s="3" t="s">
        <v>253</v>
      </c>
    </row>
    <row r="218" spans="12:12" x14ac:dyDescent="0.3">
      <c r="L218" s="3" t="s">
        <v>254</v>
      </c>
    </row>
    <row r="219" spans="12:12" x14ac:dyDescent="0.3">
      <c r="L219" s="3" t="s">
        <v>255</v>
      </c>
    </row>
    <row r="220" spans="12:12" x14ac:dyDescent="0.3">
      <c r="L220" s="3" t="s">
        <v>256</v>
      </c>
    </row>
    <row r="221" spans="12:12" x14ac:dyDescent="0.3">
      <c r="L221" s="3" t="s">
        <v>257</v>
      </c>
    </row>
    <row r="222" spans="12:12" x14ac:dyDescent="0.3">
      <c r="L222" s="3" t="s">
        <v>258</v>
      </c>
    </row>
    <row r="223" spans="12:12" x14ac:dyDescent="0.3">
      <c r="L223" s="3" t="s">
        <v>259</v>
      </c>
    </row>
    <row r="224" spans="12:12" x14ac:dyDescent="0.3">
      <c r="L224" s="3" t="s">
        <v>260</v>
      </c>
    </row>
    <row r="225" spans="12:12" x14ac:dyDescent="0.3">
      <c r="L225" s="3" t="s">
        <v>261</v>
      </c>
    </row>
    <row r="226" spans="12:12" x14ac:dyDescent="0.3">
      <c r="L226" s="3" t="s">
        <v>262</v>
      </c>
    </row>
    <row r="227" spans="12:12" x14ac:dyDescent="0.3">
      <c r="L227" s="3" t="s">
        <v>263</v>
      </c>
    </row>
    <row r="228" spans="12:12" x14ac:dyDescent="0.3">
      <c r="L228" s="3" t="s">
        <v>264</v>
      </c>
    </row>
    <row r="229" spans="12:12" x14ac:dyDescent="0.3">
      <c r="L229" s="3" t="s">
        <v>265</v>
      </c>
    </row>
    <row r="230" spans="12:12" x14ac:dyDescent="0.3">
      <c r="L230" s="3" t="s">
        <v>266</v>
      </c>
    </row>
    <row r="231" spans="12:12" x14ac:dyDescent="0.3">
      <c r="L231" s="3" t="s">
        <v>267</v>
      </c>
    </row>
    <row r="232" spans="12:12" x14ac:dyDescent="0.3">
      <c r="L232" s="3" t="s">
        <v>268</v>
      </c>
    </row>
    <row r="233" spans="12:12" x14ac:dyDescent="0.3">
      <c r="L233" s="3" t="s">
        <v>269</v>
      </c>
    </row>
    <row r="234" spans="12:12" x14ac:dyDescent="0.3">
      <c r="L234" s="3" t="s">
        <v>270</v>
      </c>
    </row>
    <row r="235" spans="12:12" x14ac:dyDescent="0.3">
      <c r="L235" s="3" t="s">
        <v>271</v>
      </c>
    </row>
    <row r="236" spans="12:12" x14ac:dyDescent="0.3">
      <c r="L236" s="3" t="s">
        <v>272</v>
      </c>
    </row>
    <row r="237" spans="12:12" x14ac:dyDescent="0.3">
      <c r="L237" s="3" t="s">
        <v>273</v>
      </c>
    </row>
    <row r="238" spans="12:12" x14ac:dyDescent="0.3">
      <c r="L238" s="3" t="s">
        <v>274</v>
      </c>
    </row>
    <row r="239" spans="12:12" x14ac:dyDescent="0.3">
      <c r="L239" s="3" t="s">
        <v>275</v>
      </c>
    </row>
    <row r="240" spans="12:12" x14ac:dyDescent="0.3">
      <c r="L240" s="3" t="s">
        <v>276</v>
      </c>
    </row>
    <row r="241" spans="12:12" x14ac:dyDescent="0.3">
      <c r="L241" s="3" t="s">
        <v>277</v>
      </c>
    </row>
    <row r="242" spans="12:12" x14ac:dyDescent="0.3">
      <c r="L242" s="3" t="s">
        <v>278</v>
      </c>
    </row>
    <row r="243" spans="12:12" x14ac:dyDescent="0.3">
      <c r="L243" s="3" t="s">
        <v>279</v>
      </c>
    </row>
    <row r="244" spans="12:12" x14ac:dyDescent="0.3">
      <c r="L244" s="3" t="s">
        <v>280</v>
      </c>
    </row>
    <row r="245" spans="12:12" x14ac:dyDescent="0.3">
      <c r="L245" s="3" t="s">
        <v>281</v>
      </c>
    </row>
    <row r="246" spans="12:12" x14ac:dyDescent="0.3">
      <c r="L246" s="3" t="s">
        <v>282</v>
      </c>
    </row>
    <row r="247" spans="12:12" x14ac:dyDescent="0.3">
      <c r="L247" s="3" t="s">
        <v>283</v>
      </c>
    </row>
    <row r="248" spans="12:12" x14ac:dyDescent="0.3">
      <c r="L248" s="3" t="s">
        <v>284</v>
      </c>
    </row>
    <row r="249" spans="12:12" x14ac:dyDescent="0.3">
      <c r="L249" s="3" t="s">
        <v>285</v>
      </c>
    </row>
    <row r="250" spans="12:12" x14ac:dyDescent="0.3">
      <c r="L250" s="3" t="s">
        <v>286</v>
      </c>
    </row>
    <row r="251" spans="12:12" x14ac:dyDescent="0.3">
      <c r="L251" s="3" t="s">
        <v>287</v>
      </c>
    </row>
    <row r="252" spans="12:12" x14ac:dyDescent="0.3">
      <c r="L252" s="3" t="s">
        <v>288</v>
      </c>
    </row>
    <row r="253" spans="12:12" x14ac:dyDescent="0.3">
      <c r="L253" s="3" t="s">
        <v>289</v>
      </c>
    </row>
    <row r="254" spans="12:12" x14ac:dyDescent="0.3">
      <c r="L254" s="3" t="s">
        <v>290</v>
      </c>
    </row>
    <row r="255" spans="12:12" x14ac:dyDescent="0.3">
      <c r="L255" s="3" t="s">
        <v>291</v>
      </c>
    </row>
    <row r="256" spans="12:12" x14ac:dyDescent="0.3">
      <c r="L256" s="3" t="s">
        <v>292</v>
      </c>
    </row>
    <row r="257" spans="12:12" x14ac:dyDescent="0.3">
      <c r="L257" s="3" t="s">
        <v>293</v>
      </c>
    </row>
    <row r="258" spans="12:12" x14ac:dyDescent="0.3">
      <c r="L258" s="3" t="s">
        <v>294</v>
      </c>
    </row>
    <row r="259" spans="12:12" x14ac:dyDescent="0.3">
      <c r="L259" s="3" t="s">
        <v>295</v>
      </c>
    </row>
    <row r="260" spans="12:12" x14ac:dyDescent="0.3">
      <c r="L260" s="3" t="s">
        <v>296</v>
      </c>
    </row>
    <row r="261" spans="12:12" x14ac:dyDescent="0.3">
      <c r="L261" s="3" t="s">
        <v>297</v>
      </c>
    </row>
    <row r="262" spans="12:12" x14ac:dyDescent="0.3">
      <c r="L262" s="3" t="s">
        <v>298</v>
      </c>
    </row>
    <row r="263" spans="12:12" x14ac:dyDescent="0.3">
      <c r="L263" s="3" t="s">
        <v>299</v>
      </c>
    </row>
    <row r="264" spans="12:12" x14ac:dyDescent="0.3">
      <c r="L264" s="3" t="s">
        <v>300</v>
      </c>
    </row>
    <row r="265" spans="12:12" x14ac:dyDescent="0.3">
      <c r="L265" s="3" t="s">
        <v>301</v>
      </c>
    </row>
    <row r="266" spans="12:12" x14ac:dyDescent="0.3">
      <c r="L266" s="3" t="s">
        <v>302</v>
      </c>
    </row>
    <row r="267" spans="12:12" x14ac:dyDescent="0.3">
      <c r="L267" s="3" t="s">
        <v>303</v>
      </c>
    </row>
    <row r="268" spans="12:12" x14ac:dyDescent="0.3">
      <c r="L268" s="3" t="s">
        <v>304</v>
      </c>
    </row>
    <row r="269" spans="12:12" x14ac:dyDescent="0.3">
      <c r="L269" s="3" t="s">
        <v>305</v>
      </c>
    </row>
    <row r="270" spans="12:12" x14ac:dyDescent="0.3">
      <c r="L270" s="3" t="s">
        <v>306</v>
      </c>
    </row>
    <row r="271" spans="12:12" x14ac:dyDescent="0.3">
      <c r="L271" s="3" t="s">
        <v>307</v>
      </c>
    </row>
    <row r="272" spans="12:12" x14ac:dyDescent="0.3">
      <c r="L272" s="3" t="s">
        <v>308</v>
      </c>
    </row>
    <row r="273" spans="12:12" x14ac:dyDescent="0.3">
      <c r="L273" s="3" t="s">
        <v>309</v>
      </c>
    </row>
    <row r="274" spans="12:12" x14ac:dyDescent="0.3">
      <c r="L274" s="3" t="s">
        <v>310</v>
      </c>
    </row>
    <row r="275" spans="12:12" x14ac:dyDescent="0.3">
      <c r="L275" s="3" t="s">
        <v>311</v>
      </c>
    </row>
    <row r="276" spans="12:12" x14ac:dyDescent="0.3">
      <c r="L276" s="3" t="s">
        <v>312</v>
      </c>
    </row>
    <row r="277" spans="12:12" x14ac:dyDescent="0.3">
      <c r="L277" s="3" t="s">
        <v>313</v>
      </c>
    </row>
    <row r="278" spans="12:12" x14ac:dyDescent="0.3">
      <c r="L278" s="3" t="s">
        <v>314</v>
      </c>
    </row>
    <row r="279" spans="12:12" x14ac:dyDescent="0.3">
      <c r="L279" s="3" t="s">
        <v>315</v>
      </c>
    </row>
    <row r="280" spans="12:12" x14ac:dyDescent="0.3">
      <c r="L280" s="3" t="s">
        <v>316</v>
      </c>
    </row>
    <row r="281" spans="12:12" x14ac:dyDescent="0.3">
      <c r="L281" s="3" t="s">
        <v>317</v>
      </c>
    </row>
    <row r="282" spans="12:12" x14ac:dyDescent="0.3">
      <c r="L282" s="3" t="s">
        <v>318</v>
      </c>
    </row>
    <row r="283" spans="12:12" x14ac:dyDescent="0.3">
      <c r="L283" s="3" t="s">
        <v>319</v>
      </c>
    </row>
    <row r="284" spans="12:12" x14ac:dyDescent="0.3">
      <c r="L284" s="3" t="s">
        <v>320</v>
      </c>
    </row>
    <row r="285" spans="12:12" x14ac:dyDescent="0.3">
      <c r="L285" s="3" t="s">
        <v>321</v>
      </c>
    </row>
    <row r="286" spans="12:12" x14ac:dyDescent="0.3">
      <c r="L286" s="3" t="s">
        <v>322</v>
      </c>
    </row>
    <row r="287" spans="12:12" x14ac:dyDescent="0.3">
      <c r="L287" s="3" t="s">
        <v>323</v>
      </c>
    </row>
    <row r="288" spans="12:12" x14ac:dyDescent="0.3">
      <c r="L288" s="3" t="s">
        <v>324</v>
      </c>
    </row>
    <row r="289" spans="12:12" x14ac:dyDescent="0.3">
      <c r="L289" s="3" t="s">
        <v>325</v>
      </c>
    </row>
    <row r="290" spans="12:12" x14ac:dyDescent="0.3">
      <c r="L290" s="3" t="s">
        <v>326</v>
      </c>
    </row>
    <row r="291" spans="12:12" x14ac:dyDescent="0.3">
      <c r="L291" s="3" t="s">
        <v>327</v>
      </c>
    </row>
    <row r="292" spans="12:12" x14ac:dyDescent="0.3">
      <c r="L292" s="3" t="s">
        <v>328</v>
      </c>
    </row>
    <row r="293" spans="12:12" x14ac:dyDescent="0.3">
      <c r="L293" s="3" t="s">
        <v>329</v>
      </c>
    </row>
    <row r="294" spans="12:12" x14ac:dyDescent="0.3">
      <c r="L294" s="3" t="s">
        <v>330</v>
      </c>
    </row>
    <row r="295" spans="12:12" x14ac:dyDescent="0.3">
      <c r="L295" s="3" t="s">
        <v>331</v>
      </c>
    </row>
    <row r="296" spans="12:12" x14ac:dyDescent="0.3">
      <c r="L296" s="3" t="s">
        <v>332</v>
      </c>
    </row>
    <row r="297" spans="12:12" x14ac:dyDescent="0.3">
      <c r="L297" s="3" t="s">
        <v>333</v>
      </c>
    </row>
    <row r="298" spans="12:12" x14ac:dyDescent="0.3">
      <c r="L298" s="3" t="s">
        <v>334</v>
      </c>
    </row>
    <row r="299" spans="12:12" x14ac:dyDescent="0.3">
      <c r="L299" s="3" t="s">
        <v>335</v>
      </c>
    </row>
    <row r="300" spans="12:12" x14ac:dyDescent="0.3">
      <c r="L300" s="3" t="s">
        <v>336</v>
      </c>
    </row>
    <row r="301" spans="12:12" x14ac:dyDescent="0.3">
      <c r="L301" s="3" t="s">
        <v>337</v>
      </c>
    </row>
    <row r="302" spans="12:12" x14ac:dyDescent="0.3">
      <c r="L302" s="3" t="s">
        <v>338</v>
      </c>
    </row>
    <row r="303" spans="12:12" x14ac:dyDescent="0.3">
      <c r="L303" s="3" t="s">
        <v>339</v>
      </c>
    </row>
    <row r="304" spans="12:12" x14ac:dyDescent="0.3">
      <c r="L304" s="3" t="s">
        <v>340</v>
      </c>
    </row>
    <row r="305" spans="12:12" x14ac:dyDescent="0.3">
      <c r="L305" s="3" t="s">
        <v>341</v>
      </c>
    </row>
    <row r="306" spans="12:12" x14ac:dyDescent="0.3">
      <c r="L306" s="3" t="s">
        <v>342</v>
      </c>
    </row>
    <row r="307" spans="12:12" x14ac:dyDescent="0.3">
      <c r="L307" s="3" t="s">
        <v>343</v>
      </c>
    </row>
    <row r="308" spans="12:12" x14ac:dyDescent="0.3">
      <c r="L308" s="3" t="s">
        <v>344</v>
      </c>
    </row>
    <row r="309" spans="12:12" x14ac:dyDescent="0.3">
      <c r="L309" s="3" t="s">
        <v>345</v>
      </c>
    </row>
    <row r="310" spans="12:12" x14ac:dyDescent="0.3">
      <c r="L310" s="3" t="s">
        <v>346</v>
      </c>
    </row>
    <row r="311" spans="12:12" x14ac:dyDescent="0.3">
      <c r="L311" s="3" t="s">
        <v>347</v>
      </c>
    </row>
    <row r="312" spans="12:12" x14ac:dyDescent="0.3">
      <c r="L312" s="3" t="s">
        <v>348</v>
      </c>
    </row>
    <row r="313" spans="12:12" x14ac:dyDescent="0.3">
      <c r="L313" s="3" t="s">
        <v>349</v>
      </c>
    </row>
    <row r="314" spans="12:12" x14ac:dyDescent="0.3">
      <c r="L314" s="3" t="s">
        <v>350</v>
      </c>
    </row>
    <row r="315" spans="12:12" x14ac:dyDescent="0.3">
      <c r="L315" s="3" t="s">
        <v>351</v>
      </c>
    </row>
    <row r="316" spans="12:12" x14ac:dyDescent="0.3">
      <c r="L316" s="3" t="s">
        <v>352</v>
      </c>
    </row>
    <row r="317" spans="12:12" x14ac:dyDescent="0.3">
      <c r="L317" s="3" t="s">
        <v>353</v>
      </c>
    </row>
    <row r="318" spans="12:12" x14ac:dyDescent="0.3">
      <c r="L318" s="3" t="s">
        <v>354</v>
      </c>
    </row>
    <row r="319" spans="12:12" x14ac:dyDescent="0.3">
      <c r="L319" s="3" t="s">
        <v>355</v>
      </c>
    </row>
    <row r="320" spans="12:12" x14ac:dyDescent="0.3">
      <c r="L320" s="3" t="s">
        <v>356</v>
      </c>
    </row>
    <row r="321" spans="12:12" x14ac:dyDescent="0.3">
      <c r="L321" s="3" t="s">
        <v>357</v>
      </c>
    </row>
    <row r="322" spans="12:12" x14ac:dyDescent="0.3">
      <c r="L322" s="3" t="s">
        <v>358</v>
      </c>
    </row>
    <row r="323" spans="12:12" x14ac:dyDescent="0.3">
      <c r="L323" s="3" t="s">
        <v>359</v>
      </c>
    </row>
    <row r="324" spans="12:12" x14ac:dyDescent="0.3">
      <c r="L324" s="3" t="s">
        <v>360</v>
      </c>
    </row>
    <row r="325" spans="12:12" x14ac:dyDescent="0.3">
      <c r="L325" s="3" t="s">
        <v>361</v>
      </c>
    </row>
    <row r="326" spans="12:12" x14ac:dyDescent="0.3">
      <c r="L326" s="3" t="s">
        <v>362</v>
      </c>
    </row>
    <row r="327" spans="12:12" x14ac:dyDescent="0.3">
      <c r="L327" s="3" t="s">
        <v>363</v>
      </c>
    </row>
    <row r="328" spans="12:12" x14ac:dyDescent="0.3">
      <c r="L328" s="3" t="s">
        <v>364</v>
      </c>
    </row>
    <row r="329" spans="12:12" x14ac:dyDescent="0.3">
      <c r="L329" s="3" t="s">
        <v>365</v>
      </c>
    </row>
    <row r="330" spans="12:12" x14ac:dyDescent="0.3">
      <c r="L330" s="3" t="s">
        <v>366</v>
      </c>
    </row>
    <row r="331" spans="12:12" x14ac:dyDescent="0.3">
      <c r="L331" s="3" t="s">
        <v>367</v>
      </c>
    </row>
    <row r="332" spans="12:12" x14ac:dyDescent="0.3">
      <c r="L332" s="3" t="s">
        <v>368</v>
      </c>
    </row>
    <row r="333" spans="12:12" x14ac:dyDescent="0.3">
      <c r="L333" s="3" t="s">
        <v>369</v>
      </c>
    </row>
    <row r="334" spans="12:12" x14ac:dyDescent="0.3">
      <c r="L334" s="3" t="s">
        <v>370</v>
      </c>
    </row>
    <row r="335" spans="12:12" x14ac:dyDescent="0.3">
      <c r="L335" s="3" t="s">
        <v>371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341FEE-C22B-4697-A1A1-7C2B94B3FD1F}">
  <dimension ref="A2:L33"/>
  <sheetViews>
    <sheetView tabSelected="1" topLeftCell="A4" workbookViewId="0">
      <selection activeCell="K18" sqref="K18"/>
    </sheetView>
  </sheetViews>
  <sheetFormatPr defaultRowHeight="16.5" x14ac:dyDescent="0.3"/>
  <cols>
    <col min="1" max="5" width="8.25" customWidth="1"/>
    <col min="11" max="11" width="10.375" customWidth="1"/>
  </cols>
  <sheetData>
    <row r="2" spans="1:12" x14ac:dyDescent="0.3">
      <c r="A2" s="6" t="s">
        <v>430</v>
      </c>
      <c r="B2" s="6"/>
      <c r="C2" s="6"/>
      <c r="D2" s="6"/>
    </row>
    <row r="3" spans="1:12" x14ac:dyDescent="0.3">
      <c r="A3" s="7" t="s">
        <v>398</v>
      </c>
      <c r="B3" s="7" t="s">
        <v>399</v>
      </c>
      <c r="C3" s="7" t="s">
        <v>400</v>
      </c>
      <c r="D3" s="7" t="s">
        <v>401</v>
      </c>
      <c r="H3" s="11"/>
    </row>
    <row r="4" spans="1:12" x14ac:dyDescent="0.3">
      <c r="A4" s="8">
        <v>43280</v>
      </c>
      <c r="B4" s="8">
        <v>5360</v>
      </c>
      <c r="C4" s="8">
        <v>3740</v>
      </c>
      <c r="D4" s="8">
        <v>1009</v>
      </c>
    </row>
    <row r="5" spans="1:12" x14ac:dyDescent="0.3">
      <c r="A5" s="6"/>
      <c r="B5" s="6"/>
      <c r="C5" s="6"/>
      <c r="D5" s="6"/>
    </row>
    <row r="6" spans="1:12" x14ac:dyDescent="0.3">
      <c r="A6" s="6" t="s">
        <v>402</v>
      </c>
      <c r="B6" s="6"/>
      <c r="C6" s="6"/>
      <c r="D6" s="6"/>
      <c r="H6">
        <v>13060</v>
      </c>
    </row>
    <row r="7" spans="1:12" x14ac:dyDescent="0.3">
      <c r="A7" s="7" t="s">
        <v>403</v>
      </c>
      <c r="B7" s="7" t="s">
        <v>404</v>
      </c>
      <c r="C7" s="7" t="s">
        <v>405</v>
      </c>
      <c r="D7" s="7" t="s">
        <v>406</v>
      </c>
    </row>
    <row r="8" spans="1:12" x14ac:dyDescent="0.3">
      <c r="A8" s="9">
        <v>0.53100000000000003</v>
      </c>
      <c r="B8" s="9">
        <v>0.625</v>
      </c>
      <c r="C8" s="9">
        <v>0.432</v>
      </c>
      <c r="D8" s="9">
        <v>0.504</v>
      </c>
    </row>
    <row r="9" spans="1:12" x14ac:dyDescent="0.3">
      <c r="A9" s="6"/>
      <c r="B9" s="6"/>
      <c r="C9" s="6"/>
      <c r="D9" s="6"/>
    </row>
    <row r="10" spans="1:12" x14ac:dyDescent="0.3">
      <c r="A10" s="6" t="s">
        <v>407</v>
      </c>
      <c r="B10" s="6"/>
      <c r="C10" s="6"/>
      <c r="D10" s="6"/>
    </row>
    <row r="11" spans="1:12" x14ac:dyDescent="0.3">
      <c r="A11" s="6" t="s">
        <v>408</v>
      </c>
      <c r="B11" s="7" t="s">
        <v>398</v>
      </c>
      <c r="C11" s="7" t="s">
        <v>405</v>
      </c>
      <c r="D11" s="7" t="s">
        <v>406</v>
      </c>
    </row>
    <row r="12" spans="1:12" x14ac:dyDescent="0.3">
      <c r="A12" s="6" t="s">
        <v>409</v>
      </c>
      <c r="B12" s="6">
        <v>7.6</v>
      </c>
      <c r="C12" s="6">
        <v>4</v>
      </c>
      <c r="D12" s="6">
        <v>5.4</v>
      </c>
      <c r="J12" t="s">
        <v>431</v>
      </c>
      <c r="K12">
        <f>1000*860.4</f>
        <v>860400</v>
      </c>
    </row>
    <row r="13" spans="1:12" x14ac:dyDescent="0.3">
      <c r="A13" s="6" t="s">
        <v>410</v>
      </c>
      <c r="B13" s="6">
        <v>12.9</v>
      </c>
      <c r="C13" s="6">
        <v>3.3</v>
      </c>
      <c r="D13" s="6">
        <v>4.2</v>
      </c>
      <c r="J13">
        <f>5920/K12</f>
        <v>6.8805206880520687E-3</v>
      </c>
      <c r="K13">
        <f>4730/K12</f>
        <v>5.4974430497443053E-3</v>
      </c>
      <c r="L13">
        <f>13060/K12</f>
        <v>1.5178986517898651E-2</v>
      </c>
    </row>
    <row r="14" spans="1:12" x14ac:dyDescent="0.3">
      <c r="J14" t="s">
        <v>432</v>
      </c>
    </row>
    <row r="15" spans="1:12" x14ac:dyDescent="0.3">
      <c r="A15" t="s">
        <v>411</v>
      </c>
      <c r="J15" t="s">
        <v>420</v>
      </c>
      <c r="K15" t="s">
        <v>424</v>
      </c>
      <c r="L15" t="s">
        <v>422</v>
      </c>
    </row>
    <row r="16" spans="1:12" x14ac:dyDescent="0.3">
      <c r="A16" t="s">
        <v>412</v>
      </c>
      <c r="B16" t="s">
        <v>403</v>
      </c>
      <c r="C16" t="s">
        <v>413</v>
      </c>
      <c r="D16" t="s">
        <v>414</v>
      </c>
      <c r="J16">
        <f>J13*1000</f>
        <v>6.8805206880520684</v>
      </c>
      <c r="K16">
        <f>K13*1000</f>
        <v>5.4974430497443052</v>
      </c>
      <c r="L16">
        <f>L13*1000</f>
        <v>15.178986517898652</v>
      </c>
    </row>
    <row r="17" spans="1:5" x14ac:dyDescent="0.3">
      <c r="A17" s="10">
        <v>2365</v>
      </c>
      <c r="B17" s="10">
        <v>2059</v>
      </c>
      <c r="C17" s="10">
        <v>1588</v>
      </c>
      <c r="D17" s="10">
        <v>2212</v>
      </c>
    </row>
    <row r="19" spans="1:5" x14ac:dyDescent="0.3">
      <c r="A19" t="s">
        <v>415</v>
      </c>
    </row>
    <row r="20" spans="1:5" x14ac:dyDescent="0.3">
      <c r="A20" t="s">
        <v>418</v>
      </c>
      <c r="B20" t="s">
        <v>416</v>
      </c>
      <c r="C20" t="s">
        <v>417</v>
      </c>
      <c r="D20" t="s">
        <v>414</v>
      </c>
    </row>
    <row r="21" spans="1:5" x14ac:dyDescent="0.3">
      <c r="A21">
        <v>36.4</v>
      </c>
      <c r="B21">
        <v>41.8</v>
      </c>
      <c r="C21">
        <v>54.2</v>
      </c>
      <c r="D21">
        <v>38.9</v>
      </c>
    </row>
    <row r="23" spans="1:5" x14ac:dyDescent="0.3">
      <c r="A23" t="s">
        <v>419</v>
      </c>
    </row>
    <row r="24" spans="1:5" x14ac:dyDescent="0.3">
      <c r="A24" t="s">
        <v>421</v>
      </c>
      <c r="B24" t="s">
        <v>425</v>
      </c>
      <c r="C24" t="s">
        <v>423</v>
      </c>
    </row>
    <row r="25" spans="1:5" x14ac:dyDescent="0.3">
      <c r="A25" s="10">
        <v>5920</v>
      </c>
      <c r="B25" s="10">
        <v>4730</v>
      </c>
      <c r="C25" s="10">
        <v>13060</v>
      </c>
    </row>
    <row r="27" spans="1:5" x14ac:dyDescent="0.3">
      <c r="A27" t="s">
        <v>427</v>
      </c>
    </row>
    <row r="28" spans="1:5" x14ac:dyDescent="0.3">
      <c r="A28" t="s">
        <v>412</v>
      </c>
      <c r="B28" t="s">
        <v>403</v>
      </c>
      <c r="C28" t="s">
        <v>404</v>
      </c>
      <c r="D28" t="s">
        <v>426</v>
      </c>
      <c r="E28" t="s">
        <v>406</v>
      </c>
    </row>
    <row r="29" spans="1:5" x14ac:dyDescent="0.3">
      <c r="A29" s="10">
        <v>2407</v>
      </c>
      <c r="B29" s="10">
        <v>25029</v>
      </c>
      <c r="C29" s="10">
        <v>26315</v>
      </c>
      <c r="D29" s="10">
        <v>47784</v>
      </c>
      <c r="E29" s="10">
        <v>69255</v>
      </c>
    </row>
    <row r="31" spans="1:5" x14ac:dyDescent="0.3">
      <c r="A31" t="s">
        <v>428</v>
      </c>
    </row>
    <row r="32" spans="1:5" x14ac:dyDescent="0.3">
      <c r="A32" t="s">
        <v>412</v>
      </c>
      <c r="B32" t="s">
        <v>429</v>
      </c>
      <c r="C32" t="s">
        <v>405</v>
      </c>
    </row>
    <row r="33" spans="1:3" x14ac:dyDescent="0.3">
      <c r="A33">
        <v>0.88</v>
      </c>
      <c r="B33">
        <v>1.49</v>
      </c>
      <c r="C33">
        <v>2.73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KR_Generators_data</vt:lpstr>
      <vt:lpstr>혼합정수계획법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2023-01-31T12:08:02Z</dcterms:modified>
</cp:coreProperties>
</file>