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usanackr-my.sharepoint.com/personal/aguero0619_pusan_ac_kr/Documents/바탕 화면/"/>
    </mc:Choice>
  </mc:AlternateContent>
  <xr:revisionPtr revIDLastSave="7" documentId="11_81E78C76304BDA87C143D6DA52305CD1051E3572" xr6:coauthVersionLast="47" xr6:coauthVersionMax="47" xr10:uidLastSave="{BCD35A7B-A31A-4B72-BFEB-8057ABC43833}"/>
  <bookViews>
    <workbookView xWindow="9300" yWindow="5790" windowWidth="28800" windowHeight="15825" tabRatio="500" xr2:uid="{00000000-000D-0000-FFFF-FFFF00000000}"/>
  </bookViews>
  <sheets>
    <sheet name="Sheet1" sheetId="1" r:id="rId1"/>
  </sheets>
  <definedNames>
    <definedName name="_xlnm._FilterDatabase" localSheetId="0" hidden="1">Sheet1!$A$1:$F$289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9" i="1" l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L283" i="1"/>
  <c r="K283" i="1"/>
  <c r="K282" i="1"/>
  <c r="L282" i="1" s="1"/>
  <c r="K281" i="1"/>
  <c r="L281" i="1" s="1"/>
  <c r="K280" i="1"/>
  <c r="L280" i="1" s="1"/>
  <c r="L279" i="1"/>
  <c r="K279" i="1"/>
  <c r="K278" i="1"/>
  <c r="L278" i="1" s="1"/>
  <c r="K277" i="1"/>
  <c r="L277" i="1" s="1"/>
  <c r="K276" i="1"/>
  <c r="L276" i="1" s="1"/>
  <c r="K275" i="1"/>
  <c r="L275" i="1" s="1"/>
  <c r="K274" i="1"/>
  <c r="L274" i="1" s="1"/>
  <c r="L273" i="1"/>
  <c r="K273" i="1"/>
  <c r="K272" i="1"/>
  <c r="L272" i="1" s="1"/>
  <c r="K271" i="1"/>
  <c r="L271" i="1" s="1"/>
  <c r="K270" i="1"/>
  <c r="L270" i="1" s="1"/>
  <c r="K269" i="1"/>
  <c r="L269" i="1" s="1"/>
  <c r="K268" i="1"/>
  <c r="L268" i="1" s="1"/>
  <c r="L267" i="1"/>
  <c r="K267" i="1"/>
  <c r="K266" i="1"/>
  <c r="L266" i="1" s="1"/>
  <c r="K265" i="1"/>
  <c r="L265" i="1" s="1"/>
  <c r="K264" i="1"/>
  <c r="L264" i="1" s="1"/>
  <c r="L263" i="1"/>
  <c r="K263" i="1"/>
  <c r="K262" i="1"/>
  <c r="L262" i="1" s="1"/>
  <c r="K261" i="1"/>
  <c r="L261" i="1" s="1"/>
  <c r="K260" i="1"/>
  <c r="L260" i="1" s="1"/>
  <c r="K259" i="1"/>
  <c r="L259" i="1" s="1"/>
  <c r="K258" i="1"/>
  <c r="L258" i="1" s="1"/>
  <c r="L257" i="1"/>
  <c r="K257" i="1"/>
  <c r="K256" i="1"/>
  <c r="L256" i="1" s="1"/>
  <c r="K255" i="1"/>
  <c r="L255" i="1" s="1"/>
  <c r="K254" i="1"/>
  <c r="L254" i="1" s="1"/>
  <c r="K253" i="1"/>
  <c r="L253" i="1" s="1"/>
  <c r="K252" i="1"/>
  <c r="L252" i="1" s="1"/>
  <c r="L251" i="1"/>
  <c r="K251" i="1"/>
  <c r="K250" i="1"/>
  <c r="L250" i="1" s="1"/>
  <c r="K249" i="1"/>
  <c r="L249" i="1" s="1"/>
  <c r="K248" i="1"/>
  <c r="L248" i="1" s="1"/>
  <c r="L247" i="1"/>
  <c r="K247" i="1"/>
  <c r="K246" i="1"/>
  <c r="L246" i="1" s="1"/>
  <c r="K245" i="1"/>
  <c r="L245" i="1" s="1"/>
  <c r="K244" i="1"/>
  <c r="L244" i="1" s="1"/>
  <c r="K243" i="1"/>
  <c r="L243" i="1" s="1"/>
  <c r="K242" i="1"/>
  <c r="L242" i="1" s="1"/>
  <c r="L241" i="1"/>
  <c r="K241" i="1"/>
  <c r="K240" i="1"/>
  <c r="L240" i="1" s="1"/>
  <c r="K239" i="1"/>
  <c r="L239" i="1" s="1"/>
  <c r="K238" i="1"/>
  <c r="L238" i="1" s="1"/>
  <c r="K237" i="1"/>
  <c r="L237" i="1" s="1"/>
  <c r="K236" i="1"/>
  <c r="L236" i="1" s="1"/>
  <c r="L235" i="1"/>
  <c r="K235" i="1"/>
  <c r="K234" i="1"/>
  <c r="L234" i="1" s="1"/>
  <c r="K233" i="1"/>
  <c r="L233" i="1" s="1"/>
  <c r="K232" i="1"/>
  <c r="L232" i="1" s="1"/>
  <c r="L231" i="1"/>
  <c r="K231" i="1"/>
  <c r="K230" i="1"/>
  <c r="L230" i="1" s="1"/>
  <c r="K229" i="1"/>
  <c r="L229" i="1" s="1"/>
  <c r="K228" i="1"/>
  <c r="L228" i="1" s="1"/>
  <c r="K227" i="1"/>
  <c r="L227" i="1" s="1"/>
  <c r="K226" i="1"/>
  <c r="L226" i="1" s="1"/>
  <c r="L225" i="1"/>
  <c r="K225" i="1"/>
  <c r="K224" i="1"/>
  <c r="L224" i="1" s="1"/>
  <c r="K223" i="1"/>
  <c r="L223" i="1" s="1"/>
  <c r="K222" i="1"/>
  <c r="L222" i="1" s="1"/>
  <c r="K221" i="1"/>
  <c r="L221" i="1" s="1"/>
  <c r="K220" i="1"/>
  <c r="L220" i="1" s="1"/>
  <c r="L219" i="1"/>
  <c r="K219" i="1"/>
  <c r="K218" i="1"/>
  <c r="L218" i="1" s="1"/>
  <c r="K217" i="1"/>
  <c r="L217" i="1" s="1"/>
  <c r="K216" i="1"/>
  <c r="L216" i="1" s="1"/>
  <c r="L215" i="1"/>
  <c r="K215" i="1"/>
  <c r="K214" i="1"/>
  <c r="L214" i="1" s="1"/>
  <c r="K213" i="1"/>
  <c r="L213" i="1" s="1"/>
  <c r="K212" i="1"/>
  <c r="L212" i="1" s="1"/>
  <c r="K211" i="1"/>
  <c r="L211" i="1" s="1"/>
  <c r="K210" i="1"/>
  <c r="L210" i="1" s="1"/>
  <c r="L209" i="1"/>
  <c r="K209" i="1"/>
  <c r="K208" i="1"/>
  <c r="L208" i="1" s="1"/>
  <c r="K207" i="1"/>
  <c r="L207" i="1" s="1"/>
  <c r="K206" i="1"/>
  <c r="L206" i="1" s="1"/>
  <c r="K205" i="1"/>
  <c r="L205" i="1" s="1"/>
  <c r="K204" i="1"/>
  <c r="L204" i="1" s="1"/>
  <c r="L203" i="1"/>
  <c r="K203" i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L193" i="1"/>
  <c r="K193" i="1"/>
  <c r="K192" i="1"/>
  <c r="L192" i="1" s="1"/>
  <c r="K191" i="1"/>
  <c r="L191" i="1" s="1"/>
  <c r="K190" i="1"/>
  <c r="L190" i="1" s="1"/>
  <c r="K189" i="1"/>
  <c r="L189" i="1" s="1"/>
  <c r="K188" i="1"/>
  <c r="L188" i="1" s="1"/>
  <c r="L187" i="1"/>
  <c r="K187" i="1"/>
  <c r="K186" i="1"/>
  <c r="L186" i="1" s="1"/>
  <c r="K185" i="1"/>
  <c r="L185" i="1" s="1"/>
  <c r="K184" i="1"/>
  <c r="L184" i="1" s="1"/>
  <c r="L183" i="1"/>
  <c r="K183" i="1"/>
  <c r="K182" i="1"/>
  <c r="L182" i="1" s="1"/>
  <c r="K181" i="1"/>
  <c r="L181" i="1" s="1"/>
  <c r="K180" i="1"/>
  <c r="L180" i="1" s="1"/>
  <c r="K179" i="1"/>
  <c r="L179" i="1" s="1"/>
  <c r="K178" i="1"/>
  <c r="L178" i="1" s="1"/>
  <c r="L177" i="1"/>
  <c r="K177" i="1"/>
  <c r="K176" i="1"/>
  <c r="L176" i="1" s="1"/>
  <c r="K175" i="1"/>
  <c r="L175" i="1" s="1"/>
  <c r="K174" i="1"/>
  <c r="L174" i="1" s="1"/>
  <c r="K173" i="1"/>
  <c r="L173" i="1" s="1"/>
  <c r="K172" i="1"/>
  <c r="L172" i="1" s="1"/>
  <c r="L171" i="1"/>
  <c r="K171" i="1"/>
  <c r="K170" i="1"/>
  <c r="L170" i="1" s="1"/>
  <c r="K169" i="1"/>
  <c r="L169" i="1" s="1"/>
  <c r="K168" i="1"/>
  <c r="L168" i="1" s="1"/>
  <c r="L167" i="1"/>
  <c r="K167" i="1"/>
  <c r="K166" i="1"/>
  <c r="L166" i="1" s="1"/>
  <c r="K165" i="1"/>
  <c r="L165" i="1" s="1"/>
  <c r="K164" i="1"/>
  <c r="L164" i="1" s="1"/>
  <c r="K163" i="1"/>
  <c r="L163" i="1" s="1"/>
  <c r="K162" i="1"/>
  <c r="L162" i="1" s="1"/>
  <c r="L161" i="1"/>
  <c r="K161" i="1"/>
  <c r="K160" i="1"/>
  <c r="L160" i="1" s="1"/>
  <c r="K159" i="1"/>
  <c r="L159" i="1" s="1"/>
  <c r="K158" i="1"/>
  <c r="L158" i="1" s="1"/>
  <c r="K157" i="1"/>
  <c r="L157" i="1" s="1"/>
  <c r="K156" i="1"/>
  <c r="L156" i="1" s="1"/>
  <c r="L155" i="1"/>
  <c r="K155" i="1"/>
  <c r="K154" i="1"/>
  <c r="L154" i="1" s="1"/>
  <c r="K153" i="1"/>
  <c r="L153" i="1" s="1"/>
  <c r="K152" i="1"/>
  <c r="L152" i="1" s="1"/>
  <c r="L151" i="1"/>
  <c r="K151" i="1"/>
  <c r="K150" i="1"/>
  <c r="L150" i="1" s="1"/>
  <c r="K149" i="1"/>
  <c r="L149" i="1" s="1"/>
  <c r="K148" i="1"/>
  <c r="L148" i="1" s="1"/>
  <c r="K147" i="1"/>
  <c r="L147" i="1" s="1"/>
  <c r="K146" i="1"/>
  <c r="L146" i="1" s="1"/>
  <c r="L145" i="1"/>
  <c r="K145" i="1"/>
  <c r="K144" i="1"/>
  <c r="L144" i="1" s="1"/>
  <c r="K143" i="1"/>
  <c r="L143" i="1" s="1"/>
  <c r="K142" i="1"/>
  <c r="L142" i="1" s="1"/>
  <c r="K141" i="1"/>
  <c r="L141" i="1" s="1"/>
  <c r="K140" i="1"/>
  <c r="L140" i="1" s="1"/>
  <c r="L139" i="1"/>
  <c r="K139" i="1"/>
  <c r="K138" i="1"/>
  <c r="L138" i="1" s="1"/>
  <c r="K137" i="1"/>
  <c r="L137" i="1" s="1"/>
  <c r="K136" i="1"/>
  <c r="L136" i="1" s="1"/>
  <c r="L135" i="1"/>
  <c r="K135" i="1"/>
  <c r="K134" i="1"/>
  <c r="L134" i="1" s="1"/>
  <c r="K133" i="1"/>
  <c r="L133" i="1" s="1"/>
  <c r="K132" i="1"/>
  <c r="L132" i="1" s="1"/>
  <c r="K131" i="1"/>
  <c r="L131" i="1" s="1"/>
  <c r="K130" i="1"/>
  <c r="L130" i="1" s="1"/>
  <c r="L129" i="1"/>
  <c r="K129" i="1"/>
  <c r="K128" i="1"/>
  <c r="L128" i="1" s="1"/>
  <c r="K127" i="1"/>
  <c r="L127" i="1" s="1"/>
  <c r="K126" i="1"/>
  <c r="L126" i="1" s="1"/>
  <c r="K125" i="1"/>
  <c r="L125" i="1" s="1"/>
  <c r="K124" i="1"/>
  <c r="L124" i="1" s="1"/>
  <c r="L123" i="1"/>
  <c r="K123" i="1"/>
  <c r="K122" i="1"/>
  <c r="L122" i="1" s="1"/>
  <c r="K121" i="1"/>
  <c r="L121" i="1" s="1"/>
  <c r="K120" i="1"/>
  <c r="L120" i="1" s="1"/>
  <c r="L119" i="1"/>
  <c r="K119" i="1"/>
  <c r="K118" i="1"/>
  <c r="L118" i="1" s="1"/>
  <c r="K117" i="1"/>
  <c r="L117" i="1" s="1"/>
  <c r="K116" i="1"/>
  <c r="L116" i="1" s="1"/>
  <c r="K115" i="1"/>
  <c r="L115" i="1" s="1"/>
  <c r="K114" i="1"/>
  <c r="L114" i="1" s="1"/>
  <c r="L113" i="1"/>
  <c r="K113" i="1"/>
  <c r="K112" i="1"/>
  <c r="L112" i="1" s="1"/>
  <c r="K111" i="1"/>
  <c r="L111" i="1" s="1"/>
  <c r="K110" i="1"/>
  <c r="L110" i="1" s="1"/>
  <c r="K109" i="1"/>
  <c r="L109" i="1" s="1"/>
  <c r="K108" i="1"/>
  <c r="L108" i="1" s="1"/>
  <c r="L107" i="1"/>
  <c r="K107" i="1"/>
  <c r="K106" i="1"/>
  <c r="L106" i="1" s="1"/>
  <c r="K105" i="1"/>
  <c r="L105" i="1" s="1"/>
  <c r="K104" i="1"/>
  <c r="L104" i="1" s="1"/>
  <c r="L103" i="1"/>
  <c r="K103" i="1"/>
  <c r="K102" i="1"/>
  <c r="L102" i="1" s="1"/>
  <c r="K101" i="1"/>
  <c r="L101" i="1" s="1"/>
  <c r="K100" i="1"/>
  <c r="L100" i="1" s="1"/>
  <c r="K99" i="1"/>
  <c r="L99" i="1" s="1"/>
  <c r="K98" i="1"/>
  <c r="L98" i="1" s="1"/>
  <c r="L97" i="1"/>
  <c r="K97" i="1"/>
  <c r="K96" i="1"/>
  <c r="L96" i="1" s="1"/>
  <c r="K95" i="1"/>
  <c r="L95" i="1" s="1"/>
  <c r="K94" i="1"/>
  <c r="L94" i="1" s="1"/>
  <c r="K93" i="1"/>
  <c r="L93" i="1" s="1"/>
  <c r="K92" i="1"/>
  <c r="L92" i="1" s="1"/>
  <c r="L91" i="1"/>
  <c r="K91" i="1"/>
  <c r="K90" i="1"/>
  <c r="L90" i="1" s="1"/>
  <c r="K89" i="1"/>
  <c r="L89" i="1" s="1"/>
  <c r="K88" i="1"/>
  <c r="L88" i="1" s="1"/>
  <c r="L87" i="1"/>
  <c r="K87" i="1"/>
  <c r="K86" i="1"/>
  <c r="L86" i="1" s="1"/>
  <c r="K85" i="1"/>
  <c r="L85" i="1" s="1"/>
  <c r="K84" i="1"/>
  <c r="L84" i="1" s="1"/>
  <c r="K83" i="1"/>
  <c r="L83" i="1" s="1"/>
  <c r="K82" i="1"/>
  <c r="L82" i="1" s="1"/>
  <c r="L81" i="1"/>
  <c r="K81" i="1"/>
  <c r="K80" i="1"/>
  <c r="L80" i="1" s="1"/>
  <c r="K79" i="1"/>
  <c r="L79" i="1" s="1"/>
  <c r="K78" i="1"/>
  <c r="L78" i="1" s="1"/>
  <c r="K77" i="1"/>
  <c r="L77" i="1" s="1"/>
  <c r="K76" i="1"/>
  <c r="L76" i="1" s="1"/>
  <c r="L75" i="1"/>
  <c r="K75" i="1"/>
  <c r="K74" i="1"/>
  <c r="L74" i="1" s="1"/>
  <c r="K73" i="1"/>
  <c r="L73" i="1" s="1"/>
  <c r="K72" i="1"/>
  <c r="L72" i="1" s="1"/>
  <c r="L71" i="1"/>
  <c r="K71" i="1"/>
  <c r="K70" i="1"/>
  <c r="L70" i="1" s="1"/>
  <c r="K69" i="1"/>
  <c r="L69" i="1" s="1"/>
  <c r="K68" i="1"/>
  <c r="L68" i="1" s="1"/>
  <c r="K67" i="1"/>
  <c r="L67" i="1" s="1"/>
  <c r="K66" i="1"/>
  <c r="L66" i="1" s="1"/>
  <c r="L65" i="1"/>
  <c r="K65" i="1"/>
  <c r="K64" i="1"/>
  <c r="L64" i="1" s="1"/>
  <c r="K63" i="1"/>
  <c r="L63" i="1" s="1"/>
  <c r="K62" i="1"/>
  <c r="L62" i="1" s="1"/>
  <c r="K61" i="1"/>
  <c r="L61" i="1" s="1"/>
  <c r="K60" i="1"/>
  <c r="L60" i="1" s="1"/>
  <c r="L59" i="1"/>
  <c r="K59" i="1"/>
  <c r="K58" i="1"/>
  <c r="L58" i="1" s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K51" i="1"/>
  <c r="L51" i="1" s="1"/>
  <c r="K50" i="1"/>
  <c r="L50" i="1" s="1"/>
  <c r="L49" i="1"/>
  <c r="K49" i="1"/>
  <c r="K48" i="1"/>
  <c r="L48" i="1" s="1"/>
  <c r="K47" i="1"/>
  <c r="L47" i="1" s="1"/>
  <c r="K46" i="1"/>
  <c r="L46" i="1" s="1"/>
  <c r="K45" i="1"/>
  <c r="L45" i="1" s="1"/>
  <c r="K44" i="1"/>
  <c r="L44" i="1" s="1"/>
  <c r="L43" i="1"/>
  <c r="K43" i="1"/>
  <c r="K42" i="1"/>
  <c r="L42" i="1" s="1"/>
  <c r="K41" i="1"/>
  <c r="L41" i="1" s="1"/>
  <c r="K40" i="1"/>
  <c r="L40" i="1" s="1"/>
  <c r="L39" i="1"/>
  <c r="K39" i="1"/>
  <c r="K38" i="1"/>
  <c r="L38" i="1" s="1"/>
  <c r="J37" i="1"/>
  <c r="I37" i="1"/>
  <c r="H37" i="1"/>
  <c r="G37" i="1"/>
  <c r="K37" i="1" s="1"/>
  <c r="L37" i="1" s="1"/>
  <c r="J36" i="1"/>
  <c r="I36" i="1"/>
  <c r="H36" i="1"/>
  <c r="G36" i="1"/>
  <c r="J35" i="1"/>
  <c r="I35" i="1"/>
  <c r="H35" i="1"/>
  <c r="G35" i="1"/>
  <c r="K35" i="1" s="1"/>
  <c r="L35" i="1" s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K31" i="1" s="1"/>
  <c r="L31" i="1" s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K27" i="1" s="1"/>
  <c r="L27" i="1" s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K23" i="1" s="1"/>
  <c r="L23" i="1" s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K19" i="1" s="1"/>
  <c r="L19" i="1" s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K15" i="1" s="1"/>
  <c r="L15" i="1" s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K11" i="1" s="1"/>
  <c r="L11" i="1" s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K7" i="1" s="1"/>
  <c r="L7" i="1" s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K3" i="1" s="1"/>
  <c r="L3" i="1" s="1"/>
  <c r="J2" i="1"/>
  <c r="I2" i="1"/>
  <c r="H2" i="1"/>
  <c r="G2" i="1"/>
  <c r="K2" i="1" l="1"/>
  <c r="L2" i="1" s="1"/>
  <c r="K6" i="1"/>
  <c r="L6" i="1" s="1"/>
  <c r="K10" i="1"/>
  <c r="L10" i="1" s="1"/>
  <c r="K14" i="1"/>
  <c r="L14" i="1" s="1"/>
  <c r="K18" i="1"/>
  <c r="L18" i="1" s="1"/>
  <c r="K22" i="1"/>
  <c r="L22" i="1" s="1"/>
  <c r="K26" i="1"/>
  <c r="L26" i="1" s="1"/>
  <c r="K30" i="1"/>
  <c r="L30" i="1" s="1"/>
  <c r="K34" i="1"/>
  <c r="L34" i="1" s="1"/>
  <c r="K36" i="1"/>
  <c r="L36" i="1" s="1"/>
  <c r="K5" i="1"/>
  <c r="L5" i="1" s="1"/>
  <c r="K9" i="1"/>
  <c r="L9" i="1" s="1"/>
  <c r="K13" i="1"/>
  <c r="L13" i="1" s="1"/>
  <c r="K17" i="1"/>
  <c r="L17" i="1" s="1"/>
  <c r="K21" i="1"/>
  <c r="L21" i="1" s="1"/>
  <c r="K25" i="1"/>
  <c r="L25" i="1" s="1"/>
  <c r="K29" i="1"/>
  <c r="L29" i="1" s="1"/>
  <c r="K33" i="1"/>
  <c r="L33" i="1" s="1"/>
  <c r="K4" i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</calcChain>
</file>

<file path=xl/sharedStrings.xml><?xml version="1.0" encoding="utf-8"?>
<sst xmlns="http://schemas.openxmlformats.org/spreadsheetml/2006/main" count="296" uniqueCount="99">
  <si>
    <t>신재생에너지</t>
  </si>
  <si>
    <t>14.9 %</t>
  </si>
  <si>
    <t>13.9 %</t>
  </si>
  <si>
    <t>18.0 %</t>
  </si>
  <si>
    <t>20.9 %</t>
  </si>
  <si>
    <t>21.0 %</t>
  </si>
  <si>
    <t>21.2 %</t>
  </si>
  <si>
    <t>14.0 %</t>
  </si>
  <si>
    <t>16.5 %</t>
  </si>
  <si>
    <t>13.5 %</t>
  </si>
  <si>
    <t>15.5 %</t>
  </si>
  <si>
    <t>13.1 %</t>
  </si>
  <si>
    <t>13.4 %</t>
  </si>
  <si>
    <t>20.5 %</t>
  </si>
  <si>
    <t>14.6 %</t>
  </si>
  <si>
    <t>18.5 %</t>
  </si>
  <si>
    <t>20.3 %</t>
  </si>
  <si>
    <t>19.2 %</t>
  </si>
  <si>
    <t>21.4 %</t>
  </si>
  <si>
    <t>20.8 %</t>
  </si>
  <si>
    <t>20.0 %</t>
  </si>
  <si>
    <t>20.4 %</t>
  </si>
  <si>
    <t>20.1 %</t>
  </si>
  <si>
    <t>19.1 %</t>
  </si>
  <si>
    <t>21.3 %</t>
  </si>
  <si>
    <t>15.3 %</t>
  </si>
  <si>
    <t>18.9 %</t>
  </si>
  <si>
    <t>20.6 %</t>
  </si>
  <si>
    <t>19.5 %</t>
  </si>
  <si>
    <t>19.6 %</t>
  </si>
  <si>
    <t>15.8 %</t>
  </si>
  <si>
    <t>17.5 %</t>
  </si>
  <si>
    <t>19.3 %</t>
  </si>
  <si>
    <t>16.4 %</t>
  </si>
  <si>
    <t>15.1 %</t>
  </si>
  <si>
    <t>21.5 %</t>
  </si>
  <si>
    <t>20.7 %</t>
  </si>
  <si>
    <t>20.2 %</t>
  </si>
  <si>
    <t>15.4 %</t>
  </si>
  <si>
    <t>18.8 %</t>
  </si>
  <si>
    <t>18.1 %</t>
  </si>
  <si>
    <t>17.2 %</t>
  </si>
  <si>
    <t>19.7 %</t>
  </si>
  <si>
    <t>19.9 %</t>
  </si>
  <si>
    <t>19.0 %</t>
  </si>
  <si>
    <t>18.7 %</t>
  </si>
  <si>
    <t>16.8 %</t>
  </si>
  <si>
    <t>21.1 %</t>
  </si>
  <si>
    <t>19.8 %</t>
  </si>
  <si>
    <t>19.4 %</t>
  </si>
  <si>
    <t>17.6 %</t>
  </si>
  <si>
    <t>18.6 %</t>
  </si>
  <si>
    <t>15.7 %</t>
  </si>
  <si>
    <t>16.1 %</t>
  </si>
  <si>
    <t>17.9 %</t>
  </si>
  <si>
    <t>17.1 %</t>
  </si>
  <si>
    <t>17.4 %</t>
  </si>
  <si>
    <t>16.9 %</t>
  </si>
  <si>
    <t>15.9 %</t>
  </si>
  <si>
    <t>17.7 %</t>
  </si>
  <si>
    <t>13.6 %</t>
  </si>
  <si>
    <t>15.2 %</t>
  </si>
  <si>
    <t>12.1 %</t>
  </si>
  <si>
    <t>14.5 %</t>
  </si>
  <si>
    <t>12.7 %</t>
  </si>
  <si>
    <t>12.6 %</t>
  </si>
  <si>
    <t>15.6 %</t>
  </si>
  <si>
    <t>16.2 %</t>
  </si>
  <si>
    <t>13.7 %</t>
  </si>
  <si>
    <t>14.7 %</t>
  </si>
  <si>
    <t>18.3 %</t>
  </si>
  <si>
    <t>12.8 %</t>
  </si>
  <si>
    <t>12.4 %</t>
  </si>
  <si>
    <t>16.0 %</t>
  </si>
  <si>
    <t>17.3 %</t>
  </si>
  <si>
    <t>18.4 %</t>
  </si>
  <si>
    <t>12.5 %</t>
  </si>
  <si>
    <t>14.8 %</t>
  </si>
  <si>
    <t>13.8 %</t>
  </si>
  <si>
    <t>17.0 %</t>
  </si>
  <si>
    <t>12.3 %</t>
  </si>
  <si>
    <t>14.3 %</t>
  </si>
  <si>
    <t>14.4 %</t>
  </si>
  <si>
    <t>13.0 %</t>
  </si>
  <si>
    <t>16.3 %</t>
  </si>
  <si>
    <t>12.9 %</t>
  </si>
  <si>
    <t>13.3 %</t>
  </si>
  <si>
    <t>18.2 %</t>
  </si>
  <si>
    <t>14.1 %</t>
  </si>
  <si>
    <t>14.2 %</t>
  </si>
  <si>
    <t>16.7 %</t>
  </si>
  <si>
    <t>12.2 %</t>
  </si>
  <si>
    <t>제풍</t>
  </si>
  <si>
    <t>제태</t>
  </si>
  <si>
    <t>육태</t>
  </si>
  <si>
    <t>육풍</t>
  </si>
  <si>
    <t>날짜</t>
  </si>
  <si>
    <t>실시간 전력 부하</t>
  </si>
  <si>
    <t>Netdemand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</si>
</sst>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9"/>
      <color rgb="FF6F6F6F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57"/>
  <sheetViews>
    <sheetView tabSelected="1" zoomScaleNormal="100" zoomScaleSheetLayoutView="75" workbookViewId="0">
      <selection activeCell="L1" sqref="L1"/>
    </sheetView>
  </sheetViews>
  <sheetFormatPr defaultColWidth="9" defaultRowHeight="16.5" x14ac:dyDescent="0.3"/>
  <cols>
    <col min="1" max="1" width="13.625" customWidth="1"/>
    <col min="2" max="2" width="16.5" customWidth="1"/>
    <col min="3" max="3" width="13.125" customWidth="1"/>
    <col min="11" max="11" width="17.75" customWidth="1"/>
    <col min="12" max="12" width="17.625" customWidth="1"/>
  </cols>
  <sheetData>
    <row r="1" spans="1:12" x14ac:dyDescent="0.3">
      <c r="A1" t="s">
        <v>96</v>
      </c>
      <c r="C1" t="s">
        <v>97</v>
      </c>
      <c r="G1" t="s">
        <v>94</v>
      </c>
      <c r="H1" t="s">
        <v>95</v>
      </c>
      <c r="I1" t="s">
        <v>93</v>
      </c>
      <c r="J1" t="s">
        <v>92</v>
      </c>
      <c r="K1" t="s">
        <v>0</v>
      </c>
      <c r="L1" s="4" t="s">
        <v>98</v>
      </c>
    </row>
    <row r="2" spans="1:12" x14ac:dyDescent="0.3">
      <c r="A2" s="1">
        <v>44742</v>
      </c>
      <c r="B2">
        <v>92154100000</v>
      </c>
      <c r="C2">
        <v>66763800000</v>
      </c>
      <c r="D2">
        <v>25390400000</v>
      </c>
      <c r="E2">
        <v>13117900000</v>
      </c>
      <c r="F2" s="2" t="s">
        <v>29</v>
      </c>
      <c r="G2">
        <f t="shared" ref="G2:G13" si="0">(4083/12)*100000</f>
        <v>34025000</v>
      </c>
      <c r="H2">
        <f t="shared" ref="H2:H13" si="1">(639247/12)*100000</f>
        <v>5327058333.333334</v>
      </c>
      <c r="I2">
        <f t="shared" ref="I2:I13" si="2">(155/12)*100000</f>
        <v>1291666.6666666665</v>
      </c>
      <c r="J2">
        <f t="shared" ref="J2:J13" si="3">(137965/12)*100000</f>
        <v>1149708333.3333335</v>
      </c>
      <c r="K2">
        <f>SUM(G2:J2)</f>
        <v>6512083333.333334</v>
      </c>
      <c r="L2" s="3">
        <f t="shared" ref="L2:L65" si="4">C2-K2</f>
        <v>60251716666.666664</v>
      </c>
    </row>
    <row r="3" spans="1:12" x14ac:dyDescent="0.3">
      <c r="A3" s="1">
        <v>44742.003472222219</v>
      </c>
      <c r="B3">
        <v>91326700000</v>
      </c>
      <c r="C3">
        <v>66731000000</v>
      </c>
      <c r="D3">
        <v>24595700000</v>
      </c>
      <c r="E3">
        <v>13129400000</v>
      </c>
      <c r="F3" s="2" t="s">
        <v>42</v>
      </c>
      <c r="G3">
        <f t="shared" si="0"/>
        <v>34025000</v>
      </c>
      <c r="H3">
        <f t="shared" si="1"/>
        <v>5327058333.333334</v>
      </c>
      <c r="I3">
        <f t="shared" si="2"/>
        <v>1291666.6666666665</v>
      </c>
      <c r="J3">
        <f t="shared" si="3"/>
        <v>1149708333.3333335</v>
      </c>
      <c r="K3">
        <f t="shared" ref="K3:K257" si="5">SUM(G3:J3)</f>
        <v>6512083333.333334</v>
      </c>
      <c r="L3" s="3">
        <f t="shared" si="4"/>
        <v>60218916666.666664</v>
      </c>
    </row>
    <row r="4" spans="1:12" x14ac:dyDescent="0.3">
      <c r="A4" s="1">
        <v>44742.006944444445</v>
      </c>
      <c r="B4">
        <v>91310700000</v>
      </c>
      <c r="C4">
        <v>66015900000</v>
      </c>
      <c r="D4">
        <v>25294800000</v>
      </c>
      <c r="E4">
        <v>13356700000</v>
      </c>
      <c r="F4" s="2" t="s">
        <v>37</v>
      </c>
      <c r="G4">
        <f t="shared" si="0"/>
        <v>34025000</v>
      </c>
      <c r="H4">
        <f t="shared" si="1"/>
        <v>5327058333.333334</v>
      </c>
      <c r="I4">
        <f t="shared" si="2"/>
        <v>1291666.6666666665</v>
      </c>
      <c r="J4">
        <f t="shared" si="3"/>
        <v>1149708333.3333335</v>
      </c>
      <c r="K4">
        <f t="shared" si="5"/>
        <v>6512083333.333334</v>
      </c>
      <c r="L4" s="3">
        <f t="shared" si="4"/>
        <v>59503816666.666664</v>
      </c>
    </row>
    <row r="5" spans="1:12" x14ac:dyDescent="0.3">
      <c r="A5" s="1">
        <v>44742.010416666664</v>
      </c>
      <c r="B5">
        <v>91296200000</v>
      </c>
      <c r="C5">
        <v>65864200000</v>
      </c>
      <c r="D5">
        <v>25432000000</v>
      </c>
      <c r="E5">
        <v>13348200000</v>
      </c>
      <c r="F5" s="2" t="s">
        <v>16</v>
      </c>
      <c r="G5">
        <f t="shared" si="0"/>
        <v>34025000</v>
      </c>
      <c r="H5">
        <f t="shared" si="1"/>
        <v>5327058333.333334</v>
      </c>
      <c r="I5">
        <f t="shared" si="2"/>
        <v>1291666.6666666665</v>
      </c>
      <c r="J5">
        <f t="shared" si="3"/>
        <v>1149708333.3333335</v>
      </c>
      <c r="K5">
        <f t="shared" si="5"/>
        <v>6512083333.333334</v>
      </c>
      <c r="L5" s="3">
        <f t="shared" si="4"/>
        <v>59352116666.666664</v>
      </c>
    </row>
    <row r="6" spans="1:12" x14ac:dyDescent="0.3">
      <c r="A6" s="1">
        <v>44742.013888888891</v>
      </c>
      <c r="B6">
        <v>91305200000</v>
      </c>
      <c r="C6">
        <v>65642900000</v>
      </c>
      <c r="D6">
        <v>25662400000</v>
      </c>
      <c r="E6">
        <v>13094300000</v>
      </c>
      <c r="F6" s="2" t="s">
        <v>43</v>
      </c>
      <c r="G6">
        <f t="shared" si="0"/>
        <v>34025000</v>
      </c>
      <c r="H6">
        <f t="shared" si="1"/>
        <v>5327058333.333334</v>
      </c>
      <c r="I6">
        <f t="shared" si="2"/>
        <v>1291666.6666666665</v>
      </c>
      <c r="J6">
        <f t="shared" si="3"/>
        <v>1149708333.3333335</v>
      </c>
      <c r="K6">
        <f t="shared" si="5"/>
        <v>6512083333.333334</v>
      </c>
      <c r="L6" s="3">
        <f t="shared" si="4"/>
        <v>59130816666.666664</v>
      </c>
    </row>
    <row r="7" spans="1:12" x14ac:dyDescent="0.3">
      <c r="A7" s="1">
        <v>44742.017361111109</v>
      </c>
      <c r="B7">
        <v>91300700000</v>
      </c>
      <c r="C7">
        <v>65524100000</v>
      </c>
      <c r="D7">
        <v>25776600000</v>
      </c>
      <c r="E7">
        <v>13118100000</v>
      </c>
      <c r="F7" s="2" t="s">
        <v>20</v>
      </c>
      <c r="G7">
        <f t="shared" si="0"/>
        <v>34025000</v>
      </c>
      <c r="H7">
        <f t="shared" si="1"/>
        <v>5327058333.333334</v>
      </c>
      <c r="I7">
        <f t="shared" si="2"/>
        <v>1291666.6666666665</v>
      </c>
      <c r="J7">
        <f t="shared" si="3"/>
        <v>1149708333.3333335</v>
      </c>
      <c r="K7">
        <f t="shared" si="5"/>
        <v>6512083333.333334</v>
      </c>
      <c r="L7" s="3">
        <f t="shared" si="4"/>
        <v>59012016666.666664</v>
      </c>
    </row>
    <row r="8" spans="1:12" x14ac:dyDescent="0.3">
      <c r="A8" s="1">
        <v>44742.020833333336</v>
      </c>
      <c r="B8">
        <v>91308500000</v>
      </c>
      <c r="C8">
        <v>65142900000</v>
      </c>
      <c r="D8">
        <v>26165600000</v>
      </c>
      <c r="E8">
        <v>12808800000</v>
      </c>
      <c r="F8" s="2" t="s">
        <v>42</v>
      </c>
      <c r="G8">
        <f t="shared" si="0"/>
        <v>34025000</v>
      </c>
      <c r="H8">
        <f t="shared" si="1"/>
        <v>5327058333.333334</v>
      </c>
      <c r="I8">
        <f t="shared" si="2"/>
        <v>1291666.6666666665</v>
      </c>
      <c r="J8">
        <f t="shared" si="3"/>
        <v>1149708333.3333335</v>
      </c>
      <c r="K8">
        <f t="shared" si="5"/>
        <v>6512083333.333334</v>
      </c>
      <c r="L8" s="3">
        <f t="shared" si="4"/>
        <v>58630816666.666664</v>
      </c>
    </row>
    <row r="9" spans="1:12" x14ac:dyDescent="0.3">
      <c r="A9" s="1">
        <v>44742.024305555555</v>
      </c>
      <c r="B9">
        <v>91339700000</v>
      </c>
      <c r="C9">
        <v>64960800000</v>
      </c>
      <c r="D9">
        <v>26378800000</v>
      </c>
      <c r="E9">
        <v>12474000000</v>
      </c>
      <c r="F9" s="2" t="s">
        <v>17</v>
      </c>
      <c r="G9">
        <f t="shared" si="0"/>
        <v>34025000</v>
      </c>
      <c r="H9">
        <f t="shared" si="1"/>
        <v>5327058333.333334</v>
      </c>
      <c r="I9">
        <f t="shared" si="2"/>
        <v>1291666.6666666665</v>
      </c>
      <c r="J9">
        <f t="shared" si="3"/>
        <v>1149708333.3333335</v>
      </c>
      <c r="K9">
        <f t="shared" si="5"/>
        <v>6512083333.333334</v>
      </c>
      <c r="L9" s="3">
        <f t="shared" si="4"/>
        <v>58448716666.666664</v>
      </c>
    </row>
    <row r="10" spans="1:12" x14ac:dyDescent="0.3">
      <c r="A10" s="1">
        <v>44742.027777777781</v>
      </c>
      <c r="B10">
        <v>91337400000</v>
      </c>
      <c r="C10">
        <v>64660800000</v>
      </c>
      <c r="D10">
        <v>26676700000</v>
      </c>
      <c r="E10">
        <v>12512600000</v>
      </c>
      <c r="F10" s="2" t="s">
        <v>49</v>
      </c>
      <c r="G10">
        <f t="shared" si="0"/>
        <v>34025000</v>
      </c>
      <c r="H10">
        <f t="shared" si="1"/>
        <v>5327058333.333334</v>
      </c>
      <c r="I10">
        <f t="shared" si="2"/>
        <v>1291666.6666666665</v>
      </c>
      <c r="J10">
        <f t="shared" si="3"/>
        <v>1149708333.3333335</v>
      </c>
      <c r="K10">
        <f t="shared" si="5"/>
        <v>6512083333.333334</v>
      </c>
      <c r="L10" s="3">
        <f t="shared" si="4"/>
        <v>58148716666.666664</v>
      </c>
    </row>
    <row r="11" spans="1:12" x14ac:dyDescent="0.3">
      <c r="A11" s="1">
        <v>44742.03125</v>
      </c>
      <c r="B11">
        <v>91346900000</v>
      </c>
      <c r="C11">
        <v>64728000000</v>
      </c>
      <c r="D11">
        <v>26618900000</v>
      </c>
      <c r="E11">
        <v>12227100000</v>
      </c>
      <c r="F11" s="2" t="s">
        <v>26</v>
      </c>
      <c r="G11">
        <f t="shared" si="0"/>
        <v>34025000</v>
      </c>
      <c r="H11">
        <f t="shared" si="1"/>
        <v>5327058333.333334</v>
      </c>
      <c r="I11">
        <f t="shared" si="2"/>
        <v>1291666.6666666665</v>
      </c>
      <c r="J11">
        <f t="shared" si="3"/>
        <v>1149708333.3333335</v>
      </c>
      <c r="K11">
        <f t="shared" si="5"/>
        <v>6512083333.333334</v>
      </c>
      <c r="L11" s="3">
        <f t="shared" si="4"/>
        <v>58215916666.666664</v>
      </c>
    </row>
    <row r="12" spans="1:12" x14ac:dyDescent="0.3">
      <c r="A12" s="1">
        <v>44742.034722222219</v>
      </c>
      <c r="B12">
        <v>91356400000</v>
      </c>
      <c r="C12">
        <v>64466200000</v>
      </c>
      <c r="D12">
        <v>26890200000</v>
      </c>
      <c r="E12">
        <v>11958800000</v>
      </c>
      <c r="F12" s="2" t="s">
        <v>51</v>
      </c>
      <c r="G12">
        <f t="shared" si="0"/>
        <v>34025000</v>
      </c>
      <c r="H12">
        <f t="shared" si="1"/>
        <v>5327058333.333334</v>
      </c>
      <c r="I12">
        <f t="shared" si="2"/>
        <v>1291666.6666666665</v>
      </c>
      <c r="J12">
        <f t="shared" si="3"/>
        <v>1149708333.3333335</v>
      </c>
      <c r="K12">
        <f t="shared" si="5"/>
        <v>6512083333.333334</v>
      </c>
      <c r="L12" s="3">
        <f t="shared" si="4"/>
        <v>57954116666.666664</v>
      </c>
    </row>
    <row r="13" spans="1:12" x14ac:dyDescent="0.3">
      <c r="A13" s="1">
        <v>44742.038194444445</v>
      </c>
      <c r="B13">
        <v>91361800000</v>
      </c>
      <c r="C13">
        <v>64330700000</v>
      </c>
      <c r="D13">
        <v>27031000000</v>
      </c>
      <c r="E13">
        <v>11718600000</v>
      </c>
      <c r="F13" s="2" t="s">
        <v>87</v>
      </c>
      <c r="G13">
        <f t="shared" si="0"/>
        <v>34025000</v>
      </c>
      <c r="H13">
        <f t="shared" si="1"/>
        <v>5327058333.333334</v>
      </c>
      <c r="I13">
        <f t="shared" si="2"/>
        <v>1291666.6666666665</v>
      </c>
      <c r="J13">
        <f t="shared" si="3"/>
        <v>1149708333.3333335</v>
      </c>
      <c r="K13">
        <f t="shared" si="5"/>
        <v>6512083333.333334</v>
      </c>
      <c r="L13" s="3">
        <f t="shared" si="4"/>
        <v>57818616666.666664</v>
      </c>
    </row>
    <row r="14" spans="1:12" x14ac:dyDescent="0.3">
      <c r="A14" s="1">
        <v>44742.041666666664</v>
      </c>
      <c r="B14">
        <v>91351100000</v>
      </c>
      <c r="C14">
        <v>63895900000</v>
      </c>
      <c r="D14">
        <v>27455300000</v>
      </c>
      <c r="E14">
        <v>11474200000</v>
      </c>
      <c r="F14" s="2" t="s">
        <v>3</v>
      </c>
      <c r="G14">
        <f t="shared" ref="G14:G25" si="6">(1268/12)*100000</f>
        <v>10566666.666666668</v>
      </c>
      <c r="H14">
        <f t="shared" ref="H14:H25" si="7">(648718/12)*100000</f>
        <v>5405983333.333334</v>
      </c>
      <c r="I14">
        <f t="shared" ref="I14:I25" si="8">(61/12)*100000</f>
        <v>508333.33333333331</v>
      </c>
      <c r="J14">
        <f t="shared" ref="J14:J25" si="9">(140662/12)*100000</f>
        <v>1172183333.3333335</v>
      </c>
      <c r="K14">
        <f t="shared" si="5"/>
        <v>6589241666.6666679</v>
      </c>
      <c r="L14" s="3">
        <f t="shared" si="4"/>
        <v>57306658333.333328</v>
      </c>
    </row>
    <row r="15" spans="1:12" x14ac:dyDescent="0.3">
      <c r="A15" s="1">
        <v>44742.045138888891</v>
      </c>
      <c r="B15">
        <v>91213100000</v>
      </c>
      <c r="C15">
        <v>63841100000</v>
      </c>
      <c r="D15">
        <v>27372000000</v>
      </c>
      <c r="E15">
        <v>11281000000</v>
      </c>
      <c r="F15" s="2" t="s">
        <v>59</v>
      </c>
      <c r="G15">
        <f t="shared" si="6"/>
        <v>10566666.666666668</v>
      </c>
      <c r="H15">
        <f t="shared" si="7"/>
        <v>5405983333.333334</v>
      </c>
      <c r="I15">
        <f t="shared" si="8"/>
        <v>508333.33333333331</v>
      </c>
      <c r="J15">
        <f t="shared" si="9"/>
        <v>1172183333.3333335</v>
      </c>
      <c r="K15">
        <f t="shared" si="5"/>
        <v>6589241666.6666679</v>
      </c>
      <c r="L15" s="3">
        <f t="shared" si="4"/>
        <v>57251858333.333328</v>
      </c>
    </row>
    <row r="16" spans="1:12" x14ac:dyDescent="0.3">
      <c r="A16" s="1">
        <v>44742.048611111109</v>
      </c>
      <c r="B16">
        <v>91217200000</v>
      </c>
      <c r="C16">
        <v>64137800000</v>
      </c>
      <c r="D16">
        <v>27079400000</v>
      </c>
      <c r="E16">
        <v>11032300000</v>
      </c>
      <c r="F16" s="2" t="s">
        <v>41</v>
      </c>
      <c r="G16">
        <f t="shared" si="6"/>
        <v>10566666.666666668</v>
      </c>
      <c r="H16">
        <f t="shared" si="7"/>
        <v>5405983333.333334</v>
      </c>
      <c r="I16">
        <f t="shared" si="8"/>
        <v>508333.33333333331</v>
      </c>
      <c r="J16">
        <f t="shared" si="9"/>
        <v>1172183333.3333335</v>
      </c>
      <c r="K16">
        <f t="shared" si="5"/>
        <v>6589241666.6666679</v>
      </c>
      <c r="L16" s="3">
        <f t="shared" si="4"/>
        <v>57548558333.333328</v>
      </c>
    </row>
    <row r="17" spans="1:12" x14ac:dyDescent="0.3">
      <c r="A17" s="1">
        <v>44742.052083333336</v>
      </c>
      <c r="B17">
        <v>91226100000</v>
      </c>
      <c r="C17">
        <v>63787200000</v>
      </c>
      <c r="D17">
        <v>27438900000</v>
      </c>
      <c r="E17">
        <v>11179600000</v>
      </c>
      <c r="F17" s="2" t="s">
        <v>31</v>
      </c>
      <c r="G17">
        <f t="shared" si="6"/>
        <v>10566666.666666668</v>
      </c>
      <c r="H17">
        <f t="shared" si="7"/>
        <v>5405983333.333334</v>
      </c>
      <c r="I17">
        <f t="shared" si="8"/>
        <v>508333.33333333331</v>
      </c>
      <c r="J17">
        <f t="shared" si="9"/>
        <v>1172183333.3333335</v>
      </c>
      <c r="K17">
        <f t="shared" si="5"/>
        <v>6589241666.6666679</v>
      </c>
      <c r="L17" s="3">
        <f t="shared" si="4"/>
        <v>57197958333.333328</v>
      </c>
    </row>
    <row r="18" spans="1:12" x14ac:dyDescent="0.3">
      <c r="A18" s="1">
        <v>44742.055555555555</v>
      </c>
      <c r="B18">
        <v>91242100000</v>
      </c>
      <c r="C18">
        <v>63623100000</v>
      </c>
      <c r="D18">
        <v>27619000000</v>
      </c>
      <c r="E18">
        <v>11012900000</v>
      </c>
      <c r="F18" s="2" t="s">
        <v>74</v>
      </c>
      <c r="G18">
        <f t="shared" si="6"/>
        <v>10566666.666666668</v>
      </c>
      <c r="H18">
        <f t="shared" si="7"/>
        <v>5405983333.333334</v>
      </c>
      <c r="I18">
        <f t="shared" si="8"/>
        <v>508333.33333333331</v>
      </c>
      <c r="J18">
        <f t="shared" si="9"/>
        <v>1172183333.3333335</v>
      </c>
      <c r="K18">
        <f t="shared" si="5"/>
        <v>6589241666.6666679</v>
      </c>
      <c r="L18" s="3">
        <f t="shared" si="4"/>
        <v>57033858333.333328</v>
      </c>
    </row>
    <row r="19" spans="1:12" x14ac:dyDescent="0.3">
      <c r="A19" s="1">
        <v>44742.059027777781</v>
      </c>
      <c r="B19">
        <v>91241800000</v>
      </c>
      <c r="C19">
        <v>63456400000</v>
      </c>
      <c r="D19">
        <v>27785400000</v>
      </c>
      <c r="E19">
        <v>10804900000</v>
      </c>
      <c r="F19" s="2" t="s">
        <v>79</v>
      </c>
      <c r="G19">
        <f t="shared" si="6"/>
        <v>10566666.666666668</v>
      </c>
      <c r="H19">
        <f t="shared" si="7"/>
        <v>5405983333.333334</v>
      </c>
      <c r="I19">
        <f t="shared" si="8"/>
        <v>508333.33333333331</v>
      </c>
      <c r="J19">
        <f t="shared" si="9"/>
        <v>1172183333.3333335</v>
      </c>
      <c r="K19">
        <f t="shared" si="5"/>
        <v>6589241666.6666679</v>
      </c>
      <c r="L19" s="3">
        <f t="shared" si="4"/>
        <v>56867158333.333328</v>
      </c>
    </row>
    <row r="20" spans="1:12" x14ac:dyDescent="0.3">
      <c r="A20" s="1">
        <v>44742.0625</v>
      </c>
      <c r="B20">
        <v>91238700000</v>
      </c>
      <c r="C20">
        <v>63347800000</v>
      </c>
      <c r="D20">
        <v>27890900000</v>
      </c>
      <c r="E20">
        <v>10480300000</v>
      </c>
      <c r="F20" s="2" t="s">
        <v>8</v>
      </c>
      <c r="G20">
        <f t="shared" si="6"/>
        <v>10566666.666666668</v>
      </c>
      <c r="H20">
        <f t="shared" si="7"/>
        <v>5405983333.333334</v>
      </c>
      <c r="I20">
        <f t="shared" si="8"/>
        <v>508333.33333333331</v>
      </c>
      <c r="J20">
        <f t="shared" si="9"/>
        <v>1172183333.3333335</v>
      </c>
      <c r="K20">
        <f t="shared" si="5"/>
        <v>6589241666.6666679</v>
      </c>
      <c r="L20" s="3">
        <f t="shared" si="4"/>
        <v>56758558333.333328</v>
      </c>
    </row>
    <row r="21" spans="1:12" x14ac:dyDescent="0.3">
      <c r="A21" s="1">
        <v>44742.065972222219</v>
      </c>
      <c r="B21">
        <v>91233700000</v>
      </c>
      <c r="C21">
        <v>63527200000</v>
      </c>
      <c r="D21">
        <v>27706500000</v>
      </c>
      <c r="E21">
        <v>10306800000</v>
      </c>
      <c r="F21" s="2" t="s">
        <v>67</v>
      </c>
      <c r="G21">
        <f t="shared" si="6"/>
        <v>10566666.666666668</v>
      </c>
      <c r="H21">
        <f t="shared" si="7"/>
        <v>5405983333.333334</v>
      </c>
      <c r="I21">
        <f t="shared" si="8"/>
        <v>508333.33333333331</v>
      </c>
      <c r="J21">
        <f t="shared" si="9"/>
        <v>1172183333.3333335</v>
      </c>
      <c r="K21">
        <f t="shared" si="5"/>
        <v>6589241666.6666679</v>
      </c>
      <c r="L21" s="3">
        <f t="shared" si="4"/>
        <v>56937958333.333328</v>
      </c>
    </row>
    <row r="22" spans="1:12" x14ac:dyDescent="0.3">
      <c r="A22" s="1">
        <v>44742.069444444445</v>
      </c>
      <c r="B22">
        <v>91231300000</v>
      </c>
      <c r="C22">
        <v>63564700000</v>
      </c>
      <c r="D22">
        <v>27666600000</v>
      </c>
      <c r="E22">
        <v>10324400000</v>
      </c>
      <c r="F22" s="2" t="s">
        <v>67</v>
      </c>
      <c r="G22">
        <f t="shared" si="6"/>
        <v>10566666.666666668</v>
      </c>
      <c r="H22">
        <f t="shared" si="7"/>
        <v>5405983333.333334</v>
      </c>
      <c r="I22">
        <f t="shared" si="8"/>
        <v>508333.33333333331</v>
      </c>
      <c r="J22">
        <f t="shared" si="9"/>
        <v>1172183333.3333335</v>
      </c>
      <c r="K22">
        <f t="shared" si="5"/>
        <v>6589241666.6666679</v>
      </c>
      <c r="L22" s="3">
        <f t="shared" si="4"/>
        <v>56975458333.333328</v>
      </c>
    </row>
    <row r="23" spans="1:12" x14ac:dyDescent="0.3">
      <c r="A23" s="1">
        <v>44742.072916666664</v>
      </c>
      <c r="B23">
        <v>91231700000</v>
      </c>
      <c r="C23">
        <v>63533100000</v>
      </c>
      <c r="D23">
        <v>27698600000</v>
      </c>
      <c r="E23">
        <v>10150600000</v>
      </c>
      <c r="F23" s="2" t="s">
        <v>73</v>
      </c>
      <c r="G23">
        <f t="shared" si="6"/>
        <v>10566666.666666668</v>
      </c>
      <c r="H23">
        <f t="shared" si="7"/>
        <v>5405983333.333334</v>
      </c>
      <c r="I23">
        <f t="shared" si="8"/>
        <v>508333.33333333331</v>
      </c>
      <c r="J23">
        <f t="shared" si="9"/>
        <v>1172183333.3333335</v>
      </c>
      <c r="K23">
        <f t="shared" si="5"/>
        <v>6589241666.6666679</v>
      </c>
      <c r="L23" s="3">
        <f t="shared" si="4"/>
        <v>56943858333.333328</v>
      </c>
    </row>
    <row r="24" spans="1:12" x14ac:dyDescent="0.3">
      <c r="A24" s="1">
        <v>44742.076388888891</v>
      </c>
      <c r="B24">
        <v>91213300000</v>
      </c>
      <c r="C24">
        <v>63698600000</v>
      </c>
      <c r="D24">
        <v>27514700000</v>
      </c>
      <c r="E24">
        <v>10149900000</v>
      </c>
      <c r="F24" s="2" t="s">
        <v>58</v>
      </c>
      <c r="G24">
        <f t="shared" si="6"/>
        <v>10566666.666666668</v>
      </c>
      <c r="H24">
        <f t="shared" si="7"/>
        <v>5405983333.333334</v>
      </c>
      <c r="I24">
        <f t="shared" si="8"/>
        <v>508333.33333333331</v>
      </c>
      <c r="J24">
        <f t="shared" si="9"/>
        <v>1172183333.3333335</v>
      </c>
      <c r="K24">
        <f t="shared" si="5"/>
        <v>6589241666.6666679</v>
      </c>
      <c r="L24" s="3">
        <f t="shared" si="4"/>
        <v>57109358333.333328</v>
      </c>
    </row>
    <row r="25" spans="1:12" x14ac:dyDescent="0.3">
      <c r="A25" s="1">
        <v>44742.079861111109</v>
      </c>
      <c r="B25">
        <v>91211400000</v>
      </c>
      <c r="C25">
        <v>63794300000</v>
      </c>
      <c r="D25">
        <v>27417000000</v>
      </c>
      <c r="E25">
        <v>10089600000</v>
      </c>
      <c r="F25" s="2" t="s">
        <v>30</v>
      </c>
      <c r="G25">
        <f t="shared" si="6"/>
        <v>10566666.666666668</v>
      </c>
      <c r="H25">
        <f t="shared" si="7"/>
        <v>5405983333.333334</v>
      </c>
      <c r="I25">
        <f t="shared" si="8"/>
        <v>508333.33333333331</v>
      </c>
      <c r="J25">
        <f t="shared" si="9"/>
        <v>1172183333.3333335</v>
      </c>
      <c r="K25">
        <f t="shared" si="5"/>
        <v>6589241666.6666679</v>
      </c>
      <c r="L25" s="3">
        <f t="shared" si="4"/>
        <v>57205058333.333328</v>
      </c>
    </row>
    <row r="26" spans="1:12" x14ac:dyDescent="0.3">
      <c r="A26" s="1">
        <v>44742.083333333336</v>
      </c>
      <c r="B26">
        <v>91202200000</v>
      </c>
      <c r="C26">
        <v>63161000000</v>
      </c>
      <c r="D26">
        <v>28041200000</v>
      </c>
      <c r="E26">
        <v>10699500000</v>
      </c>
      <c r="F26" s="2" t="s">
        <v>57</v>
      </c>
      <c r="G26">
        <f t="shared" ref="G26:G37" si="10">(1224/12)*100000</f>
        <v>10200000</v>
      </c>
      <c r="H26">
        <f t="shared" ref="H26:H37" si="11">(566339/12)*100000</f>
        <v>4719491666.666666</v>
      </c>
      <c r="I26">
        <f t="shared" ref="I26:I37" si="12">(18/12)*100000</f>
        <v>150000</v>
      </c>
      <c r="J26">
        <f t="shared" ref="J26:J37" si="13">(155510/12)*100000</f>
        <v>1295916666.6666665</v>
      </c>
      <c r="K26">
        <f t="shared" si="5"/>
        <v>6025758333.3333321</v>
      </c>
      <c r="L26" s="3">
        <f t="shared" si="4"/>
        <v>57135241666.666672</v>
      </c>
    </row>
    <row r="27" spans="1:12" x14ac:dyDescent="0.3">
      <c r="A27" s="1">
        <v>44742.086805555555</v>
      </c>
      <c r="B27">
        <v>91219300000</v>
      </c>
      <c r="C27">
        <v>63187500000</v>
      </c>
      <c r="D27">
        <v>28031800000</v>
      </c>
      <c r="E27">
        <v>10675200000</v>
      </c>
      <c r="F27" s="2" t="s">
        <v>57</v>
      </c>
      <c r="G27">
        <f t="shared" si="10"/>
        <v>10200000</v>
      </c>
      <c r="H27">
        <f t="shared" si="11"/>
        <v>4719491666.666666</v>
      </c>
      <c r="I27">
        <f t="shared" si="12"/>
        <v>150000</v>
      </c>
      <c r="J27">
        <f t="shared" si="13"/>
        <v>1295916666.6666665</v>
      </c>
      <c r="K27">
        <f t="shared" si="5"/>
        <v>6025758333.3333321</v>
      </c>
      <c r="L27" s="3">
        <f t="shared" si="4"/>
        <v>57161741666.666672</v>
      </c>
    </row>
    <row r="28" spans="1:12" x14ac:dyDescent="0.3">
      <c r="A28" s="1">
        <v>44742.090277777781</v>
      </c>
      <c r="B28">
        <v>91225000000</v>
      </c>
      <c r="C28">
        <v>63254800000</v>
      </c>
      <c r="D28">
        <v>27970300000</v>
      </c>
      <c r="E28">
        <v>10610200000</v>
      </c>
      <c r="F28" s="2" t="s">
        <v>46</v>
      </c>
      <c r="G28">
        <f t="shared" si="10"/>
        <v>10200000</v>
      </c>
      <c r="H28">
        <f t="shared" si="11"/>
        <v>4719491666.666666</v>
      </c>
      <c r="I28">
        <f t="shared" si="12"/>
        <v>150000</v>
      </c>
      <c r="J28">
        <f t="shared" si="13"/>
        <v>1295916666.6666665</v>
      </c>
      <c r="K28">
        <f t="shared" si="5"/>
        <v>6025758333.3333321</v>
      </c>
      <c r="L28" s="3">
        <f t="shared" si="4"/>
        <v>57229041666.666672</v>
      </c>
    </row>
    <row r="29" spans="1:12" x14ac:dyDescent="0.3">
      <c r="A29" s="1">
        <v>44742.09375</v>
      </c>
      <c r="B29">
        <v>91226400000</v>
      </c>
      <c r="C29">
        <v>63092600000</v>
      </c>
      <c r="D29">
        <v>28133800000</v>
      </c>
      <c r="E29">
        <v>10750900000</v>
      </c>
      <c r="F29" s="2" t="s">
        <v>79</v>
      </c>
      <c r="G29">
        <f t="shared" si="10"/>
        <v>10200000</v>
      </c>
      <c r="H29">
        <f t="shared" si="11"/>
        <v>4719491666.666666</v>
      </c>
      <c r="I29">
        <f t="shared" si="12"/>
        <v>150000</v>
      </c>
      <c r="J29">
        <f t="shared" si="13"/>
        <v>1295916666.6666665</v>
      </c>
      <c r="K29">
        <f t="shared" si="5"/>
        <v>6025758333.3333321</v>
      </c>
      <c r="L29" s="3">
        <f t="shared" si="4"/>
        <v>57066841666.666672</v>
      </c>
    </row>
    <row r="30" spans="1:12" x14ac:dyDescent="0.3">
      <c r="A30" s="1">
        <v>44742.097222222219</v>
      </c>
      <c r="B30">
        <v>91208700000</v>
      </c>
      <c r="C30">
        <v>62875900000</v>
      </c>
      <c r="D30">
        <v>28332800000</v>
      </c>
      <c r="E30">
        <v>10935100000</v>
      </c>
      <c r="F30" s="2" t="s">
        <v>56</v>
      </c>
      <c r="G30">
        <f t="shared" si="10"/>
        <v>10200000</v>
      </c>
      <c r="H30">
        <f t="shared" si="11"/>
        <v>4719491666.666666</v>
      </c>
      <c r="I30">
        <f t="shared" si="12"/>
        <v>150000</v>
      </c>
      <c r="J30">
        <f t="shared" si="13"/>
        <v>1295916666.6666665</v>
      </c>
      <c r="K30">
        <f t="shared" si="5"/>
        <v>6025758333.3333321</v>
      </c>
      <c r="L30" s="3">
        <f t="shared" si="4"/>
        <v>56850141666.666672</v>
      </c>
    </row>
    <row r="31" spans="1:12" x14ac:dyDescent="0.3">
      <c r="A31" s="1">
        <v>44742.100694444445</v>
      </c>
      <c r="B31">
        <v>91212000000</v>
      </c>
      <c r="C31">
        <v>62636300000</v>
      </c>
      <c r="D31">
        <v>28575700000</v>
      </c>
      <c r="E31">
        <v>10956900000</v>
      </c>
      <c r="F31" s="2" t="s">
        <v>31</v>
      </c>
      <c r="G31">
        <f t="shared" si="10"/>
        <v>10200000</v>
      </c>
      <c r="H31">
        <f t="shared" si="11"/>
        <v>4719491666.666666</v>
      </c>
      <c r="I31">
        <f t="shared" si="12"/>
        <v>150000</v>
      </c>
      <c r="J31">
        <f t="shared" si="13"/>
        <v>1295916666.6666665</v>
      </c>
      <c r="K31">
        <f t="shared" si="5"/>
        <v>6025758333.3333321</v>
      </c>
      <c r="L31" s="3">
        <f t="shared" si="4"/>
        <v>56610541666.666672</v>
      </c>
    </row>
    <row r="32" spans="1:12" x14ac:dyDescent="0.3">
      <c r="A32" s="1">
        <v>44742.104166666664</v>
      </c>
      <c r="B32">
        <v>91214000000</v>
      </c>
      <c r="C32">
        <v>62695700000</v>
      </c>
      <c r="D32">
        <v>28518300000</v>
      </c>
      <c r="E32">
        <v>10592100000</v>
      </c>
      <c r="F32" s="2" t="s">
        <v>57</v>
      </c>
      <c r="G32">
        <f t="shared" si="10"/>
        <v>10200000</v>
      </c>
      <c r="H32">
        <f t="shared" si="11"/>
        <v>4719491666.666666</v>
      </c>
      <c r="I32">
        <f t="shared" si="12"/>
        <v>150000</v>
      </c>
      <c r="J32">
        <f t="shared" si="13"/>
        <v>1295916666.6666665</v>
      </c>
      <c r="K32">
        <f t="shared" si="5"/>
        <v>6025758333.3333321</v>
      </c>
      <c r="L32" s="3">
        <f t="shared" si="4"/>
        <v>56669941666.666672</v>
      </c>
    </row>
    <row r="33" spans="1:12" x14ac:dyDescent="0.3">
      <c r="A33" s="1">
        <v>44742.107638888891</v>
      </c>
      <c r="B33">
        <v>91191900000</v>
      </c>
      <c r="C33">
        <v>62578700000</v>
      </c>
      <c r="D33">
        <v>28613200000</v>
      </c>
      <c r="E33">
        <v>10654200000</v>
      </c>
      <c r="F33" s="2" t="s">
        <v>79</v>
      </c>
      <c r="G33">
        <f t="shared" si="10"/>
        <v>10200000</v>
      </c>
      <c r="H33">
        <f t="shared" si="11"/>
        <v>4719491666.666666</v>
      </c>
      <c r="I33">
        <f t="shared" si="12"/>
        <v>150000</v>
      </c>
      <c r="J33">
        <f t="shared" si="13"/>
        <v>1295916666.6666665</v>
      </c>
      <c r="K33">
        <f t="shared" si="5"/>
        <v>6025758333.3333321</v>
      </c>
      <c r="L33" s="3">
        <f t="shared" si="4"/>
        <v>56552941666.666672</v>
      </c>
    </row>
    <row r="34" spans="1:12" x14ac:dyDescent="0.3">
      <c r="A34" s="1">
        <v>44742.111111111109</v>
      </c>
      <c r="B34">
        <v>91183100000</v>
      </c>
      <c r="C34">
        <v>62278800000</v>
      </c>
      <c r="D34">
        <v>28904300000</v>
      </c>
      <c r="E34">
        <v>10915500000</v>
      </c>
      <c r="F34" s="2" t="s">
        <v>31</v>
      </c>
      <c r="G34">
        <f t="shared" si="10"/>
        <v>10200000</v>
      </c>
      <c r="H34">
        <f t="shared" si="11"/>
        <v>4719491666.666666</v>
      </c>
      <c r="I34">
        <f t="shared" si="12"/>
        <v>150000</v>
      </c>
      <c r="J34">
        <f t="shared" si="13"/>
        <v>1295916666.6666665</v>
      </c>
      <c r="K34">
        <f t="shared" si="5"/>
        <v>6025758333.3333321</v>
      </c>
      <c r="L34" s="3">
        <f t="shared" si="4"/>
        <v>56253041666.666672</v>
      </c>
    </row>
    <row r="35" spans="1:12" x14ac:dyDescent="0.3">
      <c r="A35" s="1">
        <v>44742.114583333336</v>
      </c>
      <c r="B35">
        <v>91183100000</v>
      </c>
      <c r="C35">
        <v>62312500000</v>
      </c>
      <c r="D35">
        <v>28870700000</v>
      </c>
      <c r="E35">
        <v>10893900000</v>
      </c>
      <c r="F35" s="2" t="s">
        <v>31</v>
      </c>
      <c r="G35">
        <f t="shared" si="10"/>
        <v>10200000</v>
      </c>
      <c r="H35">
        <f t="shared" si="11"/>
        <v>4719491666.666666</v>
      </c>
      <c r="I35">
        <f t="shared" si="12"/>
        <v>150000</v>
      </c>
      <c r="J35">
        <f t="shared" si="13"/>
        <v>1295916666.6666665</v>
      </c>
      <c r="K35">
        <f t="shared" si="5"/>
        <v>6025758333.3333321</v>
      </c>
      <c r="L35" s="3">
        <f t="shared" si="4"/>
        <v>56286741666.666672</v>
      </c>
    </row>
    <row r="36" spans="1:12" x14ac:dyDescent="0.3">
      <c r="A36" s="1">
        <v>44742.118055555555</v>
      </c>
      <c r="B36">
        <v>91167300000</v>
      </c>
      <c r="C36">
        <v>62295900000</v>
      </c>
      <c r="D36">
        <v>28871400000</v>
      </c>
      <c r="E36">
        <v>10975200000</v>
      </c>
      <c r="F36" s="2" t="s">
        <v>50</v>
      </c>
      <c r="G36">
        <f t="shared" si="10"/>
        <v>10200000</v>
      </c>
      <c r="H36">
        <f t="shared" si="11"/>
        <v>4719491666.666666</v>
      </c>
      <c r="I36">
        <f t="shared" si="12"/>
        <v>150000</v>
      </c>
      <c r="J36">
        <f t="shared" si="13"/>
        <v>1295916666.6666665</v>
      </c>
      <c r="K36">
        <f t="shared" si="5"/>
        <v>6025758333.3333321</v>
      </c>
      <c r="L36" s="3">
        <f t="shared" si="4"/>
        <v>56270141666.666672</v>
      </c>
    </row>
    <row r="37" spans="1:12" x14ac:dyDescent="0.3">
      <c r="A37" s="1">
        <v>44742.121527777781</v>
      </c>
      <c r="B37">
        <v>91166300000</v>
      </c>
      <c r="C37">
        <v>62223000000</v>
      </c>
      <c r="D37">
        <v>28943300000</v>
      </c>
      <c r="E37">
        <v>11007200000</v>
      </c>
      <c r="F37" s="2" t="s">
        <v>59</v>
      </c>
      <c r="G37">
        <f t="shared" si="10"/>
        <v>10200000</v>
      </c>
      <c r="H37">
        <f t="shared" si="11"/>
        <v>4719491666.666666</v>
      </c>
      <c r="I37">
        <f t="shared" si="12"/>
        <v>150000</v>
      </c>
      <c r="J37">
        <f t="shared" si="13"/>
        <v>1295916666.6666665</v>
      </c>
      <c r="K37">
        <f t="shared" si="5"/>
        <v>6025758333.3333321</v>
      </c>
      <c r="L37" s="3">
        <f t="shared" si="4"/>
        <v>56197241666.666672</v>
      </c>
    </row>
    <row r="38" spans="1:12" x14ac:dyDescent="0.3">
      <c r="A38" s="1">
        <v>44742.125</v>
      </c>
      <c r="B38">
        <v>91163700000</v>
      </c>
      <c r="C38">
        <v>62087700000</v>
      </c>
      <c r="D38">
        <v>29076000000</v>
      </c>
      <c r="E38">
        <v>11171600000</v>
      </c>
      <c r="F38" s="2" t="s">
        <v>3</v>
      </c>
      <c r="G38">
        <v>4950000</v>
      </c>
      <c r="H38">
        <v>4007100000</v>
      </c>
      <c r="I38">
        <v>0</v>
      </c>
      <c r="J38">
        <v>1180675000</v>
      </c>
      <c r="K38">
        <f t="shared" si="5"/>
        <v>5192725000</v>
      </c>
      <c r="L38" s="3">
        <f t="shared" si="4"/>
        <v>56894975000</v>
      </c>
    </row>
    <row r="39" spans="1:12" x14ac:dyDescent="0.3">
      <c r="A39" s="1">
        <v>44742.128472222219</v>
      </c>
      <c r="B39">
        <v>91338700000</v>
      </c>
      <c r="C39">
        <v>62024200000</v>
      </c>
      <c r="D39">
        <v>29314500000</v>
      </c>
      <c r="E39">
        <v>11426100000</v>
      </c>
      <c r="F39" s="2" t="s">
        <v>75</v>
      </c>
      <c r="G39">
        <v>4950000</v>
      </c>
      <c r="H39">
        <v>4007100000</v>
      </c>
      <c r="I39">
        <v>0</v>
      </c>
      <c r="J39">
        <v>1180675000</v>
      </c>
      <c r="K39">
        <f t="shared" si="5"/>
        <v>5192725000</v>
      </c>
      <c r="L39" s="3">
        <f t="shared" si="4"/>
        <v>56831475000</v>
      </c>
    </row>
    <row r="40" spans="1:12" x14ac:dyDescent="0.3">
      <c r="A40" s="1">
        <v>44742.131944444445</v>
      </c>
      <c r="B40">
        <v>91317000000</v>
      </c>
      <c r="C40">
        <v>61940000000</v>
      </c>
      <c r="D40">
        <v>29377000000</v>
      </c>
      <c r="E40">
        <v>11556300000</v>
      </c>
      <c r="F40" s="2" t="s">
        <v>45</v>
      </c>
      <c r="G40">
        <v>4950000</v>
      </c>
      <c r="H40">
        <v>4007100000</v>
      </c>
      <c r="I40">
        <v>0</v>
      </c>
      <c r="J40">
        <v>1180675000</v>
      </c>
      <c r="K40">
        <f t="shared" si="5"/>
        <v>5192725000</v>
      </c>
      <c r="L40" s="3">
        <f t="shared" si="4"/>
        <v>56747275000</v>
      </c>
    </row>
    <row r="41" spans="1:12" x14ac:dyDescent="0.3">
      <c r="A41" s="1">
        <v>44742.135416666664</v>
      </c>
      <c r="B41">
        <v>91327800000</v>
      </c>
      <c r="C41">
        <v>62043300000</v>
      </c>
      <c r="D41">
        <v>29284500000</v>
      </c>
      <c r="E41">
        <v>11550800000</v>
      </c>
      <c r="F41" s="2" t="s">
        <v>51</v>
      </c>
      <c r="G41">
        <v>4950000</v>
      </c>
      <c r="H41">
        <v>4007100000</v>
      </c>
      <c r="I41">
        <v>0</v>
      </c>
      <c r="J41">
        <v>1180675000</v>
      </c>
      <c r="K41">
        <f t="shared" si="5"/>
        <v>5192725000</v>
      </c>
      <c r="L41" s="3">
        <f t="shared" si="4"/>
        <v>56850575000</v>
      </c>
    </row>
    <row r="42" spans="1:12" x14ac:dyDescent="0.3">
      <c r="A42" s="1">
        <v>44742.138888888891</v>
      </c>
      <c r="B42">
        <v>91306100000</v>
      </c>
      <c r="C42">
        <v>62028500000</v>
      </c>
      <c r="D42">
        <v>29277500000</v>
      </c>
      <c r="E42">
        <v>11669000000</v>
      </c>
      <c r="F42" s="2" t="s">
        <v>39</v>
      </c>
      <c r="G42">
        <v>4950000</v>
      </c>
      <c r="H42">
        <v>4007100000</v>
      </c>
      <c r="I42">
        <v>0</v>
      </c>
      <c r="J42">
        <v>1180675000</v>
      </c>
      <c r="K42">
        <f t="shared" si="5"/>
        <v>5192725000</v>
      </c>
      <c r="L42" s="3">
        <f t="shared" si="4"/>
        <v>56835775000</v>
      </c>
    </row>
    <row r="43" spans="1:12" x14ac:dyDescent="0.3">
      <c r="A43" s="1">
        <v>44742.142361111109</v>
      </c>
      <c r="B43">
        <v>91309200000</v>
      </c>
      <c r="C43">
        <v>61628200000</v>
      </c>
      <c r="D43">
        <v>29681100000</v>
      </c>
      <c r="E43">
        <v>12053700000</v>
      </c>
      <c r="F43" s="2" t="s">
        <v>29</v>
      </c>
      <c r="G43">
        <v>4950000</v>
      </c>
      <c r="H43">
        <v>4007100000</v>
      </c>
      <c r="I43">
        <v>0</v>
      </c>
      <c r="J43">
        <v>1180675000</v>
      </c>
      <c r="K43">
        <f t="shared" si="5"/>
        <v>5192725000</v>
      </c>
      <c r="L43" s="3">
        <f t="shared" si="4"/>
        <v>56435475000</v>
      </c>
    </row>
    <row r="44" spans="1:12" x14ac:dyDescent="0.3">
      <c r="A44" s="1">
        <v>44742.145833333336</v>
      </c>
      <c r="B44">
        <v>91294100000</v>
      </c>
      <c r="C44">
        <v>61516100000</v>
      </c>
      <c r="D44">
        <v>29778100000</v>
      </c>
      <c r="E44">
        <v>12070200000</v>
      </c>
      <c r="F44" s="2" t="s">
        <v>29</v>
      </c>
      <c r="G44">
        <v>4950000</v>
      </c>
      <c r="H44">
        <v>4007100000</v>
      </c>
      <c r="I44">
        <v>0</v>
      </c>
      <c r="J44">
        <v>1180675000</v>
      </c>
      <c r="K44">
        <f t="shared" si="5"/>
        <v>5192725000</v>
      </c>
      <c r="L44" s="3">
        <f t="shared" si="4"/>
        <v>56323375000</v>
      </c>
    </row>
    <row r="45" spans="1:12" x14ac:dyDescent="0.3">
      <c r="A45" s="1">
        <v>44742.149305555555</v>
      </c>
      <c r="B45">
        <v>91294800000</v>
      </c>
      <c r="C45">
        <v>61620800000</v>
      </c>
      <c r="D45">
        <v>29674000000</v>
      </c>
      <c r="E45">
        <v>12065800000</v>
      </c>
      <c r="F45" s="2" t="s">
        <v>29</v>
      </c>
      <c r="G45">
        <v>4950000</v>
      </c>
      <c r="H45">
        <v>4007100000</v>
      </c>
      <c r="I45">
        <v>0</v>
      </c>
      <c r="J45">
        <v>1180675000</v>
      </c>
      <c r="K45">
        <f t="shared" si="5"/>
        <v>5192725000</v>
      </c>
      <c r="L45" s="3">
        <f t="shared" si="4"/>
        <v>56428075000</v>
      </c>
    </row>
    <row r="46" spans="1:12" x14ac:dyDescent="0.3">
      <c r="A46" s="1">
        <v>44742.152777777781</v>
      </c>
      <c r="B46">
        <v>91298700000</v>
      </c>
      <c r="C46">
        <v>61470300000</v>
      </c>
      <c r="D46">
        <v>29828400000</v>
      </c>
      <c r="E46">
        <v>12296600000</v>
      </c>
      <c r="F46" s="2" t="s">
        <v>20</v>
      </c>
      <c r="G46">
        <v>4950000</v>
      </c>
      <c r="H46">
        <v>4007100000</v>
      </c>
      <c r="I46">
        <v>0</v>
      </c>
      <c r="J46">
        <v>1180675000</v>
      </c>
      <c r="K46">
        <f t="shared" si="5"/>
        <v>5192725000</v>
      </c>
      <c r="L46" s="3">
        <f t="shared" si="4"/>
        <v>56277575000</v>
      </c>
    </row>
    <row r="47" spans="1:12" x14ac:dyDescent="0.3">
      <c r="A47" s="1">
        <v>44742.15625</v>
      </c>
      <c r="B47">
        <v>91301000000</v>
      </c>
      <c r="C47">
        <v>61519400000</v>
      </c>
      <c r="D47">
        <v>29781600000</v>
      </c>
      <c r="E47">
        <v>12349500000</v>
      </c>
      <c r="F47" s="2" t="s">
        <v>22</v>
      </c>
      <c r="G47">
        <v>4950000</v>
      </c>
      <c r="H47">
        <v>4007100000</v>
      </c>
      <c r="I47">
        <v>0</v>
      </c>
      <c r="J47">
        <v>1180675000</v>
      </c>
      <c r="K47">
        <f t="shared" si="5"/>
        <v>5192725000</v>
      </c>
      <c r="L47" s="3">
        <f t="shared" si="4"/>
        <v>56326675000</v>
      </c>
    </row>
    <row r="48" spans="1:12" x14ac:dyDescent="0.3">
      <c r="A48" s="1">
        <v>44742.159722222219</v>
      </c>
      <c r="B48">
        <v>91327900000</v>
      </c>
      <c r="C48">
        <v>61492400000</v>
      </c>
      <c r="D48">
        <v>29835500000</v>
      </c>
      <c r="E48">
        <v>12429200000</v>
      </c>
      <c r="F48" s="2" t="s">
        <v>37</v>
      </c>
      <c r="G48">
        <v>4950000</v>
      </c>
      <c r="H48">
        <v>4007100000</v>
      </c>
      <c r="I48">
        <v>0</v>
      </c>
      <c r="J48">
        <v>1180675000</v>
      </c>
      <c r="K48">
        <f t="shared" si="5"/>
        <v>5192725000</v>
      </c>
      <c r="L48" s="3">
        <f t="shared" si="4"/>
        <v>56299675000</v>
      </c>
    </row>
    <row r="49" spans="1:12" x14ac:dyDescent="0.3">
      <c r="A49" s="1">
        <v>44742.163194444445</v>
      </c>
      <c r="B49">
        <v>91331200000</v>
      </c>
      <c r="C49">
        <v>61371900000</v>
      </c>
      <c r="D49">
        <v>29959300000</v>
      </c>
      <c r="E49">
        <v>12540100000</v>
      </c>
      <c r="F49" s="2" t="s">
        <v>21</v>
      </c>
      <c r="G49">
        <v>4950000</v>
      </c>
      <c r="H49">
        <v>4007100000</v>
      </c>
      <c r="I49">
        <v>0</v>
      </c>
      <c r="J49">
        <v>1180675000</v>
      </c>
      <c r="K49">
        <f t="shared" si="5"/>
        <v>5192725000</v>
      </c>
      <c r="L49" s="3">
        <f t="shared" si="4"/>
        <v>56179175000</v>
      </c>
    </row>
    <row r="50" spans="1:12" x14ac:dyDescent="0.3">
      <c r="A50" s="1">
        <v>44742.166666666664</v>
      </c>
      <c r="B50">
        <v>91333000000</v>
      </c>
      <c r="C50">
        <v>61305100000</v>
      </c>
      <c r="D50">
        <v>30027900000</v>
      </c>
      <c r="E50">
        <v>12619900000</v>
      </c>
      <c r="F50" s="2" t="s">
        <v>27</v>
      </c>
      <c r="G50">
        <v>4116666.6666666665</v>
      </c>
      <c r="H50">
        <v>3896991666.6666665</v>
      </c>
      <c r="I50">
        <v>191666.66666666669</v>
      </c>
      <c r="J50">
        <v>989616666.66666663</v>
      </c>
      <c r="K50">
        <f t="shared" si="5"/>
        <v>4890916666.666666</v>
      </c>
      <c r="L50" s="3">
        <f t="shared" si="4"/>
        <v>56414183333.333336</v>
      </c>
    </row>
    <row r="51" spans="1:12" x14ac:dyDescent="0.3">
      <c r="A51" s="1">
        <v>44742.170138888891</v>
      </c>
      <c r="B51">
        <v>91338100000</v>
      </c>
      <c r="C51">
        <v>61261800000</v>
      </c>
      <c r="D51">
        <v>30076300000</v>
      </c>
      <c r="E51">
        <v>12672000000</v>
      </c>
      <c r="F51" s="2" t="s">
        <v>36</v>
      </c>
      <c r="G51">
        <v>4116666.6666666665</v>
      </c>
      <c r="H51">
        <v>3896991666.6666665</v>
      </c>
      <c r="I51">
        <v>191666.66666666669</v>
      </c>
      <c r="J51">
        <v>989616666.66666663</v>
      </c>
      <c r="K51">
        <f t="shared" si="5"/>
        <v>4890916666.666666</v>
      </c>
      <c r="L51" s="3">
        <f t="shared" si="4"/>
        <v>56370883333.333336</v>
      </c>
    </row>
    <row r="52" spans="1:12" x14ac:dyDescent="0.3">
      <c r="A52" s="1">
        <v>44742.173611111109</v>
      </c>
      <c r="B52">
        <v>91342800000</v>
      </c>
      <c r="C52">
        <v>61353900000</v>
      </c>
      <c r="D52">
        <v>29988900000</v>
      </c>
      <c r="E52">
        <v>12579000000</v>
      </c>
      <c r="F52" s="2" t="s">
        <v>13</v>
      </c>
      <c r="G52">
        <v>4116666.6666666665</v>
      </c>
      <c r="H52">
        <v>3896991666.6666665</v>
      </c>
      <c r="I52">
        <v>191666.66666666669</v>
      </c>
      <c r="J52">
        <v>989616666.66666663</v>
      </c>
      <c r="K52">
        <f t="shared" si="5"/>
        <v>4890916666.666666</v>
      </c>
      <c r="L52" s="3">
        <f t="shared" si="4"/>
        <v>56462983333.333336</v>
      </c>
    </row>
    <row r="53" spans="1:12" x14ac:dyDescent="0.3">
      <c r="A53" s="1">
        <v>44742.177083333336</v>
      </c>
      <c r="B53">
        <v>91318800000</v>
      </c>
      <c r="C53">
        <v>61540600000</v>
      </c>
      <c r="D53">
        <v>29778200000</v>
      </c>
      <c r="E53">
        <v>12403800000</v>
      </c>
      <c r="F53" s="2" t="s">
        <v>37</v>
      </c>
      <c r="G53">
        <v>4116666.6666666665</v>
      </c>
      <c r="H53">
        <v>3896991666.6666665</v>
      </c>
      <c r="I53">
        <v>191666.66666666669</v>
      </c>
      <c r="J53">
        <v>989616666.66666663</v>
      </c>
      <c r="K53">
        <f t="shared" si="5"/>
        <v>4890916666.666666</v>
      </c>
      <c r="L53" s="3">
        <f t="shared" si="4"/>
        <v>56649683333.333336</v>
      </c>
    </row>
    <row r="54" spans="1:12" x14ac:dyDescent="0.3">
      <c r="A54" s="1">
        <v>44742.180555555555</v>
      </c>
      <c r="B54">
        <v>91300000000</v>
      </c>
      <c r="C54">
        <v>61709500000</v>
      </c>
      <c r="D54">
        <v>29590500000</v>
      </c>
      <c r="E54">
        <v>12194800000</v>
      </c>
      <c r="F54" s="2" t="s">
        <v>48</v>
      </c>
      <c r="G54">
        <v>4116666.6666666665</v>
      </c>
      <c r="H54">
        <v>3896991666.6666665</v>
      </c>
      <c r="I54">
        <v>191666.66666666669</v>
      </c>
      <c r="J54">
        <v>989616666.66666663</v>
      </c>
      <c r="K54">
        <f t="shared" si="5"/>
        <v>4890916666.666666</v>
      </c>
      <c r="L54" s="3">
        <f t="shared" si="4"/>
        <v>56818583333.333336</v>
      </c>
    </row>
    <row r="55" spans="1:12" x14ac:dyDescent="0.3">
      <c r="A55" s="1">
        <v>44742.184027777781</v>
      </c>
      <c r="B55">
        <v>91310000000</v>
      </c>
      <c r="C55">
        <v>61432400000</v>
      </c>
      <c r="D55">
        <v>29877600000</v>
      </c>
      <c r="E55">
        <v>12504200000</v>
      </c>
      <c r="F55" s="2" t="s">
        <v>21</v>
      </c>
      <c r="G55">
        <v>4116666.6666666665</v>
      </c>
      <c r="H55">
        <v>3896991666.6666665</v>
      </c>
      <c r="I55">
        <v>191666.66666666669</v>
      </c>
      <c r="J55">
        <v>989616666.66666663</v>
      </c>
      <c r="K55">
        <f t="shared" si="5"/>
        <v>4890916666.666666</v>
      </c>
      <c r="L55" s="3">
        <f t="shared" si="4"/>
        <v>56541483333.333336</v>
      </c>
    </row>
    <row r="56" spans="1:12" x14ac:dyDescent="0.3">
      <c r="A56" s="1">
        <v>44742.1875</v>
      </c>
      <c r="B56">
        <v>91311400000</v>
      </c>
      <c r="C56">
        <v>61203200000</v>
      </c>
      <c r="D56">
        <v>30108200000</v>
      </c>
      <c r="E56">
        <v>12774300000</v>
      </c>
      <c r="F56" s="2" t="s">
        <v>4</v>
      </c>
      <c r="G56">
        <v>4116666.6666666665</v>
      </c>
      <c r="H56">
        <v>3896991666.6666665</v>
      </c>
      <c r="I56">
        <v>191666.66666666669</v>
      </c>
      <c r="J56">
        <v>989616666.66666663</v>
      </c>
      <c r="K56">
        <f t="shared" si="5"/>
        <v>4890916666.666666</v>
      </c>
      <c r="L56" s="3">
        <f t="shared" si="4"/>
        <v>56312283333.333336</v>
      </c>
    </row>
    <row r="57" spans="1:12" x14ac:dyDescent="0.3">
      <c r="A57" s="1">
        <v>44742.190972222219</v>
      </c>
      <c r="B57">
        <v>91305400000</v>
      </c>
      <c r="C57">
        <v>61400000000</v>
      </c>
      <c r="D57">
        <v>29905400000</v>
      </c>
      <c r="E57">
        <v>12729000000</v>
      </c>
      <c r="F57" s="2" t="s">
        <v>36</v>
      </c>
      <c r="G57">
        <v>4116666.6666666665</v>
      </c>
      <c r="H57">
        <v>3896991666.6666665</v>
      </c>
      <c r="I57">
        <v>191666.66666666669</v>
      </c>
      <c r="J57">
        <v>989616666.66666663</v>
      </c>
      <c r="K57">
        <f t="shared" si="5"/>
        <v>4890916666.666666</v>
      </c>
      <c r="L57" s="3">
        <f t="shared" si="4"/>
        <v>56509083333.333336</v>
      </c>
    </row>
    <row r="58" spans="1:12" x14ac:dyDescent="0.3">
      <c r="A58" s="1">
        <v>44742.194444444445</v>
      </c>
      <c r="B58">
        <v>91297200000</v>
      </c>
      <c r="C58">
        <v>61439800000</v>
      </c>
      <c r="D58">
        <v>29857400000</v>
      </c>
      <c r="E58">
        <v>12658600000</v>
      </c>
      <c r="F58" s="2" t="s">
        <v>27</v>
      </c>
      <c r="G58">
        <v>4116666.6666666665</v>
      </c>
      <c r="H58">
        <v>3896991666.6666665</v>
      </c>
      <c r="I58">
        <v>191666.66666666669</v>
      </c>
      <c r="J58">
        <v>989616666.66666663</v>
      </c>
      <c r="K58">
        <f t="shared" si="5"/>
        <v>4890916666.666666</v>
      </c>
      <c r="L58" s="3">
        <f t="shared" si="4"/>
        <v>56548883333.333336</v>
      </c>
    </row>
    <row r="59" spans="1:12" x14ac:dyDescent="0.3">
      <c r="A59" s="1">
        <v>44742.197916666664</v>
      </c>
      <c r="B59">
        <v>91301100000</v>
      </c>
      <c r="C59">
        <v>61322100000</v>
      </c>
      <c r="D59">
        <v>29979100000</v>
      </c>
      <c r="E59">
        <v>12917300000</v>
      </c>
      <c r="F59" s="2" t="s">
        <v>47</v>
      </c>
      <c r="G59">
        <v>4116666.6666666665</v>
      </c>
      <c r="H59">
        <v>3896991666.6666665</v>
      </c>
      <c r="I59">
        <v>191666.66666666669</v>
      </c>
      <c r="J59">
        <v>989616666.66666663</v>
      </c>
      <c r="K59">
        <f t="shared" si="5"/>
        <v>4890916666.666666</v>
      </c>
      <c r="L59" s="3">
        <f t="shared" si="4"/>
        <v>56431183333.333336</v>
      </c>
    </row>
    <row r="60" spans="1:12" x14ac:dyDescent="0.3">
      <c r="A60" s="1">
        <v>44742.201388888891</v>
      </c>
      <c r="B60">
        <v>91313500000</v>
      </c>
      <c r="C60">
        <v>61496800000</v>
      </c>
      <c r="D60">
        <v>29816700000</v>
      </c>
      <c r="E60">
        <v>12843700000</v>
      </c>
      <c r="F60" s="2" t="s">
        <v>4</v>
      </c>
      <c r="G60">
        <v>4116666.6666666665</v>
      </c>
      <c r="H60">
        <v>3896991666.6666665</v>
      </c>
      <c r="I60">
        <v>191666.66666666669</v>
      </c>
      <c r="J60">
        <v>989616666.66666663</v>
      </c>
      <c r="K60">
        <f t="shared" si="5"/>
        <v>4890916666.666666</v>
      </c>
      <c r="L60" s="3">
        <f t="shared" si="4"/>
        <v>56605883333.333336</v>
      </c>
    </row>
    <row r="61" spans="1:12" x14ac:dyDescent="0.3">
      <c r="A61" s="1">
        <v>44742.204861111109</v>
      </c>
      <c r="B61">
        <v>91316400000</v>
      </c>
      <c r="C61">
        <v>61274200000</v>
      </c>
      <c r="D61">
        <v>30042200000</v>
      </c>
      <c r="E61">
        <v>13084700000</v>
      </c>
      <c r="F61" s="2" t="s">
        <v>18</v>
      </c>
      <c r="G61">
        <v>4116666.6666666665</v>
      </c>
      <c r="H61">
        <v>3896991666.6666665</v>
      </c>
      <c r="I61">
        <v>191666.66666666669</v>
      </c>
      <c r="J61">
        <v>989616666.66666663</v>
      </c>
      <c r="K61">
        <f t="shared" si="5"/>
        <v>4890916666.666666</v>
      </c>
      <c r="L61" s="3">
        <f t="shared" si="4"/>
        <v>56383283333.333336</v>
      </c>
    </row>
    <row r="62" spans="1:12" x14ac:dyDescent="0.3">
      <c r="A62" s="1">
        <v>44742.208333333336</v>
      </c>
      <c r="B62">
        <v>91303600000</v>
      </c>
      <c r="C62">
        <v>61530700000</v>
      </c>
      <c r="D62">
        <v>29772900000</v>
      </c>
      <c r="E62">
        <v>12952200000</v>
      </c>
      <c r="F62" s="2" t="s">
        <v>47</v>
      </c>
      <c r="G62">
        <v>67675000</v>
      </c>
      <c r="H62">
        <v>3762583333.3333335</v>
      </c>
      <c r="I62">
        <v>5433333.333333334</v>
      </c>
      <c r="J62">
        <v>978233333.33333337</v>
      </c>
      <c r="K62">
        <f t="shared" si="5"/>
        <v>4813925000</v>
      </c>
      <c r="L62" s="3">
        <f t="shared" si="4"/>
        <v>56716775000</v>
      </c>
    </row>
    <row r="63" spans="1:12" x14ac:dyDescent="0.3">
      <c r="A63" s="1">
        <v>44742.211805555555</v>
      </c>
      <c r="B63">
        <v>91317500000</v>
      </c>
      <c r="C63">
        <v>61597200000</v>
      </c>
      <c r="D63">
        <v>29720300000</v>
      </c>
      <c r="E63">
        <v>13098700000</v>
      </c>
      <c r="F63" s="2" t="s">
        <v>24</v>
      </c>
      <c r="G63">
        <v>67675000</v>
      </c>
      <c r="H63">
        <v>3762583333.3333335</v>
      </c>
      <c r="I63">
        <v>5433333.333333334</v>
      </c>
      <c r="J63">
        <v>978233333.33333337</v>
      </c>
      <c r="K63">
        <f t="shared" si="5"/>
        <v>4813925000</v>
      </c>
      <c r="L63" s="3">
        <f t="shared" si="4"/>
        <v>56783275000</v>
      </c>
    </row>
    <row r="64" spans="1:12" x14ac:dyDescent="0.3">
      <c r="A64" s="1">
        <v>44742.215277777781</v>
      </c>
      <c r="B64">
        <v>91298500000</v>
      </c>
      <c r="C64">
        <v>61602800000</v>
      </c>
      <c r="D64">
        <v>29695800000</v>
      </c>
      <c r="E64">
        <v>13169600000</v>
      </c>
      <c r="F64" s="2" t="s">
        <v>18</v>
      </c>
      <c r="G64">
        <v>67675000</v>
      </c>
      <c r="H64">
        <v>3762583333.3333335</v>
      </c>
      <c r="I64">
        <v>5433333.333333334</v>
      </c>
      <c r="J64">
        <v>978233333.33333337</v>
      </c>
      <c r="K64">
        <f t="shared" si="5"/>
        <v>4813925000</v>
      </c>
      <c r="L64" s="3">
        <f t="shared" si="4"/>
        <v>56788875000</v>
      </c>
    </row>
    <row r="65" spans="1:12" x14ac:dyDescent="0.3">
      <c r="A65" s="1">
        <v>44742.21875</v>
      </c>
      <c r="B65">
        <v>91287200000</v>
      </c>
      <c r="C65">
        <v>61921000000</v>
      </c>
      <c r="D65">
        <v>29366300000</v>
      </c>
      <c r="E65">
        <v>13036300000</v>
      </c>
      <c r="F65" s="2" t="s">
        <v>47</v>
      </c>
      <c r="G65">
        <v>67675000</v>
      </c>
      <c r="H65">
        <v>3762583333.3333335</v>
      </c>
      <c r="I65">
        <v>5433333.333333334</v>
      </c>
      <c r="J65">
        <v>978233333.33333337</v>
      </c>
      <c r="K65">
        <f t="shared" si="5"/>
        <v>4813925000</v>
      </c>
      <c r="L65" s="3">
        <f t="shared" si="4"/>
        <v>57107075000</v>
      </c>
    </row>
    <row r="66" spans="1:12" x14ac:dyDescent="0.3">
      <c r="A66" s="1">
        <v>44742.222222222219</v>
      </c>
      <c r="B66">
        <v>91273000000</v>
      </c>
      <c r="C66">
        <v>61844400000</v>
      </c>
      <c r="D66">
        <v>29428600000</v>
      </c>
      <c r="E66">
        <v>13173800000</v>
      </c>
      <c r="F66" s="2" t="s">
        <v>24</v>
      </c>
      <c r="G66">
        <v>67675000</v>
      </c>
      <c r="H66">
        <v>3762583333.3333335</v>
      </c>
      <c r="I66">
        <v>5433333.333333334</v>
      </c>
      <c r="J66">
        <v>978233333.33333337</v>
      </c>
      <c r="K66">
        <f t="shared" si="5"/>
        <v>4813925000</v>
      </c>
      <c r="L66" s="3">
        <f t="shared" ref="L66:L129" si="14">C66-K66</f>
        <v>57030475000</v>
      </c>
    </row>
    <row r="67" spans="1:12" x14ac:dyDescent="0.3">
      <c r="A67" s="1">
        <v>44742.225694444445</v>
      </c>
      <c r="B67">
        <v>91275900000</v>
      </c>
      <c r="C67">
        <v>62099000000</v>
      </c>
      <c r="D67">
        <v>29176900000</v>
      </c>
      <c r="E67">
        <v>13010500000</v>
      </c>
      <c r="F67" s="2" t="s">
        <v>5</v>
      </c>
      <c r="G67">
        <v>67675000</v>
      </c>
      <c r="H67">
        <v>3762583333.3333335</v>
      </c>
      <c r="I67">
        <v>5433333.333333334</v>
      </c>
      <c r="J67">
        <v>978233333.33333337</v>
      </c>
      <c r="K67">
        <f t="shared" si="5"/>
        <v>4813925000</v>
      </c>
      <c r="L67" s="3">
        <f t="shared" si="14"/>
        <v>57285075000</v>
      </c>
    </row>
    <row r="68" spans="1:12" x14ac:dyDescent="0.3">
      <c r="A68" s="1">
        <v>44742.229166666664</v>
      </c>
      <c r="B68">
        <v>91278400000</v>
      </c>
      <c r="C68">
        <v>62174600000</v>
      </c>
      <c r="D68">
        <v>29103800000</v>
      </c>
      <c r="E68">
        <v>13028200000</v>
      </c>
      <c r="F68" s="2" t="s">
        <v>5</v>
      </c>
      <c r="G68">
        <v>67675000</v>
      </c>
      <c r="H68">
        <v>3762583333.3333335</v>
      </c>
      <c r="I68">
        <v>5433333.333333334</v>
      </c>
      <c r="J68">
        <v>978233333.33333337</v>
      </c>
      <c r="K68">
        <f t="shared" si="5"/>
        <v>4813925000</v>
      </c>
      <c r="L68" s="3">
        <f t="shared" si="14"/>
        <v>57360675000</v>
      </c>
    </row>
    <row r="69" spans="1:12" x14ac:dyDescent="0.3">
      <c r="A69" s="1">
        <v>44742.232638888891</v>
      </c>
      <c r="B69">
        <v>91262300000</v>
      </c>
      <c r="C69">
        <v>62436400000</v>
      </c>
      <c r="D69">
        <v>28825800000</v>
      </c>
      <c r="E69">
        <v>12790300000</v>
      </c>
      <c r="F69" s="2" t="s">
        <v>13</v>
      </c>
      <c r="G69">
        <v>67675000</v>
      </c>
      <c r="H69">
        <v>3762583333.3333335</v>
      </c>
      <c r="I69">
        <v>5433333.333333334</v>
      </c>
      <c r="J69">
        <v>978233333.33333337</v>
      </c>
      <c r="K69">
        <f t="shared" si="5"/>
        <v>4813925000</v>
      </c>
      <c r="L69" s="3">
        <f t="shared" si="14"/>
        <v>57622475000</v>
      </c>
    </row>
    <row r="70" spans="1:12" x14ac:dyDescent="0.3">
      <c r="A70" s="1">
        <v>44742.236111111109</v>
      </c>
      <c r="B70">
        <v>91258500000</v>
      </c>
      <c r="C70">
        <v>62604900000</v>
      </c>
      <c r="D70">
        <v>28653700000</v>
      </c>
      <c r="E70">
        <v>12691900000</v>
      </c>
      <c r="F70" s="2" t="s">
        <v>16</v>
      </c>
      <c r="G70">
        <v>67675000</v>
      </c>
      <c r="H70">
        <v>3762583333.3333335</v>
      </c>
      <c r="I70">
        <v>5433333.333333334</v>
      </c>
      <c r="J70">
        <v>978233333.33333337</v>
      </c>
      <c r="K70">
        <f t="shared" si="5"/>
        <v>4813925000</v>
      </c>
      <c r="L70" s="3">
        <f t="shared" si="14"/>
        <v>57790975000</v>
      </c>
    </row>
    <row r="71" spans="1:12" x14ac:dyDescent="0.3">
      <c r="A71" s="1">
        <v>44742.239583333336</v>
      </c>
      <c r="B71">
        <v>91268800000</v>
      </c>
      <c r="C71">
        <v>62761600000</v>
      </c>
      <c r="D71">
        <v>28507200000</v>
      </c>
      <c r="E71">
        <v>12280200000</v>
      </c>
      <c r="F71" s="2" t="s">
        <v>29</v>
      </c>
      <c r="G71">
        <v>67675000</v>
      </c>
      <c r="H71">
        <v>3762583333.3333335</v>
      </c>
      <c r="I71">
        <v>5433333.333333334</v>
      </c>
      <c r="J71">
        <v>978233333.33333337</v>
      </c>
      <c r="K71">
        <f t="shared" si="5"/>
        <v>4813925000</v>
      </c>
      <c r="L71" s="3">
        <f t="shared" si="14"/>
        <v>57947675000</v>
      </c>
    </row>
    <row r="72" spans="1:12" x14ac:dyDescent="0.3">
      <c r="A72" s="1">
        <v>44742.243055555555</v>
      </c>
      <c r="B72">
        <v>91268200000</v>
      </c>
      <c r="C72">
        <v>62872100000</v>
      </c>
      <c r="D72">
        <v>28396100000</v>
      </c>
      <c r="E72">
        <v>12376800000</v>
      </c>
      <c r="F72" s="2" t="s">
        <v>42</v>
      </c>
      <c r="G72">
        <v>67675000</v>
      </c>
      <c r="H72">
        <v>3762583333.3333335</v>
      </c>
      <c r="I72">
        <v>5433333.333333334</v>
      </c>
      <c r="J72">
        <v>978233333.33333337</v>
      </c>
      <c r="K72">
        <f t="shared" si="5"/>
        <v>4813925000</v>
      </c>
      <c r="L72" s="3">
        <f t="shared" si="14"/>
        <v>58058175000</v>
      </c>
    </row>
    <row r="73" spans="1:12" x14ac:dyDescent="0.3">
      <c r="A73" s="1">
        <v>44742.246527777781</v>
      </c>
      <c r="B73">
        <v>91266600000</v>
      </c>
      <c r="C73">
        <v>63102200000</v>
      </c>
      <c r="D73">
        <v>28164400000</v>
      </c>
      <c r="E73">
        <v>12333400000</v>
      </c>
      <c r="F73" s="2" t="s">
        <v>28</v>
      </c>
      <c r="G73">
        <v>67675000</v>
      </c>
      <c r="H73">
        <v>3762583333.3333335</v>
      </c>
      <c r="I73">
        <v>5433333.333333334</v>
      </c>
      <c r="J73">
        <v>978233333.33333337</v>
      </c>
      <c r="K73">
        <f t="shared" si="5"/>
        <v>4813925000</v>
      </c>
      <c r="L73" s="3">
        <f t="shared" si="14"/>
        <v>58288275000</v>
      </c>
    </row>
    <row r="74" spans="1:12" x14ac:dyDescent="0.3">
      <c r="A74" s="1">
        <v>44742.25</v>
      </c>
      <c r="B74">
        <v>91249300000</v>
      </c>
      <c r="C74">
        <v>63511000000</v>
      </c>
      <c r="D74">
        <v>27738300000</v>
      </c>
      <c r="E74">
        <v>12029600000</v>
      </c>
      <c r="F74" s="2" t="s">
        <v>26</v>
      </c>
      <c r="G74">
        <v>1454600000</v>
      </c>
      <c r="H74">
        <v>3285558333.3333335</v>
      </c>
      <c r="I74">
        <v>87775000</v>
      </c>
      <c r="J74">
        <v>875908333.33333337</v>
      </c>
      <c r="K74">
        <f t="shared" si="5"/>
        <v>5703841666.666667</v>
      </c>
      <c r="L74" s="3">
        <f t="shared" si="14"/>
        <v>57807158333.333336</v>
      </c>
    </row>
    <row r="75" spans="1:12" x14ac:dyDescent="0.3">
      <c r="A75" s="1">
        <v>44742.253472222219</v>
      </c>
      <c r="B75">
        <v>91226600000</v>
      </c>
      <c r="C75">
        <v>63782800000</v>
      </c>
      <c r="D75">
        <v>27443800000</v>
      </c>
      <c r="E75">
        <v>12094900000</v>
      </c>
      <c r="F75" s="2" t="s">
        <v>44</v>
      </c>
      <c r="G75">
        <v>1454600000</v>
      </c>
      <c r="H75">
        <v>3285558333.3333335</v>
      </c>
      <c r="I75">
        <v>87775000</v>
      </c>
      <c r="J75">
        <v>875908333.33333337</v>
      </c>
      <c r="K75">
        <f t="shared" si="5"/>
        <v>5703841666.666667</v>
      </c>
      <c r="L75" s="3">
        <f t="shared" si="14"/>
        <v>58078958333.333336</v>
      </c>
    </row>
    <row r="76" spans="1:12" x14ac:dyDescent="0.3">
      <c r="A76" s="1">
        <v>44742.256944444445</v>
      </c>
      <c r="B76">
        <v>91230000000</v>
      </c>
      <c r="C76">
        <v>64597700000</v>
      </c>
      <c r="D76">
        <v>26632300000</v>
      </c>
      <c r="E76">
        <v>11674300000</v>
      </c>
      <c r="F76" s="2" t="s">
        <v>40</v>
      </c>
      <c r="G76">
        <v>1454600000</v>
      </c>
      <c r="H76">
        <v>3285558333.3333335</v>
      </c>
      <c r="I76">
        <v>87775000</v>
      </c>
      <c r="J76">
        <v>875908333.33333337</v>
      </c>
      <c r="K76">
        <f t="shared" si="5"/>
        <v>5703841666.666667</v>
      </c>
      <c r="L76" s="3">
        <f t="shared" si="14"/>
        <v>58893858333.333336</v>
      </c>
    </row>
    <row r="77" spans="1:12" x14ac:dyDescent="0.3">
      <c r="A77" s="1">
        <v>44742.260416666664</v>
      </c>
      <c r="B77">
        <v>91233800000</v>
      </c>
      <c r="C77">
        <v>64767900000</v>
      </c>
      <c r="D77">
        <v>26466000000</v>
      </c>
      <c r="E77">
        <v>11731100000</v>
      </c>
      <c r="F77" s="2" t="s">
        <v>40</v>
      </c>
      <c r="G77">
        <v>1454600000</v>
      </c>
      <c r="H77">
        <v>3285558333.3333335</v>
      </c>
      <c r="I77">
        <v>87775000</v>
      </c>
      <c r="J77">
        <v>875908333.33333337</v>
      </c>
      <c r="K77">
        <f t="shared" si="5"/>
        <v>5703841666.666667</v>
      </c>
      <c r="L77" s="3">
        <f t="shared" si="14"/>
        <v>59064058333.333336</v>
      </c>
    </row>
    <row r="78" spans="1:12" x14ac:dyDescent="0.3">
      <c r="A78" s="1">
        <v>44742.263888888891</v>
      </c>
      <c r="B78">
        <v>91236600000</v>
      </c>
      <c r="C78">
        <v>64838000000</v>
      </c>
      <c r="D78">
        <v>26398600000</v>
      </c>
      <c r="E78">
        <v>12057400000</v>
      </c>
      <c r="F78" s="2" t="s">
        <v>51</v>
      </c>
      <c r="G78">
        <v>1454600000</v>
      </c>
      <c r="H78">
        <v>3285558333.3333335</v>
      </c>
      <c r="I78">
        <v>87775000</v>
      </c>
      <c r="J78">
        <v>875908333.33333337</v>
      </c>
      <c r="K78">
        <f t="shared" si="5"/>
        <v>5703841666.666667</v>
      </c>
      <c r="L78" s="3">
        <f t="shared" si="14"/>
        <v>59134158333.333336</v>
      </c>
    </row>
    <row r="79" spans="1:12" x14ac:dyDescent="0.3">
      <c r="A79" s="1">
        <v>44742.267361111109</v>
      </c>
      <c r="B79">
        <v>91238600000</v>
      </c>
      <c r="C79">
        <v>65058100000</v>
      </c>
      <c r="D79">
        <v>26180500000</v>
      </c>
      <c r="E79">
        <v>11913700000</v>
      </c>
      <c r="F79" s="2" t="s">
        <v>70</v>
      </c>
      <c r="G79">
        <v>1454600000</v>
      </c>
      <c r="H79">
        <v>3285558333.3333335</v>
      </c>
      <c r="I79">
        <v>87775000</v>
      </c>
      <c r="J79">
        <v>875908333.33333337</v>
      </c>
      <c r="K79">
        <f t="shared" si="5"/>
        <v>5703841666.666667</v>
      </c>
      <c r="L79" s="3">
        <f t="shared" si="14"/>
        <v>59354258333.333336</v>
      </c>
    </row>
    <row r="80" spans="1:12" x14ac:dyDescent="0.3">
      <c r="A80" s="1">
        <v>44742.270833333336</v>
      </c>
      <c r="B80">
        <v>91239400000</v>
      </c>
      <c r="C80">
        <v>65181100000</v>
      </c>
      <c r="D80">
        <v>26058300000</v>
      </c>
      <c r="E80">
        <v>12118800000</v>
      </c>
      <c r="F80" s="2" t="s">
        <v>51</v>
      </c>
      <c r="G80">
        <v>1454600000</v>
      </c>
      <c r="H80">
        <v>3285558333.3333335</v>
      </c>
      <c r="I80">
        <v>87775000</v>
      </c>
      <c r="J80">
        <v>875908333.33333337</v>
      </c>
      <c r="K80">
        <f t="shared" si="5"/>
        <v>5703841666.666667</v>
      </c>
      <c r="L80" s="3">
        <f t="shared" si="14"/>
        <v>59477258333.333336</v>
      </c>
    </row>
    <row r="81" spans="1:12" x14ac:dyDescent="0.3">
      <c r="A81" s="1">
        <v>44742.274305555555</v>
      </c>
      <c r="B81">
        <v>91026400000</v>
      </c>
      <c r="C81">
        <v>65669400000</v>
      </c>
      <c r="D81">
        <v>25357000000</v>
      </c>
      <c r="E81">
        <v>11895200000</v>
      </c>
      <c r="F81" s="2" t="s">
        <v>40</v>
      </c>
      <c r="G81">
        <v>1454600000</v>
      </c>
      <c r="H81">
        <v>3285558333.3333335</v>
      </c>
      <c r="I81">
        <v>87775000</v>
      </c>
      <c r="J81">
        <v>875908333.33333337</v>
      </c>
      <c r="K81">
        <f t="shared" si="5"/>
        <v>5703841666.666667</v>
      </c>
      <c r="L81" s="3">
        <f t="shared" si="14"/>
        <v>59965558333.333336</v>
      </c>
    </row>
    <row r="82" spans="1:12" x14ac:dyDescent="0.3">
      <c r="A82" s="1">
        <v>44742.277777777781</v>
      </c>
      <c r="B82">
        <v>91028100000</v>
      </c>
      <c r="C82">
        <v>66166700000</v>
      </c>
      <c r="D82">
        <v>24861400000</v>
      </c>
      <c r="E82">
        <v>11958300000</v>
      </c>
      <c r="F82" s="2" t="s">
        <v>40</v>
      </c>
      <c r="G82">
        <v>1454600000</v>
      </c>
      <c r="H82">
        <v>3285558333.3333335</v>
      </c>
      <c r="I82">
        <v>87775000</v>
      </c>
      <c r="J82">
        <v>875908333.33333337</v>
      </c>
      <c r="K82">
        <f t="shared" si="5"/>
        <v>5703841666.666667</v>
      </c>
      <c r="L82" s="3">
        <f t="shared" si="14"/>
        <v>60462858333.333336</v>
      </c>
    </row>
    <row r="83" spans="1:12" x14ac:dyDescent="0.3">
      <c r="A83" s="1">
        <v>44742.28125</v>
      </c>
      <c r="B83">
        <v>91030800000</v>
      </c>
      <c r="C83">
        <v>66406800000</v>
      </c>
      <c r="D83">
        <v>24624000000</v>
      </c>
      <c r="E83">
        <v>12093300000</v>
      </c>
      <c r="F83" s="2" t="s">
        <v>87</v>
      </c>
      <c r="G83">
        <v>1454600000</v>
      </c>
      <c r="H83">
        <v>3285558333.3333335</v>
      </c>
      <c r="I83">
        <v>87775000</v>
      </c>
      <c r="J83">
        <v>875908333.33333337</v>
      </c>
      <c r="K83">
        <f t="shared" si="5"/>
        <v>5703841666.666667</v>
      </c>
      <c r="L83" s="3">
        <f t="shared" si="14"/>
        <v>60702958333.333336</v>
      </c>
    </row>
    <row r="84" spans="1:12" x14ac:dyDescent="0.3">
      <c r="A84" s="1">
        <v>44742.284722222219</v>
      </c>
      <c r="B84">
        <v>91038300000</v>
      </c>
      <c r="C84">
        <v>66751700000</v>
      </c>
      <c r="D84">
        <v>24286600000</v>
      </c>
      <c r="E84">
        <v>12109900000</v>
      </c>
      <c r="F84" s="2" t="s">
        <v>40</v>
      </c>
      <c r="G84">
        <v>1454600000</v>
      </c>
      <c r="H84">
        <v>3285558333.3333335</v>
      </c>
      <c r="I84">
        <v>87775000</v>
      </c>
      <c r="J84">
        <v>875908333.33333337</v>
      </c>
      <c r="K84">
        <f t="shared" si="5"/>
        <v>5703841666.666667</v>
      </c>
      <c r="L84" s="3">
        <f t="shared" si="14"/>
        <v>61047858333.333336</v>
      </c>
    </row>
    <row r="85" spans="1:12" x14ac:dyDescent="0.3">
      <c r="A85" s="1">
        <v>44742.288194444445</v>
      </c>
      <c r="B85">
        <v>91039100000</v>
      </c>
      <c r="C85">
        <v>67041000000</v>
      </c>
      <c r="D85">
        <v>23998100000</v>
      </c>
      <c r="E85">
        <v>12212300000</v>
      </c>
      <c r="F85" s="2" t="s">
        <v>87</v>
      </c>
      <c r="G85">
        <v>1454600000</v>
      </c>
      <c r="H85">
        <v>3285558333.3333335</v>
      </c>
      <c r="I85">
        <v>87775000</v>
      </c>
      <c r="J85">
        <v>875908333.33333337</v>
      </c>
      <c r="K85">
        <f t="shared" si="5"/>
        <v>5703841666.666667</v>
      </c>
      <c r="L85" s="3">
        <f t="shared" si="14"/>
        <v>61337158333.333336</v>
      </c>
    </row>
    <row r="86" spans="1:12" x14ac:dyDescent="0.3">
      <c r="A86" s="1">
        <v>44742.291666666664</v>
      </c>
      <c r="B86">
        <v>91044000000</v>
      </c>
      <c r="C86">
        <v>67436600000</v>
      </c>
      <c r="D86">
        <v>23607400000</v>
      </c>
      <c r="E86">
        <v>12151000000</v>
      </c>
      <c r="F86" s="2" t="s">
        <v>3</v>
      </c>
      <c r="G86">
        <v>4796533333.333334</v>
      </c>
      <c r="H86">
        <v>2606191666.666667</v>
      </c>
      <c r="I86">
        <v>312841666.66666663</v>
      </c>
      <c r="J86">
        <v>1004283333.3333334</v>
      </c>
      <c r="K86">
        <f t="shared" si="5"/>
        <v>8719850000.0000019</v>
      </c>
      <c r="L86" s="3">
        <f t="shared" si="14"/>
        <v>58716750000</v>
      </c>
    </row>
    <row r="87" spans="1:12" x14ac:dyDescent="0.3">
      <c r="A87" s="1">
        <v>44742.295138888891</v>
      </c>
      <c r="B87">
        <v>91027900000</v>
      </c>
      <c r="C87">
        <v>67971200000</v>
      </c>
      <c r="D87">
        <v>23056700000</v>
      </c>
      <c r="E87">
        <v>12699800000</v>
      </c>
      <c r="F87" s="2" t="s">
        <v>45</v>
      </c>
      <c r="G87">
        <v>4796533333.333334</v>
      </c>
      <c r="H87">
        <v>2606191666.666667</v>
      </c>
      <c r="I87">
        <v>312841666.66666663</v>
      </c>
      <c r="J87">
        <v>1004283333.3333334</v>
      </c>
      <c r="K87">
        <f t="shared" si="5"/>
        <v>8719850000.0000019</v>
      </c>
      <c r="L87" s="3">
        <f t="shared" si="14"/>
        <v>59251350000</v>
      </c>
    </row>
    <row r="88" spans="1:12" x14ac:dyDescent="0.3">
      <c r="A88" s="1">
        <v>44742.298611111109</v>
      </c>
      <c r="B88">
        <v>91113700000</v>
      </c>
      <c r="C88">
        <v>68508900000</v>
      </c>
      <c r="D88">
        <v>22604800000</v>
      </c>
      <c r="E88">
        <v>12903300000</v>
      </c>
      <c r="F88" s="2" t="s">
        <v>39</v>
      </c>
      <c r="G88">
        <v>4796533333.333334</v>
      </c>
      <c r="H88">
        <v>2606191666.666667</v>
      </c>
      <c r="I88">
        <v>312841666.66666663</v>
      </c>
      <c r="J88">
        <v>1004283333.3333334</v>
      </c>
      <c r="K88">
        <f t="shared" si="5"/>
        <v>8719850000.0000019</v>
      </c>
      <c r="L88" s="3">
        <f t="shared" si="14"/>
        <v>59789050000</v>
      </c>
    </row>
    <row r="89" spans="1:12" x14ac:dyDescent="0.3">
      <c r="A89" s="1">
        <v>44742.302083333336</v>
      </c>
      <c r="B89">
        <v>91161400000</v>
      </c>
      <c r="C89">
        <v>69201300000</v>
      </c>
      <c r="D89">
        <v>21960100000</v>
      </c>
      <c r="E89">
        <v>13050500000</v>
      </c>
      <c r="F89" s="2" t="s">
        <v>26</v>
      </c>
      <c r="G89">
        <v>4796533333.333334</v>
      </c>
      <c r="H89">
        <v>2606191666.666667</v>
      </c>
      <c r="I89">
        <v>312841666.66666663</v>
      </c>
      <c r="J89">
        <v>1004283333.3333334</v>
      </c>
      <c r="K89">
        <f t="shared" si="5"/>
        <v>8719850000.0000019</v>
      </c>
      <c r="L89" s="3">
        <f t="shared" si="14"/>
        <v>60481450000</v>
      </c>
    </row>
    <row r="90" spans="1:12" x14ac:dyDescent="0.3">
      <c r="A90" s="1">
        <v>44742.305555555555</v>
      </c>
      <c r="B90">
        <v>91188500000</v>
      </c>
      <c r="C90">
        <v>69643700000</v>
      </c>
      <c r="D90">
        <v>21544800000</v>
      </c>
      <c r="E90">
        <v>13268600000</v>
      </c>
      <c r="F90" s="2" t="s">
        <v>23</v>
      </c>
      <c r="G90">
        <v>4796533333.333334</v>
      </c>
      <c r="H90">
        <v>2606191666.666667</v>
      </c>
      <c r="I90">
        <v>312841666.66666663</v>
      </c>
      <c r="J90">
        <v>1004283333.3333334</v>
      </c>
      <c r="K90">
        <f t="shared" si="5"/>
        <v>8719850000.0000019</v>
      </c>
      <c r="L90" s="3">
        <f t="shared" si="14"/>
        <v>60923850000</v>
      </c>
    </row>
    <row r="91" spans="1:12" x14ac:dyDescent="0.3">
      <c r="A91" s="1">
        <v>44742.309027777781</v>
      </c>
      <c r="B91">
        <v>91186300000</v>
      </c>
      <c r="C91">
        <v>69971100000</v>
      </c>
      <c r="D91">
        <v>21215200000</v>
      </c>
      <c r="E91">
        <v>13230900000</v>
      </c>
      <c r="F91" s="2" t="s">
        <v>26</v>
      </c>
      <c r="G91">
        <v>4796533333.333334</v>
      </c>
      <c r="H91">
        <v>2606191666.666667</v>
      </c>
      <c r="I91">
        <v>312841666.66666663</v>
      </c>
      <c r="J91">
        <v>1004283333.3333334</v>
      </c>
      <c r="K91">
        <f t="shared" si="5"/>
        <v>8719850000.0000019</v>
      </c>
      <c r="L91" s="3">
        <f t="shared" si="14"/>
        <v>61251250000</v>
      </c>
    </row>
    <row r="92" spans="1:12" x14ac:dyDescent="0.3">
      <c r="A92" s="1">
        <v>44742.3125</v>
      </c>
      <c r="B92">
        <v>91137600000</v>
      </c>
      <c r="C92">
        <v>70339700000</v>
      </c>
      <c r="D92">
        <v>20798000000</v>
      </c>
      <c r="E92">
        <v>14081400000</v>
      </c>
      <c r="F92" s="2" t="s">
        <v>20</v>
      </c>
      <c r="G92">
        <v>4796533333.333334</v>
      </c>
      <c r="H92">
        <v>2606191666.666667</v>
      </c>
      <c r="I92">
        <v>312841666.66666663</v>
      </c>
      <c r="J92">
        <v>1004283333.3333334</v>
      </c>
      <c r="K92">
        <f t="shared" si="5"/>
        <v>8719850000.0000019</v>
      </c>
      <c r="L92" s="3">
        <f t="shared" si="14"/>
        <v>61619850000</v>
      </c>
    </row>
    <row r="93" spans="1:12" x14ac:dyDescent="0.3">
      <c r="A93" s="1">
        <v>44742.315972222219</v>
      </c>
      <c r="B93">
        <v>91139600000</v>
      </c>
      <c r="C93">
        <v>70609900000</v>
      </c>
      <c r="D93">
        <v>20529700000</v>
      </c>
      <c r="E93">
        <v>14748300000</v>
      </c>
      <c r="F93" s="2" t="s">
        <v>4</v>
      </c>
      <c r="G93">
        <v>4796533333.333334</v>
      </c>
      <c r="H93">
        <v>2606191666.666667</v>
      </c>
      <c r="I93">
        <v>312841666.66666663</v>
      </c>
      <c r="J93">
        <v>1004283333.3333334</v>
      </c>
      <c r="K93">
        <f t="shared" si="5"/>
        <v>8719850000.0000019</v>
      </c>
      <c r="L93" s="3">
        <f t="shared" si="14"/>
        <v>61890050000</v>
      </c>
    </row>
    <row r="94" spans="1:12" x14ac:dyDescent="0.3">
      <c r="A94" s="1">
        <v>44742.319444444445</v>
      </c>
      <c r="B94">
        <v>91123800000</v>
      </c>
      <c r="C94">
        <v>71371200000</v>
      </c>
      <c r="D94">
        <v>19752600000</v>
      </c>
      <c r="E94">
        <v>14855600000</v>
      </c>
      <c r="F94" s="2" t="s">
        <v>19</v>
      </c>
      <c r="G94">
        <v>4796533333.333334</v>
      </c>
      <c r="H94">
        <v>2606191666.666667</v>
      </c>
      <c r="I94">
        <v>312841666.66666663</v>
      </c>
      <c r="J94">
        <v>1004283333.3333334</v>
      </c>
      <c r="K94">
        <f t="shared" si="5"/>
        <v>8719850000.0000019</v>
      </c>
      <c r="L94" s="3">
        <f t="shared" si="14"/>
        <v>62651350000</v>
      </c>
    </row>
    <row r="95" spans="1:12" x14ac:dyDescent="0.3">
      <c r="A95" s="1">
        <v>44742.322916666664</v>
      </c>
      <c r="B95">
        <v>91125200000</v>
      </c>
      <c r="C95">
        <v>71675000000</v>
      </c>
      <c r="D95">
        <v>19450200000</v>
      </c>
      <c r="E95">
        <v>15231600000</v>
      </c>
      <c r="F95" s="2" t="s">
        <v>24</v>
      </c>
      <c r="G95">
        <v>4796533333.333334</v>
      </c>
      <c r="H95">
        <v>2606191666.666667</v>
      </c>
      <c r="I95">
        <v>312841666.66666663</v>
      </c>
      <c r="J95">
        <v>1004283333.3333334</v>
      </c>
      <c r="K95">
        <f t="shared" si="5"/>
        <v>8719850000.0000019</v>
      </c>
      <c r="L95" s="3">
        <f t="shared" si="14"/>
        <v>62955150000</v>
      </c>
    </row>
    <row r="96" spans="1:12" x14ac:dyDescent="0.3">
      <c r="A96" s="1">
        <v>44742.326388888891</v>
      </c>
      <c r="B96">
        <v>91146900000</v>
      </c>
      <c r="C96">
        <v>71942600000</v>
      </c>
      <c r="D96">
        <v>19204400000</v>
      </c>
      <c r="E96">
        <v>15457400000</v>
      </c>
      <c r="F96" s="2" t="s">
        <v>35</v>
      </c>
      <c r="G96">
        <v>4796533333.333334</v>
      </c>
      <c r="H96">
        <v>2606191666.666667</v>
      </c>
      <c r="I96">
        <v>312841666.66666663</v>
      </c>
      <c r="J96">
        <v>1004283333.3333334</v>
      </c>
      <c r="K96">
        <f t="shared" si="5"/>
        <v>8719850000.0000019</v>
      </c>
      <c r="L96" s="3">
        <f t="shared" si="14"/>
        <v>63222750000</v>
      </c>
    </row>
    <row r="97" spans="1:12" x14ac:dyDescent="0.3">
      <c r="A97" s="1">
        <v>44742.329861111109</v>
      </c>
      <c r="B97">
        <v>91159900000</v>
      </c>
      <c r="C97">
        <v>72518700000</v>
      </c>
      <c r="D97">
        <v>18641200000</v>
      </c>
      <c r="E97">
        <v>15380700000</v>
      </c>
      <c r="F97" s="2" t="s">
        <v>6</v>
      </c>
      <c r="G97">
        <v>4796533333.333334</v>
      </c>
      <c r="H97">
        <v>2606191666.666667</v>
      </c>
      <c r="I97">
        <v>312841666.66666663</v>
      </c>
      <c r="J97">
        <v>1004283333.3333334</v>
      </c>
      <c r="K97">
        <f t="shared" si="5"/>
        <v>8719850000.0000019</v>
      </c>
      <c r="L97" s="3">
        <f t="shared" si="14"/>
        <v>63798850000</v>
      </c>
    </row>
    <row r="98" spans="1:12" x14ac:dyDescent="0.3">
      <c r="A98" s="1">
        <v>44742.333333333336</v>
      </c>
      <c r="B98">
        <v>91164200000</v>
      </c>
      <c r="C98">
        <v>73271800000</v>
      </c>
      <c r="D98">
        <v>17892500000</v>
      </c>
      <c r="E98">
        <v>15061100000</v>
      </c>
      <c r="F98" s="2" t="s">
        <v>27</v>
      </c>
      <c r="G98">
        <v>9213916666.6666679</v>
      </c>
      <c r="H98">
        <v>2158033333.333333</v>
      </c>
      <c r="I98">
        <v>550566666.66666675</v>
      </c>
      <c r="J98">
        <v>937525000</v>
      </c>
      <c r="K98">
        <f t="shared" si="5"/>
        <v>12860041666.666666</v>
      </c>
      <c r="L98" s="3">
        <f t="shared" si="14"/>
        <v>60411758333.333336</v>
      </c>
    </row>
    <row r="99" spans="1:12" x14ac:dyDescent="0.3">
      <c r="A99" s="1">
        <v>44742.336805555555</v>
      </c>
      <c r="B99">
        <v>91503600000</v>
      </c>
      <c r="C99">
        <v>74017900000</v>
      </c>
      <c r="D99">
        <v>17485700000</v>
      </c>
      <c r="E99">
        <v>14499600000</v>
      </c>
      <c r="F99" s="2" t="s">
        <v>29</v>
      </c>
      <c r="G99">
        <v>9213916666.6666679</v>
      </c>
      <c r="H99">
        <v>2158033333.333333</v>
      </c>
      <c r="I99">
        <v>550566666.66666675</v>
      </c>
      <c r="J99">
        <v>937525000</v>
      </c>
      <c r="K99">
        <f t="shared" si="5"/>
        <v>12860041666.666666</v>
      </c>
      <c r="L99" s="3">
        <f t="shared" si="14"/>
        <v>61157858333.333336</v>
      </c>
    </row>
    <row r="100" spans="1:12" x14ac:dyDescent="0.3">
      <c r="A100" s="1">
        <v>44742.340277777781</v>
      </c>
      <c r="B100">
        <v>91582400000</v>
      </c>
      <c r="C100">
        <v>74318000000</v>
      </c>
      <c r="D100">
        <v>17264400000</v>
      </c>
      <c r="E100">
        <v>13653100000</v>
      </c>
      <c r="F100" s="2" t="s">
        <v>75</v>
      </c>
      <c r="G100">
        <v>9213916666.6666679</v>
      </c>
      <c r="H100">
        <v>2158033333.333333</v>
      </c>
      <c r="I100">
        <v>550566666.66666675</v>
      </c>
      <c r="J100">
        <v>937525000</v>
      </c>
      <c r="K100">
        <f t="shared" si="5"/>
        <v>12860041666.666666</v>
      </c>
      <c r="L100" s="3">
        <f t="shared" si="14"/>
        <v>61457958333.333336</v>
      </c>
    </row>
    <row r="101" spans="1:12" x14ac:dyDescent="0.3">
      <c r="A101" s="1">
        <v>44742.34375</v>
      </c>
      <c r="B101">
        <v>91684700000</v>
      </c>
      <c r="C101">
        <v>74799200000</v>
      </c>
      <c r="D101">
        <v>16885500000</v>
      </c>
      <c r="E101">
        <v>13598900000</v>
      </c>
      <c r="F101" s="2" t="s">
        <v>87</v>
      </c>
      <c r="G101">
        <v>9213916666.6666679</v>
      </c>
      <c r="H101">
        <v>2158033333.333333</v>
      </c>
      <c r="I101">
        <v>550566666.66666675</v>
      </c>
      <c r="J101">
        <v>937525000</v>
      </c>
      <c r="K101">
        <f t="shared" si="5"/>
        <v>12860041666.666666</v>
      </c>
      <c r="L101" s="3">
        <f t="shared" si="14"/>
        <v>61939158333.333336</v>
      </c>
    </row>
    <row r="102" spans="1:12" x14ac:dyDescent="0.3">
      <c r="A102" s="1">
        <v>44742.347222222219</v>
      </c>
      <c r="B102">
        <v>91746100000</v>
      </c>
      <c r="C102">
        <v>74936000000</v>
      </c>
      <c r="D102">
        <v>16810200000</v>
      </c>
      <c r="E102">
        <v>14201500000</v>
      </c>
      <c r="F102" s="2" t="s">
        <v>44</v>
      </c>
      <c r="G102">
        <v>9213916666.6666679</v>
      </c>
      <c r="H102">
        <v>2158033333.333333</v>
      </c>
      <c r="I102">
        <v>550566666.66666675</v>
      </c>
      <c r="J102">
        <v>937525000</v>
      </c>
      <c r="K102">
        <f t="shared" si="5"/>
        <v>12860041666.666666</v>
      </c>
      <c r="L102" s="3">
        <f t="shared" si="14"/>
        <v>62075958333.333336</v>
      </c>
    </row>
    <row r="103" spans="1:12" x14ac:dyDescent="0.3">
      <c r="A103" s="1">
        <v>44742.350694444445</v>
      </c>
      <c r="B103">
        <v>91755500000</v>
      </c>
      <c r="C103">
        <v>75710400000</v>
      </c>
      <c r="D103">
        <v>16045100000</v>
      </c>
      <c r="E103">
        <v>13646100000</v>
      </c>
      <c r="F103" s="2" t="s">
        <v>3</v>
      </c>
      <c r="G103">
        <v>9213916666.6666679</v>
      </c>
      <c r="H103">
        <v>2158033333.333333</v>
      </c>
      <c r="I103">
        <v>550566666.66666675</v>
      </c>
      <c r="J103">
        <v>937525000</v>
      </c>
      <c r="K103">
        <f t="shared" si="5"/>
        <v>12860041666.666666</v>
      </c>
      <c r="L103" s="3">
        <f t="shared" si="14"/>
        <v>62850358333.333336</v>
      </c>
    </row>
    <row r="104" spans="1:12" x14ac:dyDescent="0.3">
      <c r="A104" s="1">
        <v>44742.354166666664</v>
      </c>
      <c r="B104">
        <v>91762700000</v>
      </c>
      <c r="C104">
        <v>76300500000</v>
      </c>
      <c r="D104">
        <v>15462200000</v>
      </c>
      <c r="E104">
        <v>13147100000</v>
      </c>
      <c r="F104" s="2" t="s">
        <v>41</v>
      </c>
      <c r="G104">
        <v>9213916666.6666679</v>
      </c>
      <c r="H104">
        <v>2158033333.333333</v>
      </c>
      <c r="I104">
        <v>550566666.66666675</v>
      </c>
      <c r="J104">
        <v>937525000</v>
      </c>
      <c r="K104">
        <f t="shared" si="5"/>
        <v>12860041666.666666</v>
      </c>
      <c r="L104" s="3">
        <f t="shared" si="14"/>
        <v>63440458333.333336</v>
      </c>
    </row>
    <row r="105" spans="1:12" x14ac:dyDescent="0.3">
      <c r="A105" s="1">
        <v>44742.357638888891</v>
      </c>
      <c r="B105">
        <v>91431900000</v>
      </c>
      <c r="C105">
        <v>76997200000</v>
      </c>
      <c r="D105">
        <v>14434700000</v>
      </c>
      <c r="E105">
        <v>12621400000</v>
      </c>
      <c r="F105" s="2" t="s">
        <v>33</v>
      </c>
      <c r="G105">
        <v>9213916666.6666679</v>
      </c>
      <c r="H105">
        <v>2158033333.333333</v>
      </c>
      <c r="I105">
        <v>550566666.66666675</v>
      </c>
      <c r="J105">
        <v>937525000</v>
      </c>
      <c r="K105">
        <f t="shared" si="5"/>
        <v>12860041666.666666</v>
      </c>
      <c r="L105" s="3">
        <f t="shared" si="14"/>
        <v>64137158333.333336</v>
      </c>
    </row>
    <row r="106" spans="1:12" x14ac:dyDescent="0.3">
      <c r="A106" s="1">
        <v>44742.361111111109</v>
      </c>
      <c r="B106">
        <v>91313800000</v>
      </c>
      <c r="C106">
        <v>77171900000</v>
      </c>
      <c r="D106">
        <v>14141900000</v>
      </c>
      <c r="E106">
        <v>12695800000</v>
      </c>
      <c r="F106" s="2" t="s">
        <v>8</v>
      </c>
      <c r="G106">
        <v>9213916666.6666679</v>
      </c>
      <c r="H106">
        <v>2158033333.333333</v>
      </c>
      <c r="I106">
        <v>550566666.66666675</v>
      </c>
      <c r="J106">
        <v>937525000</v>
      </c>
      <c r="K106">
        <f t="shared" si="5"/>
        <v>12860041666.666666</v>
      </c>
      <c r="L106" s="3">
        <f t="shared" si="14"/>
        <v>64311858333.333336</v>
      </c>
    </row>
    <row r="107" spans="1:12" x14ac:dyDescent="0.3">
      <c r="A107" s="1">
        <v>44742.364583333336</v>
      </c>
      <c r="B107">
        <v>91258200000</v>
      </c>
      <c r="C107">
        <v>77520800000</v>
      </c>
      <c r="D107">
        <v>13737400000</v>
      </c>
      <c r="E107">
        <v>12690400000</v>
      </c>
      <c r="F107" s="2" t="s">
        <v>33</v>
      </c>
      <c r="G107">
        <v>9213916666.6666679</v>
      </c>
      <c r="H107">
        <v>2158033333.333333</v>
      </c>
      <c r="I107">
        <v>550566666.66666675</v>
      </c>
      <c r="J107">
        <v>937525000</v>
      </c>
      <c r="K107">
        <f t="shared" si="5"/>
        <v>12860041666.666666</v>
      </c>
      <c r="L107" s="3">
        <f t="shared" si="14"/>
        <v>64660758333.333336</v>
      </c>
    </row>
    <row r="108" spans="1:12" x14ac:dyDescent="0.3">
      <c r="A108" s="1">
        <v>44742.368055555555</v>
      </c>
      <c r="B108">
        <v>91281000000</v>
      </c>
      <c r="C108">
        <v>77928800000</v>
      </c>
      <c r="D108">
        <v>13352200000</v>
      </c>
      <c r="E108">
        <v>12524500000</v>
      </c>
      <c r="F108" s="2" t="s">
        <v>53</v>
      </c>
      <c r="G108">
        <v>9213916666.6666679</v>
      </c>
      <c r="H108">
        <v>2158033333.333333</v>
      </c>
      <c r="I108">
        <v>550566666.66666675</v>
      </c>
      <c r="J108">
        <v>937525000</v>
      </c>
      <c r="K108">
        <f t="shared" si="5"/>
        <v>12860041666.666666</v>
      </c>
      <c r="L108" s="3">
        <f t="shared" si="14"/>
        <v>65068758333.333336</v>
      </c>
    </row>
    <row r="109" spans="1:12" x14ac:dyDescent="0.3">
      <c r="A109" s="1">
        <v>44742.371527777781</v>
      </c>
      <c r="B109">
        <v>91304400000</v>
      </c>
      <c r="C109">
        <v>78234800000</v>
      </c>
      <c r="D109">
        <v>13069700000</v>
      </c>
      <c r="E109">
        <v>12293000000</v>
      </c>
      <c r="F109" s="2" t="s">
        <v>52</v>
      </c>
      <c r="G109">
        <v>9213916666.6666679</v>
      </c>
      <c r="H109">
        <v>2158033333.333333</v>
      </c>
      <c r="I109">
        <v>550566666.66666675</v>
      </c>
      <c r="J109">
        <v>937525000</v>
      </c>
      <c r="K109">
        <f t="shared" si="5"/>
        <v>12860041666.666666</v>
      </c>
      <c r="L109" s="3">
        <f t="shared" si="14"/>
        <v>65374758333.333336</v>
      </c>
    </row>
    <row r="110" spans="1:12" x14ac:dyDescent="0.3">
      <c r="A110" s="1">
        <v>44742.375</v>
      </c>
      <c r="B110">
        <v>91312700000</v>
      </c>
      <c r="C110">
        <v>78360300000</v>
      </c>
      <c r="D110">
        <v>12952400000</v>
      </c>
      <c r="E110">
        <v>12329400000</v>
      </c>
      <c r="F110" s="2" t="s">
        <v>52</v>
      </c>
      <c r="G110">
        <v>13304033333.333334</v>
      </c>
      <c r="H110">
        <v>2487483333.333333</v>
      </c>
      <c r="I110">
        <v>814391666.66666675</v>
      </c>
      <c r="J110">
        <v>1106766666.6666665</v>
      </c>
      <c r="K110">
        <f t="shared" si="5"/>
        <v>17712675000</v>
      </c>
      <c r="L110" s="3">
        <f t="shared" si="14"/>
        <v>60647625000</v>
      </c>
    </row>
    <row r="111" spans="1:12" x14ac:dyDescent="0.3">
      <c r="A111" s="1">
        <v>44742.378472222219</v>
      </c>
      <c r="B111">
        <v>91622800000</v>
      </c>
      <c r="C111">
        <v>78546100000</v>
      </c>
      <c r="D111">
        <v>13076700000</v>
      </c>
      <c r="E111">
        <v>12596100000</v>
      </c>
      <c r="F111" s="2" t="s">
        <v>73</v>
      </c>
      <c r="G111">
        <v>13304033333.333334</v>
      </c>
      <c r="H111">
        <v>2487483333.333333</v>
      </c>
      <c r="I111">
        <v>814391666.66666675</v>
      </c>
      <c r="J111">
        <v>1106766666.6666665</v>
      </c>
      <c r="K111">
        <f t="shared" si="5"/>
        <v>17712675000</v>
      </c>
      <c r="L111" s="3">
        <f t="shared" si="14"/>
        <v>60833425000</v>
      </c>
    </row>
    <row r="112" spans="1:12" x14ac:dyDescent="0.3">
      <c r="A112" s="1">
        <v>44742.381944444445</v>
      </c>
      <c r="B112">
        <v>91714900000</v>
      </c>
      <c r="C112">
        <v>78738600000</v>
      </c>
      <c r="D112">
        <v>12976300000</v>
      </c>
      <c r="E112">
        <v>12590400000</v>
      </c>
      <c r="F112" s="2" t="s">
        <v>73</v>
      </c>
      <c r="G112">
        <v>13304033333.333334</v>
      </c>
      <c r="H112">
        <v>2487483333.333333</v>
      </c>
      <c r="I112">
        <v>814391666.66666675</v>
      </c>
      <c r="J112">
        <v>1106766666.6666665</v>
      </c>
      <c r="K112">
        <f t="shared" si="5"/>
        <v>17712675000</v>
      </c>
      <c r="L112" s="3">
        <f t="shared" si="14"/>
        <v>61025925000</v>
      </c>
    </row>
    <row r="113" spans="1:12" x14ac:dyDescent="0.3">
      <c r="A113" s="1">
        <v>44742.385416666664</v>
      </c>
      <c r="B113">
        <v>91835400000</v>
      </c>
      <c r="C113">
        <v>79143800000</v>
      </c>
      <c r="D113">
        <v>12691600000</v>
      </c>
      <c r="E113">
        <v>12530900000</v>
      </c>
      <c r="F113" s="2" t="s">
        <v>30</v>
      </c>
      <c r="G113">
        <v>13304033333.333334</v>
      </c>
      <c r="H113">
        <v>2487483333.333333</v>
      </c>
      <c r="I113">
        <v>814391666.66666675</v>
      </c>
      <c r="J113">
        <v>1106766666.6666665</v>
      </c>
      <c r="K113">
        <f t="shared" si="5"/>
        <v>17712675000</v>
      </c>
      <c r="L113" s="3">
        <f t="shared" si="14"/>
        <v>61431125000</v>
      </c>
    </row>
    <row r="114" spans="1:12" x14ac:dyDescent="0.3">
      <c r="A114" s="1">
        <v>44742.388888888891</v>
      </c>
      <c r="B114">
        <v>91938500000</v>
      </c>
      <c r="C114">
        <v>79488100000</v>
      </c>
      <c r="D114">
        <v>12450400000</v>
      </c>
      <c r="E114">
        <v>12423600000</v>
      </c>
      <c r="F114" s="2" t="s">
        <v>66</v>
      </c>
      <c r="G114">
        <v>13304033333.333334</v>
      </c>
      <c r="H114">
        <v>2487483333.333333</v>
      </c>
      <c r="I114">
        <v>814391666.66666675</v>
      </c>
      <c r="J114">
        <v>1106766666.6666665</v>
      </c>
      <c r="K114">
        <f t="shared" si="5"/>
        <v>17712675000</v>
      </c>
      <c r="L114" s="3">
        <f t="shared" si="14"/>
        <v>61775425000</v>
      </c>
    </row>
    <row r="115" spans="1:12" x14ac:dyDescent="0.3">
      <c r="A115" s="1">
        <v>44742.392361111109</v>
      </c>
      <c r="B115">
        <v>91946400000</v>
      </c>
      <c r="C115">
        <v>79267800000</v>
      </c>
      <c r="D115">
        <v>12678600000</v>
      </c>
      <c r="E115">
        <v>12678800000</v>
      </c>
      <c r="F115" s="2" t="s">
        <v>73</v>
      </c>
      <c r="G115">
        <v>13304033333.333334</v>
      </c>
      <c r="H115">
        <v>2487483333.333333</v>
      </c>
      <c r="I115">
        <v>814391666.66666675</v>
      </c>
      <c r="J115">
        <v>1106766666.6666665</v>
      </c>
      <c r="K115">
        <f t="shared" si="5"/>
        <v>17712675000</v>
      </c>
      <c r="L115" s="3">
        <f t="shared" si="14"/>
        <v>61555125000</v>
      </c>
    </row>
    <row r="116" spans="1:12" x14ac:dyDescent="0.3">
      <c r="A116" s="1">
        <v>44742.395833333336</v>
      </c>
      <c r="B116">
        <v>91498100000</v>
      </c>
      <c r="C116">
        <v>79674600000</v>
      </c>
      <c r="D116">
        <v>11823600000</v>
      </c>
      <c r="E116">
        <v>12335000000</v>
      </c>
      <c r="F116" s="2" t="s">
        <v>10</v>
      </c>
      <c r="G116">
        <v>13304033333.333334</v>
      </c>
      <c r="H116">
        <v>2487483333.333333</v>
      </c>
      <c r="I116">
        <v>814391666.66666675</v>
      </c>
      <c r="J116">
        <v>1106766666.6666665</v>
      </c>
      <c r="K116">
        <f t="shared" si="5"/>
        <v>17712675000</v>
      </c>
      <c r="L116" s="3">
        <f t="shared" si="14"/>
        <v>61961925000</v>
      </c>
    </row>
    <row r="117" spans="1:12" x14ac:dyDescent="0.3">
      <c r="A117" s="1">
        <v>44742.399305555555</v>
      </c>
      <c r="B117">
        <v>91522100000</v>
      </c>
      <c r="C117">
        <v>80001700000</v>
      </c>
      <c r="D117">
        <v>11520400000</v>
      </c>
      <c r="E117">
        <v>12155800000</v>
      </c>
      <c r="F117" s="2" t="s">
        <v>61</v>
      </c>
      <c r="G117">
        <v>13304033333.333334</v>
      </c>
      <c r="H117">
        <v>2487483333.333333</v>
      </c>
      <c r="I117">
        <v>814391666.66666675</v>
      </c>
      <c r="J117">
        <v>1106766666.6666665</v>
      </c>
      <c r="K117">
        <f t="shared" si="5"/>
        <v>17712675000</v>
      </c>
      <c r="L117" s="3">
        <f t="shared" si="14"/>
        <v>62289025000</v>
      </c>
    </row>
    <row r="118" spans="1:12" x14ac:dyDescent="0.3">
      <c r="A118" s="1">
        <v>44742.402777777781</v>
      </c>
      <c r="B118">
        <v>91522600000</v>
      </c>
      <c r="C118">
        <v>79951500000</v>
      </c>
      <c r="D118">
        <v>11571100000</v>
      </c>
      <c r="E118">
        <v>12313500000</v>
      </c>
      <c r="F118" s="2" t="s">
        <v>38</v>
      </c>
      <c r="G118">
        <v>13304033333.333334</v>
      </c>
      <c r="H118">
        <v>2487483333.333333</v>
      </c>
      <c r="I118">
        <v>814391666.66666675</v>
      </c>
      <c r="J118">
        <v>1106766666.6666665</v>
      </c>
      <c r="K118">
        <f t="shared" si="5"/>
        <v>17712675000</v>
      </c>
      <c r="L118" s="3">
        <f t="shared" si="14"/>
        <v>62238825000</v>
      </c>
    </row>
    <row r="119" spans="1:12" x14ac:dyDescent="0.3">
      <c r="A119" s="1">
        <v>44742.40625</v>
      </c>
      <c r="B119">
        <v>91523000000</v>
      </c>
      <c r="C119">
        <v>80159700000</v>
      </c>
      <c r="D119">
        <v>11363300000</v>
      </c>
      <c r="E119">
        <v>12392400000</v>
      </c>
      <c r="F119" s="2" t="s">
        <v>10</v>
      </c>
      <c r="G119">
        <v>13304033333.333334</v>
      </c>
      <c r="H119">
        <v>2487483333.333333</v>
      </c>
      <c r="I119">
        <v>814391666.66666675</v>
      </c>
      <c r="J119">
        <v>1106766666.6666665</v>
      </c>
      <c r="K119">
        <f t="shared" si="5"/>
        <v>17712675000</v>
      </c>
      <c r="L119" s="3">
        <f t="shared" si="14"/>
        <v>62447025000</v>
      </c>
    </row>
    <row r="120" spans="1:12" x14ac:dyDescent="0.3">
      <c r="A120" s="1">
        <v>44742.409722222219</v>
      </c>
      <c r="B120">
        <v>91438300000</v>
      </c>
      <c r="C120">
        <v>79884900000</v>
      </c>
      <c r="D120">
        <v>11553400000</v>
      </c>
      <c r="E120">
        <v>12612500000</v>
      </c>
      <c r="F120" s="2" t="s">
        <v>30</v>
      </c>
      <c r="G120">
        <v>13304033333.333334</v>
      </c>
      <c r="H120">
        <v>2487483333.333333</v>
      </c>
      <c r="I120">
        <v>814391666.66666675</v>
      </c>
      <c r="J120">
        <v>1106766666.6666665</v>
      </c>
      <c r="K120">
        <f t="shared" si="5"/>
        <v>17712675000</v>
      </c>
      <c r="L120" s="3">
        <f t="shared" si="14"/>
        <v>62172225000</v>
      </c>
    </row>
    <row r="121" spans="1:12" x14ac:dyDescent="0.3">
      <c r="A121" s="1">
        <v>44742.413194444445</v>
      </c>
      <c r="B121">
        <v>91432400000</v>
      </c>
      <c r="C121">
        <v>80106000000</v>
      </c>
      <c r="D121">
        <v>11326400000</v>
      </c>
      <c r="E121">
        <v>12442100000</v>
      </c>
      <c r="F121" s="2" t="s">
        <v>10</v>
      </c>
      <c r="G121">
        <v>13304033333.333334</v>
      </c>
      <c r="H121">
        <v>2487483333.333333</v>
      </c>
      <c r="I121">
        <v>814391666.66666675</v>
      </c>
      <c r="J121">
        <v>1106766666.6666665</v>
      </c>
      <c r="K121">
        <f t="shared" si="5"/>
        <v>17712675000</v>
      </c>
      <c r="L121" s="3">
        <f t="shared" si="14"/>
        <v>62393325000</v>
      </c>
    </row>
    <row r="122" spans="1:12" x14ac:dyDescent="0.3">
      <c r="A122" s="1">
        <v>44742.416666666664</v>
      </c>
      <c r="B122">
        <v>91451700000</v>
      </c>
      <c r="C122">
        <v>80219600000</v>
      </c>
      <c r="D122">
        <v>11232200000</v>
      </c>
      <c r="E122">
        <v>12221500000</v>
      </c>
      <c r="F122" s="2" t="s">
        <v>61</v>
      </c>
      <c r="G122">
        <v>12257700000</v>
      </c>
      <c r="H122">
        <v>2557733333.333333</v>
      </c>
      <c r="I122">
        <v>932058333.33333337</v>
      </c>
      <c r="J122">
        <v>1140491666.6666665</v>
      </c>
      <c r="K122">
        <f t="shared" si="5"/>
        <v>16887983333.333332</v>
      </c>
      <c r="L122" s="3">
        <f t="shared" si="14"/>
        <v>63331616666.666672</v>
      </c>
    </row>
    <row r="123" spans="1:12" x14ac:dyDescent="0.3">
      <c r="A123" s="1">
        <v>44742.420138888891</v>
      </c>
      <c r="B123">
        <v>91587800000</v>
      </c>
      <c r="C123">
        <v>79924200000</v>
      </c>
      <c r="D123">
        <v>11663600000</v>
      </c>
      <c r="E123">
        <v>12542500000</v>
      </c>
      <c r="F123" s="2" t="s">
        <v>52</v>
      </c>
      <c r="G123">
        <v>12257700000</v>
      </c>
      <c r="H123">
        <v>2557733333.333333</v>
      </c>
      <c r="I123">
        <v>932058333.33333337</v>
      </c>
      <c r="J123">
        <v>1140491666.6666665</v>
      </c>
      <c r="K123">
        <f t="shared" si="5"/>
        <v>16887983333.333332</v>
      </c>
      <c r="L123" s="3">
        <f t="shared" si="14"/>
        <v>63036216666.666672</v>
      </c>
    </row>
    <row r="124" spans="1:12" x14ac:dyDescent="0.3">
      <c r="A124" s="1">
        <v>44742.423611111109</v>
      </c>
      <c r="B124">
        <v>91611500000</v>
      </c>
      <c r="C124">
        <v>79784600000</v>
      </c>
      <c r="D124">
        <v>11826900000</v>
      </c>
      <c r="E124">
        <v>12817600000</v>
      </c>
      <c r="F124" s="2" t="s">
        <v>53</v>
      </c>
      <c r="G124">
        <v>12257700000</v>
      </c>
      <c r="H124">
        <v>2557733333.333333</v>
      </c>
      <c r="I124">
        <v>932058333.33333337</v>
      </c>
      <c r="J124">
        <v>1140491666.6666665</v>
      </c>
      <c r="K124">
        <f t="shared" si="5"/>
        <v>16887983333.333332</v>
      </c>
      <c r="L124" s="3">
        <f t="shared" si="14"/>
        <v>62896616666.666672</v>
      </c>
    </row>
    <row r="125" spans="1:12" x14ac:dyDescent="0.3">
      <c r="A125" s="1">
        <v>44742.427083333336</v>
      </c>
      <c r="B125">
        <v>91665200000</v>
      </c>
      <c r="C125">
        <v>80175500000</v>
      </c>
      <c r="D125">
        <v>11489700000</v>
      </c>
      <c r="E125">
        <v>12508300000</v>
      </c>
      <c r="F125" s="2" t="s">
        <v>66</v>
      </c>
      <c r="G125">
        <v>12257700000</v>
      </c>
      <c r="H125">
        <v>2557733333.333333</v>
      </c>
      <c r="I125">
        <v>932058333.33333337</v>
      </c>
      <c r="J125">
        <v>1140491666.6666665</v>
      </c>
      <c r="K125">
        <f t="shared" si="5"/>
        <v>16887983333.333332</v>
      </c>
      <c r="L125" s="3">
        <f t="shared" si="14"/>
        <v>63287516666.666672</v>
      </c>
    </row>
    <row r="126" spans="1:12" x14ac:dyDescent="0.3">
      <c r="A126" s="1">
        <v>44742.430555555555</v>
      </c>
      <c r="B126">
        <v>91673000000</v>
      </c>
      <c r="C126">
        <v>80300200000</v>
      </c>
      <c r="D126">
        <v>11372800000</v>
      </c>
      <c r="E126">
        <v>12407700000</v>
      </c>
      <c r="F126" s="2" t="s">
        <v>10</v>
      </c>
      <c r="G126">
        <v>12257700000</v>
      </c>
      <c r="H126">
        <v>2557733333.333333</v>
      </c>
      <c r="I126">
        <v>932058333.33333337</v>
      </c>
      <c r="J126">
        <v>1140491666.6666665</v>
      </c>
      <c r="K126">
        <f t="shared" si="5"/>
        <v>16887983333.333332</v>
      </c>
      <c r="L126" s="3">
        <f t="shared" si="14"/>
        <v>63412216666.666672</v>
      </c>
    </row>
    <row r="127" spans="1:12" x14ac:dyDescent="0.3">
      <c r="A127" s="1">
        <v>44742.434027777781</v>
      </c>
      <c r="B127">
        <v>91644300000</v>
      </c>
      <c r="C127">
        <v>80291100000</v>
      </c>
      <c r="D127">
        <v>11353200000</v>
      </c>
      <c r="E127">
        <v>12392100000</v>
      </c>
      <c r="F127" s="2" t="s">
        <v>38</v>
      </c>
      <c r="G127">
        <v>12257700000</v>
      </c>
      <c r="H127">
        <v>2557733333.333333</v>
      </c>
      <c r="I127">
        <v>932058333.33333337</v>
      </c>
      <c r="J127">
        <v>1140491666.6666665</v>
      </c>
      <c r="K127">
        <f t="shared" si="5"/>
        <v>16887983333.333332</v>
      </c>
      <c r="L127" s="3">
        <f t="shared" si="14"/>
        <v>63403116666.666672</v>
      </c>
    </row>
    <row r="128" spans="1:12" x14ac:dyDescent="0.3">
      <c r="A128" s="1">
        <v>44742.4375</v>
      </c>
      <c r="B128">
        <v>91656600000</v>
      </c>
      <c r="C128">
        <v>80308200000</v>
      </c>
      <c r="D128">
        <v>11348400000</v>
      </c>
      <c r="E128">
        <v>12381200000</v>
      </c>
      <c r="F128" s="2" t="s">
        <v>38</v>
      </c>
      <c r="G128">
        <v>12257700000</v>
      </c>
      <c r="H128">
        <v>2557733333.333333</v>
      </c>
      <c r="I128">
        <v>932058333.33333337</v>
      </c>
      <c r="J128">
        <v>1140491666.6666665</v>
      </c>
      <c r="K128">
        <f t="shared" si="5"/>
        <v>16887983333.333332</v>
      </c>
      <c r="L128" s="3">
        <f t="shared" si="14"/>
        <v>63420216666.666672</v>
      </c>
    </row>
    <row r="129" spans="1:12" x14ac:dyDescent="0.3">
      <c r="A129" s="1">
        <v>44742.440972222219</v>
      </c>
      <c r="B129">
        <v>91702600000</v>
      </c>
      <c r="C129">
        <v>80303900000</v>
      </c>
      <c r="D129">
        <v>11398700000</v>
      </c>
      <c r="E129">
        <v>12514100000</v>
      </c>
      <c r="F129" s="2" t="s">
        <v>66</v>
      </c>
      <c r="G129">
        <v>12257700000</v>
      </c>
      <c r="H129">
        <v>2557733333.333333</v>
      </c>
      <c r="I129">
        <v>932058333.33333337</v>
      </c>
      <c r="J129">
        <v>1140491666.6666665</v>
      </c>
      <c r="K129">
        <f t="shared" si="5"/>
        <v>16887983333.333332</v>
      </c>
      <c r="L129" s="3">
        <f t="shared" si="14"/>
        <v>63415916666.666672</v>
      </c>
    </row>
    <row r="130" spans="1:12" x14ac:dyDescent="0.3">
      <c r="A130" s="1">
        <v>44742.444444444445</v>
      </c>
      <c r="B130">
        <v>91698600000</v>
      </c>
      <c r="C130">
        <v>80302900000</v>
      </c>
      <c r="D130">
        <v>11395700000</v>
      </c>
      <c r="E130">
        <v>12488900000</v>
      </c>
      <c r="F130" s="2" t="s">
        <v>66</v>
      </c>
      <c r="G130">
        <v>12257700000</v>
      </c>
      <c r="H130">
        <v>2557733333.333333</v>
      </c>
      <c r="I130">
        <v>932058333.33333337</v>
      </c>
      <c r="J130">
        <v>1140491666.6666665</v>
      </c>
      <c r="K130">
        <f t="shared" si="5"/>
        <v>16887983333.333332</v>
      </c>
      <c r="L130" s="3">
        <f t="shared" ref="L130:L193" si="15">C130-K130</f>
        <v>63414916666.666672</v>
      </c>
    </row>
    <row r="131" spans="1:12" x14ac:dyDescent="0.3">
      <c r="A131" s="1">
        <v>44742.447916666664</v>
      </c>
      <c r="B131">
        <v>91681200000</v>
      </c>
      <c r="C131">
        <v>80581800000</v>
      </c>
      <c r="D131">
        <v>11099400000</v>
      </c>
      <c r="E131">
        <v>11859200000</v>
      </c>
      <c r="F131" s="2" t="s">
        <v>69</v>
      </c>
      <c r="G131">
        <v>12257700000</v>
      </c>
      <c r="H131">
        <v>2557733333.333333</v>
      </c>
      <c r="I131">
        <v>932058333.33333337</v>
      </c>
      <c r="J131">
        <v>1140491666.6666665</v>
      </c>
      <c r="K131">
        <f t="shared" si="5"/>
        <v>16887983333.333332</v>
      </c>
      <c r="L131" s="3">
        <f t="shared" si="15"/>
        <v>63693816666.666672</v>
      </c>
    </row>
    <row r="132" spans="1:12" x14ac:dyDescent="0.3">
      <c r="A132" s="1">
        <v>44742.451388888891</v>
      </c>
      <c r="B132">
        <v>91754400000</v>
      </c>
      <c r="C132">
        <v>80547800000</v>
      </c>
      <c r="D132">
        <v>11206600000</v>
      </c>
      <c r="E132">
        <v>11818100000</v>
      </c>
      <c r="F132" s="2" t="s">
        <v>69</v>
      </c>
      <c r="G132">
        <v>12257700000</v>
      </c>
      <c r="H132">
        <v>2557733333.333333</v>
      </c>
      <c r="I132">
        <v>932058333.33333337</v>
      </c>
      <c r="J132">
        <v>1140491666.6666665</v>
      </c>
      <c r="K132">
        <f t="shared" si="5"/>
        <v>16887983333.333332</v>
      </c>
      <c r="L132" s="3">
        <f t="shared" si="15"/>
        <v>63659816666.666672</v>
      </c>
    </row>
    <row r="133" spans="1:12" x14ac:dyDescent="0.3">
      <c r="A133" s="1">
        <v>44742.454861111109</v>
      </c>
      <c r="B133">
        <v>91743600000</v>
      </c>
      <c r="C133">
        <v>80711100000</v>
      </c>
      <c r="D133">
        <v>11032500000</v>
      </c>
      <c r="E133">
        <v>11953100000</v>
      </c>
      <c r="F133" s="2" t="s">
        <v>77</v>
      </c>
      <c r="G133">
        <v>12257700000</v>
      </c>
      <c r="H133">
        <v>2557733333.333333</v>
      </c>
      <c r="I133">
        <v>932058333.33333337</v>
      </c>
      <c r="J133">
        <v>1140491666.6666665</v>
      </c>
      <c r="K133">
        <f t="shared" si="5"/>
        <v>16887983333.333332</v>
      </c>
      <c r="L133" s="3">
        <f t="shared" si="15"/>
        <v>63823116666.666672</v>
      </c>
    </row>
    <row r="134" spans="1:12" x14ac:dyDescent="0.3">
      <c r="A134" s="1">
        <v>44742.458333333336</v>
      </c>
      <c r="B134">
        <v>91743000000</v>
      </c>
      <c r="C134">
        <v>80396300000</v>
      </c>
      <c r="D134">
        <v>11346700000</v>
      </c>
      <c r="E134">
        <v>12198300000</v>
      </c>
      <c r="F134" s="2" t="s">
        <v>61</v>
      </c>
      <c r="G134">
        <v>13074000000</v>
      </c>
      <c r="H134">
        <v>2655791666.666667</v>
      </c>
      <c r="I134">
        <v>1239875000</v>
      </c>
      <c r="J134">
        <v>1159416666.6666665</v>
      </c>
      <c r="K134">
        <f t="shared" si="5"/>
        <v>18129083333.333336</v>
      </c>
      <c r="L134" s="3">
        <f t="shared" si="15"/>
        <v>62267216666.666664</v>
      </c>
    </row>
    <row r="135" spans="1:12" x14ac:dyDescent="0.3">
      <c r="A135" s="1">
        <v>44742.461805555555</v>
      </c>
      <c r="B135">
        <v>91827200000</v>
      </c>
      <c r="C135">
        <v>80151600000</v>
      </c>
      <c r="D135">
        <v>11675600000</v>
      </c>
      <c r="E135">
        <v>12387800000</v>
      </c>
      <c r="F135" s="2" t="s">
        <v>10</v>
      </c>
      <c r="G135">
        <v>13074000000</v>
      </c>
      <c r="H135">
        <v>2655791666.666667</v>
      </c>
      <c r="I135">
        <v>1239875000</v>
      </c>
      <c r="J135">
        <v>1159416666.6666665</v>
      </c>
      <c r="K135">
        <f t="shared" si="5"/>
        <v>18129083333.333336</v>
      </c>
      <c r="L135" s="3">
        <f t="shared" si="15"/>
        <v>62022516666.666664</v>
      </c>
    </row>
    <row r="136" spans="1:12" x14ac:dyDescent="0.3">
      <c r="A136" s="1">
        <v>44742.465277777781</v>
      </c>
      <c r="B136">
        <v>91809600000</v>
      </c>
      <c r="C136">
        <v>80256300000</v>
      </c>
      <c r="D136">
        <v>11553300000</v>
      </c>
      <c r="E136">
        <v>12286000000</v>
      </c>
      <c r="F136" s="2" t="s">
        <v>25</v>
      </c>
      <c r="G136">
        <v>13074000000</v>
      </c>
      <c r="H136">
        <v>2655791666.666667</v>
      </c>
      <c r="I136">
        <v>1239875000</v>
      </c>
      <c r="J136">
        <v>1159416666.6666665</v>
      </c>
      <c r="K136">
        <f t="shared" si="5"/>
        <v>18129083333.333336</v>
      </c>
      <c r="L136" s="3">
        <f t="shared" si="15"/>
        <v>62127216666.666664</v>
      </c>
    </row>
    <row r="137" spans="1:12" x14ac:dyDescent="0.3">
      <c r="A137" s="1">
        <v>44742.46875</v>
      </c>
      <c r="B137">
        <v>91811100000</v>
      </c>
      <c r="C137">
        <v>80613000000</v>
      </c>
      <c r="D137">
        <v>11198100000</v>
      </c>
      <c r="E137">
        <v>12031000000</v>
      </c>
      <c r="F137" s="2" t="s">
        <v>1</v>
      </c>
      <c r="G137">
        <v>13074000000</v>
      </c>
      <c r="H137">
        <v>2655791666.666667</v>
      </c>
      <c r="I137">
        <v>1239875000</v>
      </c>
      <c r="J137">
        <v>1159416666.6666665</v>
      </c>
      <c r="K137">
        <f t="shared" si="5"/>
        <v>18129083333.333336</v>
      </c>
      <c r="L137" s="3">
        <f t="shared" si="15"/>
        <v>62483916666.666664</v>
      </c>
    </row>
    <row r="138" spans="1:12" x14ac:dyDescent="0.3">
      <c r="A138" s="1">
        <v>44742.472222222219</v>
      </c>
      <c r="B138">
        <v>91777100000</v>
      </c>
      <c r="C138">
        <v>80388700000</v>
      </c>
      <c r="D138">
        <v>11388400000</v>
      </c>
      <c r="E138">
        <v>12161500000</v>
      </c>
      <c r="F138" s="2" t="s">
        <v>34</v>
      </c>
      <c r="G138">
        <v>13074000000</v>
      </c>
      <c r="H138">
        <v>2655791666.666667</v>
      </c>
      <c r="I138">
        <v>1239875000</v>
      </c>
      <c r="J138">
        <v>1159416666.6666665</v>
      </c>
      <c r="K138">
        <f t="shared" si="5"/>
        <v>18129083333.333336</v>
      </c>
      <c r="L138" s="3">
        <f t="shared" si="15"/>
        <v>62259616666.666664</v>
      </c>
    </row>
    <row r="139" spans="1:12" x14ac:dyDescent="0.3">
      <c r="A139" s="1">
        <v>44742.475694444445</v>
      </c>
      <c r="B139">
        <v>91785200000</v>
      </c>
      <c r="C139">
        <v>80370600000</v>
      </c>
      <c r="D139">
        <v>11414600000</v>
      </c>
      <c r="E139">
        <v>12229400000</v>
      </c>
      <c r="F139" s="2" t="s">
        <v>61</v>
      </c>
      <c r="G139">
        <v>13074000000</v>
      </c>
      <c r="H139">
        <v>2655791666.666667</v>
      </c>
      <c r="I139">
        <v>1239875000</v>
      </c>
      <c r="J139">
        <v>1159416666.6666665</v>
      </c>
      <c r="K139">
        <f t="shared" si="5"/>
        <v>18129083333.333336</v>
      </c>
      <c r="L139" s="3">
        <f t="shared" si="15"/>
        <v>62241516666.666664</v>
      </c>
    </row>
    <row r="140" spans="1:12" x14ac:dyDescent="0.3">
      <c r="A140" s="1">
        <v>44742.479166666664</v>
      </c>
      <c r="B140">
        <v>91783700000</v>
      </c>
      <c r="C140">
        <v>80250400000</v>
      </c>
      <c r="D140">
        <v>11533300000</v>
      </c>
      <c r="E140">
        <v>12151100000</v>
      </c>
      <c r="F140" s="2" t="s">
        <v>34</v>
      </c>
      <c r="G140">
        <v>13074000000</v>
      </c>
      <c r="H140">
        <v>2655791666.666667</v>
      </c>
      <c r="I140">
        <v>1239875000</v>
      </c>
      <c r="J140">
        <v>1159416666.6666665</v>
      </c>
      <c r="K140">
        <f t="shared" si="5"/>
        <v>18129083333.333336</v>
      </c>
      <c r="L140" s="3">
        <f t="shared" si="15"/>
        <v>62121316666.666664</v>
      </c>
    </row>
    <row r="141" spans="1:12" x14ac:dyDescent="0.3">
      <c r="A141" s="1">
        <v>44742.482638888891</v>
      </c>
      <c r="B141">
        <v>91794800000</v>
      </c>
      <c r="C141">
        <v>80235900000</v>
      </c>
      <c r="D141">
        <v>11558900000</v>
      </c>
      <c r="E141">
        <v>12526800000</v>
      </c>
      <c r="F141" s="2" t="s">
        <v>66</v>
      </c>
      <c r="G141">
        <v>13074000000</v>
      </c>
      <c r="H141">
        <v>2655791666.666667</v>
      </c>
      <c r="I141">
        <v>1239875000</v>
      </c>
      <c r="J141">
        <v>1159416666.6666665</v>
      </c>
      <c r="K141">
        <f t="shared" si="5"/>
        <v>18129083333.333336</v>
      </c>
      <c r="L141" s="3">
        <f t="shared" si="15"/>
        <v>62106816666.666664</v>
      </c>
    </row>
    <row r="142" spans="1:12" x14ac:dyDescent="0.3">
      <c r="A142" s="1">
        <v>44742.486111111109</v>
      </c>
      <c r="B142">
        <v>91790000000</v>
      </c>
      <c r="C142">
        <v>80200300000</v>
      </c>
      <c r="D142">
        <v>11589700000</v>
      </c>
      <c r="E142">
        <v>12328500000</v>
      </c>
      <c r="F142" s="2" t="s">
        <v>38</v>
      </c>
      <c r="G142">
        <v>13074000000</v>
      </c>
      <c r="H142">
        <v>2655791666.666667</v>
      </c>
      <c r="I142">
        <v>1239875000</v>
      </c>
      <c r="J142">
        <v>1159416666.6666665</v>
      </c>
      <c r="K142">
        <f t="shared" si="5"/>
        <v>18129083333.333336</v>
      </c>
      <c r="L142" s="3">
        <f t="shared" si="15"/>
        <v>62071216666.666664</v>
      </c>
    </row>
    <row r="143" spans="1:12" x14ac:dyDescent="0.3">
      <c r="A143" s="1">
        <v>44742.489583333336</v>
      </c>
      <c r="B143">
        <v>91774600000</v>
      </c>
      <c r="C143">
        <v>80085200000</v>
      </c>
      <c r="D143">
        <v>11689400000</v>
      </c>
      <c r="E143">
        <v>12529400000</v>
      </c>
      <c r="F143" s="2" t="s">
        <v>66</v>
      </c>
      <c r="G143">
        <v>13074000000</v>
      </c>
      <c r="H143">
        <v>2655791666.666667</v>
      </c>
      <c r="I143">
        <v>1239875000</v>
      </c>
      <c r="J143">
        <v>1159416666.6666665</v>
      </c>
      <c r="K143">
        <f t="shared" si="5"/>
        <v>18129083333.333336</v>
      </c>
      <c r="L143" s="3">
        <f t="shared" si="15"/>
        <v>61956116666.666664</v>
      </c>
    </row>
    <row r="144" spans="1:12" x14ac:dyDescent="0.3">
      <c r="A144" s="1">
        <v>44742.493055555555</v>
      </c>
      <c r="B144">
        <v>91762700000</v>
      </c>
      <c r="C144">
        <v>79743700000</v>
      </c>
      <c r="D144">
        <v>12019000000</v>
      </c>
      <c r="E144">
        <v>13020300000</v>
      </c>
      <c r="F144" s="2" t="s">
        <v>84</v>
      </c>
      <c r="G144">
        <v>13074000000</v>
      </c>
      <c r="H144">
        <v>2655791666.666667</v>
      </c>
      <c r="I144">
        <v>1239875000</v>
      </c>
      <c r="J144">
        <v>1159416666.6666665</v>
      </c>
      <c r="K144">
        <f t="shared" si="5"/>
        <v>18129083333.333336</v>
      </c>
      <c r="L144" s="3">
        <f t="shared" si="15"/>
        <v>61614616666.666664</v>
      </c>
    </row>
    <row r="145" spans="1:12" x14ac:dyDescent="0.3">
      <c r="A145" s="1">
        <v>44742.496527777781</v>
      </c>
      <c r="B145">
        <v>91771200000</v>
      </c>
      <c r="C145">
        <v>78963200000</v>
      </c>
      <c r="D145">
        <v>12808000000</v>
      </c>
      <c r="E145">
        <v>13810500000</v>
      </c>
      <c r="F145" s="2" t="s">
        <v>31</v>
      </c>
      <c r="G145">
        <v>13074000000</v>
      </c>
      <c r="H145">
        <v>2655791666.666667</v>
      </c>
      <c r="I145">
        <v>1239875000</v>
      </c>
      <c r="J145">
        <v>1159416666.6666665</v>
      </c>
      <c r="K145">
        <f t="shared" si="5"/>
        <v>18129083333.333336</v>
      </c>
      <c r="L145" s="3">
        <f t="shared" si="15"/>
        <v>60834116666.666664</v>
      </c>
    </row>
    <row r="146" spans="1:12" x14ac:dyDescent="0.3">
      <c r="A146" s="1">
        <v>44742.5</v>
      </c>
      <c r="B146">
        <v>91787800000</v>
      </c>
      <c r="C146">
        <v>78450800000</v>
      </c>
      <c r="D146">
        <v>13336900000</v>
      </c>
      <c r="E146">
        <v>14286800000</v>
      </c>
      <c r="F146" s="2" t="s">
        <v>87</v>
      </c>
      <c r="G146">
        <v>14922616666.666666</v>
      </c>
      <c r="H146">
        <v>2583200000</v>
      </c>
      <c r="I146">
        <v>1455800000</v>
      </c>
      <c r="J146">
        <v>1005391666.6666666</v>
      </c>
      <c r="K146">
        <f t="shared" si="5"/>
        <v>19967008333.333332</v>
      </c>
      <c r="L146" s="3">
        <f t="shared" si="15"/>
        <v>58483791666.666672</v>
      </c>
    </row>
    <row r="147" spans="1:12" x14ac:dyDescent="0.3">
      <c r="A147" s="1">
        <v>44742.503472222219</v>
      </c>
      <c r="B147">
        <v>91854600000</v>
      </c>
      <c r="C147">
        <v>78723600000</v>
      </c>
      <c r="D147">
        <v>13131000000</v>
      </c>
      <c r="E147">
        <v>13922900000</v>
      </c>
      <c r="F147" s="2" t="s">
        <v>59</v>
      </c>
      <c r="G147">
        <v>14922616666.666666</v>
      </c>
      <c r="H147">
        <v>2583200000</v>
      </c>
      <c r="I147">
        <v>1455800000</v>
      </c>
      <c r="J147">
        <v>1005391666.6666666</v>
      </c>
      <c r="K147">
        <f t="shared" si="5"/>
        <v>19967008333.333332</v>
      </c>
      <c r="L147" s="3">
        <f t="shared" si="15"/>
        <v>58756591666.666672</v>
      </c>
    </row>
    <row r="148" spans="1:12" x14ac:dyDescent="0.3">
      <c r="A148" s="1">
        <v>44742.506944444445</v>
      </c>
      <c r="B148">
        <v>91900200000</v>
      </c>
      <c r="C148">
        <v>78457900000</v>
      </c>
      <c r="D148">
        <v>13442300000</v>
      </c>
      <c r="E148">
        <v>14281200000</v>
      </c>
      <c r="F148" s="2" t="s">
        <v>87</v>
      </c>
      <c r="G148">
        <v>14922616666.666666</v>
      </c>
      <c r="H148">
        <v>2583200000</v>
      </c>
      <c r="I148">
        <v>1455800000</v>
      </c>
      <c r="J148">
        <v>1005391666.6666666</v>
      </c>
      <c r="K148">
        <f t="shared" si="5"/>
        <v>19967008333.333332</v>
      </c>
      <c r="L148" s="3">
        <f t="shared" si="15"/>
        <v>58490891666.666672</v>
      </c>
    </row>
    <row r="149" spans="1:12" x14ac:dyDescent="0.3">
      <c r="A149" s="1">
        <v>44742.510416666664</v>
      </c>
      <c r="B149">
        <v>91957500000</v>
      </c>
      <c r="C149">
        <v>78334500000</v>
      </c>
      <c r="D149">
        <v>13623000000</v>
      </c>
      <c r="E149">
        <v>14416000000</v>
      </c>
      <c r="F149" s="2" t="s">
        <v>75</v>
      </c>
      <c r="G149">
        <v>14922616666.666666</v>
      </c>
      <c r="H149">
        <v>2583200000</v>
      </c>
      <c r="I149">
        <v>1455800000</v>
      </c>
      <c r="J149">
        <v>1005391666.6666666</v>
      </c>
      <c r="K149">
        <f t="shared" si="5"/>
        <v>19967008333.333332</v>
      </c>
      <c r="L149" s="3">
        <f t="shared" si="15"/>
        <v>58367491666.666672</v>
      </c>
    </row>
    <row r="150" spans="1:12" x14ac:dyDescent="0.3">
      <c r="A150" s="1">
        <v>44742.513888888891</v>
      </c>
      <c r="B150">
        <v>92015000000</v>
      </c>
      <c r="C150">
        <v>78349700000</v>
      </c>
      <c r="D150">
        <v>13665300000</v>
      </c>
      <c r="E150">
        <v>14411100000</v>
      </c>
      <c r="F150" s="2" t="s">
        <v>75</v>
      </c>
      <c r="G150">
        <v>14922616666.666666</v>
      </c>
      <c r="H150">
        <v>2583200000</v>
      </c>
      <c r="I150">
        <v>1455800000</v>
      </c>
      <c r="J150">
        <v>1005391666.6666666</v>
      </c>
      <c r="K150">
        <f t="shared" si="5"/>
        <v>19967008333.333332</v>
      </c>
      <c r="L150" s="3">
        <f t="shared" si="15"/>
        <v>58382691666.666672</v>
      </c>
    </row>
    <row r="151" spans="1:12" x14ac:dyDescent="0.3">
      <c r="A151" s="1">
        <v>44742.517361111109</v>
      </c>
      <c r="B151">
        <v>92007400000</v>
      </c>
      <c r="C151">
        <v>78447600000</v>
      </c>
      <c r="D151">
        <v>13559800000</v>
      </c>
      <c r="E151">
        <v>14480800000</v>
      </c>
      <c r="F151" s="2" t="s">
        <v>15</v>
      </c>
      <c r="G151">
        <v>14922616666.666666</v>
      </c>
      <c r="H151">
        <v>2583200000</v>
      </c>
      <c r="I151">
        <v>1455800000</v>
      </c>
      <c r="J151">
        <v>1005391666.6666666</v>
      </c>
      <c r="K151">
        <f t="shared" si="5"/>
        <v>19967008333.333332</v>
      </c>
      <c r="L151" s="3">
        <f t="shared" si="15"/>
        <v>58480591666.666672</v>
      </c>
    </row>
    <row r="152" spans="1:12" x14ac:dyDescent="0.3">
      <c r="A152" s="1">
        <v>44742.520833333336</v>
      </c>
      <c r="B152">
        <v>92000000000</v>
      </c>
      <c r="C152">
        <v>78226200000</v>
      </c>
      <c r="D152">
        <v>13773800000</v>
      </c>
      <c r="E152">
        <v>14718100000</v>
      </c>
      <c r="F152" s="2" t="s">
        <v>39</v>
      </c>
      <c r="G152">
        <v>14922616666.666666</v>
      </c>
      <c r="H152">
        <v>2583200000</v>
      </c>
      <c r="I152">
        <v>1455800000</v>
      </c>
      <c r="J152">
        <v>1005391666.6666666</v>
      </c>
      <c r="K152">
        <f t="shared" si="5"/>
        <v>19967008333.333332</v>
      </c>
      <c r="L152" s="3">
        <f t="shared" si="15"/>
        <v>58259191666.666672</v>
      </c>
    </row>
    <row r="153" spans="1:12" x14ac:dyDescent="0.3">
      <c r="A153" s="1">
        <v>44742.524305555555</v>
      </c>
      <c r="B153">
        <v>91991600000</v>
      </c>
      <c r="C153">
        <v>78028500000</v>
      </c>
      <c r="D153">
        <v>13963100000</v>
      </c>
      <c r="E153">
        <v>14915500000</v>
      </c>
      <c r="F153" s="2" t="s">
        <v>23</v>
      </c>
      <c r="G153">
        <v>14922616666.666666</v>
      </c>
      <c r="H153">
        <v>2583200000</v>
      </c>
      <c r="I153">
        <v>1455800000</v>
      </c>
      <c r="J153">
        <v>1005391666.6666666</v>
      </c>
      <c r="K153">
        <f t="shared" si="5"/>
        <v>19967008333.333332</v>
      </c>
      <c r="L153" s="3">
        <f t="shared" si="15"/>
        <v>58061491666.666672</v>
      </c>
    </row>
    <row r="154" spans="1:12" x14ac:dyDescent="0.3">
      <c r="A154" s="1">
        <v>44742.527777777781</v>
      </c>
      <c r="B154">
        <v>91997200000</v>
      </c>
      <c r="C154">
        <v>77886200000</v>
      </c>
      <c r="D154">
        <v>14111000000</v>
      </c>
      <c r="E154">
        <v>15032800000</v>
      </c>
      <c r="F154" s="2" t="s">
        <v>32</v>
      </c>
      <c r="G154">
        <v>14922616666.666666</v>
      </c>
      <c r="H154">
        <v>2583200000</v>
      </c>
      <c r="I154">
        <v>1455800000</v>
      </c>
      <c r="J154">
        <v>1005391666.6666666</v>
      </c>
      <c r="K154">
        <f t="shared" si="5"/>
        <v>19967008333.333332</v>
      </c>
      <c r="L154" s="3">
        <f t="shared" si="15"/>
        <v>57919191666.666672</v>
      </c>
    </row>
    <row r="155" spans="1:12" x14ac:dyDescent="0.3">
      <c r="A155" s="1">
        <v>44742.53125</v>
      </c>
      <c r="B155">
        <v>91993800000</v>
      </c>
      <c r="C155">
        <v>77585700000</v>
      </c>
      <c r="D155">
        <v>14408100000</v>
      </c>
      <c r="E155">
        <v>15266100000</v>
      </c>
      <c r="F155" s="2" t="s">
        <v>42</v>
      </c>
      <c r="G155">
        <v>14922616666.666666</v>
      </c>
      <c r="H155">
        <v>2583200000</v>
      </c>
      <c r="I155">
        <v>1455800000</v>
      </c>
      <c r="J155">
        <v>1005391666.6666666</v>
      </c>
      <c r="K155">
        <f t="shared" si="5"/>
        <v>19967008333.333332</v>
      </c>
      <c r="L155" s="3">
        <f t="shared" si="15"/>
        <v>57618691666.666672</v>
      </c>
    </row>
    <row r="156" spans="1:12" x14ac:dyDescent="0.3">
      <c r="A156" s="1">
        <v>44742.534722222219</v>
      </c>
      <c r="B156">
        <v>91956500000</v>
      </c>
      <c r="C156">
        <v>77934500000</v>
      </c>
      <c r="D156">
        <v>14022000000</v>
      </c>
      <c r="E156">
        <v>14951800000</v>
      </c>
      <c r="F156" s="2" t="s">
        <v>17</v>
      </c>
      <c r="G156">
        <v>14922616666.666666</v>
      </c>
      <c r="H156">
        <v>2583200000</v>
      </c>
      <c r="I156">
        <v>1455800000</v>
      </c>
      <c r="J156">
        <v>1005391666.6666666</v>
      </c>
      <c r="K156">
        <f t="shared" si="5"/>
        <v>19967008333.333332</v>
      </c>
      <c r="L156" s="3">
        <f t="shared" si="15"/>
        <v>57967491666.666672</v>
      </c>
    </row>
    <row r="157" spans="1:12" x14ac:dyDescent="0.3">
      <c r="A157" s="1">
        <v>44742.538194444445</v>
      </c>
      <c r="B157">
        <v>91987600000</v>
      </c>
      <c r="C157">
        <v>78298300000</v>
      </c>
      <c r="D157">
        <v>13689300000</v>
      </c>
      <c r="E157">
        <v>14772400000</v>
      </c>
      <c r="F157" s="2" t="s">
        <v>26</v>
      </c>
      <c r="G157">
        <v>14922616666.666666</v>
      </c>
      <c r="H157">
        <v>2583200000</v>
      </c>
      <c r="I157">
        <v>1455800000</v>
      </c>
      <c r="J157">
        <v>1005391666.6666666</v>
      </c>
      <c r="K157">
        <f t="shared" si="5"/>
        <v>19967008333.333332</v>
      </c>
      <c r="L157" s="3">
        <f t="shared" si="15"/>
        <v>58331291666.666672</v>
      </c>
    </row>
    <row r="158" spans="1:12" x14ac:dyDescent="0.3">
      <c r="A158" s="1">
        <v>44742.541666666664</v>
      </c>
      <c r="B158">
        <v>91977500000</v>
      </c>
      <c r="C158">
        <v>78521900000</v>
      </c>
      <c r="D158">
        <v>13455600000</v>
      </c>
      <c r="E158">
        <v>14150800000</v>
      </c>
      <c r="F158" s="2" t="s">
        <v>3</v>
      </c>
      <c r="G158">
        <v>15109975000</v>
      </c>
      <c r="H158">
        <v>2830341666.666667</v>
      </c>
      <c r="I158">
        <v>1545866666.6666665</v>
      </c>
      <c r="J158">
        <v>890316666.66666663</v>
      </c>
      <c r="K158">
        <f t="shared" si="5"/>
        <v>20376500000.000004</v>
      </c>
      <c r="L158" s="3">
        <f t="shared" si="15"/>
        <v>58145400000</v>
      </c>
    </row>
    <row r="159" spans="1:12" x14ac:dyDescent="0.3">
      <c r="A159" s="1">
        <v>44742.545138888891</v>
      </c>
      <c r="B159">
        <v>91916800000</v>
      </c>
      <c r="C159">
        <v>78987300000</v>
      </c>
      <c r="D159">
        <v>12929500000</v>
      </c>
      <c r="E159">
        <v>13561400000</v>
      </c>
      <c r="F159" s="2" t="s">
        <v>41</v>
      </c>
      <c r="G159">
        <v>15109975000</v>
      </c>
      <c r="H159">
        <v>2830341666.666667</v>
      </c>
      <c r="I159">
        <v>1545866666.6666665</v>
      </c>
      <c r="J159">
        <v>890316666.66666663</v>
      </c>
      <c r="K159">
        <f t="shared" si="5"/>
        <v>20376500000.000004</v>
      </c>
      <c r="L159" s="3">
        <f t="shared" si="15"/>
        <v>58610800000</v>
      </c>
    </row>
    <row r="160" spans="1:12" x14ac:dyDescent="0.3">
      <c r="A160" s="1">
        <v>44742.548611111109</v>
      </c>
      <c r="B160">
        <v>91952900000</v>
      </c>
      <c r="C160">
        <v>79555600000</v>
      </c>
      <c r="D160">
        <v>12397400000</v>
      </c>
      <c r="E160">
        <v>13445800000</v>
      </c>
      <c r="F160" s="2" t="s">
        <v>57</v>
      </c>
      <c r="G160">
        <v>15109975000</v>
      </c>
      <c r="H160">
        <v>2830341666.666667</v>
      </c>
      <c r="I160">
        <v>1545866666.6666665</v>
      </c>
      <c r="J160">
        <v>890316666.66666663</v>
      </c>
      <c r="K160">
        <f t="shared" si="5"/>
        <v>20376500000.000004</v>
      </c>
      <c r="L160" s="3">
        <f t="shared" si="15"/>
        <v>59179100000</v>
      </c>
    </row>
    <row r="161" spans="1:12" x14ac:dyDescent="0.3">
      <c r="A161" s="1">
        <v>44742.552083333336</v>
      </c>
      <c r="B161">
        <v>92006600000</v>
      </c>
      <c r="C161">
        <v>79999200000</v>
      </c>
      <c r="D161">
        <v>12007400000</v>
      </c>
      <c r="E161">
        <v>13076100000</v>
      </c>
      <c r="F161" s="2" t="s">
        <v>84</v>
      </c>
      <c r="G161">
        <v>15109975000</v>
      </c>
      <c r="H161">
        <v>2830341666.666667</v>
      </c>
      <c r="I161">
        <v>1545866666.6666665</v>
      </c>
      <c r="J161">
        <v>890316666.66666663</v>
      </c>
      <c r="K161">
        <f t="shared" si="5"/>
        <v>20376500000.000004</v>
      </c>
      <c r="L161" s="3">
        <f t="shared" si="15"/>
        <v>59622700000</v>
      </c>
    </row>
    <row r="162" spans="1:12" x14ac:dyDescent="0.3">
      <c r="A162" s="1">
        <v>44742.555555555555</v>
      </c>
      <c r="B162">
        <v>92042900000</v>
      </c>
      <c r="C162">
        <v>80145200000</v>
      </c>
      <c r="D162">
        <v>11897700000</v>
      </c>
      <c r="E162">
        <v>13009800000</v>
      </c>
      <c r="F162" s="2" t="s">
        <v>67</v>
      </c>
      <c r="G162">
        <v>15109975000</v>
      </c>
      <c r="H162">
        <v>2830341666.666667</v>
      </c>
      <c r="I162">
        <v>1545866666.6666665</v>
      </c>
      <c r="J162">
        <v>890316666.66666663</v>
      </c>
      <c r="K162">
        <f t="shared" si="5"/>
        <v>20376500000.000004</v>
      </c>
      <c r="L162" s="3">
        <f t="shared" si="15"/>
        <v>59768700000</v>
      </c>
    </row>
    <row r="163" spans="1:12" x14ac:dyDescent="0.3">
      <c r="A163" s="1">
        <v>44742.559027777781</v>
      </c>
      <c r="B163">
        <v>92355000000</v>
      </c>
      <c r="C163">
        <v>80343000000</v>
      </c>
      <c r="D163">
        <v>12012000000</v>
      </c>
      <c r="E163">
        <v>12891700000</v>
      </c>
      <c r="F163" s="2" t="s">
        <v>73</v>
      </c>
      <c r="G163">
        <v>15109975000</v>
      </c>
      <c r="H163">
        <v>2830341666.666667</v>
      </c>
      <c r="I163">
        <v>1545866666.6666665</v>
      </c>
      <c r="J163">
        <v>890316666.66666663</v>
      </c>
      <c r="K163">
        <f t="shared" si="5"/>
        <v>20376500000.000004</v>
      </c>
      <c r="L163" s="3">
        <f t="shared" si="15"/>
        <v>59966500000</v>
      </c>
    </row>
    <row r="164" spans="1:12" x14ac:dyDescent="0.3">
      <c r="A164" s="1">
        <v>44742.5625</v>
      </c>
      <c r="B164">
        <v>92412000000</v>
      </c>
      <c r="C164">
        <v>80470900000</v>
      </c>
      <c r="D164">
        <v>11941100000</v>
      </c>
      <c r="E164">
        <v>12761600000</v>
      </c>
      <c r="F164" s="2" t="s">
        <v>58</v>
      </c>
      <c r="G164">
        <v>15109975000</v>
      </c>
      <c r="H164">
        <v>2830341666.666667</v>
      </c>
      <c r="I164">
        <v>1545866666.6666665</v>
      </c>
      <c r="J164">
        <v>890316666.66666663</v>
      </c>
      <c r="K164">
        <f t="shared" si="5"/>
        <v>20376500000.000004</v>
      </c>
      <c r="L164" s="3">
        <f t="shared" si="15"/>
        <v>60094400000</v>
      </c>
    </row>
    <row r="165" spans="1:12" x14ac:dyDescent="0.3">
      <c r="A165" s="1">
        <v>44742.565972222219</v>
      </c>
      <c r="B165">
        <v>92392000000</v>
      </c>
      <c r="C165">
        <v>80733400000</v>
      </c>
      <c r="D165">
        <v>11658700000</v>
      </c>
      <c r="E165">
        <v>12491600000</v>
      </c>
      <c r="F165" s="2" t="s">
        <v>10</v>
      </c>
      <c r="G165">
        <v>15109975000</v>
      </c>
      <c r="H165">
        <v>2830341666.666667</v>
      </c>
      <c r="I165">
        <v>1545866666.6666665</v>
      </c>
      <c r="J165">
        <v>890316666.66666663</v>
      </c>
      <c r="K165">
        <f t="shared" si="5"/>
        <v>20376500000.000004</v>
      </c>
      <c r="L165" s="3">
        <f t="shared" si="15"/>
        <v>60356900000</v>
      </c>
    </row>
    <row r="166" spans="1:12" x14ac:dyDescent="0.3">
      <c r="A166" s="1">
        <v>44742.569444444445</v>
      </c>
      <c r="B166">
        <v>92398700000</v>
      </c>
      <c r="C166">
        <v>80984900000</v>
      </c>
      <c r="D166">
        <v>11413800000</v>
      </c>
      <c r="E166">
        <v>12320200000</v>
      </c>
      <c r="F166" s="2" t="s">
        <v>61</v>
      </c>
      <c r="G166">
        <v>15109975000</v>
      </c>
      <c r="H166">
        <v>2830341666.666667</v>
      </c>
      <c r="I166">
        <v>1545866666.6666665</v>
      </c>
      <c r="J166">
        <v>890316666.66666663</v>
      </c>
      <c r="K166">
        <f t="shared" si="5"/>
        <v>20376500000.000004</v>
      </c>
      <c r="L166" s="3">
        <f t="shared" si="15"/>
        <v>60608400000</v>
      </c>
    </row>
    <row r="167" spans="1:12" x14ac:dyDescent="0.3">
      <c r="A167" s="1">
        <v>44742.572916666664</v>
      </c>
      <c r="B167">
        <v>92395900000</v>
      </c>
      <c r="C167">
        <v>81250200000</v>
      </c>
      <c r="D167">
        <v>11145600000</v>
      </c>
      <c r="E167">
        <v>11993800000</v>
      </c>
      <c r="F167" s="2" t="s">
        <v>77</v>
      </c>
      <c r="G167">
        <v>15109975000</v>
      </c>
      <c r="H167">
        <v>2830341666.666667</v>
      </c>
      <c r="I167">
        <v>1545866666.6666665</v>
      </c>
      <c r="J167">
        <v>890316666.66666663</v>
      </c>
      <c r="K167">
        <f t="shared" si="5"/>
        <v>20376500000.000004</v>
      </c>
      <c r="L167" s="3">
        <f t="shared" si="15"/>
        <v>60873700000</v>
      </c>
    </row>
    <row r="168" spans="1:12" x14ac:dyDescent="0.3">
      <c r="A168" s="1">
        <v>44742.576388888891</v>
      </c>
      <c r="B168">
        <v>92379900000</v>
      </c>
      <c r="C168">
        <v>81163900000</v>
      </c>
      <c r="D168">
        <v>11215900000</v>
      </c>
      <c r="E168">
        <v>12081100000</v>
      </c>
      <c r="F168" s="2" t="s">
        <v>1</v>
      </c>
      <c r="G168">
        <v>15109975000</v>
      </c>
      <c r="H168">
        <v>2830341666.666667</v>
      </c>
      <c r="I168">
        <v>1545866666.6666665</v>
      </c>
      <c r="J168">
        <v>890316666.66666663</v>
      </c>
      <c r="K168">
        <f t="shared" si="5"/>
        <v>20376500000.000004</v>
      </c>
      <c r="L168" s="3">
        <f t="shared" si="15"/>
        <v>60787400000</v>
      </c>
    </row>
    <row r="169" spans="1:12" x14ac:dyDescent="0.3">
      <c r="A169" s="1">
        <v>44742.579861111109</v>
      </c>
      <c r="B169">
        <v>92353100000</v>
      </c>
      <c r="C169">
        <v>81377500000</v>
      </c>
      <c r="D169">
        <v>10975500000</v>
      </c>
      <c r="E169">
        <v>11850100000</v>
      </c>
      <c r="F169" s="2" t="s">
        <v>14</v>
      </c>
      <c r="G169">
        <v>15109975000</v>
      </c>
      <c r="H169">
        <v>2830341666.666667</v>
      </c>
      <c r="I169">
        <v>1545866666.6666665</v>
      </c>
      <c r="J169">
        <v>890316666.66666663</v>
      </c>
      <c r="K169">
        <f t="shared" si="5"/>
        <v>20376500000.000004</v>
      </c>
      <c r="L169" s="3">
        <f t="shared" si="15"/>
        <v>61001000000</v>
      </c>
    </row>
    <row r="170" spans="1:12" x14ac:dyDescent="0.3">
      <c r="A170" s="1">
        <v>44742.583333333336</v>
      </c>
      <c r="B170">
        <v>92351800000</v>
      </c>
      <c r="C170">
        <v>81471800000</v>
      </c>
      <c r="D170">
        <v>10880000000</v>
      </c>
      <c r="E170">
        <v>11680100000</v>
      </c>
      <c r="F170" s="2" t="s">
        <v>81</v>
      </c>
      <c r="G170">
        <v>14198525000</v>
      </c>
      <c r="H170">
        <v>2810591666.666667</v>
      </c>
      <c r="I170">
        <v>1524741666.6666665</v>
      </c>
      <c r="J170">
        <v>939950000</v>
      </c>
      <c r="K170">
        <f t="shared" si="5"/>
        <v>19473808333.333336</v>
      </c>
      <c r="L170" s="3">
        <f t="shared" si="15"/>
        <v>61997991666.666664</v>
      </c>
    </row>
    <row r="171" spans="1:12" x14ac:dyDescent="0.3">
      <c r="A171" s="1">
        <v>44742.586805555555</v>
      </c>
      <c r="B171">
        <v>92350100000</v>
      </c>
      <c r="C171">
        <v>81348600000</v>
      </c>
      <c r="D171">
        <v>11001600000</v>
      </c>
      <c r="E171">
        <v>11765400000</v>
      </c>
      <c r="F171" s="2" t="s">
        <v>63</v>
      </c>
      <c r="G171">
        <v>14198525000</v>
      </c>
      <c r="H171">
        <v>2810591666.666667</v>
      </c>
      <c r="I171">
        <v>1524741666.6666665</v>
      </c>
      <c r="J171">
        <v>939950000</v>
      </c>
      <c r="K171">
        <f t="shared" si="5"/>
        <v>19473808333.333336</v>
      </c>
      <c r="L171" s="3">
        <f t="shared" si="15"/>
        <v>61874791666.666664</v>
      </c>
    </row>
    <row r="172" spans="1:12" x14ac:dyDescent="0.3">
      <c r="A172" s="1">
        <v>44742.590277777781</v>
      </c>
      <c r="B172">
        <v>92207300000</v>
      </c>
      <c r="C172">
        <v>81470100000</v>
      </c>
      <c r="D172">
        <v>10737200000</v>
      </c>
      <c r="E172">
        <v>11424700000</v>
      </c>
      <c r="F172" s="2" t="s">
        <v>7</v>
      </c>
      <c r="G172">
        <v>14198525000</v>
      </c>
      <c r="H172">
        <v>2810591666.666667</v>
      </c>
      <c r="I172">
        <v>1524741666.6666665</v>
      </c>
      <c r="J172">
        <v>939950000</v>
      </c>
      <c r="K172">
        <f t="shared" si="5"/>
        <v>19473808333.333336</v>
      </c>
      <c r="L172" s="3">
        <f t="shared" si="15"/>
        <v>61996291666.666664</v>
      </c>
    </row>
    <row r="173" spans="1:12" x14ac:dyDescent="0.3">
      <c r="A173" s="1">
        <v>44742.59375</v>
      </c>
      <c r="B173">
        <v>92210700000</v>
      </c>
      <c r="C173">
        <v>81298500000</v>
      </c>
      <c r="D173">
        <v>10912200000</v>
      </c>
      <c r="E173">
        <v>11600300000</v>
      </c>
      <c r="F173" s="2" t="s">
        <v>81</v>
      </c>
      <c r="G173">
        <v>14198525000</v>
      </c>
      <c r="H173">
        <v>2810591666.666667</v>
      </c>
      <c r="I173">
        <v>1524741666.6666665</v>
      </c>
      <c r="J173">
        <v>939950000</v>
      </c>
      <c r="K173">
        <f t="shared" si="5"/>
        <v>19473808333.333336</v>
      </c>
      <c r="L173" s="3">
        <f t="shared" si="15"/>
        <v>61824691666.666664</v>
      </c>
    </row>
    <row r="174" spans="1:12" x14ac:dyDescent="0.3">
      <c r="A174" s="1">
        <v>44742.597222222219</v>
      </c>
      <c r="B174">
        <v>92229800000</v>
      </c>
      <c r="C174">
        <v>81444000000</v>
      </c>
      <c r="D174">
        <v>10785800000</v>
      </c>
      <c r="E174">
        <v>11513900000</v>
      </c>
      <c r="F174" s="2" t="s">
        <v>88</v>
      </c>
      <c r="G174">
        <v>14198525000</v>
      </c>
      <c r="H174">
        <v>2810591666.666667</v>
      </c>
      <c r="I174">
        <v>1524741666.6666665</v>
      </c>
      <c r="J174">
        <v>939950000</v>
      </c>
      <c r="K174">
        <f t="shared" si="5"/>
        <v>19473808333.333336</v>
      </c>
      <c r="L174" s="3">
        <f t="shared" si="15"/>
        <v>61970191666.666664</v>
      </c>
    </row>
    <row r="175" spans="1:12" x14ac:dyDescent="0.3">
      <c r="A175" s="1">
        <v>44742.600694444445</v>
      </c>
      <c r="B175">
        <v>92197600000</v>
      </c>
      <c r="C175">
        <v>81508100000</v>
      </c>
      <c r="D175">
        <v>10689500000</v>
      </c>
      <c r="E175">
        <v>11437600000</v>
      </c>
      <c r="F175" s="2" t="s">
        <v>7</v>
      </c>
      <c r="G175">
        <v>14198525000</v>
      </c>
      <c r="H175">
        <v>2810591666.666667</v>
      </c>
      <c r="I175">
        <v>1524741666.6666665</v>
      </c>
      <c r="J175">
        <v>939950000</v>
      </c>
      <c r="K175">
        <f t="shared" si="5"/>
        <v>19473808333.333336</v>
      </c>
      <c r="L175" s="3">
        <f t="shared" si="15"/>
        <v>62034291666.666664</v>
      </c>
    </row>
    <row r="176" spans="1:12" x14ac:dyDescent="0.3">
      <c r="A176" s="1">
        <v>44742.604166666664</v>
      </c>
      <c r="B176">
        <v>92183900000</v>
      </c>
      <c r="C176">
        <v>81411800000</v>
      </c>
      <c r="D176">
        <v>10772100000</v>
      </c>
      <c r="E176">
        <v>11487600000</v>
      </c>
      <c r="F176" s="2" t="s">
        <v>88</v>
      </c>
      <c r="G176">
        <v>14198525000</v>
      </c>
      <c r="H176">
        <v>2810591666.666667</v>
      </c>
      <c r="I176">
        <v>1524741666.6666665</v>
      </c>
      <c r="J176">
        <v>939950000</v>
      </c>
      <c r="K176">
        <f t="shared" si="5"/>
        <v>19473808333.333336</v>
      </c>
      <c r="L176" s="3">
        <f t="shared" si="15"/>
        <v>61937991666.666664</v>
      </c>
    </row>
    <row r="177" spans="1:12" x14ac:dyDescent="0.3">
      <c r="A177" s="1">
        <v>44742.607638888891</v>
      </c>
      <c r="B177">
        <v>92196800000</v>
      </c>
      <c r="C177">
        <v>81686800000</v>
      </c>
      <c r="D177">
        <v>10510100000</v>
      </c>
      <c r="E177">
        <v>11396300000</v>
      </c>
      <c r="F177" s="2" t="s">
        <v>7</v>
      </c>
      <c r="G177">
        <v>14198525000</v>
      </c>
      <c r="H177">
        <v>2810591666.666667</v>
      </c>
      <c r="I177">
        <v>1524741666.6666665</v>
      </c>
      <c r="J177">
        <v>939950000</v>
      </c>
      <c r="K177">
        <f t="shared" si="5"/>
        <v>19473808333.333336</v>
      </c>
      <c r="L177" s="3">
        <f t="shared" si="15"/>
        <v>62212991666.666664</v>
      </c>
    </row>
    <row r="178" spans="1:12" x14ac:dyDescent="0.3">
      <c r="A178" s="1">
        <v>44742.611111111109</v>
      </c>
      <c r="B178">
        <v>92191700000</v>
      </c>
      <c r="C178">
        <v>81482400000</v>
      </c>
      <c r="D178">
        <v>10709400000</v>
      </c>
      <c r="E178">
        <v>11563400000</v>
      </c>
      <c r="F178" s="2" t="s">
        <v>89</v>
      </c>
      <c r="G178">
        <v>14198525000</v>
      </c>
      <c r="H178">
        <v>2810591666.666667</v>
      </c>
      <c r="I178">
        <v>1524741666.6666665</v>
      </c>
      <c r="J178">
        <v>939950000</v>
      </c>
      <c r="K178">
        <f t="shared" si="5"/>
        <v>19473808333.333336</v>
      </c>
      <c r="L178" s="3">
        <f t="shared" si="15"/>
        <v>62008591666.666664</v>
      </c>
    </row>
    <row r="179" spans="1:12" x14ac:dyDescent="0.3">
      <c r="A179" s="1">
        <v>44742.614583333336</v>
      </c>
      <c r="B179">
        <v>92181500000</v>
      </c>
      <c r="C179">
        <v>81569500000</v>
      </c>
      <c r="D179">
        <v>10612000000</v>
      </c>
      <c r="E179">
        <v>11461100000</v>
      </c>
      <c r="F179" s="2" t="s">
        <v>88</v>
      </c>
      <c r="G179">
        <v>14198525000</v>
      </c>
      <c r="H179">
        <v>2810591666.666667</v>
      </c>
      <c r="I179">
        <v>1524741666.6666665</v>
      </c>
      <c r="J179">
        <v>939950000</v>
      </c>
      <c r="K179">
        <f t="shared" si="5"/>
        <v>19473808333.333336</v>
      </c>
      <c r="L179" s="3">
        <f t="shared" si="15"/>
        <v>62095691666.666664</v>
      </c>
    </row>
    <row r="180" spans="1:12" x14ac:dyDescent="0.3">
      <c r="A180" s="1">
        <v>44742.618055555555</v>
      </c>
      <c r="B180">
        <v>92162100000</v>
      </c>
      <c r="C180">
        <v>81638800000</v>
      </c>
      <c r="D180">
        <v>10523300000</v>
      </c>
      <c r="E180">
        <v>11342800000</v>
      </c>
      <c r="F180" s="2" t="s">
        <v>2</v>
      </c>
      <c r="G180">
        <v>14198525000</v>
      </c>
      <c r="H180">
        <v>2810591666.666667</v>
      </c>
      <c r="I180">
        <v>1524741666.6666665</v>
      </c>
      <c r="J180">
        <v>939950000</v>
      </c>
      <c r="K180">
        <f t="shared" si="5"/>
        <v>19473808333.333336</v>
      </c>
      <c r="L180" s="3">
        <f t="shared" si="15"/>
        <v>62164991666.666664</v>
      </c>
    </row>
    <row r="181" spans="1:12" x14ac:dyDescent="0.3">
      <c r="A181" s="1">
        <v>44742.621527777781</v>
      </c>
      <c r="B181">
        <v>92153600000</v>
      </c>
      <c r="C181">
        <v>81637300000</v>
      </c>
      <c r="D181">
        <v>10516300000</v>
      </c>
      <c r="E181">
        <v>11307500000</v>
      </c>
      <c r="F181" s="2" t="s">
        <v>2</v>
      </c>
      <c r="G181">
        <v>14198525000</v>
      </c>
      <c r="H181">
        <v>2810591666.666667</v>
      </c>
      <c r="I181">
        <v>1524741666.6666665</v>
      </c>
      <c r="J181">
        <v>939950000</v>
      </c>
      <c r="K181">
        <f t="shared" si="5"/>
        <v>19473808333.333336</v>
      </c>
      <c r="L181" s="3">
        <f t="shared" si="15"/>
        <v>62163491666.666664</v>
      </c>
    </row>
    <row r="182" spans="1:12" x14ac:dyDescent="0.3">
      <c r="A182" s="1">
        <v>44742.625</v>
      </c>
      <c r="B182">
        <v>92091300000</v>
      </c>
      <c r="C182">
        <v>81553400000</v>
      </c>
      <c r="D182">
        <v>10537900000</v>
      </c>
      <c r="E182">
        <v>11329100000</v>
      </c>
      <c r="F182" s="2" t="s">
        <v>2</v>
      </c>
      <c r="G182">
        <v>12759125000</v>
      </c>
      <c r="H182">
        <v>2641591666.666667</v>
      </c>
      <c r="I182">
        <v>1068341666.6666666</v>
      </c>
      <c r="J182">
        <v>803283333.33333325</v>
      </c>
      <c r="K182">
        <f t="shared" si="5"/>
        <v>17272341666.666668</v>
      </c>
      <c r="L182" s="3">
        <f t="shared" si="15"/>
        <v>64281058333.333328</v>
      </c>
    </row>
    <row r="183" spans="1:12" x14ac:dyDescent="0.3">
      <c r="A183" s="1">
        <v>44742.628472222219</v>
      </c>
      <c r="B183">
        <v>92547700000</v>
      </c>
      <c r="C183">
        <v>81379600000</v>
      </c>
      <c r="D183">
        <v>11168100000</v>
      </c>
      <c r="E183">
        <v>11444400000</v>
      </c>
      <c r="F183" s="2" t="s">
        <v>88</v>
      </c>
      <c r="G183">
        <v>12759125000</v>
      </c>
      <c r="H183">
        <v>2641591666.666667</v>
      </c>
      <c r="I183">
        <v>1068341666.6666666</v>
      </c>
      <c r="J183">
        <v>803283333.33333325</v>
      </c>
      <c r="K183">
        <f t="shared" si="5"/>
        <v>17272341666.666668</v>
      </c>
      <c r="L183" s="3">
        <f t="shared" si="15"/>
        <v>64107258333.333328</v>
      </c>
    </row>
    <row r="184" spans="1:12" x14ac:dyDescent="0.3">
      <c r="A184" s="1">
        <v>44742.631944444445</v>
      </c>
      <c r="B184">
        <v>92081100000</v>
      </c>
      <c r="C184">
        <v>81310500000</v>
      </c>
      <c r="D184">
        <v>10770600000</v>
      </c>
      <c r="E184">
        <v>11516100000</v>
      </c>
      <c r="F184" s="2" t="s">
        <v>89</v>
      </c>
      <c r="G184">
        <v>12759125000</v>
      </c>
      <c r="H184">
        <v>2641591666.666667</v>
      </c>
      <c r="I184">
        <v>1068341666.6666666</v>
      </c>
      <c r="J184">
        <v>803283333.33333325</v>
      </c>
      <c r="K184">
        <f t="shared" si="5"/>
        <v>17272341666.666668</v>
      </c>
      <c r="L184" s="3">
        <f t="shared" si="15"/>
        <v>64038158333.333328</v>
      </c>
    </row>
    <row r="185" spans="1:12" x14ac:dyDescent="0.3">
      <c r="A185" s="1">
        <v>44742.635416666664</v>
      </c>
      <c r="B185">
        <v>92061000000</v>
      </c>
      <c r="C185">
        <v>81471200000</v>
      </c>
      <c r="D185">
        <v>10589800000</v>
      </c>
      <c r="E185">
        <v>11309300000</v>
      </c>
      <c r="F185" s="2" t="s">
        <v>2</v>
      </c>
      <c r="G185">
        <v>12759125000</v>
      </c>
      <c r="H185">
        <v>2641591666.666667</v>
      </c>
      <c r="I185">
        <v>1068341666.6666666</v>
      </c>
      <c r="J185">
        <v>803283333.33333325</v>
      </c>
      <c r="K185">
        <f t="shared" si="5"/>
        <v>17272341666.666668</v>
      </c>
      <c r="L185" s="3">
        <f t="shared" si="15"/>
        <v>64198858333.333328</v>
      </c>
    </row>
    <row r="186" spans="1:12" x14ac:dyDescent="0.3">
      <c r="A186" s="1">
        <v>44742.638888888891</v>
      </c>
      <c r="B186">
        <v>92032700000</v>
      </c>
      <c r="C186">
        <v>81724300000</v>
      </c>
      <c r="D186">
        <v>10308400000</v>
      </c>
      <c r="E186">
        <v>11060400000</v>
      </c>
      <c r="F186" s="2" t="s">
        <v>9</v>
      </c>
      <c r="G186">
        <v>12759125000</v>
      </c>
      <c r="H186">
        <v>2641591666.666667</v>
      </c>
      <c r="I186">
        <v>1068341666.6666666</v>
      </c>
      <c r="J186">
        <v>803283333.33333325</v>
      </c>
      <c r="K186">
        <f t="shared" si="5"/>
        <v>17272341666.666668</v>
      </c>
      <c r="L186" s="3">
        <f t="shared" si="15"/>
        <v>64451958333.333328</v>
      </c>
    </row>
    <row r="187" spans="1:12" x14ac:dyDescent="0.3">
      <c r="A187" s="1">
        <v>44742.642361111109</v>
      </c>
      <c r="B187">
        <v>92020700000</v>
      </c>
      <c r="C187">
        <v>82076800000</v>
      </c>
      <c r="D187">
        <v>9943900000</v>
      </c>
      <c r="E187">
        <v>10887400000</v>
      </c>
      <c r="F187" s="2" t="s">
        <v>86</v>
      </c>
      <c r="G187">
        <v>12759125000</v>
      </c>
      <c r="H187">
        <v>2641591666.666667</v>
      </c>
      <c r="I187">
        <v>1068341666.6666666</v>
      </c>
      <c r="J187">
        <v>803283333.33333325</v>
      </c>
      <c r="K187">
        <f t="shared" si="5"/>
        <v>17272341666.666668</v>
      </c>
      <c r="L187" s="3">
        <f t="shared" si="15"/>
        <v>64804458333.333328</v>
      </c>
    </row>
    <row r="188" spans="1:12" x14ac:dyDescent="0.3">
      <c r="A188" s="1">
        <v>44742.645833333336</v>
      </c>
      <c r="B188">
        <v>92022400000</v>
      </c>
      <c r="C188">
        <v>81830700000</v>
      </c>
      <c r="D188">
        <v>10191700000</v>
      </c>
      <c r="E188">
        <v>11122100000</v>
      </c>
      <c r="F188" s="2" t="s">
        <v>60</v>
      </c>
      <c r="G188">
        <v>12759125000</v>
      </c>
      <c r="H188">
        <v>2641591666.666667</v>
      </c>
      <c r="I188">
        <v>1068341666.6666666</v>
      </c>
      <c r="J188">
        <v>803283333.33333325</v>
      </c>
      <c r="K188">
        <f t="shared" si="5"/>
        <v>17272341666.666668</v>
      </c>
      <c r="L188" s="3">
        <f t="shared" si="15"/>
        <v>64558358333.333328</v>
      </c>
    </row>
    <row r="189" spans="1:12" x14ac:dyDescent="0.3">
      <c r="A189" s="1">
        <v>44742.649305555555</v>
      </c>
      <c r="B189">
        <v>92003800000</v>
      </c>
      <c r="C189">
        <v>81762000000</v>
      </c>
      <c r="D189">
        <v>10241800000</v>
      </c>
      <c r="E189">
        <v>11192100000</v>
      </c>
      <c r="F189" s="2" t="s">
        <v>68</v>
      </c>
      <c r="G189">
        <v>12759125000</v>
      </c>
      <c r="H189">
        <v>2641591666.666667</v>
      </c>
      <c r="I189">
        <v>1068341666.6666666</v>
      </c>
      <c r="J189">
        <v>803283333.33333325</v>
      </c>
      <c r="K189">
        <f t="shared" si="5"/>
        <v>17272341666.666668</v>
      </c>
      <c r="L189" s="3">
        <f t="shared" si="15"/>
        <v>64489658333.333328</v>
      </c>
    </row>
    <row r="190" spans="1:12" x14ac:dyDescent="0.3">
      <c r="A190" s="1">
        <v>44742.652777777781</v>
      </c>
      <c r="B190">
        <v>93116100000</v>
      </c>
      <c r="C190">
        <v>82295400000</v>
      </c>
      <c r="D190">
        <v>10820700000</v>
      </c>
      <c r="E190">
        <v>10725600000</v>
      </c>
      <c r="F190" s="2" t="s">
        <v>83</v>
      </c>
      <c r="G190">
        <v>12759125000</v>
      </c>
      <c r="H190">
        <v>2641591666.666667</v>
      </c>
      <c r="I190">
        <v>1068341666.6666666</v>
      </c>
      <c r="J190">
        <v>803283333.33333325</v>
      </c>
      <c r="K190">
        <f t="shared" si="5"/>
        <v>17272341666.666668</v>
      </c>
      <c r="L190" s="3">
        <f t="shared" si="15"/>
        <v>65023058333.333328</v>
      </c>
    </row>
    <row r="191" spans="1:12" x14ac:dyDescent="0.3">
      <c r="A191" s="1">
        <v>44742.65625</v>
      </c>
      <c r="B191">
        <v>93099200000</v>
      </c>
      <c r="C191">
        <v>82274100000</v>
      </c>
      <c r="D191">
        <v>10825100000</v>
      </c>
      <c r="E191">
        <v>10615300000</v>
      </c>
      <c r="F191" s="2" t="s">
        <v>85</v>
      </c>
      <c r="G191">
        <v>12759125000</v>
      </c>
      <c r="H191">
        <v>2641591666.666667</v>
      </c>
      <c r="I191">
        <v>1068341666.6666666</v>
      </c>
      <c r="J191">
        <v>803283333.33333325</v>
      </c>
      <c r="K191">
        <f t="shared" si="5"/>
        <v>17272341666.666668</v>
      </c>
      <c r="L191" s="3">
        <f t="shared" si="15"/>
        <v>65001758333.333328</v>
      </c>
    </row>
    <row r="192" spans="1:12" x14ac:dyDescent="0.3">
      <c r="A192" s="1">
        <v>44742.659722222219</v>
      </c>
      <c r="B192">
        <v>93104500000</v>
      </c>
      <c r="C192">
        <v>82413800000</v>
      </c>
      <c r="D192">
        <v>10690700000</v>
      </c>
      <c r="E192">
        <v>10429500000</v>
      </c>
      <c r="F192" s="2" t="s">
        <v>64</v>
      </c>
      <c r="G192">
        <v>12759125000</v>
      </c>
      <c r="H192">
        <v>2641591666.666667</v>
      </c>
      <c r="I192">
        <v>1068341666.6666666</v>
      </c>
      <c r="J192">
        <v>803283333.33333325</v>
      </c>
      <c r="K192">
        <f t="shared" si="5"/>
        <v>17272341666.666668</v>
      </c>
      <c r="L192" s="3">
        <f t="shared" si="15"/>
        <v>65141458333.333328</v>
      </c>
    </row>
    <row r="193" spans="1:12" x14ac:dyDescent="0.3">
      <c r="A193" s="1">
        <v>44742.663194444445</v>
      </c>
      <c r="B193">
        <v>93258600000</v>
      </c>
      <c r="C193">
        <v>82465200000</v>
      </c>
      <c r="D193">
        <v>10793400000</v>
      </c>
      <c r="E193">
        <v>10401300000</v>
      </c>
      <c r="F193" s="2" t="s">
        <v>65</v>
      </c>
      <c r="G193">
        <v>12759125000</v>
      </c>
      <c r="H193">
        <v>2641591666.666667</v>
      </c>
      <c r="I193">
        <v>1068341666.6666666</v>
      </c>
      <c r="J193">
        <v>803283333.33333325</v>
      </c>
      <c r="K193">
        <f t="shared" si="5"/>
        <v>17272341666.666668</v>
      </c>
      <c r="L193" s="3">
        <f t="shared" si="15"/>
        <v>65192858333.333328</v>
      </c>
    </row>
    <row r="194" spans="1:12" x14ac:dyDescent="0.3">
      <c r="A194" s="1">
        <v>44742.666666666664</v>
      </c>
      <c r="B194">
        <v>93233200000</v>
      </c>
      <c r="C194">
        <v>82695700000</v>
      </c>
      <c r="D194">
        <v>10537500000</v>
      </c>
      <c r="E194">
        <v>10157300000</v>
      </c>
      <c r="F194" s="2" t="s">
        <v>80</v>
      </c>
      <c r="G194">
        <v>12655333333.333332</v>
      </c>
      <c r="H194">
        <v>2429258333.333333</v>
      </c>
      <c r="I194">
        <v>656283333.33333325</v>
      </c>
      <c r="J194">
        <v>663650000</v>
      </c>
      <c r="K194">
        <f t="shared" si="5"/>
        <v>16404524999.999998</v>
      </c>
      <c r="L194" s="3">
        <f t="shared" ref="L194:L257" si="16">C194-K194</f>
        <v>66291175000</v>
      </c>
    </row>
    <row r="195" spans="1:12" x14ac:dyDescent="0.3">
      <c r="A195" s="1">
        <v>44742.670138888891</v>
      </c>
      <c r="B195">
        <v>93387500000</v>
      </c>
      <c r="C195">
        <v>82616300000</v>
      </c>
      <c r="D195">
        <v>10771200000</v>
      </c>
      <c r="E195">
        <v>10508900000</v>
      </c>
      <c r="F195" s="2" t="s">
        <v>64</v>
      </c>
      <c r="G195">
        <v>12655333333.333332</v>
      </c>
      <c r="H195">
        <v>2429258333.333333</v>
      </c>
      <c r="I195">
        <v>656283333.33333325</v>
      </c>
      <c r="J195">
        <v>663650000</v>
      </c>
      <c r="K195">
        <f t="shared" si="5"/>
        <v>16404524999.999998</v>
      </c>
      <c r="L195" s="3">
        <f t="shared" si="16"/>
        <v>66211775000</v>
      </c>
    </row>
    <row r="196" spans="1:12" x14ac:dyDescent="0.3">
      <c r="A196" s="1">
        <v>44742.673611111109</v>
      </c>
      <c r="B196">
        <v>93445800000</v>
      </c>
      <c r="C196">
        <v>82579900000</v>
      </c>
      <c r="D196">
        <v>10866000000</v>
      </c>
      <c r="E196">
        <v>10685900000</v>
      </c>
      <c r="F196" s="2" t="s">
        <v>85</v>
      </c>
      <c r="G196">
        <v>12655333333.333332</v>
      </c>
      <c r="H196">
        <v>2429258333.333333</v>
      </c>
      <c r="I196">
        <v>656283333.33333325</v>
      </c>
      <c r="J196">
        <v>663650000</v>
      </c>
      <c r="K196">
        <f t="shared" si="5"/>
        <v>16404524999.999998</v>
      </c>
      <c r="L196" s="3">
        <f t="shared" si="16"/>
        <v>66175375000</v>
      </c>
    </row>
    <row r="197" spans="1:12" x14ac:dyDescent="0.3">
      <c r="A197" s="1">
        <v>44742.677083333336</v>
      </c>
      <c r="B197">
        <v>93442200000</v>
      </c>
      <c r="C197">
        <v>82604400000</v>
      </c>
      <c r="D197">
        <v>10837800000</v>
      </c>
      <c r="E197">
        <v>10580900000</v>
      </c>
      <c r="F197" s="2" t="s">
        <v>71</v>
      </c>
      <c r="G197">
        <v>12655333333.333332</v>
      </c>
      <c r="H197">
        <v>2429258333.333333</v>
      </c>
      <c r="I197">
        <v>656283333.33333325</v>
      </c>
      <c r="J197">
        <v>663650000</v>
      </c>
      <c r="K197">
        <f t="shared" si="5"/>
        <v>16404524999.999998</v>
      </c>
      <c r="L197" s="3">
        <f t="shared" si="16"/>
        <v>66199875000</v>
      </c>
    </row>
    <row r="198" spans="1:12" x14ac:dyDescent="0.3">
      <c r="A198" s="1">
        <v>44742.680555555555</v>
      </c>
      <c r="B198">
        <v>93396100000</v>
      </c>
      <c r="C198">
        <v>82726600000</v>
      </c>
      <c r="D198">
        <v>10669500000</v>
      </c>
      <c r="E198">
        <v>10380800000</v>
      </c>
      <c r="F198" s="2" t="s">
        <v>76</v>
      </c>
      <c r="G198">
        <v>12655333333.333332</v>
      </c>
      <c r="H198">
        <v>2429258333.333333</v>
      </c>
      <c r="I198">
        <v>656283333.33333325</v>
      </c>
      <c r="J198">
        <v>663650000</v>
      </c>
      <c r="K198">
        <f t="shared" si="5"/>
        <v>16404524999.999998</v>
      </c>
      <c r="L198" s="3">
        <f t="shared" si="16"/>
        <v>66322075000</v>
      </c>
    </row>
    <row r="199" spans="1:12" x14ac:dyDescent="0.3">
      <c r="A199" s="1">
        <v>44742.684027777781</v>
      </c>
      <c r="B199">
        <v>93400200000</v>
      </c>
      <c r="C199">
        <v>82859300000</v>
      </c>
      <c r="D199">
        <v>10540800000</v>
      </c>
      <c r="E199">
        <v>10238000000</v>
      </c>
      <c r="F199" s="2" t="s">
        <v>72</v>
      </c>
      <c r="G199">
        <v>12655333333.333332</v>
      </c>
      <c r="H199">
        <v>2429258333.333333</v>
      </c>
      <c r="I199">
        <v>656283333.33333325</v>
      </c>
      <c r="J199">
        <v>663650000</v>
      </c>
      <c r="K199">
        <f t="shared" si="5"/>
        <v>16404524999.999998</v>
      </c>
      <c r="L199" s="3">
        <f t="shared" si="16"/>
        <v>66454775000</v>
      </c>
    </row>
    <row r="200" spans="1:12" x14ac:dyDescent="0.3">
      <c r="A200" s="1">
        <v>44742.6875</v>
      </c>
      <c r="B200">
        <v>93398500000</v>
      </c>
      <c r="C200">
        <v>83111300000</v>
      </c>
      <c r="D200">
        <v>10287200000</v>
      </c>
      <c r="E200">
        <v>10015100000</v>
      </c>
      <c r="F200" s="2" t="s">
        <v>62</v>
      </c>
      <c r="G200">
        <v>12655333333.333332</v>
      </c>
      <c r="H200">
        <v>2429258333.333333</v>
      </c>
      <c r="I200">
        <v>656283333.33333325</v>
      </c>
      <c r="J200">
        <v>663650000</v>
      </c>
      <c r="K200">
        <f t="shared" si="5"/>
        <v>16404524999.999998</v>
      </c>
      <c r="L200" s="3">
        <f t="shared" si="16"/>
        <v>66706775000</v>
      </c>
    </row>
    <row r="201" spans="1:12" x14ac:dyDescent="0.3">
      <c r="A201" s="1">
        <v>44742.690972222219</v>
      </c>
      <c r="B201">
        <v>93372500000</v>
      </c>
      <c r="C201">
        <v>83016700000</v>
      </c>
      <c r="D201">
        <v>10355800000</v>
      </c>
      <c r="E201">
        <v>10061400000</v>
      </c>
      <c r="F201" s="2" t="s">
        <v>62</v>
      </c>
      <c r="G201">
        <v>12655333333.333332</v>
      </c>
      <c r="H201">
        <v>2429258333.333333</v>
      </c>
      <c r="I201">
        <v>656283333.33333325</v>
      </c>
      <c r="J201">
        <v>663650000</v>
      </c>
      <c r="K201">
        <f t="shared" si="5"/>
        <v>16404524999.999998</v>
      </c>
      <c r="L201" s="3">
        <f t="shared" si="16"/>
        <v>66612175000</v>
      </c>
    </row>
    <row r="202" spans="1:12" x14ac:dyDescent="0.3">
      <c r="A202" s="1">
        <v>44742.694444444445</v>
      </c>
      <c r="B202">
        <v>93371500000</v>
      </c>
      <c r="C202">
        <v>83011100000</v>
      </c>
      <c r="D202">
        <v>10360400000</v>
      </c>
      <c r="E202">
        <v>10120600000</v>
      </c>
      <c r="F202" s="2" t="s">
        <v>91</v>
      </c>
      <c r="G202">
        <v>12655333333.333332</v>
      </c>
      <c r="H202">
        <v>2429258333.333333</v>
      </c>
      <c r="I202">
        <v>656283333.33333325</v>
      </c>
      <c r="J202">
        <v>663650000</v>
      </c>
      <c r="K202">
        <f t="shared" si="5"/>
        <v>16404524999.999998</v>
      </c>
      <c r="L202" s="3">
        <f t="shared" si="16"/>
        <v>66606575000</v>
      </c>
    </row>
    <row r="203" spans="1:12" x14ac:dyDescent="0.3">
      <c r="A203" s="1">
        <v>44742.697916666664</v>
      </c>
      <c r="B203">
        <v>93366000000</v>
      </c>
      <c r="C203">
        <v>82865200000</v>
      </c>
      <c r="D203">
        <v>10500800000</v>
      </c>
      <c r="E203">
        <v>10252100000</v>
      </c>
      <c r="F203" s="2" t="s">
        <v>72</v>
      </c>
      <c r="G203">
        <v>12655333333.333332</v>
      </c>
      <c r="H203">
        <v>2429258333.333333</v>
      </c>
      <c r="I203">
        <v>656283333.33333325</v>
      </c>
      <c r="J203">
        <v>663650000</v>
      </c>
      <c r="K203">
        <f t="shared" si="5"/>
        <v>16404524999.999998</v>
      </c>
      <c r="L203" s="3">
        <f t="shared" si="16"/>
        <v>66460675000</v>
      </c>
    </row>
    <row r="204" spans="1:12" x14ac:dyDescent="0.3">
      <c r="A204" s="1">
        <v>44742.701388888891</v>
      </c>
      <c r="B204">
        <v>93253900000</v>
      </c>
      <c r="C204">
        <v>82763800000</v>
      </c>
      <c r="D204">
        <v>10490100000</v>
      </c>
      <c r="E204">
        <v>10160400000</v>
      </c>
      <c r="F204" s="2" t="s">
        <v>80</v>
      </c>
      <c r="G204">
        <v>12655333333.333332</v>
      </c>
      <c r="H204">
        <v>2429258333.333333</v>
      </c>
      <c r="I204">
        <v>656283333.33333325</v>
      </c>
      <c r="J204">
        <v>663650000</v>
      </c>
      <c r="K204">
        <f t="shared" si="5"/>
        <v>16404524999.999998</v>
      </c>
      <c r="L204" s="3">
        <f t="shared" si="16"/>
        <v>66359275000</v>
      </c>
    </row>
    <row r="205" spans="1:12" x14ac:dyDescent="0.3">
      <c r="A205" s="1">
        <v>44742.704861111109</v>
      </c>
      <c r="B205">
        <v>93239500000</v>
      </c>
      <c r="C205">
        <v>82607100000</v>
      </c>
      <c r="D205">
        <v>10632400000</v>
      </c>
      <c r="E205">
        <v>10290000000</v>
      </c>
      <c r="F205" s="2" t="s">
        <v>76</v>
      </c>
      <c r="G205">
        <v>12655333333.333332</v>
      </c>
      <c r="H205">
        <v>2429258333.333333</v>
      </c>
      <c r="I205">
        <v>656283333.33333325</v>
      </c>
      <c r="J205">
        <v>663650000</v>
      </c>
      <c r="K205">
        <f t="shared" si="5"/>
        <v>16404524999.999998</v>
      </c>
      <c r="L205" s="3">
        <f t="shared" si="16"/>
        <v>66202575000</v>
      </c>
    </row>
    <row r="206" spans="1:12" x14ac:dyDescent="0.3">
      <c r="A206" s="1">
        <v>44742.708333333336</v>
      </c>
      <c r="B206">
        <v>93231800000</v>
      </c>
      <c r="C206">
        <v>82606300000</v>
      </c>
      <c r="D206">
        <v>10625500000</v>
      </c>
      <c r="E206">
        <v>10285200000</v>
      </c>
      <c r="F206" s="2" t="s">
        <v>76</v>
      </c>
      <c r="G206">
        <v>11358541666.666668</v>
      </c>
      <c r="H206">
        <v>2180116666.666667</v>
      </c>
      <c r="I206">
        <v>426741666.66666669</v>
      </c>
      <c r="J206">
        <v>539950000</v>
      </c>
      <c r="K206">
        <f t="shared" si="5"/>
        <v>14505350000.000002</v>
      </c>
      <c r="L206" s="3">
        <f t="shared" si="16"/>
        <v>68100950000</v>
      </c>
    </row>
    <row r="207" spans="1:12" x14ac:dyDescent="0.3">
      <c r="A207" s="1">
        <v>44742.711805555555</v>
      </c>
      <c r="B207">
        <v>93283400000</v>
      </c>
      <c r="C207">
        <v>82129500000</v>
      </c>
      <c r="D207">
        <v>11153900000</v>
      </c>
      <c r="E207">
        <v>10660100000</v>
      </c>
      <c r="F207" s="2" t="s">
        <v>83</v>
      </c>
      <c r="G207">
        <v>11358541666.666668</v>
      </c>
      <c r="H207">
        <v>2180116666.666667</v>
      </c>
      <c r="I207">
        <v>426741666.66666669</v>
      </c>
      <c r="J207">
        <v>539950000</v>
      </c>
      <c r="K207">
        <f t="shared" si="5"/>
        <v>14505350000.000002</v>
      </c>
      <c r="L207" s="3">
        <f t="shared" si="16"/>
        <v>67624150000</v>
      </c>
    </row>
    <row r="208" spans="1:12" x14ac:dyDescent="0.3">
      <c r="A208" s="1">
        <v>44742.715277777781</v>
      </c>
      <c r="B208">
        <v>93201000000</v>
      </c>
      <c r="C208">
        <v>82166100000</v>
      </c>
      <c r="D208">
        <v>11034900000</v>
      </c>
      <c r="E208">
        <v>10629700000</v>
      </c>
      <c r="F208" s="2" t="s">
        <v>85</v>
      </c>
      <c r="G208">
        <v>11358541666.666668</v>
      </c>
      <c r="H208">
        <v>2180116666.666667</v>
      </c>
      <c r="I208">
        <v>426741666.66666669</v>
      </c>
      <c r="J208">
        <v>539950000</v>
      </c>
      <c r="K208">
        <f t="shared" si="5"/>
        <v>14505350000.000002</v>
      </c>
      <c r="L208" s="3">
        <f t="shared" si="16"/>
        <v>67660750000</v>
      </c>
    </row>
    <row r="209" spans="1:12" x14ac:dyDescent="0.3">
      <c r="A209" s="1">
        <v>44742.71875</v>
      </c>
      <c r="B209">
        <v>93127800000</v>
      </c>
      <c r="C209">
        <v>81966300000</v>
      </c>
      <c r="D209">
        <v>11161500000</v>
      </c>
      <c r="E209">
        <v>10777000000</v>
      </c>
      <c r="F209" s="2" t="s">
        <v>11</v>
      </c>
      <c r="G209">
        <v>11358541666.666668</v>
      </c>
      <c r="H209">
        <v>2180116666.666667</v>
      </c>
      <c r="I209">
        <v>426741666.66666669</v>
      </c>
      <c r="J209">
        <v>539950000</v>
      </c>
      <c r="K209">
        <f t="shared" si="5"/>
        <v>14505350000.000002</v>
      </c>
      <c r="L209" s="3">
        <f t="shared" si="16"/>
        <v>67460950000</v>
      </c>
    </row>
    <row r="210" spans="1:12" x14ac:dyDescent="0.3">
      <c r="A210" s="1">
        <v>44742.722222222219</v>
      </c>
      <c r="B210">
        <v>93169100000</v>
      </c>
      <c r="C210">
        <v>82169900000</v>
      </c>
      <c r="D210">
        <v>10999300000</v>
      </c>
      <c r="E210">
        <v>10601300000</v>
      </c>
      <c r="F210" s="2" t="s">
        <v>85</v>
      </c>
      <c r="G210">
        <v>11358541666.666668</v>
      </c>
      <c r="H210">
        <v>2180116666.666667</v>
      </c>
      <c r="I210">
        <v>426741666.66666669</v>
      </c>
      <c r="J210">
        <v>539950000</v>
      </c>
      <c r="K210">
        <f t="shared" si="5"/>
        <v>14505350000.000002</v>
      </c>
      <c r="L210" s="3">
        <f t="shared" si="16"/>
        <v>67664550000</v>
      </c>
    </row>
    <row r="211" spans="1:12" x14ac:dyDescent="0.3">
      <c r="A211" s="1">
        <v>44742.725694444445</v>
      </c>
      <c r="B211">
        <v>93167700000</v>
      </c>
      <c r="C211">
        <v>81953600000</v>
      </c>
      <c r="D211">
        <v>11214100000</v>
      </c>
      <c r="E211">
        <v>10731100000</v>
      </c>
      <c r="F211" s="2" t="s">
        <v>11</v>
      </c>
      <c r="G211">
        <v>11358541666.666668</v>
      </c>
      <c r="H211">
        <v>2180116666.666667</v>
      </c>
      <c r="I211">
        <v>426741666.66666669</v>
      </c>
      <c r="J211">
        <v>539950000</v>
      </c>
      <c r="K211">
        <f t="shared" si="5"/>
        <v>14505350000.000002</v>
      </c>
      <c r="L211" s="3">
        <f t="shared" si="16"/>
        <v>67448250000</v>
      </c>
    </row>
    <row r="212" spans="1:12" x14ac:dyDescent="0.3">
      <c r="A212" s="1">
        <v>44742.729166666664</v>
      </c>
      <c r="B212">
        <v>93146900000</v>
      </c>
      <c r="C212">
        <v>81604000000</v>
      </c>
      <c r="D212">
        <v>11542900000</v>
      </c>
      <c r="E212">
        <v>11030300000</v>
      </c>
      <c r="F212" s="2" t="s">
        <v>9</v>
      </c>
      <c r="G212">
        <v>11358541666.666668</v>
      </c>
      <c r="H212">
        <v>2180116666.666667</v>
      </c>
      <c r="I212">
        <v>426741666.66666669</v>
      </c>
      <c r="J212">
        <v>539950000</v>
      </c>
      <c r="K212">
        <f t="shared" si="5"/>
        <v>14505350000.000002</v>
      </c>
      <c r="L212" s="3">
        <f t="shared" si="16"/>
        <v>67098650000</v>
      </c>
    </row>
    <row r="213" spans="1:12" x14ac:dyDescent="0.3">
      <c r="A213" s="1">
        <v>44742.732638888891</v>
      </c>
      <c r="B213">
        <v>93164700000</v>
      </c>
      <c r="C213">
        <v>81638200000</v>
      </c>
      <c r="D213">
        <v>11526500000</v>
      </c>
      <c r="E213">
        <v>10932300000</v>
      </c>
      <c r="F213" s="2" t="s">
        <v>12</v>
      </c>
      <c r="G213">
        <v>11358541666.666668</v>
      </c>
      <c r="H213">
        <v>2180116666.666667</v>
      </c>
      <c r="I213">
        <v>426741666.66666669</v>
      </c>
      <c r="J213">
        <v>539950000</v>
      </c>
      <c r="K213">
        <f t="shared" si="5"/>
        <v>14505350000.000002</v>
      </c>
      <c r="L213" s="3">
        <f t="shared" si="16"/>
        <v>67132850000</v>
      </c>
    </row>
    <row r="214" spans="1:12" x14ac:dyDescent="0.3">
      <c r="A214" s="1">
        <v>44742.736111111109</v>
      </c>
      <c r="B214">
        <v>93140000000</v>
      </c>
      <c r="C214">
        <v>81696200000</v>
      </c>
      <c r="D214">
        <v>11443900000</v>
      </c>
      <c r="E214">
        <v>10870400000</v>
      </c>
      <c r="F214" s="2" t="s">
        <v>86</v>
      </c>
      <c r="G214">
        <v>11358541666.666668</v>
      </c>
      <c r="H214">
        <v>2180116666.666667</v>
      </c>
      <c r="I214">
        <v>426741666.66666669</v>
      </c>
      <c r="J214">
        <v>539950000</v>
      </c>
      <c r="K214">
        <f t="shared" si="5"/>
        <v>14505350000.000002</v>
      </c>
      <c r="L214" s="3">
        <f t="shared" si="16"/>
        <v>67190850000</v>
      </c>
    </row>
    <row r="215" spans="1:12" x14ac:dyDescent="0.3">
      <c r="A215" s="1">
        <v>44742.739583333336</v>
      </c>
      <c r="B215">
        <v>93131200000</v>
      </c>
      <c r="C215">
        <v>81559000000</v>
      </c>
      <c r="D215">
        <v>11572300000</v>
      </c>
      <c r="E215">
        <v>11231600000</v>
      </c>
      <c r="F215" s="2" t="s">
        <v>78</v>
      </c>
      <c r="G215">
        <v>11358541666.666668</v>
      </c>
      <c r="H215">
        <v>2180116666.666667</v>
      </c>
      <c r="I215">
        <v>426741666.66666669</v>
      </c>
      <c r="J215">
        <v>539950000</v>
      </c>
      <c r="K215">
        <f t="shared" si="5"/>
        <v>14505350000.000002</v>
      </c>
      <c r="L215" s="3">
        <f t="shared" si="16"/>
        <v>67053650000</v>
      </c>
    </row>
    <row r="216" spans="1:12" x14ac:dyDescent="0.3">
      <c r="A216" s="1">
        <v>44742.743055555555</v>
      </c>
      <c r="B216">
        <v>93101700000</v>
      </c>
      <c r="C216">
        <v>81561500000</v>
      </c>
      <c r="D216">
        <v>11540200000</v>
      </c>
      <c r="E216">
        <v>11016900000</v>
      </c>
      <c r="F216" s="2" t="s">
        <v>9</v>
      </c>
      <c r="G216">
        <v>11358541666.666668</v>
      </c>
      <c r="H216">
        <v>2180116666.666667</v>
      </c>
      <c r="I216">
        <v>426741666.66666669</v>
      </c>
      <c r="J216">
        <v>539950000</v>
      </c>
      <c r="K216">
        <f t="shared" si="5"/>
        <v>14505350000.000002</v>
      </c>
      <c r="L216" s="3">
        <f t="shared" si="16"/>
        <v>67056150000</v>
      </c>
    </row>
    <row r="217" spans="1:12" x14ac:dyDescent="0.3">
      <c r="A217" s="1">
        <v>44742.746527777781</v>
      </c>
      <c r="B217">
        <v>93078200000</v>
      </c>
      <c r="C217">
        <v>81388800000</v>
      </c>
      <c r="D217">
        <v>11689400000</v>
      </c>
      <c r="E217">
        <v>11113800000</v>
      </c>
      <c r="F217" s="2" t="s">
        <v>68</v>
      </c>
      <c r="G217">
        <v>11358541666.666668</v>
      </c>
      <c r="H217">
        <v>2180116666.666667</v>
      </c>
      <c r="I217">
        <v>426741666.66666669</v>
      </c>
      <c r="J217">
        <v>539950000</v>
      </c>
      <c r="K217">
        <f t="shared" si="5"/>
        <v>14505350000.000002</v>
      </c>
      <c r="L217" s="3">
        <f t="shared" si="16"/>
        <v>66883450000</v>
      </c>
    </row>
    <row r="218" spans="1:12" x14ac:dyDescent="0.3">
      <c r="A218" s="1">
        <v>44742.75</v>
      </c>
      <c r="B218">
        <v>93075200000</v>
      </c>
      <c r="C218">
        <v>81237900000</v>
      </c>
      <c r="D218">
        <v>11837300000</v>
      </c>
      <c r="E218">
        <v>11213300000</v>
      </c>
      <c r="F218" s="2" t="s">
        <v>78</v>
      </c>
      <c r="G218">
        <v>8826400000</v>
      </c>
      <c r="H218">
        <v>1936050000</v>
      </c>
      <c r="I218">
        <v>145375000</v>
      </c>
      <c r="J218">
        <v>367283333.33333337</v>
      </c>
      <c r="K218">
        <f t="shared" si="5"/>
        <v>11275108333.333334</v>
      </c>
      <c r="L218" s="3">
        <f t="shared" si="16"/>
        <v>69962791666.666672</v>
      </c>
    </row>
    <row r="219" spans="1:12" x14ac:dyDescent="0.3">
      <c r="A219" s="1">
        <v>44742.753472222219</v>
      </c>
      <c r="B219">
        <v>93004500000</v>
      </c>
      <c r="C219">
        <v>80679800000</v>
      </c>
      <c r="D219">
        <v>12324700000</v>
      </c>
      <c r="E219">
        <v>11731100000</v>
      </c>
      <c r="F219" s="2" t="s">
        <v>63</v>
      </c>
      <c r="G219">
        <v>8826400000</v>
      </c>
      <c r="H219">
        <v>1936050000</v>
      </c>
      <c r="I219">
        <v>145375000</v>
      </c>
      <c r="J219">
        <v>367283333.33333337</v>
      </c>
      <c r="K219">
        <f t="shared" si="5"/>
        <v>11275108333.333334</v>
      </c>
      <c r="L219" s="3">
        <f t="shared" si="16"/>
        <v>69404691666.666672</v>
      </c>
    </row>
    <row r="220" spans="1:12" x14ac:dyDescent="0.3">
      <c r="A220" s="1">
        <v>44742.756944444445</v>
      </c>
      <c r="B220">
        <v>93119200000</v>
      </c>
      <c r="C220">
        <v>80558300000</v>
      </c>
      <c r="D220">
        <v>12560800000</v>
      </c>
      <c r="E220">
        <v>11930500000</v>
      </c>
      <c r="F220" s="2" t="s">
        <v>77</v>
      </c>
      <c r="G220">
        <v>8826400000</v>
      </c>
      <c r="H220">
        <v>1936050000</v>
      </c>
      <c r="I220">
        <v>145375000</v>
      </c>
      <c r="J220">
        <v>367283333.33333337</v>
      </c>
      <c r="K220">
        <f t="shared" si="5"/>
        <v>11275108333.333334</v>
      </c>
      <c r="L220" s="3">
        <f t="shared" si="16"/>
        <v>69283191666.666672</v>
      </c>
    </row>
    <row r="221" spans="1:12" x14ac:dyDescent="0.3">
      <c r="A221" s="1">
        <v>44742.760416666664</v>
      </c>
      <c r="B221">
        <v>93058900000</v>
      </c>
      <c r="C221">
        <v>80599300000</v>
      </c>
      <c r="D221">
        <v>12459600000</v>
      </c>
      <c r="E221">
        <v>11837100000</v>
      </c>
      <c r="F221" s="2" t="s">
        <v>69</v>
      </c>
      <c r="G221">
        <v>8826400000</v>
      </c>
      <c r="H221">
        <v>1936050000</v>
      </c>
      <c r="I221">
        <v>145375000</v>
      </c>
      <c r="J221">
        <v>367283333.33333337</v>
      </c>
      <c r="K221">
        <f t="shared" si="5"/>
        <v>11275108333.333334</v>
      </c>
      <c r="L221" s="3">
        <f t="shared" si="16"/>
        <v>69324191666.666672</v>
      </c>
    </row>
    <row r="222" spans="1:12" x14ac:dyDescent="0.3">
      <c r="A222" s="1">
        <v>44742.763888888891</v>
      </c>
      <c r="B222">
        <v>92840700000</v>
      </c>
      <c r="C222">
        <v>80728000000</v>
      </c>
      <c r="D222">
        <v>12112600000</v>
      </c>
      <c r="E222">
        <v>11443600000</v>
      </c>
      <c r="F222" s="2" t="s">
        <v>89</v>
      </c>
      <c r="G222">
        <v>8826400000</v>
      </c>
      <c r="H222">
        <v>1936050000</v>
      </c>
      <c r="I222">
        <v>145375000</v>
      </c>
      <c r="J222">
        <v>367283333.33333337</v>
      </c>
      <c r="K222">
        <f t="shared" si="5"/>
        <v>11275108333.333334</v>
      </c>
      <c r="L222" s="3">
        <f t="shared" si="16"/>
        <v>69452891666.666672</v>
      </c>
    </row>
    <row r="223" spans="1:12" x14ac:dyDescent="0.3">
      <c r="A223" s="1">
        <v>44742.767361111109</v>
      </c>
      <c r="B223">
        <v>92823500000</v>
      </c>
      <c r="C223">
        <v>80553500000</v>
      </c>
      <c r="D223">
        <v>12270000000</v>
      </c>
      <c r="E223">
        <v>11640900000</v>
      </c>
      <c r="F223" s="2" t="s">
        <v>63</v>
      </c>
      <c r="G223">
        <v>8826400000</v>
      </c>
      <c r="H223">
        <v>1936050000</v>
      </c>
      <c r="I223">
        <v>145375000</v>
      </c>
      <c r="J223">
        <v>367283333.33333337</v>
      </c>
      <c r="K223">
        <f t="shared" si="5"/>
        <v>11275108333.333334</v>
      </c>
      <c r="L223" s="3">
        <f t="shared" si="16"/>
        <v>69278391666.666672</v>
      </c>
    </row>
    <row r="224" spans="1:12" x14ac:dyDescent="0.3">
      <c r="A224" s="1">
        <v>44742.770833333336</v>
      </c>
      <c r="B224">
        <v>92777500000</v>
      </c>
      <c r="C224">
        <v>80564500000</v>
      </c>
      <c r="D224">
        <v>12213000000</v>
      </c>
      <c r="E224">
        <v>11413400000</v>
      </c>
      <c r="F224" s="2" t="s">
        <v>89</v>
      </c>
      <c r="G224">
        <v>8826400000</v>
      </c>
      <c r="H224">
        <v>1936050000</v>
      </c>
      <c r="I224">
        <v>145375000</v>
      </c>
      <c r="J224">
        <v>367283333.33333337</v>
      </c>
      <c r="K224">
        <f t="shared" si="5"/>
        <v>11275108333.333334</v>
      </c>
      <c r="L224" s="3">
        <f t="shared" si="16"/>
        <v>69289391666.666672</v>
      </c>
    </row>
    <row r="225" spans="1:12" x14ac:dyDescent="0.3">
      <c r="A225" s="1">
        <v>44742.774305555555</v>
      </c>
      <c r="B225">
        <v>92654300000</v>
      </c>
      <c r="C225">
        <v>80581900000</v>
      </c>
      <c r="D225">
        <v>12072400000</v>
      </c>
      <c r="E225">
        <v>11292400000</v>
      </c>
      <c r="F225" s="2" t="s">
        <v>7</v>
      </c>
      <c r="G225">
        <v>8826400000</v>
      </c>
      <c r="H225">
        <v>1936050000</v>
      </c>
      <c r="I225">
        <v>145375000</v>
      </c>
      <c r="J225">
        <v>367283333.33333337</v>
      </c>
      <c r="K225">
        <f t="shared" si="5"/>
        <v>11275108333.333334</v>
      </c>
      <c r="L225" s="3">
        <f t="shared" si="16"/>
        <v>69306791666.666672</v>
      </c>
    </row>
    <row r="226" spans="1:12" x14ac:dyDescent="0.3">
      <c r="A226" s="1">
        <v>44742.777777777781</v>
      </c>
      <c r="B226">
        <v>92659600000</v>
      </c>
      <c r="C226">
        <v>80432000000</v>
      </c>
      <c r="D226">
        <v>12227500000</v>
      </c>
      <c r="E226">
        <v>11422300000</v>
      </c>
      <c r="F226" s="2" t="s">
        <v>89</v>
      </c>
      <c r="G226">
        <v>8826400000</v>
      </c>
      <c r="H226">
        <v>1936050000</v>
      </c>
      <c r="I226">
        <v>145375000</v>
      </c>
      <c r="J226">
        <v>367283333.33333337</v>
      </c>
      <c r="K226">
        <f t="shared" si="5"/>
        <v>11275108333.333334</v>
      </c>
      <c r="L226" s="3">
        <f t="shared" si="16"/>
        <v>69156891666.666672</v>
      </c>
    </row>
    <row r="227" spans="1:12" x14ac:dyDescent="0.3">
      <c r="A227" s="1">
        <v>44742.78125</v>
      </c>
      <c r="B227">
        <v>92597800000</v>
      </c>
      <c r="C227">
        <v>80504300000</v>
      </c>
      <c r="D227">
        <v>12093500000</v>
      </c>
      <c r="E227">
        <v>11356100000</v>
      </c>
      <c r="F227" s="2" t="s">
        <v>88</v>
      </c>
      <c r="G227">
        <v>8826400000</v>
      </c>
      <c r="H227">
        <v>1936050000</v>
      </c>
      <c r="I227">
        <v>145375000</v>
      </c>
      <c r="J227">
        <v>367283333.33333337</v>
      </c>
      <c r="K227">
        <f t="shared" si="5"/>
        <v>11275108333.333334</v>
      </c>
      <c r="L227" s="3">
        <f t="shared" si="16"/>
        <v>69229191666.666672</v>
      </c>
    </row>
    <row r="228" spans="1:12" x14ac:dyDescent="0.3">
      <c r="A228" s="1">
        <v>44742.784722222219</v>
      </c>
      <c r="B228">
        <v>92577300000</v>
      </c>
      <c r="C228">
        <v>80373500000</v>
      </c>
      <c r="D228">
        <v>12203800000</v>
      </c>
      <c r="E228">
        <v>11454300000</v>
      </c>
      <c r="F228" s="2" t="s">
        <v>81</v>
      </c>
      <c r="G228">
        <v>8826400000</v>
      </c>
      <c r="H228">
        <v>1936050000</v>
      </c>
      <c r="I228">
        <v>145375000</v>
      </c>
      <c r="J228">
        <v>367283333.33333337</v>
      </c>
      <c r="K228">
        <f t="shared" si="5"/>
        <v>11275108333.333334</v>
      </c>
      <c r="L228" s="3">
        <f t="shared" si="16"/>
        <v>69098391666.666672</v>
      </c>
    </row>
    <row r="229" spans="1:12" x14ac:dyDescent="0.3">
      <c r="A229" s="1">
        <v>44742.788194444445</v>
      </c>
      <c r="B229">
        <v>92988900000</v>
      </c>
      <c r="C229">
        <v>80676400000</v>
      </c>
      <c r="D229">
        <v>12312400000</v>
      </c>
      <c r="E229">
        <v>11129400000</v>
      </c>
      <c r="F229" s="2" t="s">
        <v>78</v>
      </c>
      <c r="G229">
        <v>8826400000</v>
      </c>
      <c r="H229">
        <v>1936050000</v>
      </c>
      <c r="I229">
        <v>145375000</v>
      </c>
      <c r="J229">
        <v>367283333.33333337</v>
      </c>
      <c r="K229">
        <f t="shared" si="5"/>
        <v>11275108333.333334</v>
      </c>
      <c r="L229" s="3">
        <f t="shared" si="16"/>
        <v>69401291666.666672</v>
      </c>
    </row>
    <row r="230" spans="1:12" x14ac:dyDescent="0.3">
      <c r="A230" s="1">
        <v>44742.791666666664</v>
      </c>
      <c r="B230">
        <v>91828900000</v>
      </c>
      <c r="C230">
        <v>80392400000</v>
      </c>
      <c r="D230">
        <v>11436500000</v>
      </c>
      <c r="E230">
        <v>11455100000</v>
      </c>
      <c r="F230" s="2" t="s">
        <v>89</v>
      </c>
      <c r="G230">
        <v>6961458333.333333</v>
      </c>
      <c r="H230">
        <v>2155183333.333333</v>
      </c>
      <c r="I230">
        <v>88033333.333333343</v>
      </c>
      <c r="J230">
        <v>528958333.33333331</v>
      </c>
      <c r="K230">
        <f t="shared" si="5"/>
        <v>9733633333.333334</v>
      </c>
      <c r="L230" s="3">
        <f t="shared" si="16"/>
        <v>70658766666.666672</v>
      </c>
    </row>
    <row r="231" spans="1:12" x14ac:dyDescent="0.3">
      <c r="A231" s="1">
        <v>44742.795138888891</v>
      </c>
      <c r="B231">
        <v>91896600000</v>
      </c>
      <c r="C231">
        <v>80441100000</v>
      </c>
      <c r="D231">
        <v>11455500000</v>
      </c>
      <c r="E231">
        <v>11406800000</v>
      </c>
      <c r="F231" s="2" t="s">
        <v>89</v>
      </c>
      <c r="G231">
        <v>6961458333.333333</v>
      </c>
      <c r="H231">
        <v>2155183333.333333</v>
      </c>
      <c r="I231">
        <v>88033333.333333343</v>
      </c>
      <c r="J231">
        <v>528958333.33333331</v>
      </c>
      <c r="K231">
        <f t="shared" si="5"/>
        <v>9733633333.333334</v>
      </c>
      <c r="L231" s="3">
        <f t="shared" si="16"/>
        <v>70707466666.666672</v>
      </c>
    </row>
    <row r="232" spans="1:12" x14ac:dyDescent="0.3">
      <c r="A232" s="1">
        <v>44742.798611111109</v>
      </c>
      <c r="B232">
        <v>91833100000</v>
      </c>
      <c r="C232">
        <v>80271300000</v>
      </c>
      <c r="D232">
        <v>11561800000</v>
      </c>
      <c r="E232">
        <v>11525100000</v>
      </c>
      <c r="F232" s="2" t="s">
        <v>82</v>
      </c>
      <c r="G232">
        <v>6961458333.333333</v>
      </c>
      <c r="H232">
        <v>2155183333.333333</v>
      </c>
      <c r="I232">
        <v>88033333.333333343</v>
      </c>
      <c r="J232">
        <v>528958333.33333331</v>
      </c>
      <c r="K232">
        <f t="shared" si="5"/>
        <v>9733633333.333334</v>
      </c>
      <c r="L232" s="3">
        <f t="shared" si="16"/>
        <v>70537666666.666672</v>
      </c>
    </row>
    <row r="233" spans="1:12" x14ac:dyDescent="0.3">
      <c r="A233" s="1">
        <v>44742.802083333336</v>
      </c>
      <c r="B233">
        <v>91805900000</v>
      </c>
      <c r="C233">
        <v>80295700000</v>
      </c>
      <c r="D233">
        <v>11510100000</v>
      </c>
      <c r="E233">
        <v>11457500000</v>
      </c>
      <c r="F233" s="2" t="s">
        <v>81</v>
      </c>
      <c r="G233">
        <v>6961458333.333333</v>
      </c>
      <c r="H233">
        <v>2155183333.333333</v>
      </c>
      <c r="I233">
        <v>88033333.333333343</v>
      </c>
      <c r="J233">
        <v>528958333.33333331</v>
      </c>
      <c r="K233">
        <f t="shared" si="5"/>
        <v>9733633333.333334</v>
      </c>
      <c r="L233" s="3">
        <f t="shared" si="16"/>
        <v>70562066666.666672</v>
      </c>
    </row>
    <row r="234" spans="1:12" x14ac:dyDescent="0.3">
      <c r="A234" s="1">
        <v>44742.805555555555</v>
      </c>
      <c r="B234">
        <v>91755100000</v>
      </c>
      <c r="C234">
        <v>80109700000</v>
      </c>
      <c r="D234">
        <v>11645400000</v>
      </c>
      <c r="E234">
        <v>11251400000</v>
      </c>
      <c r="F234" s="2" t="s">
        <v>7</v>
      </c>
      <c r="G234">
        <v>6961458333.333333</v>
      </c>
      <c r="H234">
        <v>2155183333.333333</v>
      </c>
      <c r="I234">
        <v>88033333.333333343</v>
      </c>
      <c r="J234">
        <v>528958333.33333331</v>
      </c>
      <c r="K234">
        <f t="shared" si="5"/>
        <v>9733633333.333334</v>
      </c>
      <c r="L234" s="3">
        <f t="shared" si="16"/>
        <v>70376066666.666672</v>
      </c>
    </row>
    <row r="235" spans="1:12" x14ac:dyDescent="0.3">
      <c r="A235" s="1">
        <v>44742.809027777781</v>
      </c>
      <c r="B235">
        <v>91674300000</v>
      </c>
      <c r="C235">
        <v>79895400000</v>
      </c>
      <c r="D235">
        <v>11778900000</v>
      </c>
      <c r="E235">
        <v>11234700000</v>
      </c>
      <c r="F235" s="2" t="s">
        <v>88</v>
      </c>
      <c r="G235">
        <v>6961458333.333333</v>
      </c>
      <c r="H235">
        <v>2155183333.333333</v>
      </c>
      <c r="I235">
        <v>88033333.333333343</v>
      </c>
      <c r="J235">
        <v>528958333.33333331</v>
      </c>
      <c r="K235">
        <f t="shared" si="5"/>
        <v>9733633333.333334</v>
      </c>
      <c r="L235" s="3">
        <f t="shared" si="16"/>
        <v>70161766666.666672</v>
      </c>
    </row>
    <row r="236" spans="1:12" x14ac:dyDescent="0.3">
      <c r="A236" s="1">
        <v>44742.8125</v>
      </c>
      <c r="B236">
        <v>91657900000</v>
      </c>
      <c r="C236">
        <v>79871300000</v>
      </c>
      <c r="D236">
        <v>11786600000</v>
      </c>
      <c r="E236">
        <v>11244700000</v>
      </c>
      <c r="F236" s="2" t="s">
        <v>88</v>
      </c>
      <c r="G236">
        <v>6961458333.333333</v>
      </c>
      <c r="H236">
        <v>2155183333.333333</v>
      </c>
      <c r="I236">
        <v>88033333.333333343</v>
      </c>
      <c r="J236">
        <v>528958333.33333331</v>
      </c>
      <c r="K236">
        <f t="shared" si="5"/>
        <v>9733633333.333334</v>
      </c>
      <c r="L236" s="3">
        <f t="shared" si="16"/>
        <v>70137666666.666672</v>
      </c>
    </row>
    <row r="237" spans="1:12" x14ac:dyDescent="0.3">
      <c r="A237" s="1">
        <v>44742.815972222219</v>
      </c>
      <c r="B237">
        <v>91634200000</v>
      </c>
      <c r="C237">
        <v>79481800000</v>
      </c>
      <c r="D237">
        <v>12152400000</v>
      </c>
      <c r="E237">
        <v>11429300000</v>
      </c>
      <c r="F237" s="2" t="s">
        <v>82</v>
      </c>
      <c r="G237">
        <v>6961458333.333333</v>
      </c>
      <c r="H237">
        <v>2155183333.333333</v>
      </c>
      <c r="I237">
        <v>88033333.333333343</v>
      </c>
      <c r="J237">
        <v>528958333.33333331</v>
      </c>
      <c r="K237">
        <f t="shared" si="5"/>
        <v>9733633333.333334</v>
      </c>
      <c r="L237" s="3">
        <f t="shared" si="16"/>
        <v>69748166666.666672</v>
      </c>
    </row>
    <row r="238" spans="1:12" x14ac:dyDescent="0.3">
      <c r="A238" s="1">
        <v>44742.819444444445</v>
      </c>
      <c r="B238">
        <v>91618100000</v>
      </c>
      <c r="C238">
        <v>79755600000</v>
      </c>
      <c r="D238">
        <v>11862500000</v>
      </c>
      <c r="E238">
        <v>11243500000</v>
      </c>
      <c r="F238" s="2" t="s">
        <v>88</v>
      </c>
      <c r="G238">
        <v>6961458333.333333</v>
      </c>
      <c r="H238">
        <v>2155183333.333333</v>
      </c>
      <c r="I238">
        <v>88033333.333333343</v>
      </c>
      <c r="J238">
        <v>528958333.33333331</v>
      </c>
      <c r="K238">
        <f t="shared" si="5"/>
        <v>9733633333.333334</v>
      </c>
      <c r="L238" s="3">
        <f t="shared" si="16"/>
        <v>70021966666.666672</v>
      </c>
    </row>
    <row r="239" spans="1:12" x14ac:dyDescent="0.3">
      <c r="A239" s="1">
        <v>44742.822916666664</v>
      </c>
      <c r="B239">
        <v>91619100000</v>
      </c>
      <c r="C239">
        <v>79822100000</v>
      </c>
      <c r="D239">
        <v>11797100000</v>
      </c>
      <c r="E239">
        <v>11067000000</v>
      </c>
      <c r="F239" s="2" t="s">
        <v>2</v>
      </c>
      <c r="G239">
        <v>6961458333.333333</v>
      </c>
      <c r="H239">
        <v>2155183333.333333</v>
      </c>
      <c r="I239">
        <v>88033333.333333343</v>
      </c>
      <c r="J239">
        <v>528958333.33333331</v>
      </c>
      <c r="K239">
        <f t="shared" si="5"/>
        <v>9733633333.333334</v>
      </c>
      <c r="L239" s="3">
        <f t="shared" si="16"/>
        <v>70088466666.666672</v>
      </c>
    </row>
    <row r="240" spans="1:12" x14ac:dyDescent="0.3">
      <c r="A240" s="1">
        <v>44742.826388888891</v>
      </c>
      <c r="B240">
        <v>91588400000</v>
      </c>
      <c r="C240">
        <v>79525400000</v>
      </c>
      <c r="D240">
        <v>12063000000</v>
      </c>
      <c r="E240">
        <v>11277000000</v>
      </c>
      <c r="F240" s="2" t="s">
        <v>89</v>
      </c>
      <c r="G240">
        <v>6961458333.333333</v>
      </c>
      <c r="H240">
        <v>2155183333.333333</v>
      </c>
      <c r="I240">
        <v>88033333.333333343</v>
      </c>
      <c r="J240">
        <v>528958333.33333331</v>
      </c>
      <c r="K240">
        <f t="shared" si="5"/>
        <v>9733633333.333334</v>
      </c>
      <c r="L240" s="3">
        <f t="shared" si="16"/>
        <v>69791766666.666672</v>
      </c>
    </row>
    <row r="241" spans="1:12" x14ac:dyDescent="0.3">
      <c r="A241" s="1">
        <v>44742.829861111109</v>
      </c>
      <c r="B241">
        <v>91596500000</v>
      </c>
      <c r="C241">
        <v>79393300000</v>
      </c>
      <c r="D241">
        <v>12203200000</v>
      </c>
      <c r="E241">
        <v>11092500000</v>
      </c>
      <c r="F241" s="2" t="s">
        <v>7</v>
      </c>
      <c r="G241">
        <v>6961458333.333333</v>
      </c>
      <c r="H241">
        <v>2155183333.333333</v>
      </c>
      <c r="I241">
        <v>88033333.333333343</v>
      </c>
      <c r="J241">
        <v>528958333.33333331</v>
      </c>
      <c r="K241">
        <f t="shared" si="5"/>
        <v>9733633333.333334</v>
      </c>
      <c r="L241" s="3">
        <f t="shared" si="16"/>
        <v>69659666666.666672</v>
      </c>
    </row>
    <row r="242" spans="1:12" x14ac:dyDescent="0.3">
      <c r="A242" s="1">
        <v>44742.833333333336</v>
      </c>
      <c r="B242">
        <v>91593700000</v>
      </c>
      <c r="C242">
        <v>79089200000</v>
      </c>
      <c r="D242">
        <v>12504500000</v>
      </c>
      <c r="E242">
        <v>11239000000</v>
      </c>
      <c r="F242" s="2" t="s">
        <v>89</v>
      </c>
      <c r="G242">
        <v>5854033333.333334</v>
      </c>
      <c r="H242">
        <v>2817308333.333333</v>
      </c>
      <c r="I242">
        <v>55066666.666666664</v>
      </c>
      <c r="J242">
        <v>532491666.66666669</v>
      </c>
      <c r="K242">
        <f t="shared" si="5"/>
        <v>9258900000</v>
      </c>
      <c r="L242" s="3">
        <f t="shared" si="16"/>
        <v>69830300000</v>
      </c>
    </row>
    <row r="243" spans="1:12" x14ac:dyDescent="0.3">
      <c r="A243" s="1">
        <v>44742.836805555555</v>
      </c>
      <c r="B243">
        <v>91551100000</v>
      </c>
      <c r="C243">
        <v>79078300000</v>
      </c>
      <c r="D243">
        <v>12472900000</v>
      </c>
      <c r="E243">
        <v>11192100000</v>
      </c>
      <c r="F243" s="2" t="s">
        <v>89</v>
      </c>
      <c r="G243">
        <v>5854033333.333334</v>
      </c>
      <c r="H243">
        <v>2817308333.333333</v>
      </c>
      <c r="I243">
        <v>55066666.666666664</v>
      </c>
      <c r="J243">
        <v>532491666.66666669</v>
      </c>
      <c r="K243">
        <f t="shared" si="5"/>
        <v>9258900000</v>
      </c>
      <c r="L243" s="3">
        <f t="shared" si="16"/>
        <v>69819400000</v>
      </c>
    </row>
    <row r="244" spans="1:12" x14ac:dyDescent="0.3">
      <c r="A244" s="1">
        <v>44742.840277777781</v>
      </c>
      <c r="B244">
        <v>91537100000</v>
      </c>
      <c r="C244">
        <v>79026200000</v>
      </c>
      <c r="D244">
        <v>12510800000</v>
      </c>
      <c r="E244">
        <v>10883400000</v>
      </c>
      <c r="F244" s="2" t="s">
        <v>78</v>
      </c>
      <c r="G244">
        <v>5854033333.333334</v>
      </c>
      <c r="H244">
        <v>2817308333.333333</v>
      </c>
      <c r="I244">
        <v>55066666.666666664</v>
      </c>
      <c r="J244">
        <v>532491666.66666669</v>
      </c>
      <c r="K244">
        <f t="shared" si="5"/>
        <v>9258900000</v>
      </c>
      <c r="L244" s="3">
        <f t="shared" si="16"/>
        <v>69767300000</v>
      </c>
    </row>
    <row r="245" spans="1:12" x14ac:dyDescent="0.3">
      <c r="A245" s="1">
        <v>44742.84375</v>
      </c>
      <c r="B245">
        <v>91542800000</v>
      </c>
      <c r="C245">
        <v>79173900000</v>
      </c>
      <c r="D245">
        <v>12368900000</v>
      </c>
      <c r="E245">
        <v>10657900000</v>
      </c>
      <c r="F245" s="2" t="s">
        <v>9</v>
      </c>
      <c r="G245">
        <v>5854033333.333334</v>
      </c>
      <c r="H245">
        <v>2817308333.333333</v>
      </c>
      <c r="I245">
        <v>55066666.666666664</v>
      </c>
      <c r="J245">
        <v>532491666.66666669</v>
      </c>
      <c r="K245">
        <f t="shared" si="5"/>
        <v>9258900000</v>
      </c>
      <c r="L245" s="3">
        <f t="shared" si="16"/>
        <v>69915000000</v>
      </c>
    </row>
    <row r="246" spans="1:12" x14ac:dyDescent="0.3">
      <c r="A246" s="1">
        <v>44742.847222222219</v>
      </c>
      <c r="B246">
        <v>91576300000</v>
      </c>
      <c r="C246">
        <v>78663100000</v>
      </c>
      <c r="D246">
        <v>12913100000</v>
      </c>
      <c r="E246">
        <v>11232900000</v>
      </c>
      <c r="F246" s="2" t="s">
        <v>81</v>
      </c>
      <c r="G246">
        <v>5854033333.333334</v>
      </c>
      <c r="H246">
        <v>2817308333.333333</v>
      </c>
      <c r="I246">
        <v>55066666.666666664</v>
      </c>
      <c r="J246">
        <v>532491666.66666669</v>
      </c>
      <c r="K246">
        <f t="shared" si="5"/>
        <v>9258900000</v>
      </c>
      <c r="L246" s="3">
        <f t="shared" si="16"/>
        <v>69404200000</v>
      </c>
    </row>
    <row r="247" spans="1:12" x14ac:dyDescent="0.3">
      <c r="A247" s="1">
        <v>44742.850694444445</v>
      </c>
      <c r="B247">
        <v>91578600000</v>
      </c>
      <c r="C247">
        <v>78758900000</v>
      </c>
      <c r="D247">
        <v>12819700000</v>
      </c>
      <c r="E247">
        <v>11048300000</v>
      </c>
      <c r="F247" s="2" t="s">
        <v>7</v>
      </c>
      <c r="G247">
        <v>5854033333.333334</v>
      </c>
      <c r="H247">
        <v>2817308333.333333</v>
      </c>
      <c r="I247">
        <v>55066666.666666664</v>
      </c>
      <c r="J247">
        <v>532491666.66666669</v>
      </c>
      <c r="K247">
        <f t="shared" si="5"/>
        <v>9258900000</v>
      </c>
      <c r="L247" s="3">
        <f t="shared" si="16"/>
        <v>69500000000</v>
      </c>
    </row>
    <row r="248" spans="1:12" x14ac:dyDescent="0.3">
      <c r="A248" s="1">
        <v>44742.854166666664</v>
      </c>
      <c r="B248">
        <v>91590500000</v>
      </c>
      <c r="C248">
        <v>78698100000</v>
      </c>
      <c r="D248">
        <v>12892400000</v>
      </c>
      <c r="E248">
        <v>10951900000</v>
      </c>
      <c r="F248" s="2" t="s">
        <v>2</v>
      </c>
      <c r="G248">
        <v>5854033333.333334</v>
      </c>
      <c r="H248">
        <v>2817308333.333333</v>
      </c>
      <c r="I248">
        <v>55066666.666666664</v>
      </c>
      <c r="J248">
        <v>532491666.66666669</v>
      </c>
      <c r="K248">
        <f t="shared" si="5"/>
        <v>9258900000</v>
      </c>
      <c r="L248" s="3">
        <f t="shared" si="16"/>
        <v>69439200000</v>
      </c>
    </row>
    <row r="249" spans="1:12" x14ac:dyDescent="0.3">
      <c r="A249" s="1">
        <v>44742.857638888891</v>
      </c>
      <c r="B249">
        <v>91566300000</v>
      </c>
      <c r="C249">
        <v>78432300000</v>
      </c>
      <c r="D249">
        <v>13134000000</v>
      </c>
      <c r="E249">
        <v>10755400000</v>
      </c>
      <c r="F249" s="2" t="s">
        <v>68</v>
      </c>
      <c r="G249">
        <v>5854033333.333334</v>
      </c>
      <c r="H249">
        <v>2817308333.333333</v>
      </c>
      <c r="I249">
        <v>55066666.666666664</v>
      </c>
      <c r="J249">
        <v>532491666.66666669</v>
      </c>
      <c r="K249">
        <f t="shared" si="5"/>
        <v>9258900000</v>
      </c>
      <c r="L249" s="3">
        <f t="shared" si="16"/>
        <v>69173400000</v>
      </c>
    </row>
    <row r="250" spans="1:12" x14ac:dyDescent="0.3">
      <c r="A250" s="1">
        <v>44742.861111111109</v>
      </c>
      <c r="B250">
        <v>91560100000</v>
      </c>
      <c r="C250">
        <v>78143300000</v>
      </c>
      <c r="D250">
        <v>13416800000</v>
      </c>
      <c r="E250">
        <v>10698000000</v>
      </c>
      <c r="F250" s="2" t="s">
        <v>68</v>
      </c>
      <c r="G250">
        <v>5854033333.333334</v>
      </c>
      <c r="H250">
        <v>2817308333.333333</v>
      </c>
      <c r="I250">
        <v>55066666.666666664</v>
      </c>
      <c r="J250">
        <v>532491666.66666669</v>
      </c>
      <c r="K250">
        <f t="shared" si="5"/>
        <v>9258900000</v>
      </c>
      <c r="L250" s="3">
        <f t="shared" si="16"/>
        <v>68884400000</v>
      </c>
    </row>
    <row r="251" spans="1:12" x14ac:dyDescent="0.3">
      <c r="A251" s="1">
        <v>44742.864583333336</v>
      </c>
      <c r="B251">
        <v>91555200000</v>
      </c>
      <c r="C251">
        <v>77834100000</v>
      </c>
      <c r="D251">
        <v>13721000000</v>
      </c>
      <c r="E251">
        <v>10592500000</v>
      </c>
      <c r="F251" s="2" t="s">
        <v>60</v>
      </c>
      <c r="G251">
        <v>5854033333.333334</v>
      </c>
      <c r="H251">
        <v>2817308333.333333</v>
      </c>
      <c r="I251">
        <v>55066666.666666664</v>
      </c>
      <c r="J251">
        <v>532491666.66666669</v>
      </c>
      <c r="K251">
        <f t="shared" si="5"/>
        <v>9258900000</v>
      </c>
      <c r="L251" s="3">
        <f t="shared" si="16"/>
        <v>68575200000</v>
      </c>
    </row>
    <row r="252" spans="1:12" x14ac:dyDescent="0.3">
      <c r="A252" s="1">
        <v>44742.868055555555</v>
      </c>
      <c r="B252">
        <v>91527900000</v>
      </c>
      <c r="C252">
        <v>77525000000</v>
      </c>
      <c r="D252">
        <v>14002800000</v>
      </c>
      <c r="E252">
        <v>10757500000</v>
      </c>
      <c r="F252" s="2" t="s">
        <v>2</v>
      </c>
      <c r="G252">
        <v>5854033333.333334</v>
      </c>
      <c r="H252">
        <v>2817308333.333333</v>
      </c>
      <c r="I252">
        <v>55066666.666666664</v>
      </c>
      <c r="J252">
        <v>532491666.66666669</v>
      </c>
      <c r="K252">
        <f t="shared" si="5"/>
        <v>9258900000</v>
      </c>
      <c r="L252" s="3">
        <f t="shared" si="16"/>
        <v>68266100000</v>
      </c>
    </row>
    <row r="253" spans="1:12" x14ac:dyDescent="0.3">
      <c r="A253" s="1">
        <v>44742.871527777781</v>
      </c>
      <c r="B253">
        <v>91520800000</v>
      </c>
      <c r="C253">
        <v>77391100000</v>
      </c>
      <c r="D253">
        <v>14129700000</v>
      </c>
      <c r="E253">
        <v>10788000000</v>
      </c>
      <c r="F253" s="2" t="s">
        <v>2</v>
      </c>
      <c r="G253">
        <v>5854033333.333334</v>
      </c>
      <c r="H253">
        <v>2817308333.333333</v>
      </c>
      <c r="I253">
        <v>55066666.666666664</v>
      </c>
      <c r="J253">
        <v>532491666.66666669</v>
      </c>
      <c r="K253">
        <f t="shared" si="5"/>
        <v>9258900000</v>
      </c>
      <c r="L253" s="3">
        <f t="shared" si="16"/>
        <v>68132200000</v>
      </c>
    </row>
    <row r="254" spans="1:12" x14ac:dyDescent="0.3">
      <c r="A254" s="1">
        <v>44742.875</v>
      </c>
      <c r="B254">
        <v>91523000000</v>
      </c>
      <c r="C254">
        <v>77197400000</v>
      </c>
      <c r="D254">
        <v>14325600000</v>
      </c>
      <c r="E254">
        <v>10397600000</v>
      </c>
      <c r="F254" s="2" t="s">
        <v>9</v>
      </c>
      <c r="G254">
        <v>4073583333.3333335</v>
      </c>
      <c r="H254">
        <v>2857650000</v>
      </c>
      <c r="I254">
        <v>37116666.666666672</v>
      </c>
      <c r="J254">
        <v>404183333.33333337</v>
      </c>
      <c r="K254">
        <f t="shared" si="5"/>
        <v>7372533333.333334</v>
      </c>
      <c r="L254" s="3">
        <f t="shared" si="16"/>
        <v>69824866666.666672</v>
      </c>
    </row>
    <row r="255" spans="1:12" x14ac:dyDescent="0.3">
      <c r="A255" s="1">
        <v>44742.878472222219</v>
      </c>
      <c r="B255">
        <v>91444500000</v>
      </c>
      <c r="C255">
        <v>76576200000</v>
      </c>
      <c r="D255">
        <v>14868300000</v>
      </c>
      <c r="E255">
        <v>10374800000</v>
      </c>
      <c r="F255" s="2" t="s">
        <v>9</v>
      </c>
      <c r="G255">
        <v>4073583333.3333335</v>
      </c>
      <c r="H255">
        <v>2857650000</v>
      </c>
      <c r="I255">
        <v>37116666.666666672</v>
      </c>
      <c r="J255">
        <v>404183333.33333337</v>
      </c>
      <c r="K255">
        <f t="shared" si="5"/>
        <v>7372533333.333334</v>
      </c>
      <c r="L255" s="3">
        <f t="shared" si="16"/>
        <v>69203666666.666672</v>
      </c>
    </row>
    <row r="256" spans="1:12" x14ac:dyDescent="0.3">
      <c r="A256" s="1">
        <v>44742.881944444445</v>
      </c>
      <c r="B256">
        <v>91732000000</v>
      </c>
      <c r="C256">
        <v>76521000000</v>
      </c>
      <c r="D256">
        <v>15211000000</v>
      </c>
      <c r="E256">
        <v>10330100000</v>
      </c>
      <c r="F256" s="2" t="s">
        <v>9</v>
      </c>
      <c r="G256">
        <v>4073583333.3333335</v>
      </c>
      <c r="H256">
        <v>2857650000</v>
      </c>
      <c r="I256">
        <v>37116666.666666672</v>
      </c>
      <c r="J256">
        <v>404183333.33333337</v>
      </c>
      <c r="K256">
        <f t="shared" si="5"/>
        <v>7372533333.333334</v>
      </c>
      <c r="L256" s="3">
        <f t="shared" si="16"/>
        <v>69148466666.666672</v>
      </c>
    </row>
    <row r="257" spans="1:12" x14ac:dyDescent="0.3">
      <c r="A257" s="1">
        <v>44742.885416666664</v>
      </c>
      <c r="B257">
        <v>91713300000</v>
      </c>
      <c r="C257">
        <v>76030900000</v>
      </c>
      <c r="D257">
        <v>15682400000</v>
      </c>
      <c r="E257">
        <v>10922300000</v>
      </c>
      <c r="F257" s="2" t="s">
        <v>82</v>
      </c>
      <c r="G257">
        <v>4073583333.3333335</v>
      </c>
      <c r="H257">
        <v>2857650000</v>
      </c>
      <c r="I257">
        <v>37116666.666666672</v>
      </c>
      <c r="J257">
        <v>404183333.33333337</v>
      </c>
      <c r="K257">
        <f t="shared" si="5"/>
        <v>7372533333.333334</v>
      </c>
      <c r="L257" s="3">
        <f t="shared" si="16"/>
        <v>68658366666.666664</v>
      </c>
    </row>
    <row r="258" spans="1:12" x14ac:dyDescent="0.3">
      <c r="A258" s="1">
        <v>44742.888888888891</v>
      </c>
      <c r="B258">
        <v>91701600000</v>
      </c>
      <c r="C258">
        <v>75742600000</v>
      </c>
      <c r="D258">
        <v>15959000000</v>
      </c>
      <c r="E258">
        <v>11248700000</v>
      </c>
      <c r="F258" s="2" t="s">
        <v>1</v>
      </c>
      <c r="G258">
        <v>4073583333.3333335</v>
      </c>
      <c r="H258">
        <v>2857650000</v>
      </c>
      <c r="I258">
        <v>37116666.666666672</v>
      </c>
      <c r="J258">
        <v>404183333.33333337</v>
      </c>
      <c r="K258">
        <f t="shared" ref="K258:K289" si="17">SUM(G258:J258)</f>
        <v>7372533333.333334</v>
      </c>
      <c r="L258" s="3">
        <f t="shared" ref="L258:L321" si="18">C258-K258</f>
        <v>68370066666.666664</v>
      </c>
    </row>
    <row r="259" spans="1:12" x14ac:dyDescent="0.3">
      <c r="A259" s="1">
        <v>44742.892361111109</v>
      </c>
      <c r="B259">
        <v>91695400000</v>
      </c>
      <c r="C259">
        <v>75482700000</v>
      </c>
      <c r="D259">
        <v>16212700000</v>
      </c>
      <c r="E259">
        <v>11506900000</v>
      </c>
      <c r="F259" s="2" t="s">
        <v>61</v>
      </c>
      <c r="G259">
        <v>4073583333.3333335</v>
      </c>
      <c r="H259">
        <v>2857650000</v>
      </c>
      <c r="I259">
        <v>37116666.666666672</v>
      </c>
      <c r="J259">
        <v>404183333.33333337</v>
      </c>
      <c r="K259">
        <f t="shared" si="17"/>
        <v>7372533333.333334</v>
      </c>
      <c r="L259" s="3">
        <f t="shared" si="18"/>
        <v>68110166666.666664</v>
      </c>
    </row>
    <row r="260" spans="1:12" x14ac:dyDescent="0.3">
      <c r="A260" s="1">
        <v>44742.895833333336</v>
      </c>
      <c r="B260">
        <v>91699100000</v>
      </c>
      <c r="C260">
        <v>75451300000</v>
      </c>
      <c r="D260">
        <v>16247800000</v>
      </c>
      <c r="E260">
        <v>11434400000</v>
      </c>
      <c r="F260" s="2" t="s">
        <v>61</v>
      </c>
      <c r="G260">
        <v>4073583333.3333335</v>
      </c>
      <c r="H260">
        <v>2857650000</v>
      </c>
      <c r="I260">
        <v>37116666.666666672</v>
      </c>
      <c r="J260">
        <v>404183333.33333337</v>
      </c>
      <c r="K260">
        <f t="shared" si="17"/>
        <v>7372533333.333334</v>
      </c>
      <c r="L260" s="3">
        <f t="shared" si="18"/>
        <v>68078766666.666664</v>
      </c>
    </row>
    <row r="261" spans="1:12" x14ac:dyDescent="0.3">
      <c r="A261" s="1">
        <v>44742.899305555555</v>
      </c>
      <c r="B261">
        <v>90653800000</v>
      </c>
      <c r="C261">
        <v>74873900000</v>
      </c>
      <c r="D261">
        <v>15779900000</v>
      </c>
      <c r="E261">
        <v>11892000000</v>
      </c>
      <c r="F261" s="2" t="s">
        <v>58</v>
      </c>
      <c r="G261">
        <v>4073583333.3333335</v>
      </c>
      <c r="H261">
        <v>2857650000</v>
      </c>
      <c r="I261">
        <v>37116666.666666672</v>
      </c>
      <c r="J261">
        <v>404183333.33333337</v>
      </c>
      <c r="K261">
        <f t="shared" si="17"/>
        <v>7372533333.333334</v>
      </c>
      <c r="L261" s="3">
        <f t="shared" si="18"/>
        <v>67501366666.666664</v>
      </c>
    </row>
    <row r="262" spans="1:12" x14ac:dyDescent="0.3">
      <c r="A262" s="1">
        <v>44742.902777777781</v>
      </c>
      <c r="B262">
        <v>90637100000</v>
      </c>
      <c r="C262">
        <v>74593400000</v>
      </c>
      <c r="D262">
        <v>16043700000</v>
      </c>
      <c r="E262">
        <v>11970100000</v>
      </c>
      <c r="F262" s="2" t="s">
        <v>73</v>
      </c>
      <c r="G262">
        <v>4073583333.3333335</v>
      </c>
      <c r="H262">
        <v>2857650000</v>
      </c>
      <c r="I262">
        <v>37116666.666666672</v>
      </c>
      <c r="J262">
        <v>404183333.33333337</v>
      </c>
      <c r="K262">
        <f t="shared" si="17"/>
        <v>7372533333.333334</v>
      </c>
      <c r="L262" s="3">
        <f t="shared" si="18"/>
        <v>67220866666.666664</v>
      </c>
    </row>
    <row r="263" spans="1:12" x14ac:dyDescent="0.3">
      <c r="A263" s="1">
        <v>44742.90625</v>
      </c>
      <c r="B263">
        <v>90635800000</v>
      </c>
      <c r="C263">
        <v>74489700000</v>
      </c>
      <c r="D263">
        <v>16146100000</v>
      </c>
      <c r="E263">
        <v>12017700000</v>
      </c>
      <c r="F263" s="2" t="s">
        <v>53</v>
      </c>
      <c r="G263">
        <v>4073583333.3333335</v>
      </c>
      <c r="H263">
        <v>2857650000</v>
      </c>
      <c r="I263">
        <v>37116666.666666672</v>
      </c>
      <c r="J263">
        <v>404183333.33333337</v>
      </c>
      <c r="K263">
        <f t="shared" si="17"/>
        <v>7372533333.333334</v>
      </c>
      <c r="L263" s="3">
        <f t="shared" si="18"/>
        <v>67117166666.666664</v>
      </c>
    </row>
    <row r="264" spans="1:12" x14ac:dyDescent="0.3">
      <c r="A264" s="1">
        <v>44742.909722222219</v>
      </c>
      <c r="B264">
        <v>90635700000</v>
      </c>
      <c r="C264">
        <v>74337600000</v>
      </c>
      <c r="D264">
        <v>16298100000</v>
      </c>
      <c r="E264">
        <v>12398000000</v>
      </c>
      <c r="F264" s="2" t="s">
        <v>90</v>
      </c>
      <c r="G264">
        <v>4073583333.3333335</v>
      </c>
      <c r="H264">
        <v>2857650000</v>
      </c>
      <c r="I264">
        <v>37116666.666666672</v>
      </c>
      <c r="J264">
        <v>404183333.33333337</v>
      </c>
      <c r="K264">
        <f t="shared" si="17"/>
        <v>7372533333.333334</v>
      </c>
      <c r="L264" s="3">
        <f t="shared" si="18"/>
        <v>66965066666.666664</v>
      </c>
    </row>
    <row r="265" spans="1:12" x14ac:dyDescent="0.3">
      <c r="A265" s="1">
        <v>44742.913194444445</v>
      </c>
      <c r="B265">
        <v>90607900000</v>
      </c>
      <c r="C265">
        <v>74037500000</v>
      </c>
      <c r="D265">
        <v>16570400000</v>
      </c>
      <c r="E265">
        <v>12494200000</v>
      </c>
      <c r="F265" s="2" t="s">
        <v>57</v>
      </c>
      <c r="G265">
        <v>4073583333.3333335</v>
      </c>
      <c r="H265">
        <v>2857650000</v>
      </c>
      <c r="I265">
        <v>37116666.666666672</v>
      </c>
      <c r="J265">
        <v>404183333.33333337</v>
      </c>
      <c r="K265">
        <f t="shared" si="17"/>
        <v>7372533333.333334</v>
      </c>
      <c r="L265" s="3">
        <f t="shared" si="18"/>
        <v>66664966666.666664</v>
      </c>
    </row>
    <row r="266" spans="1:12" x14ac:dyDescent="0.3">
      <c r="A266" s="1">
        <v>44742.916666666664</v>
      </c>
      <c r="B266">
        <v>90591900000</v>
      </c>
      <c r="C266">
        <v>73462600000</v>
      </c>
      <c r="D266">
        <v>17129400000</v>
      </c>
      <c r="E266">
        <v>12979400000</v>
      </c>
      <c r="F266" s="2" t="s">
        <v>59</v>
      </c>
      <c r="G266">
        <v>1162075000</v>
      </c>
      <c r="H266">
        <v>3128083333.333333</v>
      </c>
      <c r="I266">
        <v>11591666.666666668</v>
      </c>
      <c r="J266">
        <v>345950000</v>
      </c>
      <c r="K266">
        <f t="shared" si="17"/>
        <v>4647700000</v>
      </c>
      <c r="L266" s="3">
        <f t="shared" si="18"/>
        <v>68814900000</v>
      </c>
    </row>
    <row r="267" spans="1:12" x14ac:dyDescent="0.3">
      <c r="A267" s="1">
        <v>44742.920138888891</v>
      </c>
      <c r="B267">
        <v>90499300000</v>
      </c>
      <c r="C267">
        <v>73073600000</v>
      </c>
      <c r="D267">
        <v>17425700000</v>
      </c>
      <c r="E267">
        <v>13093700000</v>
      </c>
      <c r="F267" s="2" t="s">
        <v>54</v>
      </c>
      <c r="G267">
        <v>1162075000</v>
      </c>
      <c r="H267">
        <v>3128083333.333333</v>
      </c>
      <c r="I267">
        <v>11591666.666666668</v>
      </c>
      <c r="J267">
        <v>345950000</v>
      </c>
      <c r="K267">
        <f t="shared" si="17"/>
        <v>4647700000</v>
      </c>
      <c r="L267" s="3">
        <f t="shared" si="18"/>
        <v>68425900000</v>
      </c>
    </row>
    <row r="268" spans="1:12" x14ac:dyDescent="0.3">
      <c r="A268" s="1">
        <v>44742.923611111109</v>
      </c>
      <c r="B268">
        <v>90448400000</v>
      </c>
      <c r="C268">
        <v>72409400000</v>
      </c>
      <c r="D268">
        <v>18039000000</v>
      </c>
      <c r="E268">
        <v>13486900000</v>
      </c>
      <c r="F268" s="2" t="s">
        <v>51</v>
      </c>
      <c r="G268">
        <v>1162075000</v>
      </c>
      <c r="H268">
        <v>3128083333.333333</v>
      </c>
      <c r="I268">
        <v>11591666.666666668</v>
      </c>
      <c r="J268">
        <v>345950000</v>
      </c>
      <c r="K268">
        <f t="shared" si="17"/>
        <v>4647700000</v>
      </c>
      <c r="L268" s="3">
        <f t="shared" si="18"/>
        <v>67761700000</v>
      </c>
    </row>
    <row r="269" spans="1:12" x14ac:dyDescent="0.3">
      <c r="A269" s="1">
        <v>44742.927083333336</v>
      </c>
      <c r="B269">
        <v>90425400000</v>
      </c>
      <c r="C269">
        <v>72563800000</v>
      </c>
      <c r="D269">
        <v>17861700000</v>
      </c>
      <c r="E269">
        <v>12831800000</v>
      </c>
      <c r="F269" s="2" t="s">
        <v>59</v>
      </c>
      <c r="G269">
        <v>1162075000</v>
      </c>
      <c r="H269">
        <v>3128083333.333333</v>
      </c>
      <c r="I269">
        <v>11591666.666666668</v>
      </c>
      <c r="J269">
        <v>345950000</v>
      </c>
      <c r="K269">
        <f t="shared" si="17"/>
        <v>4647700000</v>
      </c>
      <c r="L269" s="3">
        <f t="shared" si="18"/>
        <v>67916100000</v>
      </c>
    </row>
    <row r="270" spans="1:12" x14ac:dyDescent="0.3">
      <c r="A270" s="1">
        <v>44742.930555555555</v>
      </c>
      <c r="B270">
        <v>90351000000</v>
      </c>
      <c r="C270">
        <v>72344300000</v>
      </c>
      <c r="D270">
        <v>18006700000</v>
      </c>
      <c r="E270">
        <v>12328300000</v>
      </c>
      <c r="F270" s="2" t="s">
        <v>79</v>
      </c>
      <c r="G270">
        <v>1162075000</v>
      </c>
      <c r="H270">
        <v>3128083333.333333</v>
      </c>
      <c r="I270">
        <v>11591666.666666668</v>
      </c>
      <c r="J270">
        <v>345950000</v>
      </c>
      <c r="K270">
        <f t="shared" si="17"/>
        <v>4647700000</v>
      </c>
      <c r="L270" s="3">
        <f t="shared" si="18"/>
        <v>67696600000</v>
      </c>
    </row>
    <row r="271" spans="1:12" x14ac:dyDescent="0.3">
      <c r="A271" s="1">
        <v>44742.934027777781</v>
      </c>
      <c r="B271">
        <v>90355300000</v>
      </c>
      <c r="C271">
        <v>72047000000</v>
      </c>
      <c r="D271">
        <v>18308300000</v>
      </c>
      <c r="E271">
        <v>12277900000</v>
      </c>
      <c r="F271" s="2" t="s">
        <v>79</v>
      </c>
      <c r="G271">
        <v>1162075000</v>
      </c>
      <c r="H271">
        <v>3128083333.333333</v>
      </c>
      <c r="I271">
        <v>11591666.666666668</v>
      </c>
      <c r="J271">
        <v>345950000</v>
      </c>
      <c r="K271">
        <f t="shared" si="17"/>
        <v>4647700000</v>
      </c>
      <c r="L271" s="3">
        <f t="shared" si="18"/>
        <v>67399300000</v>
      </c>
    </row>
    <row r="272" spans="1:12" x14ac:dyDescent="0.3">
      <c r="A272" s="1">
        <v>44742.9375</v>
      </c>
      <c r="B272">
        <v>90368800000</v>
      </c>
      <c r="C272">
        <v>71566900000</v>
      </c>
      <c r="D272">
        <v>18801900000</v>
      </c>
      <c r="E272">
        <v>12620400000</v>
      </c>
      <c r="F272" s="2" t="s">
        <v>50</v>
      </c>
      <c r="G272">
        <v>1162075000</v>
      </c>
      <c r="H272">
        <v>3128083333.333333</v>
      </c>
      <c r="I272">
        <v>11591666.666666668</v>
      </c>
      <c r="J272">
        <v>345950000</v>
      </c>
      <c r="K272">
        <f t="shared" si="17"/>
        <v>4647700000</v>
      </c>
      <c r="L272" s="3">
        <f t="shared" si="18"/>
        <v>66919200000</v>
      </c>
    </row>
    <row r="273" spans="1:12" x14ac:dyDescent="0.3">
      <c r="A273" s="1">
        <v>44742.940972222219</v>
      </c>
      <c r="B273">
        <v>90394500000</v>
      </c>
      <c r="C273">
        <v>70975900000</v>
      </c>
      <c r="D273">
        <v>19418600000</v>
      </c>
      <c r="E273">
        <v>13034800000</v>
      </c>
      <c r="F273" s="2" t="s">
        <v>75</v>
      </c>
      <c r="G273">
        <v>1162075000</v>
      </c>
      <c r="H273">
        <v>3128083333.333333</v>
      </c>
      <c r="I273">
        <v>11591666.666666668</v>
      </c>
      <c r="J273">
        <v>345950000</v>
      </c>
      <c r="K273">
        <f t="shared" si="17"/>
        <v>4647700000</v>
      </c>
      <c r="L273" s="3">
        <f t="shared" si="18"/>
        <v>66328200000</v>
      </c>
    </row>
    <row r="274" spans="1:12" x14ac:dyDescent="0.3">
      <c r="A274" s="1">
        <v>44742.944444444445</v>
      </c>
      <c r="B274">
        <v>90412200000</v>
      </c>
      <c r="C274">
        <v>71054600000</v>
      </c>
      <c r="D274">
        <v>19357600000</v>
      </c>
      <c r="E274">
        <v>12578900000</v>
      </c>
      <c r="F274" s="2" t="s">
        <v>59</v>
      </c>
      <c r="G274">
        <v>1162075000</v>
      </c>
      <c r="H274">
        <v>3128083333.333333</v>
      </c>
      <c r="I274">
        <v>11591666.666666668</v>
      </c>
      <c r="J274">
        <v>345950000</v>
      </c>
      <c r="K274">
        <f t="shared" si="17"/>
        <v>4647700000</v>
      </c>
      <c r="L274" s="3">
        <f t="shared" si="18"/>
        <v>66406900000</v>
      </c>
    </row>
    <row r="275" spans="1:12" x14ac:dyDescent="0.3">
      <c r="A275" s="1">
        <v>44742.947916666664</v>
      </c>
      <c r="B275">
        <v>90411500000</v>
      </c>
      <c r="C275">
        <v>70912300000</v>
      </c>
      <c r="D275">
        <v>19499100000</v>
      </c>
      <c r="E275">
        <v>12683900000</v>
      </c>
      <c r="F275" s="2" t="s">
        <v>54</v>
      </c>
      <c r="G275">
        <v>1162075000</v>
      </c>
      <c r="H275">
        <v>3128083333.333333</v>
      </c>
      <c r="I275">
        <v>11591666.666666668</v>
      </c>
      <c r="J275">
        <v>345950000</v>
      </c>
      <c r="K275">
        <f t="shared" si="17"/>
        <v>4647700000</v>
      </c>
      <c r="L275" s="3">
        <f t="shared" si="18"/>
        <v>66264600000</v>
      </c>
    </row>
    <row r="276" spans="1:12" x14ac:dyDescent="0.3">
      <c r="A276" s="1">
        <v>44742.951388888891</v>
      </c>
      <c r="B276">
        <v>90408400000</v>
      </c>
      <c r="C276">
        <v>70206900000</v>
      </c>
      <c r="D276">
        <v>20201500000</v>
      </c>
      <c r="E276">
        <v>12901100000</v>
      </c>
      <c r="F276" s="2" t="s">
        <v>75</v>
      </c>
      <c r="G276">
        <v>1162075000</v>
      </c>
      <c r="H276">
        <v>3128083333.333333</v>
      </c>
      <c r="I276">
        <v>11591666.666666668</v>
      </c>
      <c r="J276">
        <v>345950000</v>
      </c>
      <c r="K276">
        <f t="shared" si="17"/>
        <v>4647700000</v>
      </c>
      <c r="L276" s="3">
        <f t="shared" si="18"/>
        <v>65559200000</v>
      </c>
    </row>
    <row r="277" spans="1:12" x14ac:dyDescent="0.3">
      <c r="A277" s="1">
        <v>44742.954861111109</v>
      </c>
      <c r="B277">
        <v>90408900000</v>
      </c>
      <c r="C277">
        <v>70040700000</v>
      </c>
      <c r="D277">
        <v>20368200000</v>
      </c>
      <c r="E277">
        <v>12847700000</v>
      </c>
      <c r="F277" s="2" t="s">
        <v>70</v>
      </c>
      <c r="G277">
        <v>1162075000</v>
      </c>
      <c r="H277">
        <v>3128083333.333333</v>
      </c>
      <c r="I277">
        <v>11591666.666666668</v>
      </c>
      <c r="J277">
        <v>345950000</v>
      </c>
      <c r="K277">
        <f t="shared" si="17"/>
        <v>4647700000</v>
      </c>
      <c r="L277" s="3">
        <f t="shared" si="18"/>
        <v>65393000000</v>
      </c>
    </row>
    <row r="278" spans="1:12" x14ac:dyDescent="0.3">
      <c r="A278" s="1">
        <v>44742.958333333336</v>
      </c>
      <c r="B278">
        <v>90416400000</v>
      </c>
      <c r="C278">
        <v>69850900000</v>
      </c>
      <c r="D278">
        <v>20565500000</v>
      </c>
      <c r="E278">
        <v>12832200000</v>
      </c>
      <c r="F278" s="2" t="s">
        <v>75</v>
      </c>
      <c r="G278">
        <v>243108333.33333334</v>
      </c>
      <c r="H278">
        <v>3611266666.6666665</v>
      </c>
      <c r="I278">
        <v>3875000</v>
      </c>
      <c r="J278">
        <v>206266666.66666666</v>
      </c>
      <c r="K278">
        <f t="shared" si="17"/>
        <v>4064516666.6666665</v>
      </c>
      <c r="L278" s="3">
        <f t="shared" si="18"/>
        <v>65786383333.333336</v>
      </c>
    </row>
    <row r="279" spans="1:12" x14ac:dyDescent="0.3">
      <c r="A279" s="1">
        <v>44742.961805555555</v>
      </c>
      <c r="B279">
        <v>90473200000</v>
      </c>
      <c r="C279">
        <v>70321500000</v>
      </c>
      <c r="D279">
        <v>20151700000</v>
      </c>
      <c r="E279">
        <v>11850400000</v>
      </c>
      <c r="F279" s="2" t="s">
        <v>57</v>
      </c>
      <c r="G279">
        <v>243108333.33333334</v>
      </c>
      <c r="H279">
        <v>3611266666.6666665</v>
      </c>
      <c r="I279">
        <v>3875000</v>
      </c>
      <c r="J279">
        <v>206266666.66666666</v>
      </c>
      <c r="K279">
        <f t="shared" si="17"/>
        <v>4064516666.6666665</v>
      </c>
      <c r="L279" s="3">
        <f t="shared" si="18"/>
        <v>66256983333.333336</v>
      </c>
    </row>
    <row r="280" spans="1:12" x14ac:dyDescent="0.3">
      <c r="A280" s="1">
        <v>44742.965277777781</v>
      </c>
      <c r="B280">
        <v>90455800000</v>
      </c>
      <c r="C280">
        <v>70418800000</v>
      </c>
      <c r="D280">
        <v>20037000000</v>
      </c>
      <c r="E280">
        <v>11240900000</v>
      </c>
      <c r="F280" s="2" t="s">
        <v>73</v>
      </c>
      <c r="G280">
        <v>243108333.33333334</v>
      </c>
      <c r="H280">
        <v>3611266666.6666665</v>
      </c>
      <c r="I280">
        <v>3875000</v>
      </c>
      <c r="J280">
        <v>206266666.66666666</v>
      </c>
      <c r="K280">
        <f t="shared" si="17"/>
        <v>4064516666.6666665</v>
      </c>
      <c r="L280" s="3">
        <f t="shared" si="18"/>
        <v>66354283333.333336</v>
      </c>
    </row>
    <row r="281" spans="1:12" x14ac:dyDescent="0.3">
      <c r="A281" s="1">
        <v>44742.96875</v>
      </c>
      <c r="B281">
        <v>90430900000</v>
      </c>
      <c r="C281">
        <v>69962400000</v>
      </c>
      <c r="D281">
        <v>20468500000</v>
      </c>
      <c r="E281">
        <v>10962800000</v>
      </c>
      <c r="F281" s="2" t="s">
        <v>52</v>
      </c>
      <c r="G281">
        <v>243108333.33333334</v>
      </c>
      <c r="H281">
        <v>3611266666.6666665</v>
      </c>
      <c r="I281">
        <v>3875000</v>
      </c>
      <c r="J281">
        <v>206266666.66666666</v>
      </c>
      <c r="K281">
        <f t="shared" si="17"/>
        <v>4064516666.6666665</v>
      </c>
      <c r="L281" s="3">
        <f t="shared" si="18"/>
        <v>65897883333.333336</v>
      </c>
    </row>
    <row r="282" spans="1:12" x14ac:dyDescent="0.3">
      <c r="A282" s="1">
        <v>44742.972222222219</v>
      </c>
      <c r="B282">
        <v>90393800000</v>
      </c>
      <c r="C282">
        <v>69824600000</v>
      </c>
      <c r="D282">
        <v>20569200000</v>
      </c>
      <c r="E282">
        <v>10877200000</v>
      </c>
      <c r="F282" s="2" t="s">
        <v>66</v>
      </c>
      <c r="G282">
        <v>243108333.33333334</v>
      </c>
      <c r="H282">
        <v>3611266666.6666665</v>
      </c>
      <c r="I282">
        <v>3875000</v>
      </c>
      <c r="J282">
        <v>206266666.66666666</v>
      </c>
      <c r="K282">
        <f t="shared" si="17"/>
        <v>4064516666.6666665</v>
      </c>
      <c r="L282" s="3">
        <f t="shared" si="18"/>
        <v>65760083333.333336</v>
      </c>
    </row>
    <row r="283" spans="1:12" x14ac:dyDescent="0.3">
      <c r="A283" s="1">
        <v>44742.975694444445</v>
      </c>
      <c r="B283">
        <v>90404100000</v>
      </c>
      <c r="C283">
        <v>69529300000</v>
      </c>
      <c r="D283">
        <v>20874800000</v>
      </c>
      <c r="E283">
        <v>10945200000</v>
      </c>
      <c r="F283" s="2" t="s">
        <v>52</v>
      </c>
      <c r="G283">
        <v>243108333.33333334</v>
      </c>
      <c r="H283">
        <v>3611266666.6666665</v>
      </c>
      <c r="I283">
        <v>3875000</v>
      </c>
      <c r="J283">
        <v>206266666.66666666</v>
      </c>
      <c r="K283">
        <f t="shared" si="17"/>
        <v>4064516666.6666665</v>
      </c>
      <c r="L283" s="3">
        <f t="shared" si="18"/>
        <v>65464783333.333336</v>
      </c>
    </row>
    <row r="284" spans="1:12" x14ac:dyDescent="0.3">
      <c r="A284" s="1">
        <v>44742.979166666664</v>
      </c>
      <c r="B284">
        <v>90400900000</v>
      </c>
      <c r="C284">
        <v>69094800000</v>
      </c>
      <c r="D284">
        <v>21306100000</v>
      </c>
      <c r="E284">
        <v>10977900000</v>
      </c>
      <c r="F284" s="2" t="s">
        <v>58</v>
      </c>
      <c r="G284">
        <v>243108333.33333334</v>
      </c>
      <c r="H284">
        <v>3611266666.6666665</v>
      </c>
      <c r="I284">
        <v>3875000</v>
      </c>
      <c r="J284">
        <v>206266666.66666666</v>
      </c>
      <c r="K284">
        <f t="shared" si="17"/>
        <v>4064516666.6666665</v>
      </c>
      <c r="L284" s="3">
        <f t="shared" si="18"/>
        <v>65030283333.333336</v>
      </c>
    </row>
    <row r="285" spans="1:12" x14ac:dyDescent="0.3">
      <c r="A285" s="1">
        <v>44742.982638888891</v>
      </c>
      <c r="B285">
        <v>90433700000</v>
      </c>
      <c r="C285">
        <v>68766500000</v>
      </c>
      <c r="D285">
        <v>21667200000</v>
      </c>
      <c r="E285">
        <v>11224000000</v>
      </c>
      <c r="F285" s="2" t="s">
        <v>84</v>
      </c>
      <c r="G285">
        <v>243108333.33333334</v>
      </c>
      <c r="H285">
        <v>3611266666.6666665</v>
      </c>
      <c r="I285">
        <v>3875000</v>
      </c>
      <c r="J285">
        <v>206266666.66666666</v>
      </c>
      <c r="K285">
        <f t="shared" si="17"/>
        <v>4064516666.6666665</v>
      </c>
      <c r="L285" s="3">
        <f t="shared" si="18"/>
        <v>64701983333.333336</v>
      </c>
    </row>
    <row r="286" spans="1:12" x14ac:dyDescent="0.3">
      <c r="A286" s="1">
        <v>44742.986111111109</v>
      </c>
      <c r="B286">
        <v>90434300000</v>
      </c>
      <c r="C286">
        <v>68036500000</v>
      </c>
      <c r="D286">
        <v>22397800000</v>
      </c>
      <c r="E286">
        <v>11828100000</v>
      </c>
      <c r="F286" s="2" t="s">
        <v>56</v>
      </c>
      <c r="G286">
        <v>243108333.33333334</v>
      </c>
      <c r="H286">
        <v>3611266666.6666665</v>
      </c>
      <c r="I286">
        <v>3875000</v>
      </c>
      <c r="J286">
        <v>206266666.66666666</v>
      </c>
      <c r="K286">
        <f t="shared" si="17"/>
        <v>4064516666.6666665</v>
      </c>
      <c r="L286" s="3">
        <f t="shared" si="18"/>
        <v>63971983333.333336</v>
      </c>
    </row>
    <row r="287" spans="1:12" x14ac:dyDescent="0.3">
      <c r="A287" s="1">
        <v>44742.989583333336</v>
      </c>
      <c r="B287">
        <v>90434300000</v>
      </c>
      <c r="C287">
        <v>67620000000</v>
      </c>
      <c r="D287">
        <v>22814300000</v>
      </c>
      <c r="E287">
        <v>11565900000</v>
      </c>
      <c r="F287" s="2" t="s">
        <v>55</v>
      </c>
      <c r="G287">
        <v>243108333.33333334</v>
      </c>
      <c r="H287">
        <v>3611266666.6666665</v>
      </c>
      <c r="I287">
        <v>3875000</v>
      </c>
      <c r="J287">
        <v>206266666.66666666</v>
      </c>
      <c r="K287">
        <f t="shared" si="17"/>
        <v>4064516666.6666665</v>
      </c>
      <c r="L287" s="3">
        <f t="shared" si="18"/>
        <v>63555483333.333336</v>
      </c>
    </row>
    <row r="288" spans="1:12" x14ac:dyDescent="0.3">
      <c r="A288" s="1">
        <v>44742.993055555555</v>
      </c>
      <c r="B288">
        <v>90421900000</v>
      </c>
      <c r="C288">
        <v>67495600000</v>
      </c>
      <c r="D288">
        <v>22926200000</v>
      </c>
      <c r="E288">
        <v>11686500000</v>
      </c>
      <c r="F288" s="2" t="s">
        <v>74</v>
      </c>
      <c r="G288">
        <v>243108333.33333334</v>
      </c>
      <c r="H288">
        <v>3611266666.6666665</v>
      </c>
      <c r="I288">
        <v>3875000</v>
      </c>
      <c r="J288">
        <v>206266666.66666666</v>
      </c>
      <c r="K288">
        <f t="shared" si="17"/>
        <v>4064516666.6666665</v>
      </c>
      <c r="L288" s="3">
        <f t="shared" si="18"/>
        <v>63431083333.333336</v>
      </c>
    </row>
    <row r="289" spans="1:12" x14ac:dyDescent="0.3">
      <c r="A289" s="1">
        <v>44742.996527777781</v>
      </c>
      <c r="B289">
        <v>90433600000</v>
      </c>
      <c r="C289">
        <v>66893400000</v>
      </c>
      <c r="D289">
        <v>23540200000</v>
      </c>
      <c r="E289">
        <v>12193500000</v>
      </c>
      <c r="F289" s="2" t="s">
        <v>87</v>
      </c>
      <c r="G289">
        <v>243108333.33333334</v>
      </c>
      <c r="H289">
        <v>3611266666.6666665</v>
      </c>
      <c r="I289">
        <v>3875000</v>
      </c>
      <c r="J289">
        <v>206266666.66666666</v>
      </c>
      <c r="K289">
        <f t="shared" si="17"/>
        <v>4064516666.6666665</v>
      </c>
      <c r="L289" s="3">
        <f t="shared" si="18"/>
        <v>62828883333.333336</v>
      </c>
    </row>
    <row r="290" spans="1:12" x14ac:dyDescent="0.3">
      <c r="L290" s="3"/>
    </row>
    <row r="291" spans="1:12" x14ac:dyDescent="0.3">
      <c r="L291" s="3"/>
    </row>
    <row r="292" spans="1:12" x14ac:dyDescent="0.3">
      <c r="L292" s="3"/>
    </row>
    <row r="293" spans="1:12" x14ac:dyDescent="0.3">
      <c r="L293" s="3"/>
    </row>
    <row r="294" spans="1:12" x14ac:dyDescent="0.3">
      <c r="L294" s="3"/>
    </row>
    <row r="295" spans="1:12" x14ac:dyDescent="0.3">
      <c r="L295" s="3"/>
    </row>
    <row r="296" spans="1:12" x14ac:dyDescent="0.3">
      <c r="L296" s="3"/>
    </row>
    <row r="297" spans="1:12" x14ac:dyDescent="0.3">
      <c r="L297" s="3"/>
    </row>
    <row r="298" spans="1:12" x14ac:dyDescent="0.3">
      <c r="L298" s="3"/>
    </row>
    <row r="299" spans="1:12" x14ac:dyDescent="0.3">
      <c r="L299" s="3"/>
    </row>
    <row r="300" spans="1:12" x14ac:dyDescent="0.3">
      <c r="L300" s="3"/>
    </row>
    <row r="301" spans="1:12" x14ac:dyDescent="0.3">
      <c r="L301" s="3"/>
    </row>
    <row r="302" spans="1:12" x14ac:dyDescent="0.3">
      <c r="L302" s="3"/>
    </row>
    <row r="303" spans="1:12" x14ac:dyDescent="0.3">
      <c r="L303" s="3"/>
    </row>
    <row r="304" spans="1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  <row r="402" spans="12:12" x14ac:dyDescent="0.3">
      <c r="L402" s="3"/>
    </row>
    <row r="403" spans="12:12" x14ac:dyDescent="0.3">
      <c r="L403" s="3"/>
    </row>
    <row r="404" spans="12:12" x14ac:dyDescent="0.3">
      <c r="L404" s="3"/>
    </row>
    <row r="405" spans="12:12" x14ac:dyDescent="0.3">
      <c r="L405" s="3"/>
    </row>
    <row r="406" spans="12:12" x14ac:dyDescent="0.3">
      <c r="L406" s="3"/>
    </row>
    <row r="407" spans="12:12" x14ac:dyDescent="0.3">
      <c r="L407" s="3"/>
    </row>
    <row r="408" spans="12:12" x14ac:dyDescent="0.3">
      <c r="L408" s="3"/>
    </row>
    <row r="409" spans="12:12" x14ac:dyDescent="0.3">
      <c r="L409" s="3"/>
    </row>
    <row r="410" spans="12:12" x14ac:dyDescent="0.3">
      <c r="L410" s="3"/>
    </row>
    <row r="411" spans="12:12" x14ac:dyDescent="0.3">
      <c r="L411" s="3"/>
    </row>
    <row r="412" spans="12:12" x14ac:dyDescent="0.3">
      <c r="L412" s="3"/>
    </row>
    <row r="413" spans="12:12" x14ac:dyDescent="0.3">
      <c r="L413" s="3"/>
    </row>
    <row r="414" spans="12:12" x14ac:dyDescent="0.3">
      <c r="L414" s="3"/>
    </row>
    <row r="415" spans="12:12" x14ac:dyDescent="0.3">
      <c r="L415" s="3"/>
    </row>
    <row r="416" spans="12:12" x14ac:dyDescent="0.3">
      <c r="L416" s="3"/>
    </row>
    <row r="417" spans="12:12" x14ac:dyDescent="0.3">
      <c r="L417" s="3"/>
    </row>
    <row r="418" spans="12:12" x14ac:dyDescent="0.3">
      <c r="L418" s="3"/>
    </row>
    <row r="419" spans="12:12" x14ac:dyDescent="0.3">
      <c r="L419" s="3"/>
    </row>
    <row r="420" spans="12:12" x14ac:dyDescent="0.3">
      <c r="L420" s="3"/>
    </row>
    <row r="421" spans="12:12" x14ac:dyDescent="0.3">
      <c r="L421" s="3"/>
    </row>
    <row r="422" spans="12:12" x14ac:dyDescent="0.3">
      <c r="L422" s="3"/>
    </row>
    <row r="423" spans="12:12" x14ac:dyDescent="0.3">
      <c r="L423" s="3"/>
    </row>
    <row r="424" spans="12:12" x14ac:dyDescent="0.3">
      <c r="L424" s="3"/>
    </row>
    <row r="425" spans="12:12" x14ac:dyDescent="0.3">
      <c r="L425" s="3"/>
    </row>
    <row r="426" spans="12:12" x14ac:dyDescent="0.3">
      <c r="L426" s="3"/>
    </row>
    <row r="427" spans="12:12" x14ac:dyDescent="0.3">
      <c r="L427" s="3"/>
    </row>
    <row r="428" spans="12:12" x14ac:dyDescent="0.3">
      <c r="L428" s="3"/>
    </row>
    <row r="429" spans="12:12" x14ac:dyDescent="0.3">
      <c r="L429" s="3"/>
    </row>
    <row r="430" spans="12:12" x14ac:dyDescent="0.3">
      <c r="L430" s="3"/>
    </row>
    <row r="431" spans="12:12" x14ac:dyDescent="0.3">
      <c r="L431" s="3"/>
    </row>
    <row r="432" spans="12:12" x14ac:dyDescent="0.3">
      <c r="L432" s="3"/>
    </row>
    <row r="433" spans="12:12" x14ac:dyDescent="0.3">
      <c r="L433" s="3"/>
    </row>
    <row r="434" spans="12:12" x14ac:dyDescent="0.3">
      <c r="L434" s="3"/>
    </row>
    <row r="435" spans="12:12" x14ac:dyDescent="0.3">
      <c r="L435" s="3"/>
    </row>
    <row r="436" spans="12:12" x14ac:dyDescent="0.3">
      <c r="L436" s="3"/>
    </row>
    <row r="437" spans="12:12" x14ac:dyDescent="0.3">
      <c r="L437" s="3"/>
    </row>
    <row r="438" spans="12:12" x14ac:dyDescent="0.3">
      <c r="L438" s="3"/>
    </row>
    <row r="439" spans="12:12" x14ac:dyDescent="0.3">
      <c r="L439" s="3"/>
    </row>
    <row r="440" spans="12:12" x14ac:dyDescent="0.3">
      <c r="L440" s="3"/>
    </row>
    <row r="441" spans="12:12" x14ac:dyDescent="0.3">
      <c r="L441" s="3"/>
    </row>
    <row r="442" spans="12:12" x14ac:dyDescent="0.3">
      <c r="L442" s="3"/>
    </row>
    <row r="443" spans="12:12" x14ac:dyDescent="0.3">
      <c r="L443" s="3"/>
    </row>
    <row r="444" spans="12:12" x14ac:dyDescent="0.3">
      <c r="L444" s="3"/>
    </row>
    <row r="445" spans="12:12" x14ac:dyDescent="0.3">
      <c r="L445" s="3"/>
    </row>
    <row r="446" spans="12:12" x14ac:dyDescent="0.3">
      <c r="L446" s="3"/>
    </row>
    <row r="447" spans="12:12" x14ac:dyDescent="0.3">
      <c r="L447" s="3"/>
    </row>
    <row r="448" spans="12:12" x14ac:dyDescent="0.3">
      <c r="L448" s="3"/>
    </row>
    <row r="449" spans="12:12" x14ac:dyDescent="0.3">
      <c r="L449" s="3"/>
    </row>
    <row r="450" spans="12:12" x14ac:dyDescent="0.3">
      <c r="L450" s="3"/>
    </row>
    <row r="451" spans="12:12" x14ac:dyDescent="0.3">
      <c r="L451" s="3"/>
    </row>
    <row r="452" spans="12:12" x14ac:dyDescent="0.3">
      <c r="L452" s="3"/>
    </row>
    <row r="453" spans="12:12" x14ac:dyDescent="0.3">
      <c r="L453" s="3"/>
    </row>
    <row r="454" spans="12:12" x14ac:dyDescent="0.3">
      <c r="L454" s="3"/>
    </row>
    <row r="455" spans="12:12" x14ac:dyDescent="0.3">
      <c r="L455" s="3"/>
    </row>
    <row r="456" spans="12:12" x14ac:dyDescent="0.3">
      <c r="L456" s="3"/>
    </row>
    <row r="457" spans="12:12" x14ac:dyDescent="0.3">
      <c r="L457" s="3"/>
    </row>
    <row r="458" spans="12:12" x14ac:dyDescent="0.3">
      <c r="L458" s="3"/>
    </row>
    <row r="459" spans="12:12" x14ac:dyDescent="0.3">
      <c r="L459" s="3"/>
    </row>
    <row r="460" spans="12:12" x14ac:dyDescent="0.3">
      <c r="L460" s="3"/>
    </row>
    <row r="461" spans="12:12" x14ac:dyDescent="0.3">
      <c r="L461" s="3"/>
    </row>
    <row r="462" spans="12:12" x14ac:dyDescent="0.3">
      <c r="L462" s="3"/>
    </row>
    <row r="463" spans="12:12" x14ac:dyDescent="0.3">
      <c r="L463" s="3"/>
    </row>
    <row r="464" spans="12:12" x14ac:dyDescent="0.3">
      <c r="L464" s="3"/>
    </row>
    <row r="465" spans="12:12" x14ac:dyDescent="0.3">
      <c r="L465" s="3"/>
    </row>
    <row r="466" spans="12:12" x14ac:dyDescent="0.3">
      <c r="L466" s="3"/>
    </row>
    <row r="467" spans="12:12" x14ac:dyDescent="0.3">
      <c r="L467" s="3"/>
    </row>
    <row r="468" spans="12:12" x14ac:dyDescent="0.3">
      <c r="L468" s="3"/>
    </row>
    <row r="469" spans="12:12" x14ac:dyDescent="0.3">
      <c r="L469" s="3"/>
    </row>
    <row r="470" spans="12:12" x14ac:dyDescent="0.3">
      <c r="L470" s="3"/>
    </row>
    <row r="471" spans="12:12" x14ac:dyDescent="0.3">
      <c r="L471" s="3"/>
    </row>
    <row r="472" spans="12:12" x14ac:dyDescent="0.3">
      <c r="L472" s="3"/>
    </row>
    <row r="473" spans="12:12" x14ac:dyDescent="0.3">
      <c r="L473" s="3"/>
    </row>
    <row r="474" spans="12:12" x14ac:dyDescent="0.3">
      <c r="L474" s="3"/>
    </row>
    <row r="475" spans="12:12" x14ac:dyDescent="0.3">
      <c r="L475" s="3"/>
    </row>
    <row r="476" spans="12:12" x14ac:dyDescent="0.3">
      <c r="L476" s="3"/>
    </row>
    <row r="477" spans="12:12" x14ac:dyDescent="0.3">
      <c r="L477" s="3"/>
    </row>
    <row r="478" spans="12:12" x14ac:dyDescent="0.3">
      <c r="L478" s="3"/>
    </row>
    <row r="479" spans="12:12" x14ac:dyDescent="0.3">
      <c r="L479" s="3"/>
    </row>
    <row r="480" spans="12:12" x14ac:dyDescent="0.3">
      <c r="L480" s="3"/>
    </row>
    <row r="481" spans="12:12" x14ac:dyDescent="0.3">
      <c r="L481" s="3"/>
    </row>
    <row r="482" spans="12:12" x14ac:dyDescent="0.3">
      <c r="L482" s="3"/>
    </row>
    <row r="483" spans="12:12" x14ac:dyDescent="0.3">
      <c r="L483" s="3"/>
    </row>
    <row r="484" spans="12:12" x14ac:dyDescent="0.3">
      <c r="L484" s="3"/>
    </row>
    <row r="485" spans="12:12" x14ac:dyDescent="0.3">
      <c r="L485" s="3"/>
    </row>
    <row r="486" spans="12:12" x14ac:dyDescent="0.3">
      <c r="L486" s="3"/>
    </row>
    <row r="487" spans="12:12" x14ac:dyDescent="0.3">
      <c r="L487" s="3"/>
    </row>
    <row r="488" spans="12:12" x14ac:dyDescent="0.3">
      <c r="L488" s="3"/>
    </row>
    <row r="489" spans="12:12" x14ac:dyDescent="0.3">
      <c r="L489" s="3"/>
    </row>
    <row r="490" spans="12:12" x14ac:dyDescent="0.3">
      <c r="L490" s="3"/>
    </row>
    <row r="491" spans="12:12" x14ac:dyDescent="0.3">
      <c r="L491" s="3"/>
    </row>
    <row r="492" spans="12:12" x14ac:dyDescent="0.3">
      <c r="L492" s="3"/>
    </row>
    <row r="493" spans="12:12" x14ac:dyDescent="0.3">
      <c r="L493" s="3"/>
    </row>
    <row r="494" spans="12:12" x14ac:dyDescent="0.3">
      <c r="L494" s="3"/>
    </row>
    <row r="495" spans="12:12" x14ac:dyDescent="0.3">
      <c r="L495" s="3"/>
    </row>
    <row r="496" spans="12:12" x14ac:dyDescent="0.3">
      <c r="L496" s="3"/>
    </row>
    <row r="497" spans="12:12" x14ac:dyDescent="0.3">
      <c r="L497" s="3"/>
    </row>
    <row r="498" spans="12:12" x14ac:dyDescent="0.3">
      <c r="L498" s="3"/>
    </row>
    <row r="499" spans="12:12" x14ac:dyDescent="0.3">
      <c r="L499" s="3"/>
    </row>
    <row r="500" spans="12:12" x14ac:dyDescent="0.3">
      <c r="L500" s="3"/>
    </row>
    <row r="501" spans="12:12" x14ac:dyDescent="0.3">
      <c r="L501" s="3"/>
    </row>
    <row r="502" spans="12:12" x14ac:dyDescent="0.3">
      <c r="L502" s="3"/>
    </row>
    <row r="503" spans="12:12" x14ac:dyDescent="0.3">
      <c r="L503" s="3"/>
    </row>
    <row r="504" spans="12:12" x14ac:dyDescent="0.3">
      <c r="L504" s="3"/>
    </row>
    <row r="505" spans="12:12" x14ac:dyDescent="0.3">
      <c r="L505" s="3"/>
    </row>
    <row r="506" spans="12:12" x14ac:dyDescent="0.3">
      <c r="L506" s="3"/>
    </row>
    <row r="507" spans="12:12" x14ac:dyDescent="0.3">
      <c r="L507" s="3"/>
    </row>
    <row r="508" spans="12:12" x14ac:dyDescent="0.3">
      <c r="L508" s="3"/>
    </row>
    <row r="509" spans="12:12" x14ac:dyDescent="0.3">
      <c r="L509" s="3"/>
    </row>
    <row r="510" spans="12:12" x14ac:dyDescent="0.3">
      <c r="L510" s="3"/>
    </row>
    <row r="511" spans="12:12" x14ac:dyDescent="0.3">
      <c r="L511" s="3"/>
    </row>
    <row r="512" spans="12:12" x14ac:dyDescent="0.3">
      <c r="L512" s="3"/>
    </row>
    <row r="513" spans="12:12" x14ac:dyDescent="0.3">
      <c r="L513" s="3"/>
    </row>
    <row r="514" spans="12:12" x14ac:dyDescent="0.3">
      <c r="L514" s="3"/>
    </row>
    <row r="515" spans="12:12" x14ac:dyDescent="0.3">
      <c r="L515" s="3"/>
    </row>
    <row r="516" spans="12:12" x14ac:dyDescent="0.3">
      <c r="L516" s="3"/>
    </row>
    <row r="517" spans="12:12" x14ac:dyDescent="0.3">
      <c r="L517" s="3"/>
    </row>
    <row r="518" spans="12:12" x14ac:dyDescent="0.3">
      <c r="L518" s="3"/>
    </row>
    <row r="519" spans="12:12" x14ac:dyDescent="0.3">
      <c r="L519" s="3"/>
    </row>
    <row r="520" spans="12:12" x14ac:dyDescent="0.3">
      <c r="L520" s="3"/>
    </row>
    <row r="521" spans="12:12" x14ac:dyDescent="0.3">
      <c r="L521" s="3"/>
    </row>
    <row r="522" spans="12:12" x14ac:dyDescent="0.3">
      <c r="L522" s="3"/>
    </row>
    <row r="523" spans="12:12" x14ac:dyDescent="0.3">
      <c r="L523" s="3"/>
    </row>
    <row r="524" spans="12:12" x14ac:dyDescent="0.3">
      <c r="L524" s="3"/>
    </row>
    <row r="525" spans="12:12" x14ac:dyDescent="0.3">
      <c r="L525" s="3"/>
    </row>
    <row r="526" spans="12:12" x14ac:dyDescent="0.3">
      <c r="L526" s="3"/>
    </row>
    <row r="527" spans="12:12" x14ac:dyDescent="0.3">
      <c r="L527" s="3"/>
    </row>
    <row r="528" spans="12:12" x14ac:dyDescent="0.3">
      <c r="L528" s="3"/>
    </row>
    <row r="529" spans="12:12" x14ac:dyDescent="0.3">
      <c r="L529" s="3"/>
    </row>
    <row r="530" spans="12:12" x14ac:dyDescent="0.3">
      <c r="L530" s="3"/>
    </row>
    <row r="531" spans="12:12" x14ac:dyDescent="0.3">
      <c r="L531" s="3"/>
    </row>
    <row r="532" spans="12:12" x14ac:dyDescent="0.3">
      <c r="L532" s="3"/>
    </row>
    <row r="533" spans="12:12" x14ac:dyDescent="0.3">
      <c r="L533" s="3"/>
    </row>
    <row r="534" spans="12:12" x14ac:dyDescent="0.3">
      <c r="L534" s="3"/>
    </row>
    <row r="535" spans="12:12" x14ac:dyDescent="0.3">
      <c r="L535" s="3"/>
    </row>
    <row r="536" spans="12:12" x14ac:dyDescent="0.3">
      <c r="L536" s="3"/>
    </row>
    <row r="537" spans="12:12" x14ac:dyDescent="0.3">
      <c r="L537" s="3"/>
    </row>
    <row r="538" spans="12:12" x14ac:dyDescent="0.3">
      <c r="L538" s="3"/>
    </row>
    <row r="539" spans="12:12" x14ac:dyDescent="0.3">
      <c r="L539" s="3"/>
    </row>
    <row r="540" spans="12:12" x14ac:dyDescent="0.3">
      <c r="L540" s="3"/>
    </row>
    <row r="541" spans="12:12" x14ac:dyDescent="0.3">
      <c r="L541" s="3"/>
    </row>
    <row r="542" spans="12:12" x14ac:dyDescent="0.3">
      <c r="L542" s="3"/>
    </row>
    <row r="543" spans="12:12" x14ac:dyDescent="0.3">
      <c r="L543" s="3"/>
    </row>
    <row r="544" spans="12:12" x14ac:dyDescent="0.3">
      <c r="L544" s="3"/>
    </row>
    <row r="545" spans="12:12" x14ac:dyDescent="0.3">
      <c r="L545" s="3"/>
    </row>
    <row r="546" spans="12:12" x14ac:dyDescent="0.3">
      <c r="L546" s="3"/>
    </row>
    <row r="547" spans="12:12" x14ac:dyDescent="0.3">
      <c r="L547" s="3"/>
    </row>
    <row r="548" spans="12:12" x14ac:dyDescent="0.3">
      <c r="L548" s="3"/>
    </row>
    <row r="549" spans="12:12" x14ac:dyDescent="0.3">
      <c r="L549" s="3"/>
    </row>
    <row r="550" spans="12:12" x14ac:dyDescent="0.3">
      <c r="L550" s="3"/>
    </row>
    <row r="551" spans="12:12" x14ac:dyDescent="0.3">
      <c r="L551" s="3"/>
    </row>
    <row r="552" spans="12:12" x14ac:dyDescent="0.3">
      <c r="L552" s="3"/>
    </row>
    <row r="553" spans="12:12" x14ac:dyDescent="0.3">
      <c r="L553" s="3"/>
    </row>
    <row r="554" spans="12:12" x14ac:dyDescent="0.3">
      <c r="L554" s="3"/>
    </row>
    <row r="555" spans="12:12" x14ac:dyDescent="0.3">
      <c r="L555" s="3"/>
    </row>
    <row r="556" spans="12:12" x14ac:dyDescent="0.3">
      <c r="L556" s="3"/>
    </row>
    <row r="557" spans="12:12" x14ac:dyDescent="0.3">
      <c r="L557" s="3"/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leesj</dc:creator>
  <cp:lastModifiedBy>dlwndmssla@outlook.kr</cp:lastModifiedBy>
  <cp:revision>7</cp:revision>
  <dcterms:created xsi:type="dcterms:W3CDTF">2023-01-25T05:53:00Z</dcterms:created>
  <dcterms:modified xsi:type="dcterms:W3CDTF">2023-01-30T05:01:37Z</dcterms:modified>
  <cp:version>1200.0100.01</cp:version>
</cp:coreProperties>
</file>