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770" windowHeight="8370" tabRatio="709" activeTab="1"/>
  </bookViews>
  <sheets>
    <sheet name="交易月综合表" sheetId="12" r:id="rId1"/>
    <sheet name="08.28" sheetId="11" r:id="rId2"/>
  </sheets>
  <externalReferences>
    <externalReference r:id="rId3"/>
    <externalReference r:id="rId4"/>
  </externalReferences>
  <definedNames>
    <definedName name="金额2" comment="=offset($b$8,0,0,1,COUNT(趋势图!$C$8:$Ak$8))">OFFSET([1]趋势图!$B$8,0,1,1,COUNT([1]趋势图!$C$8:$AK$8))</definedName>
    <definedName name="金额2" comment="=offset($b$8,0,0,1,COUNT(趋势图!$C$8:$Ak$8))" localSheetId="1">OFFSET([2]趋势图!$B$8,0,1,1,COUNT([2]趋势图!$C$8:$AK$8))</definedName>
    <definedName name="_xlnm._FilterDatabase" localSheetId="1" hidden="1">'08.28'!$A$1:$N$4</definedName>
    <definedName name="金额2" comment="=offset($b$8,0,0,1,COUNT(趋势图!$C$8:$Ak$8))" localSheetId="0">OFFSET([2]趋势图!$B$8,0,1,1,COUNT([2]趋势图!$C$8:$AK$8))</definedName>
    <definedName name="_xlnm._FilterDatabase" localSheetId="0" hidden="1">交易月综合表!$A$1:$O$16</definedName>
  </definedNames>
  <calcPr calcId="144525" concurrentCalc="0"/>
</workbook>
</file>

<file path=xl/sharedStrings.xml><?xml version="1.0" encoding="utf-8"?>
<sst xmlns="http://schemas.openxmlformats.org/spreadsheetml/2006/main" count="32">
  <si>
    <t>每月交易报表</t>
  </si>
  <si>
    <t>会员号</t>
  </si>
  <si>
    <t>商户名称</t>
  </si>
  <si>
    <t>月份</t>
  </si>
  <si>
    <t>总笔数</t>
  </si>
  <si>
    <t>成功笔数</t>
  </si>
  <si>
    <t>成功率</t>
  </si>
  <si>
    <t>参考</t>
  </si>
  <si>
    <t>笔均</t>
  </si>
  <si>
    <t>金额</t>
  </si>
  <si>
    <t>占比</t>
  </si>
  <si>
    <t>风险</t>
  </si>
  <si>
    <t>占比2</t>
  </si>
  <si>
    <t>所属销售</t>
  </si>
  <si>
    <t>开始日期</t>
  </si>
  <si>
    <t>结束日期</t>
  </si>
  <si>
    <t>特斯拉</t>
  </si>
  <si>
    <t>李四</t>
  </si>
  <si>
    <t>富士康</t>
  </si>
  <si>
    <t>中国银行</t>
  </si>
  <si>
    <t>建设银行</t>
  </si>
  <si>
    <t>工商一行</t>
  </si>
  <si>
    <t>阿里巴巴</t>
  </si>
  <si>
    <t>万科</t>
  </si>
  <si>
    <t>百度</t>
  </si>
  <si>
    <t>腾旭</t>
  </si>
  <si>
    <t>新东方</t>
  </si>
  <si>
    <t>当日合计：</t>
  </si>
  <si>
    <t>每日交易报表</t>
  </si>
  <si>
    <t>交易日期</t>
  </si>
  <si>
    <t>环比浮动</t>
  </si>
  <si>
    <t>发卡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</si>
</sst>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176" formatCode="yyyy/m/d;@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3" fillId="14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32" borderId="9" applyNumberFormat="0" applyFont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5" fillId="20" borderId="6" applyNumberFormat="0" applyAlignment="0" applyProtection="0">
      <alignment vertical="center"/>
    </xf>
    <xf numFmtId="0" fontId="19" fillId="20" borderId="5" applyNumberFormat="0" applyAlignment="0" applyProtection="0">
      <alignment vertical="center"/>
    </xf>
    <xf numFmtId="0" fontId="20" fillId="31" borderId="7" applyNumberFormat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 wrapText="1"/>
    </xf>
    <xf numFmtId="49" fontId="0" fillId="0" borderId="1" xfId="0" applyNumberFormat="1" applyBorder="1" applyAlignment="1">
      <alignment horizontal="left" vertical="center"/>
    </xf>
    <xf numFmtId="49" fontId="1" fillId="0" borderId="1" xfId="0" applyNumberFormat="1" applyFont="1" applyFill="1" applyBorder="1" applyAlignment="1">
      <alignment horizontal="center" vertical="center" wrapText="1"/>
    </xf>
    <xf numFmtId="49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76" fontId="0" fillId="0" borderId="1" xfId="0" applyNumberFormat="1" applyFill="1" applyBorder="1" applyAlignment="1">
      <alignment horizontal="center" vertical="center"/>
    </xf>
    <xf numFmtId="0" fontId="0" fillId="0" borderId="1" xfId="0" applyNumberFormat="1" applyFill="1" applyBorder="1" applyAlignment="1">
      <alignment horizontal="center" vertical="center"/>
    </xf>
    <xf numFmtId="43" fontId="0" fillId="0" borderId="1" xfId="8" applyFill="1" applyBorder="1">
      <alignment vertical="center"/>
    </xf>
    <xf numFmtId="43" fontId="0" fillId="0" borderId="1" xfId="8" applyFill="1" applyBorder="1" applyAlignment="1">
      <alignment horizontal="center" vertical="center"/>
    </xf>
    <xf numFmtId="49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76" fontId="0" fillId="0" borderId="0" xfId="0" applyNumberFormat="1" applyFill="1" applyBorder="1" applyAlignment="1">
      <alignment horizontal="center" vertical="center"/>
    </xf>
    <xf numFmtId="0" fontId="0" fillId="0" borderId="0" xfId="0" applyNumberFormat="1" applyFill="1" applyAlignment="1">
      <alignment horizontal="center" vertical="center"/>
    </xf>
    <xf numFmtId="43" fontId="0" fillId="0" borderId="0" xfId="8" applyFill="1">
      <alignment vertical="center"/>
    </xf>
    <xf numFmtId="43" fontId="0" fillId="0" borderId="0" xfId="8" applyFill="1" applyAlignment="1">
      <alignment horizontal="center" vertical="center"/>
    </xf>
    <xf numFmtId="10" fontId="0" fillId="0" borderId="1" xfId="0" applyNumberFormat="1" applyFill="1" applyBorder="1" applyAlignment="1">
      <alignment horizontal="center" vertical="center"/>
    </xf>
    <xf numFmtId="0" fontId="0" fillId="0" borderId="1" xfId="0" applyNumberFormat="1" applyFill="1" applyBorder="1" applyAlignment="1">
      <alignment horizontal="center" vertical="center"/>
    </xf>
    <xf numFmtId="10" fontId="0" fillId="0" borderId="0" xfId="0" applyNumberFormat="1" applyFill="1" applyAlignment="1">
      <alignment horizontal="center" vertical="center"/>
    </xf>
    <xf numFmtId="49" fontId="0" fillId="0" borderId="0" xfId="0" applyNumberFormat="1" applyFill="1" applyAlignment="1">
      <alignment horizontal="center" vertical="center"/>
    </xf>
    <xf numFmtId="17" fontId="0" fillId="0" borderId="1" xfId="0" applyNumberFormat="1" applyFill="1" applyBorder="1" applyAlignment="1">
      <alignment horizontal="center" vertical="center"/>
    </xf>
    <xf numFmtId="10" fontId="0" fillId="0" borderId="1" xfId="0" applyNumberFormat="1" applyFill="1" applyBorder="1" applyAlignment="1">
      <alignment horizontal="center" vertical="center"/>
    </xf>
    <xf numFmtId="43" fontId="0" fillId="0" borderId="1" xfId="8" applyFill="1" applyBorder="1" applyAlignment="1">
      <alignment horizontal="center" vertical="center"/>
    </xf>
    <xf numFmtId="17" fontId="0" fillId="0" borderId="0" xfId="0" applyNumberFormat="1">
      <alignment vertical="center"/>
    </xf>
    <xf numFmtId="14" fontId="0" fillId="0" borderId="1" xfId="0" applyNumberFormat="1" applyFill="1" applyBorder="1" applyAlignment="1">
      <alignment horizontal="center" vertical="center"/>
    </xf>
    <xf numFmtId="9" fontId="0" fillId="0" borderId="0" xfId="0" applyNumberFormat="1">
      <alignment vertical="center"/>
    </xf>
    <xf numFmtId="10" fontId="0" fillId="0" borderId="0" xfId="0" applyNumberFormat="1">
      <alignment vertical="center"/>
    </xf>
    <xf numFmtId="14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ont>
        <b val="1"/>
        <i val="0"/>
        <color theme="8" tint="0.4"/>
      </font>
    </dxf>
    <dxf>
      <font>
        <b val="1"/>
        <i val="0"/>
        <color rgb="FFFF0000"/>
      </font>
    </dxf>
  </dxfs>
  <tableStyles count="0" defaultTableStyle="TableStyleMedium2"/>
  <colors>
    <mruColors>
      <color rgb="00A5A5A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iPayLinks\Desktop\2018.08&#36816;&#33829;&#25253;&#3492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2018.08&#36816;&#33829;&#25253;&#34920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趋势图"/>
      <sheetName val="拒付欺诈报表"/>
      <sheetName val="拒付欺诈报表（7月）"/>
      <sheetName val="交易月综合表"/>
      <sheetName val="交易月综合表（7月）"/>
      <sheetName val="08.21"/>
      <sheetName val="08.20"/>
      <sheetName val="08.19"/>
      <sheetName val="08.18"/>
      <sheetName val="08.17"/>
      <sheetName val="08.16"/>
      <sheetName val="08.15"/>
      <sheetName val="08.14"/>
      <sheetName val="08.13"/>
      <sheetName val="08.12"/>
      <sheetName val="08.11"/>
      <sheetName val="08.10"/>
      <sheetName val="08.09"/>
      <sheetName val="08.08"/>
      <sheetName val="08.07"/>
      <sheetName val="08.06"/>
      <sheetName val="08.05"/>
      <sheetName val="08.04"/>
      <sheetName val="08.03"/>
      <sheetName val="08.02"/>
      <sheetName val="08.0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趋势图"/>
      <sheetName val="拒付欺诈报表"/>
      <sheetName val="拒付欺诈报表（7月）"/>
      <sheetName val="交易月综合表"/>
      <sheetName val="交易月综合表（7月）"/>
      <sheetName val="08.28"/>
      <sheetName val="08.27"/>
      <sheetName val="08.26"/>
      <sheetName val="08.25"/>
      <sheetName val="08.24"/>
      <sheetName val="08.23"/>
      <sheetName val="08.22"/>
      <sheetName val="08.21"/>
      <sheetName val="08.20"/>
      <sheetName val="08.19"/>
      <sheetName val="08.18"/>
      <sheetName val="08.17"/>
      <sheetName val="08.16"/>
      <sheetName val="08.15"/>
      <sheetName val="08.14"/>
      <sheetName val="08.13"/>
      <sheetName val="08.12"/>
      <sheetName val="08.11"/>
      <sheetName val="08.10"/>
      <sheetName val="08.09"/>
      <sheetName val="08.08"/>
      <sheetName val="08.07"/>
      <sheetName val="08.06"/>
      <sheetName val="08.05"/>
      <sheetName val="08.04"/>
      <sheetName val="08.03"/>
      <sheetName val="08.02"/>
      <sheetName val="08.0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6"/>
  <sheetViews>
    <sheetView workbookViewId="0">
      <selection activeCell="A16" sqref="$A16:$XFD80"/>
    </sheetView>
  </sheetViews>
  <sheetFormatPr defaultColWidth="9" defaultRowHeight="13.5"/>
  <cols>
    <col min="1" max="1" width="12.625" customWidth="1"/>
    <col min="2" max="2" width="15.125" customWidth="1"/>
    <col min="3" max="3" width="7.375" customWidth="1"/>
    <col min="4" max="4" width="10.875" customWidth="1"/>
    <col min="5" max="5" width="14.875" customWidth="1"/>
    <col min="6" max="6" width="10.875" customWidth="1"/>
    <col min="7" max="7" width="18.25" customWidth="1"/>
    <col min="8" max="8" width="12.625" customWidth="1"/>
    <col min="9" max="9" width="8.625" customWidth="1"/>
    <col min="10" max="10" width="8.375" customWidth="1"/>
    <col min="11" max="11" width="8.625" customWidth="1"/>
    <col min="12" max="12" width="8.375" customWidth="1"/>
    <col min="13" max="13" width="8.875" customWidth="1"/>
    <col min="14" max="14" width="9.375" customWidth="1"/>
    <col min="15" max="15" width="10.375" customWidth="1"/>
  </cols>
  <sheetData>
    <row r="1" spans="1:15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="1" customFormat="1" ht="27" customHeight="1" spans="1:1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</row>
    <row r="3" spans="1:15">
      <c r="A3" s="7">
        <v>10000004283</v>
      </c>
      <c r="B3" s="5" t="s">
        <v>16</v>
      </c>
      <c r="C3" s="20">
        <v>43313</v>
      </c>
      <c r="D3" s="7">
        <v>503</v>
      </c>
      <c r="E3" s="7">
        <v>6003</v>
      </c>
      <c r="F3" s="21">
        <v>0.6595</v>
      </c>
      <c r="G3" s="22">
        <v>10003</v>
      </c>
      <c r="H3" s="22">
        <v>1003</v>
      </c>
      <c r="I3" s="7">
        <v>7003</v>
      </c>
      <c r="J3" s="21">
        <v>0.2022</v>
      </c>
      <c r="K3" s="7">
        <v>0</v>
      </c>
      <c r="L3" s="21">
        <v>0</v>
      </c>
      <c r="M3" s="4" t="s">
        <v>17</v>
      </c>
      <c r="N3" s="24">
        <v>43313</v>
      </c>
      <c r="O3" s="24">
        <v>43340</v>
      </c>
    </row>
    <row r="4" spans="1:15">
      <c r="A4" s="7">
        <v>10000004294</v>
      </c>
      <c r="B4" s="5" t="s">
        <v>18</v>
      </c>
      <c r="C4" s="20">
        <v>43313</v>
      </c>
      <c r="D4" s="7">
        <v>510</v>
      </c>
      <c r="E4" s="7">
        <v>6010</v>
      </c>
      <c r="F4" s="21">
        <v>0.7897</v>
      </c>
      <c r="G4" s="22">
        <v>10010</v>
      </c>
      <c r="H4" s="22">
        <v>1010</v>
      </c>
      <c r="I4" s="7">
        <v>7010</v>
      </c>
      <c r="J4" s="21">
        <v>0.1267</v>
      </c>
      <c r="K4" s="7">
        <v>600</v>
      </c>
      <c r="L4" s="21">
        <v>0.0567</v>
      </c>
      <c r="M4" s="4" t="s">
        <v>17</v>
      </c>
      <c r="N4" s="24">
        <v>43313</v>
      </c>
      <c r="O4" s="24">
        <v>43340</v>
      </c>
    </row>
    <row r="5" spans="1:15">
      <c r="A5" s="7">
        <v>10000004000</v>
      </c>
      <c r="B5" s="5" t="s">
        <v>19</v>
      </c>
      <c r="C5" s="20">
        <v>43313</v>
      </c>
      <c r="D5" s="7">
        <v>512</v>
      </c>
      <c r="E5" s="7">
        <v>6012</v>
      </c>
      <c r="F5" s="21">
        <v>0.9435</v>
      </c>
      <c r="G5" s="22">
        <v>10012</v>
      </c>
      <c r="H5" s="22">
        <v>1012</v>
      </c>
      <c r="I5" s="7">
        <v>7012</v>
      </c>
      <c r="J5" s="21">
        <v>0.032</v>
      </c>
      <c r="K5" s="7">
        <v>0</v>
      </c>
      <c r="L5" s="21">
        <v>0</v>
      </c>
      <c r="M5" s="4" t="s">
        <v>17</v>
      </c>
      <c r="N5" s="24">
        <v>43313</v>
      </c>
      <c r="O5" s="24">
        <v>43340</v>
      </c>
    </row>
    <row r="6" spans="1:15">
      <c r="A6" s="7">
        <v>10000004275</v>
      </c>
      <c r="B6" s="5" t="s">
        <v>20</v>
      </c>
      <c r="C6" s="20">
        <v>43313</v>
      </c>
      <c r="D6" s="7">
        <v>513</v>
      </c>
      <c r="E6" s="7">
        <v>6013</v>
      </c>
      <c r="F6" s="21">
        <v>0.9281</v>
      </c>
      <c r="G6" s="22">
        <v>10013</v>
      </c>
      <c r="H6" s="22">
        <v>1013</v>
      </c>
      <c r="I6" s="7">
        <v>7013</v>
      </c>
      <c r="J6" s="21">
        <v>0.0491</v>
      </c>
      <c r="K6" s="7">
        <v>0</v>
      </c>
      <c r="L6" s="21">
        <v>0</v>
      </c>
      <c r="M6" s="4" t="s">
        <v>17</v>
      </c>
      <c r="N6" s="24">
        <v>43313</v>
      </c>
      <c r="O6" s="24">
        <v>43340</v>
      </c>
    </row>
    <row r="7" spans="1:15">
      <c r="A7" s="7">
        <v>10000003841</v>
      </c>
      <c r="B7" s="5" t="s">
        <v>21</v>
      </c>
      <c r="C7" s="20">
        <v>43313</v>
      </c>
      <c r="D7" s="7">
        <v>514</v>
      </c>
      <c r="E7" s="7">
        <v>6014</v>
      </c>
      <c r="F7" s="21">
        <v>0.9358</v>
      </c>
      <c r="G7" s="22">
        <v>10014</v>
      </c>
      <c r="H7" s="22">
        <v>1014</v>
      </c>
      <c r="I7" s="7">
        <v>7014</v>
      </c>
      <c r="J7" s="21">
        <v>0.0293</v>
      </c>
      <c r="K7" s="7">
        <v>0</v>
      </c>
      <c r="L7" s="21">
        <v>0</v>
      </c>
      <c r="M7" s="4" t="s">
        <v>17</v>
      </c>
      <c r="N7" s="24">
        <v>43313</v>
      </c>
      <c r="O7" s="24">
        <v>43340</v>
      </c>
    </row>
    <row r="8" spans="1:15">
      <c r="A8" s="7">
        <v>10000004029</v>
      </c>
      <c r="B8" s="5" t="s">
        <v>22</v>
      </c>
      <c r="C8" s="20">
        <v>43313</v>
      </c>
      <c r="D8" s="7">
        <v>515</v>
      </c>
      <c r="E8" s="7">
        <v>6015</v>
      </c>
      <c r="F8" s="21">
        <v>0.8734</v>
      </c>
      <c r="G8" s="22">
        <v>10015</v>
      </c>
      <c r="H8" s="22">
        <v>1015</v>
      </c>
      <c r="I8" s="7">
        <v>7015</v>
      </c>
      <c r="J8" s="21">
        <v>0.082</v>
      </c>
      <c r="K8" s="7">
        <v>2</v>
      </c>
      <c r="L8" s="21">
        <v>0.0008</v>
      </c>
      <c r="M8" s="4" t="s">
        <v>17</v>
      </c>
      <c r="N8" s="24">
        <v>43313</v>
      </c>
      <c r="O8" s="24">
        <v>43340</v>
      </c>
    </row>
    <row r="9" spans="1:15">
      <c r="A9" s="7">
        <v>10000004154</v>
      </c>
      <c r="B9" s="5" t="s">
        <v>23</v>
      </c>
      <c r="C9" s="20">
        <v>43313</v>
      </c>
      <c r="D9" s="7">
        <v>517</v>
      </c>
      <c r="E9" s="7">
        <v>6017</v>
      </c>
      <c r="F9" s="21">
        <v>0.8779</v>
      </c>
      <c r="G9" s="22">
        <v>10017</v>
      </c>
      <c r="H9" s="22">
        <v>1017</v>
      </c>
      <c r="I9" s="7">
        <v>7017</v>
      </c>
      <c r="J9" s="21">
        <v>0.0403</v>
      </c>
      <c r="K9" s="7">
        <v>4</v>
      </c>
      <c r="L9" s="21">
        <v>0.0052</v>
      </c>
      <c r="M9" s="4" t="s">
        <v>17</v>
      </c>
      <c r="N9" s="24">
        <v>43313</v>
      </c>
      <c r="O9" s="24">
        <v>43340</v>
      </c>
    </row>
    <row r="10" spans="1:15">
      <c r="A10" s="7">
        <v>10000004196</v>
      </c>
      <c r="B10" s="5" t="s">
        <v>16</v>
      </c>
      <c r="C10" s="20">
        <v>43313</v>
      </c>
      <c r="D10" s="7">
        <v>518</v>
      </c>
      <c r="E10" s="7">
        <v>6018</v>
      </c>
      <c r="F10" s="21">
        <v>0.8864</v>
      </c>
      <c r="G10" s="22">
        <v>10018</v>
      </c>
      <c r="H10" s="22">
        <v>1018</v>
      </c>
      <c r="I10" s="7">
        <v>7018</v>
      </c>
      <c r="J10" s="21">
        <v>0.0568</v>
      </c>
      <c r="K10" s="7">
        <v>0</v>
      </c>
      <c r="L10" s="21">
        <v>0</v>
      </c>
      <c r="M10" s="4" t="s">
        <v>17</v>
      </c>
      <c r="N10" s="24">
        <v>43313</v>
      </c>
      <c r="O10" s="24">
        <v>43340</v>
      </c>
    </row>
    <row r="11" spans="1:15">
      <c r="A11" s="7">
        <v>10000004245</v>
      </c>
      <c r="B11" s="5" t="s">
        <v>24</v>
      </c>
      <c r="C11" s="20">
        <v>43313</v>
      </c>
      <c r="D11" s="7">
        <v>520</v>
      </c>
      <c r="E11" s="7">
        <v>6020</v>
      </c>
      <c r="F11" s="21">
        <v>0.8388</v>
      </c>
      <c r="G11" s="22">
        <v>10020</v>
      </c>
      <c r="H11" s="22">
        <v>1020</v>
      </c>
      <c r="I11" s="7">
        <v>7020</v>
      </c>
      <c r="J11" s="21">
        <v>0.098</v>
      </c>
      <c r="K11" s="7">
        <v>3</v>
      </c>
      <c r="L11" s="21">
        <v>0.0011</v>
      </c>
      <c r="M11" s="4" t="s">
        <v>17</v>
      </c>
      <c r="N11" s="24">
        <v>43313</v>
      </c>
      <c r="O11" s="24">
        <v>43340</v>
      </c>
    </row>
    <row r="12" spans="1:15">
      <c r="A12" s="7">
        <v>10000004258</v>
      </c>
      <c r="B12" s="5" t="s">
        <v>25</v>
      </c>
      <c r="C12" s="20">
        <v>43313</v>
      </c>
      <c r="D12" s="7">
        <v>521</v>
      </c>
      <c r="E12" s="7">
        <v>6021</v>
      </c>
      <c r="F12" s="21">
        <v>0.9191</v>
      </c>
      <c r="G12" s="22">
        <v>10021</v>
      </c>
      <c r="H12" s="22">
        <v>1021</v>
      </c>
      <c r="I12" s="7">
        <v>7021</v>
      </c>
      <c r="J12" s="21">
        <v>0.0363</v>
      </c>
      <c r="K12" s="7">
        <v>0</v>
      </c>
      <c r="L12" s="21">
        <v>0</v>
      </c>
      <c r="M12" s="4" t="s">
        <v>17</v>
      </c>
      <c r="N12" s="24">
        <v>43313</v>
      </c>
      <c r="O12" s="24">
        <v>43340</v>
      </c>
    </row>
    <row r="13" spans="1:15">
      <c r="A13" s="7">
        <v>10000004247</v>
      </c>
      <c r="B13" s="5" t="s">
        <v>26</v>
      </c>
      <c r="C13" s="20">
        <v>43313</v>
      </c>
      <c r="D13" s="7">
        <v>523</v>
      </c>
      <c r="E13" s="7">
        <v>6023</v>
      </c>
      <c r="F13" s="21">
        <v>0.7369</v>
      </c>
      <c r="G13" s="22">
        <v>10023</v>
      </c>
      <c r="H13" s="22">
        <v>1023</v>
      </c>
      <c r="I13" s="7">
        <v>7023</v>
      </c>
      <c r="J13" s="21">
        <v>0.2182</v>
      </c>
      <c r="K13" s="7">
        <v>0</v>
      </c>
      <c r="L13" s="21">
        <v>0</v>
      </c>
      <c r="M13" s="4" t="s">
        <v>17</v>
      </c>
      <c r="N13" s="24">
        <v>43313</v>
      </c>
      <c r="O13" s="24">
        <v>43340</v>
      </c>
    </row>
    <row r="14" spans="1:15">
      <c r="A14" s="7">
        <v>10000004203</v>
      </c>
      <c r="B14" s="5" t="s">
        <v>19</v>
      </c>
      <c r="C14" s="20">
        <v>43313</v>
      </c>
      <c r="D14" s="7">
        <v>527</v>
      </c>
      <c r="E14" s="7">
        <v>6027</v>
      </c>
      <c r="F14" s="21">
        <v>0.8884</v>
      </c>
      <c r="G14" s="22">
        <v>10027</v>
      </c>
      <c r="H14" s="22">
        <v>1027</v>
      </c>
      <c r="I14" s="7">
        <v>7027</v>
      </c>
      <c r="J14" s="21">
        <v>0.0253</v>
      </c>
      <c r="K14" s="7">
        <v>0</v>
      </c>
      <c r="L14" s="21">
        <v>0</v>
      </c>
      <c r="M14" s="4" t="s">
        <v>17</v>
      </c>
      <c r="N14" s="24">
        <v>43313</v>
      </c>
      <c r="O14" s="24">
        <v>43340</v>
      </c>
    </row>
    <row r="15" spans="1:15">
      <c r="A15" s="7">
        <v>10000004173</v>
      </c>
      <c r="B15" s="5" t="s">
        <v>20</v>
      </c>
      <c r="C15" s="20">
        <v>43313</v>
      </c>
      <c r="D15" s="7">
        <v>528</v>
      </c>
      <c r="E15" s="7">
        <v>6028</v>
      </c>
      <c r="F15" s="21">
        <v>0.9217</v>
      </c>
      <c r="G15" s="22">
        <v>10028</v>
      </c>
      <c r="H15" s="22">
        <v>1028</v>
      </c>
      <c r="I15" s="7">
        <v>7028</v>
      </c>
      <c r="J15" s="21">
        <v>0.035</v>
      </c>
      <c r="K15" s="7">
        <v>5</v>
      </c>
      <c r="L15" s="21">
        <v>0.0058</v>
      </c>
      <c r="M15" s="4" t="s">
        <v>17</v>
      </c>
      <c r="N15" s="24">
        <v>43313</v>
      </c>
      <c r="O15" s="24">
        <v>43340</v>
      </c>
    </row>
    <row r="16" spans="3:15">
      <c r="C16" s="23"/>
      <c r="F16" s="11" t="s">
        <v>27</v>
      </c>
      <c r="G16" s="14">
        <f>SUM(G2:G15)</f>
        <v>130221</v>
      </c>
      <c r="J16" s="25"/>
      <c r="L16" s="26"/>
      <c r="N16" s="27"/>
      <c r="O16" s="27"/>
    </row>
  </sheetData>
  <sortState ref="A3:M80">
    <sortCondition ref="M3:M80"/>
  </sortState>
  <mergeCells count="1">
    <mergeCell ref="A1:O1"/>
  </mergeCells>
  <conditionalFormatting sqref="F1">
    <cfRule type="cellIs" dxfId="0" priority="8" operator="lessThan">
      <formula>-0.2</formula>
    </cfRule>
  </conditionalFormatting>
  <conditionalFormatting sqref="F16">
    <cfRule type="cellIs" dxfId="1" priority="1" operator="lessThan">
      <formula>0.6</formula>
    </cfRule>
  </conditionalFormatting>
  <conditionalFormatting sqref="F3:F15">
    <cfRule type="cellIs" dxfId="1" priority="9" operator="lessThan">
      <formula>0.6</formula>
    </cfRule>
  </conditionalFormatting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"/>
  <sheetViews>
    <sheetView tabSelected="1" workbookViewId="0">
      <selection activeCell="H14" sqref="H14"/>
    </sheetView>
  </sheetViews>
  <sheetFormatPr defaultColWidth="9" defaultRowHeight="13.5" outlineLevelRow="3"/>
  <cols>
    <col min="1" max="1" width="12.625" customWidth="1"/>
    <col min="2" max="2" width="15.125" customWidth="1"/>
    <col min="3" max="3" width="10.375" customWidth="1"/>
    <col min="4" max="4" width="13.875" customWidth="1"/>
    <col min="5" max="5" width="16.75" customWidth="1"/>
    <col min="6" max="6" width="10.875" customWidth="1"/>
    <col min="7" max="7" width="17.125" customWidth="1"/>
    <col min="8" max="8" width="12.625" customWidth="1"/>
    <col min="9" max="9" width="10.375" customWidth="1"/>
    <col min="10" max="10" width="8.625" customWidth="1"/>
    <col min="11" max="11" width="8.375" customWidth="1"/>
    <col min="12" max="12" width="8.625" customWidth="1"/>
    <col min="13" max="13" width="7.375" customWidth="1"/>
    <col min="14" max="14" width="8.875" customWidth="1"/>
  </cols>
  <sheetData>
    <row r="1" spans="1:14">
      <c r="A1" s="2" t="s">
        <v>28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="1" customFormat="1" ht="27" customHeight="1" spans="1:15">
      <c r="A2" s="3" t="s">
        <v>1</v>
      </c>
      <c r="B2" s="3" t="s">
        <v>2</v>
      </c>
      <c r="C2" s="3" t="s">
        <v>29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30</v>
      </c>
      <c r="J2" s="3" t="s">
        <v>31</v>
      </c>
      <c r="K2" s="3" t="s">
        <v>10</v>
      </c>
      <c r="L2" s="3" t="s">
        <v>11</v>
      </c>
      <c r="M2" s="3" t="s">
        <v>12</v>
      </c>
      <c r="N2" s="3" t="s">
        <v>13</v>
      </c>
      <c r="O2"/>
    </row>
    <row r="3" spans="1:14">
      <c r="A3" s="4"/>
      <c r="B3" s="5"/>
      <c r="C3" s="6">
        <v>43340</v>
      </c>
      <c r="D3" s="7"/>
      <c r="E3" s="7"/>
      <c r="F3" s="5" t="s">
        <v>27</v>
      </c>
      <c r="G3" s="8">
        <f>SUM(G2:G2)</f>
        <v>0</v>
      </c>
      <c r="H3" s="9"/>
      <c r="I3" s="16"/>
      <c r="J3" s="17"/>
      <c r="K3" s="16"/>
      <c r="L3" s="17"/>
      <c r="M3" s="16"/>
      <c r="N3" s="4" t="s">
        <v>17</v>
      </c>
    </row>
    <row r="4" spans="1:14">
      <c r="A4" s="10"/>
      <c r="B4" s="11"/>
      <c r="C4" s="12"/>
      <c r="D4" s="13"/>
      <c r="E4" s="13"/>
      <c r="F4" s="11"/>
      <c r="G4" s="14"/>
      <c r="H4" s="15"/>
      <c r="I4" s="18"/>
      <c r="J4" s="13"/>
      <c r="K4" s="18"/>
      <c r="L4" s="13"/>
      <c r="M4" s="18"/>
      <c r="N4" s="19"/>
    </row>
  </sheetData>
  <mergeCells count="1">
    <mergeCell ref="A1:N1"/>
  </mergeCells>
  <conditionalFormatting sqref="F1">
    <cfRule type="cellIs" dxfId="0" priority="3" operator="lessThan">
      <formula>-0.2</formula>
    </cfRule>
  </conditionalFormatting>
  <conditionalFormatting sqref="F3">
    <cfRule type="cellIs" dxfId="1" priority="1" operator="lessThan">
      <formula>0.6</formula>
    </cfRule>
  </conditionalFormatting>
  <conditionalFormatting sqref="F4">
    <cfRule type="cellIs" dxfId="1" priority="2" operator="lessThan">
      <formula>0.6</formula>
    </cfRule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交易月综合表</vt:lpstr>
      <vt:lpstr>08.28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zz</dc:creator>
  <cp:lastModifiedBy>WiLL</cp:lastModifiedBy>
  <dcterms:created xsi:type="dcterms:W3CDTF">2017-06-30T12:18:00Z</dcterms:created>
  <dcterms:modified xsi:type="dcterms:W3CDTF">2018-08-29T14:56:55Z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