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_airbyte_ab_id</t>
        </is>
      </c>
      <c r="B1" s="1" t="inlineStr">
        <is>
          <t>_airbyte_emitted_at</t>
        </is>
      </c>
      <c r="C1" s="1" t="inlineStr">
        <is>
          <t>id</t>
        </is>
      </c>
      <c r="D1" s="1" t="inlineStr">
        <is>
          <t>channel</t>
        </is>
      </c>
      <c r="E1" s="1" t="inlineStr">
        <is>
          <t>is_used</t>
        </is>
      </c>
      <c r="F1" s="1" t="inlineStr">
        <is>
          <t>module_id</t>
        </is>
      </c>
      <c r="G1" s="1" t="inlineStr">
        <is>
          <t>booking_id</t>
        </is>
      </c>
      <c r="H1" s="1" t="inlineStr">
        <is>
          <t>feature_id</t>
        </is>
      </c>
      <c r="I1" s="1" t="inlineStr">
        <is>
          <t>merchant_id</t>
        </is>
      </c>
      <c r="J1" s="1" t="inlineStr">
        <is>
          <t>request_type</t>
        </is>
      </c>
      <c r="K1" s="1" t="inlineStr">
        <is>
          <t>requested_date</t>
        </is>
      </c>
      <c r="L1" s="1" t="inlineStr">
        <is>
          <t>customer_login_id</t>
        </is>
      </c>
      <c r="M1" s="1" t="inlineStr">
        <is>
          <t>txn_initiate_type</t>
        </is>
      </c>
      <c r="N1" s="1" t="inlineStr">
        <is>
          <t>accessible_channel_id</t>
        </is>
      </c>
      <c r="O1" s="1" t="inlineStr">
        <is>
          <t>_airbyte_additional_properties</t>
        </is>
      </c>
      <c r="P1" s="1" t="inlineStr">
        <is>
          <t>source_file_path</t>
        </is>
      </c>
      <c r="Q1" s="1" t="inlineStr">
        <is>
          <t>updated_at</t>
        </is>
      </c>
    </row>
    <row r="2">
      <c r="A2" t="inlineStr">
        <is>
          <t>a787dcd8-9ca5-478b-9def-66fddd50f075</t>
        </is>
      </c>
      <c r="B2" s="2" t="n">
        <v>45510.30590101852</v>
      </c>
      <c r="C2" t="n">
        <v>94</v>
      </c>
      <c r="D2" t="inlineStr">
        <is>
          <t>MOBILE</t>
        </is>
      </c>
      <c r="E2" t="inlineStr">
        <is>
          <t>Y</t>
        </is>
      </c>
      <c r="F2" t="inlineStr"/>
      <c r="G2" t="inlineStr">
        <is>
          <t>9J9e=d7zRE7N0kNUNay5JWtYs3EFw==</t>
        </is>
      </c>
      <c r="H2" t="n">
        <v>5</v>
      </c>
      <c r="I2" t="inlineStr"/>
      <c r="J2" t="inlineStr">
        <is>
          <t>NORMAL</t>
        </is>
      </c>
      <c r="K2" t="inlineStr">
        <is>
          <t>Row(member0=Timestamp('2022-03-21 05:57:02'), member1=None)</t>
        </is>
      </c>
      <c r="L2" t="n">
        <v>143</v>
      </c>
      <c r="M2" t="inlineStr"/>
      <c r="N2" t="n">
        <v>2</v>
      </c>
      <c r="O2" t="inlineStr"/>
      <c r="P2" t="inlineStr">
        <is>
          <t>s3a://ai360nica/data/bronze/mysql/mobile_banking/BANKXP/REQUEST_INFO/2024_08_06_1722928829788_0.parquet</t>
        </is>
      </c>
      <c r="Q2" s="2" t="n">
        <v>45511.29547329597</v>
      </c>
    </row>
    <row r="3">
      <c r="A3" t="inlineStr">
        <is>
          <t>4df6a406-2c82-4e22-8105-b7cbc11c0564</t>
        </is>
      </c>
      <c r="B3" s="2" t="n">
        <v>45510.30590101852</v>
      </c>
      <c r="C3" t="n">
        <v>95</v>
      </c>
      <c r="D3" t="inlineStr">
        <is>
          <t>WEB</t>
        </is>
      </c>
      <c r="E3" t="inlineStr">
        <is>
          <t>Y</t>
        </is>
      </c>
      <c r="F3" t="inlineStr"/>
      <c r="G3" t="inlineStr">
        <is>
          <t>3qlZcFLwCeuWsx/90ItvTCVGo4f8w==</t>
        </is>
      </c>
      <c r="H3" t="n">
        <v>27</v>
      </c>
      <c r="I3" t="inlineStr"/>
      <c r="J3" t="inlineStr">
        <is>
          <t>NORMAL</t>
        </is>
      </c>
      <c r="K3" t="inlineStr">
        <is>
          <t>Row(member0=Timestamp('2022-03-24 03:36:03'), member1=None)</t>
        </is>
      </c>
      <c r="L3" t="n">
        <v>154</v>
      </c>
      <c r="M3" t="inlineStr"/>
      <c r="N3" t="n">
        <v>2</v>
      </c>
      <c r="O3" t="inlineStr"/>
      <c r="P3" t="inlineStr">
        <is>
          <t>s3a://ai360nica/data/bronze/mysql/mobile_banking/BANKXP/REQUEST_INFO/2024_08_06_1722928829788_0.parquet</t>
        </is>
      </c>
      <c r="Q3" s="2" t="n">
        <v>45511.29547329597</v>
      </c>
    </row>
    <row r="4">
      <c r="A4" t="inlineStr">
        <is>
          <t>c9f61501-2d57-42b6-84b6-b7bbc3c88668</t>
        </is>
      </c>
      <c r="B4" s="2" t="n">
        <v>45510.30590101852</v>
      </c>
      <c r="C4" t="n">
        <v>96</v>
      </c>
      <c r="D4" t="inlineStr">
        <is>
          <t>MOBILE</t>
        </is>
      </c>
      <c r="E4" t="inlineStr">
        <is>
          <t>Y</t>
        </is>
      </c>
      <c r="F4" t="inlineStr"/>
      <c r="G4" t="inlineStr">
        <is>
          <t>OY2NiImGgK+ISkYDrOCPNYn/CKv9w==</t>
        </is>
      </c>
      <c r="H4" t="n">
        <v>5</v>
      </c>
      <c r="I4" t="inlineStr"/>
      <c r="J4" t="inlineStr">
        <is>
          <t>NORMAL</t>
        </is>
      </c>
      <c r="K4" t="inlineStr">
        <is>
          <t>Row(member0=Timestamp('2022-03-24 03:56:00'), member1=None)</t>
        </is>
      </c>
      <c r="L4" t="n">
        <v>157</v>
      </c>
      <c r="M4" t="inlineStr"/>
      <c r="N4" t="n">
        <v>2</v>
      </c>
      <c r="O4" t="inlineStr"/>
      <c r="P4" t="inlineStr">
        <is>
          <t>s3a://ai360nica/data/bronze/mysql/mobile_banking/BANKXP/REQUEST_INFO/2024_08_06_1722928829788_0.parquet</t>
        </is>
      </c>
      <c r="Q4" s="2" t="n">
        <v>45511.29547329597</v>
      </c>
    </row>
    <row r="5">
      <c r="A5" t="inlineStr">
        <is>
          <t>8750200a-4f9e-48cf-9fd2-548b7ab68a2c</t>
        </is>
      </c>
      <c r="B5" s="2" t="n">
        <v>45510.30590101852</v>
      </c>
      <c r="C5" t="n">
        <v>97</v>
      </c>
      <c r="D5" t="inlineStr">
        <is>
          <t>MOBILE</t>
        </is>
      </c>
      <c r="E5" t="inlineStr">
        <is>
          <t>N</t>
        </is>
      </c>
      <c r="F5" t="inlineStr"/>
      <c r="G5" t="inlineStr">
        <is>
          <t>3Mc6mGGpYMQdB+KGdyvMfuXUdp6rw==</t>
        </is>
      </c>
      <c r="H5" t="n">
        <v>4</v>
      </c>
      <c r="I5" t="n">
        <v>1</v>
      </c>
      <c r="J5" t="inlineStr">
        <is>
          <t>NORMAL</t>
        </is>
      </c>
      <c r="K5" t="inlineStr">
        <is>
          <t>Row(member0=Timestamp('2022-03-25 00:59:04'), member1=None)</t>
        </is>
      </c>
      <c r="L5" t="n">
        <v>158</v>
      </c>
      <c r="M5" t="inlineStr"/>
      <c r="N5" t="n">
        <v>2</v>
      </c>
      <c r="O5" t="inlineStr"/>
      <c r="P5" t="inlineStr">
        <is>
          <t>s3a://ai360nica/data/bronze/mysql/mobile_banking/BANKXP/REQUEST_INFO/2024_08_06_1722928829788_0.parquet</t>
        </is>
      </c>
      <c r="Q5" s="2" t="n">
        <v>45511.29547329597</v>
      </c>
    </row>
    <row r="6">
      <c r="A6" t="inlineStr">
        <is>
          <t>71b79142-115a-4ee4-94d7-db8562efdd2e</t>
        </is>
      </c>
      <c r="B6" s="2" t="n">
        <v>45510.30590101852</v>
      </c>
      <c r="C6" t="n">
        <v>98</v>
      </c>
      <c r="D6" t="inlineStr">
        <is>
          <t>MOBILE</t>
        </is>
      </c>
      <c r="E6" t="inlineStr">
        <is>
          <t>N</t>
        </is>
      </c>
      <c r="F6" t="inlineStr"/>
      <c r="G6" t="inlineStr">
        <is>
          <t>nXkohxXCwZhfGbi5y++GwQecHe3jQ==</t>
        </is>
      </c>
      <c r="H6" t="n">
        <v>4</v>
      </c>
      <c r="I6" t="n">
        <v>7</v>
      </c>
      <c r="J6" t="inlineStr">
        <is>
          <t>NORMAL</t>
        </is>
      </c>
      <c r="K6" t="inlineStr">
        <is>
          <t>Row(member0=Timestamp('2022-03-25 01:08:01'), member1=None)</t>
        </is>
      </c>
      <c r="L6" t="n">
        <v>158</v>
      </c>
      <c r="M6" t="inlineStr"/>
      <c r="N6" t="n">
        <v>2</v>
      </c>
      <c r="O6" t="inlineStr"/>
      <c r="P6" t="inlineStr">
        <is>
          <t>s3a://ai360nica/data/bronze/mysql/mobile_banking/BANKXP/REQUEST_INFO/2024_08_06_1722928829788_0.parquet</t>
        </is>
      </c>
      <c r="Q6" s="2" t="n">
        <v>45511.29547329597</v>
      </c>
    </row>
    <row r="7">
      <c r="A7" t="inlineStr">
        <is>
          <t>e45f5282-5180-4a42-8c1c-9fda3210ca5e</t>
        </is>
      </c>
      <c r="B7" s="2" t="n">
        <v>45510.30590101852</v>
      </c>
      <c r="C7" t="n">
        <v>99</v>
      </c>
      <c r="D7" t="inlineStr">
        <is>
          <t>WEB</t>
        </is>
      </c>
      <c r="E7" t="inlineStr">
        <is>
          <t>Y</t>
        </is>
      </c>
      <c r="F7" t="inlineStr"/>
      <c r="G7" t="inlineStr">
        <is>
          <t>T23sWcPLY+s0KVXEBV9FUys/Lk9Eg==</t>
        </is>
      </c>
      <c r="H7" t="n">
        <v>4</v>
      </c>
      <c r="I7" t="n">
        <v>1</v>
      </c>
      <c r="J7" t="inlineStr">
        <is>
          <t>NORMAL</t>
        </is>
      </c>
      <c r="K7" t="inlineStr">
        <is>
          <t>Row(member0=Timestamp('2022-03-25 03:33:27'), member1=None)</t>
        </is>
      </c>
      <c r="L7" t="n">
        <v>154</v>
      </c>
      <c r="M7" t="inlineStr"/>
      <c r="N7" t="n">
        <v>2</v>
      </c>
      <c r="O7" t="inlineStr"/>
      <c r="P7" t="inlineStr">
        <is>
          <t>s3a://ai360nica/data/bronze/mysql/mobile_banking/BANKXP/REQUEST_INFO/2024_08_06_1722928829788_0.parquet</t>
        </is>
      </c>
      <c r="Q7" s="2" t="n">
        <v>45511.29547329597</v>
      </c>
    </row>
    <row r="8">
      <c r="A8" t="inlineStr">
        <is>
          <t>b3d1344a-d46a-46da-a4b4-94006487904a</t>
        </is>
      </c>
      <c r="B8" s="2" t="n">
        <v>45510.30590101852</v>
      </c>
      <c r="C8" t="n">
        <v>100</v>
      </c>
      <c r="D8" t="inlineStr">
        <is>
          <t>WEB</t>
        </is>
      </c>
      <c r="E8" t="inlineStr">
        <is>
          <t>Y</t>
        </is>
      </c>
      <c r="F8" t="inlineStr"/>
      <c r="G8" t="inlineStr">
        <is>
          <t>lO7QmclNHoelbmafW866PdskiK8Lw==</t>
        </is>
      </c>
      <c r="H8" t="n">
        <v>4</v>
      </c>
      <c r="I8" t="n">
        <v>1</v>
      </c>
      <c r="J8" t="inlineStr">
        <is>
          <t>NORMAL</t>
        </is>
      </c>
      <c r="K8" t="inlineStr">
        <is>
          <t>Row(member0=Timestamp('2022-03-25 03:36:00'), member1=None)</t>
        </is>
      </c>
      <c r="L8" t="n">
        <v>154</v>
      </c>
      <c r="M8" t="inlineStr"/>
      <c r="N8" t="n">
        <v>2</v>
      </c>
      <c r="O8" t="inlineStr"/>
      <c r="P8" t="inlineStr">
        <is>
          <t>s3a://ai360nica/data/bronze/mysql/mobile_banking/BANKXP/REQUEST_INFO/2024_08_06_1722928829788_0.parquet</t>
        </is>
      </c>
      <c r="Q8" s="2" t="n">
        <v>45511.29547329597</v>
      </c>
    </row>
    <row r="9">
      <c r="A9" t="inlineStr">
        <is>
          <t>9cfd1fc7-ee4b-45ea-84df-72aa2d52f612</t>
        </is>
      </c>
      <c r="B9" s="2" t="n">
        <v>45510.30590101852</v>
      </c>
      <c r="C9" t="n">
        <v>101</v>
      </c>
      <c r="D9" t="inlineStr">
        <is>
          <t>MOBILE</t>
        </is>
      </c>
      <c r="E9" t="inlineStr">
        <is>
          <t>Y</t>
        </is>
      </c>
      <c r="F9" t="inlineStr"/>
      <c r="G9" t="inlineStr">
        <is>
          <t>qX4QMu+/F8MzwzuciIjSsEkHheP5A==</t>
        </is>
      </c>
      <c r="H9" t="n">
        <v>30</v>
      </c>
      <c r="I9" t="inlineStr"/>
      <c r="J9" t="inlineStr">
        <is>
          <t>NORMAL</t>
        </is>
      </c>
      <c r="K9" t="inlineStr">
        <is>
          <t>Row(member0=Timestamp('2022-03-25 04:08:33'), member1=None)</t>
        </is>
      </c>
      <c r="L9" t="n">
        <v>159</v>
      </c>
      <c r="M9" t="inlineStr"/>
      <c r="N9" t="n">
        <v>2</v>
      </c>
      <c r="O9" t="inlineStr"/>
      <c r="P9" t="inlineStr">
        <is>
          <t>s3a://ai360nica/data/bronze/mysql/mobile_banking/BANKXP/REQUEST_INFO/2024_08_06_1722928829788_0.parquet</t>
        </is>
      </c>
      <c r="Q9" s="2" t="n">
        <v>45511.29547329597</v>
      </c>
    </row>
    <row r="10">
      <c r="A10" t="inlineStr">
        <is>
          <t>11361d0c-0a54-4c31-a8c9-0b993c109ef9</t>
        </is>
      </c>
      <c r="B10" s="2" t="n">
        <v>45510.30590101852</v>
      </c>
      <c r="C10" t="n">
        <v>102</v>
      </c>
      <c r="D10" t="inlineStr">
        <is>
          <t>MOBILE</t>
        </is>
      </c>
      <c r="E10" t="inlineStr">
        <is>
          <t>Y</t>
        </is>
      </c>
      <c r="F10" t="inlineStr"/>
      <c r="G10" t="inlineStr">
        <is>
          <t>3U8PbGSITgvG69CYeBjtY5+RbAJKA==</t>
        </is>
      </c>
      <c r="H10" t="n">
        <v>4</v>
      </c>
      <c r="I10" t="n">
        <v>1</v>
      </c>
      <c r="J10" t="inlineStr">
        <is>
          <t>NORMAL</t>
        </is>
      </c>
      <c r="K10" t="inlineStr">
        <is>
          <t>Row(member0=Timestamp('2022-03-25 04:11:47'), member1=None)</t>
        </is>
      </c>
      <c r="L10" t="n">
        <v>159</v>
      </c>
      <c r="M10" t="inlineStr"/>
      <c r="N10" t="n">
        <v>2</v>
      </c>
      <c r="O10" t="inlineStr"/>
      <c r="P10" t="inlineStr">
        <is>
          <t>s3a://ai360nica/data/bronze/mysql/mobile_banking/BANKXP/REQUEST_INFO/2024_08_06_1722928829788_0.parquet</t>
        </is>
      </c>
      <c r="Q10" s="2" t="n">
        <v>45511.29547329597</v>
      </c>
    </row>
    <row r="11">
      <c r="A11" t="inlineStr">
        <is>
          <t>85e26c9b-bb42-49af-9403-197f904b2386</t>
        </is>
      </c>
      <c r="B11" s="2" t="n">
        <v>45510.30590101852</v>
      </c>
      <c r="C11" t="n">
        <v>103</v>
      </c>
      <c r="D11" t="inlineStr">
        <is>
          <t>MOBILE</t>
        </is>
      </c>
      <c r="E11" t="inlineStr">
        <is>
          <t>Y</t>
        </is>
      </c>
      <c r="F11" t="inlineStr"/>
      <c r="G11" t="inlineStr">
        <is>
          <t>NafYkFxhH0Be/yBEGb8OlaYGlQ3hQ==</t>
        </is>
      </c>
      <c r="H11" t="n">
        <v>4</v>
      </c>
      <c r="I11" t="n">
        <v>1</v>
      </c>
      <c r="J11" t="inlineStr">
        <is>
          <t>NORMAL</t>
        </is>
      </c>
      <c r="K11" t="inlineStr">
        <is>
          <t>Row(member0=Timestamp('2022-03-26 00:30:03'), member1=None)</t>
        </is>
      </c>
      <c r="L11" t="n">
        <v>160</v>
      </c>
      <c r="M11" t="inlineStr"/>
      <c r="N11" t="n">
        <v>2</v>
      </c>
      <c r="O11" t="inlineStr"/>
      <c r="P11" t="inlineStr">
        <is>
          <t>s3a://ai360nica/data/bronze/mysql/mobile_banking/BANKXP/REQUEST_INFO/2024_08_06_1722928829788_0.parquet</t>
        </is>
      </c>
      <c r="Q11" s="2" t="n">
        <v>45511.29547329597</v>
      </c>
    </row>
    <row r="12">
      <c r="A12" t="inlineStr">
        <is>
          <t>bcf20e57-2c55-4195-887c-7d77420a8eb9</t>
        </is>
      </c>
      <c r="B12" s="2" t="n">
        <v>45510.30590101852</v>
      </c>
      <c r="C12" t="n">
        <v>104</v>
      </c>
      <c r="D12" t="inlineStr">
        <is>
          <t>WEB</t>
        </is>
      </c>
      <c r="E12" t="inlineStr">
        <is>
          <t>Y</t>
        </is>
      </c>
      <c r="F12" t="inlineStr"/>
      <c r="G12" t="inlineStr">
        <is>
          <t>GRfhOKMHQ0/WbRByBnp0RZfrMchJg==</t>
        </is>
      </c>
      <c r="H12" t="n">
        <v>4</v>
      </c>
      <c r="I12" t="n">
        <v>1</v>
      </c>
      <c r="J12" t="inlineStr">
        <is>
          <t>NORMAL</t>
        </is>
      </c>
      <c r="K12" t="inlineStr">
        <is>
          <t>Row(member0=Timestamp('2022-03-26 02:49:41'), member1=None)</t>
        </is>
      </c>
      <c r="L12" t="n">
        <v>154</v>
      </c>
      <c r="M12" t="inlineStr"/>
      <c r="N12" t="n">
        <v>2</v>
      </c>
      <c r="O12" t="inlineStr"/>
      <c r="P12" t="inlineStr">
        <is>
          <t>s3a://ai360nica/data/bronze/mysql/mobile_banking/BANKXP/REQUEST_INFO/2024_08_06_1722928829788_0.parquet</t>
        </is>
      </c>
      <c r="Q12" s="2" t="n">
        <v>45511.29547329597</v>
      </c>
    </row>
    <row r="13">
      <c r="A13" t="inlineStr">
        <is>
          <t>2aa641c1-9a5b-4585-b4cb-60c703be4284</t>
        </is>
      </c>
      <c r="B13" s="2" t="n">
        <v>45510.30590101852</v>
      </c>
      <c r="C13" t="n">
        <v>105</v>
      </c>
      <c r="D13" t="inlineStr">
        <is>
          <t>WEB</t>
        </is>
      </c>
      <c r="E13" t="inlineStr">
        <is>
          <t>Y</t>
        </is>
      </c>
      <c r="F13" t="inlineStr"/>
      <c r="G13" t="inlineStr">
        <is>
          <t>MiquBi5xWakhFEiyD7CUpKb838AiA==</t>
        </is>
      </c>
      <c r="H13" t="n">
        <v>4</v>
      </c>
      <c r="I13" t="n">
        <v>1</v>
      </c>
      <c r="J13" t="inlineStr">
        <is>
          <t>NORMAL</t>
        </is>
      </c>
      <c r="K13" t="inlineStr">
        <is>
          <t>Row(member0=Timestamp('2022-03-26 03:13:21'), member1=None)</t>
        </is>
      </c>
      <c r="L13" t="n">
        <v>158</v>
      </c>
      <c r="M13" t="inlineStr"/>
      <c r="N13" t="n">
        <v>2</v>
      </c>
      <c r="O13" t="inlineStr"/>
      <c r="P13" t="inlineStr">
        <is>
          <t>s3a://ai360nica/data/bronze/mysql/mobile_banking/BANKXP/REQUEST_INFO/2024_08_06_1722928829788_0.parquet</t>
        </is>
      </c>
      <c r="Q13" s="2" t="n">
        <v>45511.29547329597</v>
      </c>
    </row>
    <row r="14">
      <c r="A14" t="inlineStr">
        <is>
          <t>fd99bfaf-c969-417f-9842-faceebc862d5</t>
        </is>
      </c>
      <c r="B14" s="2" t="n">
        <v>45510.30590101852</v>
      </c>
      <c r="C14" t="n">
        <v>106</v>
      </c>
      <c r="D14" t="inlineStr">
        <is>
          <t>MOBILE</t>
        </is>
      </c>
      <c r="E14" t="inlineStr">
        <is>
          <t>Y</t>
        </is>
      </c>
      <c r="F14" t="inlineStr"/>
      <c r="G14" t="inlineStr">
        <is>
          <t>Cm6rfQasg01fTJ0997b88wXCIQ7zQ==</t>
        </is>
      </c>
      <c r="H14" t="n">
        <v>4</v>
      </c>
      <c r="I14" t="n">
        <v>1</v>
      </c>
      <c r="J14" t="inlineStr">
        <is>
          <t>NORMAL</t>
        </is>
      </c>
      <c r="K14" t="inlineStr">
        <is>
          <t>Row(member0=Timestamp('2022-03-26 04:12:09'), member1=None)</t>
        </is>
      </c>
      <c r="L14" t="n">
        <v>159</v>
      </c>
      <c r="M14" t="inlineStr"/>
      <c r="N14" t="n">
        <v>2</v>
      </c>
      <c r="O14" t="inlineStr"/>
      <c r="P14" t="inlineStr">
        <is>
          <t>s3a://ai360nica/data/bronze/mysql/mobile_banking/BANKXP/REQUEST_INFO/2024_08_06_1722928829788_0.parquet</t>
        </is>
      </c>
      <c r="Q14" s="2" t="n">
        <v>45511.29547329597</v>
      </c>
    </row>
    <row r="15">
      <c r="A15" t="inlineStr">
        <is>
          <t>b31c9049-2a3d-4e6e-99f5-8d16f583e4c7</t>
        </is>
      </c>
      <c r="B15" s="2" t="n">
        <v>45510.30590101852</v>
      </c>
      <c r="C15" t="n">
        <v>107</v>
      </c>
      <c r="D15" t="inlineStr">
        <is>
          <t>MOBILE</t>
        </is>
      </c>
      <c r="E15" t="inlineStr">
        <is>
          <t>Y</t>
        </is>
      </c>
      <c r="F15" t="inlineStr"/>
      <c r="G15" t="inlineStr">
        <is>
          <t>aq+Q2PrWCHlXxqpMwO0Y6XXWwBB7g==</t>
        </is>
      </c>
      <c r="H15" t="n">
        <v>5</v>
      </c>
      <c r="I15" t="inlineStr"/>
      <c r="J15" t="inlineStr">
        <is>
          <t>NORMAL</t>
        </is>
      </c>
      <c r="K15" t="inlineStr">
        <is>
          <t>Row(member0=Timestamp('2022-03-26 04:33:25'), member1=None)</t>
        </is>
      </c>
      <c r="L15" t="n">
        <v>160</v>
      </c>
      <c r="M15" t="inlineStr"/>
      <c r="N15" t="n">
        <v>2</v>
      </c>
      <c r="O15" t="inlineStr"/>
      <c r="P15" t="inlineStr">
        <is>
          <t>s3a://ai360nica/data/bronze/mysql/mobile_banking/BANKXP/REQUEST_INFO/2024_08_06_1722928829788_0.parquet</t>
        </is>
      </c>
      <c r="Q15" s="2" t="n">
        <v>45511.29547329597</v>
      </c>
    </row>
    <row r="16">
      <c r="A16" t="inlineStr">
        <is>
          <t>7bbb856e-4ca7-473b-88fc-69ef0fd5dd82</t>
        </is>
      </c>
      <c r="B16" s="2" t="n">
        <v>45510.30590101852</v>
      </c>
      <c r="C16" t="n">
        <v>108</v>
      </c>
      <c r="D16" t="inlineStr">
        <is>
          <t>MOBILE</t>
        </is>
      </c>
      <c r="E16" t="inlineStr">
        <is>
          <t>Y</t>
        </is>
      </c>
      <c r="F16" t="inlineStr"/>
      <c r="G16" t="inlineStr">
        <is>
          <t>rMX1njRQX/uPUag6oqB3taXPGGd/g==</t>
        </is>
      </c>
      <c r="H16" t="n">
        <v>30</v>
      </c>
      <c r="I16" t="inlineStr"/>
      <c r="J16" t="inlineStr">
        <is>
          <t>NORMAL</t>
        </is>
      </c>
      <c r="K16" t="inlineStr">
        <is>
          <t>Row(member0=Timestamp('2022-03-26 04:58:27'), member1=None)</t>
        </is>
      </c>
      <c r="L16" t="n">
        <v>161</v>
      </c>
      <c r="M16" t="inlineStr"/>
      <c r="N16" t="n">
        <v>2</v>
      </c>
      <c r="O16" t="inlineStr"/>
      <c r="P16" t="inlineStr">
        <is>
          <t>s3a://ai360nica/data/bronze/mysql/mobile_banking/BANKXP/REQUEST_INFO/2024_08_06_1722928829788_0.parquet</t>
        </is>
      </c>
      <c r="Q16" s="2" t="n">
        <v>45511.29547329597</v>
      </c>
    </row>
    <row r="17">
      <c r="A17" t="inlineStr">
        <is>
          <t>21b89209-3634-4b67-8194-045d3a10cace</t>
        </is>
      </c>
      <c r="B17" s="2" t="n">
        <v>45510.30590101852</v>
      </c>
      <c r="C17" t="n">
        <v>109</v>
      </c>
      <c r="D17" t="inlineStr">
        <is>
          <t>MOBILE</t>
        </is>
      </c>
      <c r="E17" t="inlineStr">
        <is>
          <t>Y</t>
        </is>
      </c>
      <c r="F17" t="inlineStr"/>
      <c r="G17" t="inlineStr">
        <is>
          <t>+TgQ0zZ4QhmEB5pbf19ioxeAzTndA==</t>
        </is>
      </c>
      <c r="H17" t="n">
        <v>30</v>
      </c>
      <c r="I17" t="inlineStr"/>
      <c r="J17" t="inlineStr">
        <is>
          <t>NORMAL</t>
        </is>
      </c>
      <c r="K17" t="inlineStr">
        <is>
          <t>Row(member0=Timestamp('2022-03-26 05:04:08'), member1=None)</t>
        </is>
      </c>
      <c r="L17" t="n">
        <v>162</v>
      </c>
      <c r="M17" t="inlineStr"/>
      <c r="N17" t="n">
        <v>2</v>
      </c>
      <c r="O17" t="inlineStr"/>
      <c r="P17" t="inlineStr">
        <is>
          <t>s3a://ai360nica/data/bronze/mysql/mobile_banking/BANKXP/REQUEST_INFO/2024_08_06_1722928829788_0.parquet</t>
        </is>
      </c>
      <c r="Q17" s="2" t="n">
        <v>45511.29547329597</v>
      </c>
    </row>
    <row r="18">
      <c r="A18" t="inlineStr">
        <is>
          <t>15d7a277-d814-4a90-8027-851dfb58aa8a</t>
        </is>
      </c>
      <c r="B18" s="2" t="n">
        <v>45510.30590101852</v>
      </c>
      <c r="C18" t="n">
        <v>110</v>
      </c>
      <c r="D18" t="inlineStr">
        <is>
          <t>MOBILE</t>
        </is>
      </c>
      <c r="E18" t="inlineStr">
        <is>
          <t>N</t>
        </is>
      </c>
      <c r="F18" t="inlineStr"/>
      <c r="G18" t="inlineStr">
        <is>
          <t>xZ51=a/UbiY8VlxPkYFJeMZ1cCbzg==</t>
        </is>
      </c>
      <c r="H18" t="n">
        <v>30</v>
      </c>
      <c r="I18" t="inlineStr"/>
      <c r="J18" t="inlineStr">
        <is>
          <t>NORMAL</t>
        </is>
      </c>
      <c r="K18" t="inlineStr">
        <is>
          <t>Row(member0=Timestamp('2022-03-26 05:44:14'), member1=None)</t>
        </is>
      </c>
      <c r="L18" t="n">
        <v>161</v>
      </c>
      <c r="M18" t="inlineStr"/>
      <c r="N18" t="n">
        <v>2</v>
      </c>
      <c r="O18" t="inlineStr"/>
      <c r="P18" t="inlineStr">
        <is>
          <t>s3a://ai360nica/data/bronze/mysql/mobile_banking/BANKXP/REQUEST_INFO/2024_08_06_1722928829788_0.parquet</t>
        </is>
      </c>
      <c r="Q18" s="2" t="n">
        <v>45511.29547329597</v>
      </c>
    </row>
    <row r="19">
      <c r="A19" t="inlineStr">
        <is>
          <t>1338ac92-1859-4362-b61e-ba204bc56323</t>
        </is>
      </c>
      <c r="B19" s="2" t="n">
        <v>45510.30590101852</v>
      </c>
      <c r="C19" t="n">
        <v>111</v>
      </c>
      <c r="D19" t="inlineStr">
        <is>
          <t>MOBILE</t>
        </is>
      </c>
      <c r="E19" t="inlineStr">
        <is>
          <t>N</t>
        </is>
      </c>
      <c r="F19" t="inlineStr"/>
      <c r="G19" t="inlineStr">
        <is>
          <t>18rOHStPizWbuUKEuhqELwU6Q7PmQ==</t>
        </is>
      </c>
      <c r="H19" t="n">
        <v>30</v>
      </c>
      <c r="I19" t="inlineStr"/>
      <c r="J19" t="inlineStr">
        <is>
          <t>NORMAL</t>
        </is>
      </c>
      <c r="K19" t="inlineStr">
        <is>
          <t>Row(member0=Timestamp('2022-03-26 05:47:16'), member1=None)</t>
        </is>
      </c>
      <c r="L19" t="n">
        <v>161</v>
      </c>
      <c r="M19" t="inlineStr"/>
      <c r="N19" t="n">
        <v>2</v>
      </c>
      <c r="O19" t="inlineStr"/>
      <c r="P19" t="inlineStr">
        <is>
          <t>s3a://ai360nica/data/bronze/mysql/mobile_banking/BANKXP/REQUEST_INFO/2024_08_06_1722928829788_0.parquet</t>
        </is>
      </c>
      <c r="Q19" s="2" t="n">
        <v>45511.29547329597</v>
      </c>
    </row>
    <row r="20">
      <c r="A20" t="inlineStr">
        <is>
          <t>b0c831de-604e-4f4c-8ae8-a1ae3c91c870</t>
        </is>
      </c>
      <c r="B20" s="2" t="n">
        <v>45510.30590101852</v>
      </c>
      <c r="C20" t="n">
        <v>112</v>
      </c>
      <c r="D20" t="inlineStr">
        <is>
          <t>MOBILE</t>
        </is>
      </c>
      <c r="E20" t="inlineStr">
        <is>
          <t>Y</t>
        </is>
      </c>
      <c r="F20" t="inlineStr"/>
      <c r="G20" t="inlineStr">
        <is>
          <t>qUvOHLjp8BF8xAu/OJB94X/v7yY9A==</t>
        </is>
      </c>
      <c r="H20" t="n">
        <v>30</v>
      </c>
      <c r="I20" t="inlineStr"/>
      <c r="J20" t="inlineStr">
        <is>
          <t>NORMAL</t>
        </is>
      </c>
      <c r="K20" t="inlineStr">
        <is>
          <t>Row(member0=Timestamp('2022-03-26 05:50:10'), member1=None)</t>
        </is>
      </c>
      <c r="L20" t="n">
        <v>161</v>
      </c>
      <c r="M20" t="inlineStr"/>
      <c r="N20" t="n">
        <v>2</v>
      </c>
      <c r="O20" t="inlineStr"/>
      <c r="P20" t="inlineStr">
        <is>
          <t>s3a://ai360nica/data/bronze/mysql/mobile_banking/BANKXP/REQUEST_INFO/2024_08_06_1722928829788_0.parquet</t>
        </is>
      </c>
      <c r="Q20" s="2" t="n">
        <v>45511.29547329597</v>
      </c>
    </row>
    <row r="21">
      <c r="A21" t="inlineStr">
        <is>
          <t>3bdcb0f6-6c75-44ee-93a6-b038ec6d0d4d</t>
        </is>
      </c>
      <c r="B21" s="2" t="n">
        <v>45510.30590101852</v>
      </c>
      <c r="C21" t="n">
        <v>113</v>
      </c>
      <c r="D21" t="inlineStr">
        <is>
          <t>MOBILE</t>
        </is>
      </c>
      <c r="E21" t="inlineStr">
        <is>
          <t>N</t>
        </is>
      </c>
      <c r="F21" t="inlineStr"/>
      <c r="G21" t="inlineStr">
        <is>
          <t>WVJxJmhawUD2HkYf02Ijb5VnckiiQ==</t>
        </is>
      </c>
      <c r="H21" t="n">
        <v>30</v>
      </c>
      <c r="I21" t="inlineStr"/>
      <c r="J21" t="inlineStr">
        <is>
          <t>NORMAL</t>
        </is>
      </c>
      <c r="K21" t="inlineStr">
        <is>
          <t>Row(member0=Timestamp('2022-03-26 05:59:05'), member1=None)</t>
        </is>
      </c>
      <c r="L21" t="n">
        <v>161</v>
      </c>
      <c r="M21" t="inlineStr"/>
      <c r="N21" t="n">
        <v>2</v>
      </c>
      <c r="O21" t="inlineStr"/>
      <c r="P21" t="inlineStr">
        <is>
          <t>s3a://ai360nica/data/bronze/mysql/mobile_banking/BANKXP/REQUEST_INFO/2024_08_06_1722928829788_0.parquet</t>
        </is>
      </c>
      <c r="Q21" s="2" t="n">
        <v>45511.29547329597</v>
      </c>
    </row>
    <row r="22">
      <c r="A22" t="inlineStr">
        <is>
          <t>bbf37b2d-ad9f-4301-b6b9-cfdda83bbca0</t>
        </is>
      </c>
      <c r="B22" s="2" t="n">
        <v>45510.30590101852</v>
      </c>
      <c r="C22" t="n">
        <v>114</v>
      </c>
      <c r="D22" t="inlineStr">
        <is>
          <t>MOBILE</t>
        </is>
      </c>
      <c r="E22" t="inlineStr">
        <is>
          <t>Y</t>
        </is>
      </c>
      <c r="F22" t="inlineStr"/>
      <c r="G22" t="inlineStr">
        <is>
          <t>Ytx13Xq4KQrlD6g1N56zb0IVEOeSg==</t>
        </is>
      </c>
      <c r="H22" t="n">
        <v>30</v>
      </c>
      <c r="I22" t="inlineStr"/>
      <c r="J22" t="inlineStr">
        <is>
          <t>NORMAL</t>
        </is>
      </c>
      <c r="K22" t="inlineStr">
        <is>
          <t>Row(member0=Timestamp('2022-03-26 05:59:23'), member1=None)</t>
        </is>
      </c>
      <c r="L22" t="n">
        <v>161</v>
      </c>
      <c r="M22" t="inlineStr"/>
      <c r="N22" t="n">
        <v>2</v>
      </c>
      <c r="O22" t="inlineStr"/>
      <c r="P22" t="inlineStr">
        <is>
          <t>s3a://ai360nica/data/bronze/mysql/mobile_banking/BANKXP/REQUEST_INFO/2024_08_06_1722928829788_0.parquet</t>
        </is>
      </c>
      <c r="Q22" s="2" t="n">
        <v>45511.29547329597</v>
      </c>
    </row>
    <row r="23">
      <c r="A23" t="inlineStr">
        <is>
          <t>d98cc63d-6152-4eee-ba03-290ec23f3149</t>
        </is>
      </c>
      <c r="B23" s="2" t="n">
        <v>45510.30590101852</v>
      </c>
      <c r="C23" t="n">
        <v>115</v>
      </c>
      <c r="D23" t="inlineStr">
        <is>
          <t>WEB</t>
        </is>
      </c>
      <c r="E23" t="inlineStr">
        <is>
          <t>N</t>
        </is>
      </c>
      <c r="F23" t="inlineStr"/>
      <c r="G23" t="inlineStr">
        <is>
          <t>v1M2NQe1hS6uWACEhyEDKJZU9cRgg==</t>
        </is>
      </c>
      <c r="H23" t="n">
        <v>4</v>
      </c>
      <c r="I23" t="n">
        <v>29</v>
      </c>
      <c r="J23" t="inlineStr">
        <is>
          <t>NORMAL</t>
        </is>
      </c>
      <c r="K23" t="inlineStr">
        <is>
          <t>Row(member0=Timestamp('2022-03-27 01:59:25'), member1=None)</t>
        </is>
      </c>
      <c r="L23" t="n">
        <v>154</v>
      </c>
      <c r="M23" t="inlineStr"/>
      <c r="N23" t="n">
        <v>2</v>
      </c>
      <c r="O23" t="inlineStr"/>
      <c r="P23" t="inlineStr">
        <is>
          <t>s3a://ai360nica/data/bronze/mysql/mobile_banking/BANKXP/REQUEST_INFO/2024_08_06_1722928829788_0.parquet</t>
        </is>
      </c>
      <c r="Q23" s="2" t="n">
        <v>45511.29547329597</v>
      </c>
    </row>
    <row r="24">
      <c r="A24" t="inlineStr">
        <is>
          <t>bedce259-6204-4510-a81c-07ddfba8faba</t>
        </is>
      </c>
      <c r="B24" s="2" t="n">
        <v>45510.30590101852</v>
      </c>
      <c r="C24" t="n">
        <v>116</v>
      </c>
      <c r="D24" t="inlineStr">
        <is>
          <t>WEB</t>
        </is>
      </c>
      <c r="E24" t="inlineStr">
        <is>
          <t>N</t>
        </is>
      </c>
      <c r="F24" t="inlineStr"/>
      <c r="G24" t="inlineStr">
        <is>
          <t>TDVWdJomaAduoVO1JkjbsV9Qp8d0w==</t>
        </is>
      </c>
      <c r="H24" t="n">
        <v>4</v>
      </c>
      <c r="I24" t="n">
        <v>29</v>
      </c>
      <c r="J24" t="inlineStr">
        <is>
          <t>NORMAL</t>
        </is>
      </c>
      <c r="K24" t="inlineStr">
        <is>
          <t>Row(member0=Timestamp('2022-03-27 02:07:39'), member1=None)</t>
        </is>
      </c>
      <c r="L24" t="n">
        <v>154</v>
      </c>
      <c r="M24" t="inlineStr"/>
      <c r="N24" t="n">
        <v>2</v>
      </c>
      <c r="O24" t="inlineStr"/>
      <c r="P24" t="inlineStr">
        <is>
          <t>s3a://ai360nica/data/bronze/mysql/mobile_banking/BANKXP/REQUEST_INFO/2024_08_06_1722928829788_0.parquet</t>
        </is>
      </c>
      <c r="Q24" s="2" t="n">
        <v>45511.29547329597</v>
      </c>
    </row>
    <row r="25">
      <c r="A25" t="inlineStr">
        <is>
          <t>43388ec3-4366-4726-b441-ec93759ec0a4</t>
        </is>
      </c>
      <c r="B25" s="2" t="n">
        <v>45510.30590101852</v>
      </c>
      <c r="C25" t="n">
        <v>117</v>
      </c>
      <c r="D25" t="inlineStr">
        <is>
          <t>WEB</t>
        </is>
      </c>
      <c r="E25" t="inlineStr">
        <is>
          <t>Y</t>
        </is>
      </c>
      <c r="F25" t="inlineStr"/>
      <c r="G25" t="inlineStr">
        <is>
          <t>IJeeRpItjWPz9NVwGYWgo2muCfkUA==</t>
        </is>
      </c>
      <c r="H25" t="n">
        <v>4</v>
      </c>
      <c r="I25" t="n">
        <v>1</v>
      </c>
      <c r="J25" t="inlineStr">
        <is>
          <t>NORMAL</t>
        </is>
      </c>
      <c r="K25" t="inlineStr">
        <is>
          <t>Row(member0=Timestamp('2022-03-27 02:27:34'), member1=None)</t>
        </is>
      </c>
      <c r="L25" t="n">
        <v>154</v>
      </c>
      <c r="M25" t="inlineStr"/>
      <c r="N25" t="n">
        <v>2</v>
      </c>
      <c r="O25" t="inlineStr"/>
      <c r="P25" t="inlineStr">
        <is>
          <t>s3a://ai360nica/data/bronze/mysql/mobile_banking/BANKXP/REQUEST_INFO/2024_08_06_1722928829788_0.parquet</t>
        </is>
      </c>
      <c r="Q25" s="2" t="n">
        <v>45511.29547329597</v>
      </c>
    </row>
    <row r="26">
      <c r="A26" t="inlineStr">
        <is>
          <t>3e84de19-fb3e-4f64-99a1-5e40f9e9b5ae</t>
        </is>
      </c>
      <c r="B26" s="2" t="n">
        <v>45510.30590101852</v>
      </c>
      <c r="C26" t="n">
        <v>118</v>
      </c>
      <c r="D26" t="inlineStr">
        <is>
          <t>WEB</t>
        </is>
      </c>
      <c r="E26" t="inlineStr">
        <is>
          <t>Y</t>
        </is>
      </c>
      <c r="F26" t="inlineStr"/>
      <c r="G26" t="inlineStr">
        <is>
          <t>OGGkK3XJCuYObL/Q05W0boaMQ8bvA==</t>
        </is>
      </c>
      <c r="H26" t="n">
        <v>4</v>
      </c>
      <c r="I26" t="n">
        <v>1</v>
      </c>
      <c r="J26" t="inlineStr">
        <is>
          <t>NORMAL</t>
        </is>
      </c>
      <c r="K26" t="inlineStr">
        <is>
          <t>Row(member0=Timestamp('2022-03-27 02:28:24'), member1=None)</t>
        </is>
      </c>
      <c r="L26" t="n">
        <v>154</v>
      </c>
      <c r="M26" t="inlineStr"/>
      <c r="N26" t="n">
        <v>2</v>
      </c>
      <c r="O26" t="inlineStr"/>
      <c r="P26" t="inlineStr">
        <is>
          <t>s3a://ai360nica/data/bronze/mysql/mobile_banking/BANKXP/REQUEST_INFO/2024_08_06_1722928829788_0.parquet</t>
        </is>
      </c>
      <c r="Q26" s="2" t="n">
        <v>45511.29547329597</v>
      </c>
    </row>
    <row r="27">
      <c r="A27" t="inlineStr">
        <is>
          <t>3510525a-570a-4f40-94aa-dab359e41d92</t>
        </is>
      </c>
      <c r="B27" s="2" t="n">
        <v>45510.30590101852</v>
      </c>
      <c r="C27" t="n">
        <v>119</v>
      </c>
      <c r="D27" t="inlineStr">
        <is>
          <t>WEB</t>
        </is>
      </c>
      <c r="E27" t="inlineStr">
        <is>
          <t>Y</t>
        </is>
      </c>
      <c r="F27" t="inlineStr"/>
      <c r="G27" t="inlineStr">
        <is>
          <t>RQDF6hRhbnDc+ng5lShGFOpDW5e5g==</t>
        </is>
      </c>
      <c r="H27" t="n">
        <v>4</v>
      </c>
      <c r="I27" t="n">
        <v>1</v>
      </c>
      <c r="J27" t="inlineStr">
        <is>
          <t>NORMAL</t>
        </is>
      </c>
      <c r="K27" t="inlineStr">
        <is>
          <t>Row(member0=Timestamp('2022-03-27 02:33:17'), member1=None)</t>
        </is>
      </c>
      <c r="L27" t="n">
        <v>154</v>
      </c>
      <c r="M27" t="inlineStr"/>
      <c r="N27" t="n">
        <v>2</v>
      </c>
      <c r="O27" t="inlineStr"/>
      <c r="P27" t="inlineStr">
        <is>
          <t>s3a://ai360nica/data/bronze/mysql/mobile_banking/BANKXP/REQUEST_INFO/2024_08_06_1722928829788_0.parquet</t>
        </is>
      </c>
      <c r="Q27" s="2" t="n">
        <v>45511.29547329597</v>
      </c>
    </row>
    <row r="28">
      <c r="A28" t="inlineStr">
        <is>
          <t>f9e6100d-d91c-44ad-9c04-d42b85104f7a</t>
        </is>
      </c>
      <c r="B28" s="2" t="n">
        <v>45510.30590101852</v>
      </c>
      <c r="C28" t="n">
        <v>120</v>
      </c>
      <c r="D28" t="inlineStr">
        <is>
          <t>WEB</t>
        </is>
      </c>
      <c r="E28" t="inlineStr">
        <is>
          <t>Y</t>
        </is>
      </c>
      <c r="F28" t="inlineStr"/>
      <c r="G28" t="inlineStr">
        <is>
          <t>ATjH9H8tBNIT0cgtlV1QzEDW3HOlA==</t>
        </is>
      </c>
      <c r="H28" t="n">
        <v>4</v>
      </c>
      <c r="I28" t="n">
        <v>7</v>
      </c>
      <c r="J28" t="inlineStr">
        <is>
          <t>NORMAL</t>
        </is>
      </c>
      <c r="K28" t="inlineStr">
        <is>
          <t>Row(member0=Timestamp('2022-03-27 02:37:10'), member1=None)</t>
        </is>
      </c>
      <c r="L28" t="n">
        <v>154</v>
      </c>
      <c r="M28" t="inlineStr"/>
      <c r="N28" t="n">
        <v>2</v>
      </c>
      <c r="O28" t="inlineStr"/>
      <c r="P28" t="inlineStr">
        <is>
          <t>s3a://ai360nica/data/bronze/mysql/mobile_banking/BANKXP/REQUEST_INFO/2024_08_06_1722928829788_0.parquet</t>
        </is>
      </c>
      <c r="Q28" s="2" t="n">
        <v>45511.29547329597</v>
      </c>
    </row>
    <row r="29">
      <c r="A29" t="inlineStr">
        <is>
          <t>89db3b97-c8e8-496d-b2d4-9e6edacebc43</t>
        </is>
      </c>
      <c r="B29" s="2" t="n">
        <v>45510.30590101852</v>
      </c>
      <c r="C29" t="n">
        <v>121</v>
      </c>
      <c r="D29" t="inlineStr">
        <is>
          <t>MOBILE</t>
        </is>
      </c>
      <c r="E29" t="inlineStr">
        <is>
          <t>N</t>
        </is>
      </c>
      <c r="F29" t="inlineStr"/>
      <c r="G29" t="inlineStr">
        <is>
          <t>SlfR8ClY+nA9ogHC9Bz74dW9QIX4w==</t>
        </is>
      </c>
      <c r="H29" t="n">
        <v>30</v>
      </c>
      <c r="I29" t="inlineStr"/>
      <c r="J29" t="inlineStr">
        <is>
          <t>NORMAL</t>
        </is>
      </c>
      <c r="K29" t="inlineStr">
        <is>
          <t>Row(member0=Timestamp('2022-03-27 03:14:28'), member1=None)</t>
        </is>
      </c>
      <c r="L29" t="n">
        <v>158</v>
      </c>
      <c r="M29" t="inlineStr"/>
      <c r="N29" t="n">
        <v>2</v>
      </c>
      <c r="O29" t="inlineStr"/>
      <c r="P29" t="inlineStr">
        <is>
          <t>s3a://ai360nica/data/bronze/mysql/mobile_banking/BANKXP/REQUEST_INFO/2024_08_06_1722928829788_0.parquet</t>
        </is>
      </c>
      <c r="Q29" s="2" t="n">
        <v>45511.29547329597</v>
      </c>
    </row>
    <row r="30">
      <c r="A30" t="inlineStr">
        <is>
          <t>df118723-09ae-4e13-bec0-e86fe3fe5e87</t>
        </is>
      </c>
      <c r="B30" s="2" t="n">
        <v>45510.30590101852</v>
      </c>
      <c r="C30" t="n">
        <v>122</v>
      </c>
      <c r="D30" t="inlineStr">
        <is>
          <t>MOBILE</t>
        </is>
      </c>
      <c r="E30" t="inlineStr">
        <is>
          <t>N</t>
        </is>
      </c>
      <c r="F30" t="inlineStr"/>
      <c r="G30" t="inlineStr">
        <is>
          <t>YE7MO4H+CHbs0wWqc2ggV4q5APDOw==</t>
        </is>
      </c>
      <c r="H30" t="n">
        <v>4</v>
      </c>
      <c r="I30" t="n">
        <v>1</v>
      </c>
      <c r="J30" t="inlineStr">
        <is>
          <t>NORMAL</t>
        </is>
      </c>
      <c r="K30" t="inlineStr">
        <is>
          <t>Row(member0=Timestamp('2022-03-27 03:53:02'), member1=None)</t>
        </is>
      </c>
      <c r="L30" t="n">
        <v>158</v>
      </c>
      <c r="M30" t="inlineStr"/>
      <c r="N30" t="n">
        <v>2</v>
      </c>
      <c r="O30" t="inlineStr"/>
      <c r="P30" t="inlineStr">
        <is>
          <t>s3a://ai360nica/data/bronze/mysql/mobile_banking/BANKXP/REQUEST_INFO/2024_08_06_1722928829788_0.parquet</t>
        </is>
      </c>
      <c r="Q30" s="2" t="n">
        <v>45511.29547329597</v>
      </c>
    </row>
    <row r="31">
      <c r="A31" t="inlineStr">
        <is>
          <t>5337cef4-26ec-471b-bd7a-d23c6f8dd4c9</t>
        </is>
      </c>
      <c r="B31" s="2" t="n">
        <v>45510.30590101852</v>
      </c>
      <c r="C31" t="n">
        <v>123</v>
      </c>
      <c r="D31" t="inlineStr">
        <is>
          <t>WEB</t>
        </is>
      </c>
      <c r="E31" t="inlineStr">
        <is>
          <t>N</t>
        </is>
      </c>
      <c r="F31" t="inlineStr"/>
      <c r="G31" t="inlineStr">
        <is>
          <t>Hqhc3CJsYt7NmfLBqHvi5Li2VFXKA==</t>
        </is>
      </c>
      <c r="H31" t="n">
        <v>4</v>
      </c>
      <c r="I31" t="n">
        <v>3</v>
      </c>
      <c r="J31" t="inlineStr">
        <is>
          <t>NORMAL</t>
        </is>
      </c>
      <c r="K31" t="inlineStr">
        <is>
          <t>Row(member0=Timestamp('2022-03-28 00:11:19'), member1=None)</t>
        </is>
      </c>
      <c r="L31" t="n">
        <v>158</v>
      </c>
      <c r="M31" t="inlineStr"/>
      <c r="N31" t="n">
        <v>2</v>
      </c>
      <c r="O31" t="inlineStr"/>
      <c r="P31" t="inlineStr">
        <is>
          <t>s3a://ai360nica/data/bronze/mysql/mobile_banking/BANKXP/REQUEST_INFO/2024_08_06_1722928829788_0.parquet</t>
        </is>
      </c>
      <c r="Q31" s="2" t="n">
        <v>45511.29547329597</v>
      </c>
    </row>
    <row r="32">
      <c r="A32" t="inlineStr">
        <is>
          <t>72b33fe2-9553-47d0-83f7-ceb7f77c237c</t>
        </is>
      </c>
      <c r="B32" s="2" t="n">
        <v>45510.30590101852</v>
      </c>
      <c r="C32" t="n">
        <v>124</v>
      </c>
      <c r="D32" t="inlineStr">
        <is>
          <t>MOBILE</t>
        </is>
      </c>
      <c r="E32" t="inlineStr">
        <is>
          <t>N</t>
        </is>
      </c>
      <c r="F32" t="inlineStr"/>
      <c r="G32" t="inlineStr">
        <is>
          <t>65YctZEXNArTuYQ279CE/GFN7DExQ==</t>
        </is>
      </c>
      <c r="H32" t="n">
        <v>4</v>
      </c>
      <c r="I32" t="n">
        <v>1</v>
      </c>
      <c r="J32" t="inlineStr">
        <is>
          <t>NORMAL</t>
        </is>
      </c>
      <c r="K32" t="inlineStr">
        <is>
          <t>Row(member0=Timestamp('2022-03-28 00:12:00'), member1=None)</t>
        </is>
      </c>
      <c r="L32" t="n">
        <v>158</v>
      </c>
      <c r="M32" t="inlineStr"/>
      <c r="N32" t="n">
        <v>2</v>
      </c>
      <c r="O32" t="inlineStr"/>
      <c r="P32" t="inlineStr">
        <is>
          <t>s3a://ai360nica/data/bronze/mysql/mobile_banking/BANKXP/REQUEST_INFO/2024_08_06_1722928829788_0.parquet</t>
        </is>
      </c>
      <c r="Q32" s="2" t="n">
        <v>45511.29547329597</v>
      </c>
    </row>
    <row r="33">
      <c r="A33" t="inlineStr">
        <is>
          <t>00ad4b1c-27be-4d28-ad9e-0ca13120eea6</t>
        </is>
      </c>
      <c r="B33" s="2" t="n">
        <v>45510.30590101852</v>
      </c>
      <c r="C33" t="n">
        <v>125</v>
      </c>
      <c r="D33" t="inlineStr">
        <is>
          <t>WEB</t>
        </is>
      </c>
      <c r="E33" t="inlineStr">
        <is>
          <t>N</t>
        </is>
      </c>
      <c r="F33" t="inlineStr"/>
      <c r="G33" t="inlineStr">
        <is>
          <t>Y+ZGrI8skPmirdU7q+DVhHFF+IyOg==</t>
        </is>
      </c>
      <c r="H33" t="n">
        <v>27</v>
      </c>
      <c r="I33" t="inlineStr"/>
      <c r="J33" t="inlineStr">
        <is>
          <t>NORMAL</t>
        </is>
      </c>
      <c r="K33" t="inlineStr">
        <is>
          <t>Row(member0=Timestamp('2022-03-28 01:11:18'), member1=None)</t>
        </is>
      </c>
      <c r="L33" t="n">
        <v>163</v>
      </c>
      <c r="M33" t="inlineStr"/>
      <c r="N33" t="n">
        <v>2</v>
      </c>
      <c r="O33" t="inlineStr"/>
      <c r="P33" t="inlineStr">
        <is>
          <t>s3a://ai360nica/data/bronze/mysql/mobile_banking/BANKXP/REQUEST_INFO/2024_08_06_1722928829788_0.parquet</t>
        </is>
      </c>
      <c r="Q33" s="2" t="n">
        <v>45511.29547329597</v>
      </c>
    </row>
    <row r="34">
      <c r="A34" t="inlineStr">
        <is>
          <t>cce2ae15-14f7-4e96-ab78-05a42c6ab5bc</t>
        </is>
      </c>
      <c r="B34" s="2" t="n">
        <v>45510.30590101852</v>
      </c>
      <c r="C34" t="n">
        <v>126</v>
      </c>
      <c r="D34" t="inlineStr">
        <is>
          <t>WEB</t>
        </is>
      </c>
      <c r="E34" t="inlineStr">
        <is>
          <t>Y</t>
        </is>
      </c>
      <c r="F34" t="inlineStr"/>
      <c r="G34" t="inlineStr">
        <is>
          <t>uimzZnAOtMQXScOlb6OSJNogBA8Ww==</t>
        </is>
      </c>
      <c r="H34" t="n">
        <v>5</v>
      </c>
      <c r="I34" t="inlineStr"/>
      <c r="J34" t="inlineStr">
        <is>
          <t>NORMAL</t>
        </is>
      </c>
      <c r="K34" t="inlineStr">
        <is>
          <t>Row(member0=Timestamp('2022-03-28 01:55:07'), member1=None)</t>
        </is>
      </c>
      <c r="L34" t="n">
        <v>154</v>
      </c>
      <c r="M34" t="inlineStr"/>
      <c r="N34" t="n">
        <v>2</v>
      </c>
      <c r="O34" t="inlineStr"/>
      <c r="P34" t="inlineStr">
        <is>
          <t>s3a://ai360nica/data/bronze/mysql/mobile_banking/BANKXP/REQUEST_INFO/2024_08_06_1722928829788_0.parquet</t>
        </is>
      </c>
      <c r="Q34" s="2" t="n">
        <v>45511.29547329597</v>
      </c>
    </row>
    <row r="35">
      <c r="A35" t="inlineStr">
        <is>
          <t>15419f4f-b575-47c3-bcbf-c3fb86512d86</t>
        </is>
      </c>
      <c r="B35" s="2" t="n">
        <v>45510.30590101852</v>
      </c>
      <c r="C35" t="n">
        <v>127</v>
      </c>
      <c r="D35" t="inlineStr">
        <is>
          <t>WEB</t>
        </is>
      </c>
      <c r="E35" t="inlineStr">
        <is>
          <t>Y</t>
        </is>
      </c>
      <c r="F35" t="inlineStr"/>
      <c r="G35" t="inlineStr">
        <is>
          <t>2cN/+T4YiUtFWQNF3Q4sJgqR4MddA==</t>
        </is>
      </c>
      <c r="H35" t="n">
        <v>5</v>
      </c>
      <c r="I35" t="inlineStr"/>
      <c r="J35" t="inlineStr">
        <is>
          <t>NORMAL</t>
        </is>
      </c>
      <c r="K35" t="inlineStr">
        <is>
          <t>Row(member0=Timestamp('2022-03-28 02:03:13'), member1=None)</t>
        </is>
      </c>
      <c r="L35" t="n">
        <v>170</v>
      </c>
      <c r="M35" t="inlineStr"/>
      <c r="N35" t="n">
        <v>2</v>
      </c>
      <c r="O35" t="inlineStr"/>
      <c r="P35" t="inlineStr">
        <is>
          <t>s3a://ai360nica/data/bronze/mysql/mobile_banking/BANKXP/REQUEST_INFO/2024_08_06_1722928829788_0.parquet</t>
        </is>
      </c>
      <c r="Q35" s="2" t="n">
        <v>45511.29547329597</v>
      </c>
    </row>
    <row r="36">
      <c r="A36" t="inlineStr">
        <is>
          <t>f87fd920-cd24-4ed3-8536-e890332b3f57</t>
        </is>
      </c>
      <c r="B36" s="2" t="n">
        <v>45510.30590101852</v>
      </c>
      <c r="C36" t="n">
        <v>128</v>
      </c>
      <c r="D36" t="inlineStr">
        <is>
          <t>WEB</t>
        </is>
      </c>
      <c r="E36" t="inlineStr">
        <is>
          <t>Y</t>
        </is>
      </c>
      <c r="F36" t="inlineStr"/>
      <c r="G36" t="inlineStr">
        <is>
          <t>Gjm1hi5zh469cKSpnqYINTuVWcKRw==</t>
        </is>
      </c>
      <c r="H36" t="n">
        <v>5</v>
      </c>
      <c r="I36" t="inlineStr"/>
      <c r="J36" t="inlineStr">
        <is>
          <t>NORMAL</t>
        </is>
      </c>
      <c r="K36" t="inlineStr">
        <is>
          <t>Row(member0=Timestamp('2022-03-28 02:05:34'), member1=None)</t>
        </is>
      </c>
      <c r="L36" t="n">
        <v>170</v>
      </c>
      <c r="M36" t="inlineStr"/>
      <c r="N36" t="n">
        <v>2</v>
      </c>
      <c r="O36" t="inlineStr"/>
      <c r="P36" t="inlineStr">
        <is>
          <t>s3a://ai360nica/data/bronze/mysql/mobile_banking/BANKXP/REQUEST_INFO/2024_08_06_1722928829788_0.parquet</t>
        </is>
      </c>
      <c r="Q36" s="2" t="n">
        <v>45511.29547329597</v>
      </c>
    </row>
    <row r="37">
      <c r="A37" t="inlineStr">
        <is>
          <t>fb47d930-9d3e-40ba-b84b-a8c47e7db54b</t>
        </is>
      </c>
      <c r="B37" s="2" t="n">
        <v>45510.30590101852</v>
      </c>
      <c r="C37" t="n">
        <v>129</v>
      </c>
      <c r="D37" t="inlineStr">
        <is>
          <t>MOBILE</t>
        </is>
      </c>
      <c r="E37" t="inlineStr">
        <is>
          <t>N</t>
        </is>
      </c>
      <c r="F37" t="inlineStr"/>
      <c r="G37" t="inlineStr">
        <is>
          <t>Wixg4ramlkbcdJ3rN+1vlOx9iuRDQ==</t>
        </is>
      </c>
      <c r="H37" t="n">
        <v>4</v>
      </c>
      <c r="I37" t="n">
        <v>3</v>
      </c>
      <c r="J37" t="inlineStr">
        <is>
          <t>NORMAL</t>
        </is>
      </c>
      <c r="K37" t="inlineStr">
        <is>
          <t>Row(member0=Timestamp('2022-03-28 02:33:32'), member1=None)</t>
        </is>
      </c>
      <c r="L37" t="n">
        <v>171</v>
      </c>
      <c r="M37" t="inlineStr"/>
      <c r="N37" t="n">
        <v>2</v>
      </c>
      <c r="O37" t="inlineStr"/>
      <c r="P37" t="inlineStr">
        <is>
          <t>s3a://ai360nica/data/bronze/mysql/mobile_banking/BANKXP/REQUEST_INFO/2024_08_06_1722928829788_0.parquet</t>
        </is>
      </c>
      <c r="Q37" s="2" t="n">
        <v>45511.29547329597</v>
      </c>
    </row>
    <row r="38">
      <c r="A38" t="inlineStr">
        <is>
          <t>056ea42d-4724-471a-8407-ffee78c33e9b</t>
        </is>
      </c>
      <c r="B38" s="2" t="n">
        <v>45510.30590101852</v>
      </c>
      <c r="C38" t="n">
        <v>130</v>
      </c>
      <c r="D38" t="inlineStr">
        <is>
          <t>MOBILE</t>
        </is>
      </c>
      <c r="E38" t="inlineStr">
        <is>
          <t>N</t>
        </is>
      </c>
      <c r="F38" t="inlineStr"/>
      <c r="G38" t="inlineStr">
        <is>
          <t>VaUm6pxIPSm3i/fGb2EUx2qFPAn1w==</t>
        </is>
      </c>
      <c r="H38" t="n">
        <v>4</v>
      </c>
      <c r="I38" t="n">
        <v>3</v>
      </c>
      <c r="J38" t="inlineStr">
        <is>
          <t>NORMAL</t>
        </is>
      </c>
      <c r="K38" t="inlineStr">
        <is>
          <t>Row(member0=Timestamp('2022-03-28 02:34:10'), member1=None)</t>
        </is>
      </c>
      <c r="L38" t="n">
        <v>171</v>
      </c>
      <c r="M38" t="inlineStr"/>
      <c r="N38" t="n">
        <v>2</v>
      </c>
      <c r="O38" t="inlineStr"/>
      <c r="P38" t="inlineStr">
        <is>
          <t>s3a://ai360nica/data/bronze/mysql/mobile_banking/BANKXP/REQUEST_INFO/2024_08_06_1722928829788_0.parquet</t>
        </is>
      </c>
      <c r="Q38" s="2" t="n">
        <v>45511.29547329597</v>
      </c>
    </row>
    <row r="39">
      <c r="A39" t="inlineStr">
        <is>
          <t>d3dc3cf3-3e37-45be-808f-5db03bf51cdc</t>
        </is>
      </c>
      <c r="B39" s="2" t="n">
        <v>45510.30590101852</v>
      </c>
      <c r="C39" t="n">
        <v>131</v>
      </c>
      <c r="D39" t="inlineStr">
        <is>
          <t>WEB</t>
        </is>
      </c>
      <c r="E39" t="inlineStr">
        <is>
          <t>Y</t>
        </is>
      </c>
      <c r="F39" t="inlineStr"/>
      <c r="G39" t="inlineStr">
        <is>
          <t>h3dSfZFzYeuFPZ9xhy7bxsYCwYciQ==</t>
        </is>
      </c>
      <c r="H39" t="n">
        <v>4</v>
      </c>
      <c r="I39" t="n">
        <v>1</v>
      </c>
      <c r="J39" t="inlineStr">
        <is>
          <t>NORMAL</t>
        </is>
      </c>
      <c r="K39" t="inlineStr">
        <is>
          <t>Row(member0=Timestamp('2022-03-28 02:39:28'), member1=None)</t>
        </is>
      </c>
      <c r="L39" t="n">
        <v>158</v>
      </c>
      <c r="M39" t="inlineStr"/>
      <c r="N39" t="n">
        <v>2</v>
      </c>
      <c r="O39" t="inlineStr"/>
      <c r="P39" t="inlineStr">
        <is>
          <t>s3a://ai360nica/data/bronze/mysql/mobile_banking/BANKXP/REQUEST_INFO/2024_08_06_1722928829788_0.parquet</t>
        </is>
      </c>
      <c r="Q39" s="2" t="n">
        <v>45511.29547329597</v>
      </c>
    </row>
    <row r="40">
      <c r="A40" t="inlineStr">
        <is>
          <t>23de8a0d-1e05-4e70-84a6-ecdc184c5142</t>
        </is>
      </c>
      <c r="B40" s="2" t="n">
        <v>45510.30590101852</v>
      </c>
      <c r="C40" t="n">
        <v>132</v>
      </c>
      <c r="D40" t="inlineStr">
        <is>
          <t>WEB</t>
        </is>
      </c>
      <c r="E40" t="inlineStr">
        <is>
          <t>Y</t>
        </is>
      </c>
      <c r="F40" t="inlineStr"/>
      <c r="G40" t="inlineStr">
        <is>
          <t>3Nn4da7RXcLiaKB9lXjTwEL2o/qOQ==</t>
        </is>
      </c>
      <c r="H40" t="n">
        <v>4</v>
      </c>
      <c r="I40" t="n">
        <v>23</v>
      </c>
      <c r="J40" t="inlineStr">
        <is>
          <t>NORMAL</t>
        </is>
      </c>
      <c r="K40" t="inlineStr">
        <is>
          <t>Row(member0=Timestamp('2022-03-28 02:44:11'), member1=None)</t>
        </is>
      </c>
      <c r="L40" t="n">
        <v>158</v>
      </c>
      <c r="M40" t="inlineStr"/>
      <c r="N40" t="n">
        <v>2</v>
      </c>
      <c r="O40" t="inlineStr"/>
      <c r="P40" t="inlineStr">
        <is>
          <t>s3a://ai360nica/data/bronze/mysql/mobile_banking/BANKXP/REQUEST_INFO/2024_08_06_1722928829788_0.parquet</t>
        </is>
      </c>
      <c r="Q40" s="2" t="n">
        <v>45511.29547329597</v>
      </c>
    </row>
    <row r="41">
      <c r="A41" t="inlineStr">
        <is>
          <t>2a9f7974-1b34-4046-9873-37e83a865e04</t>
        </is>
      </c>
      <c r="B41" s="2" t="n">
        <v>45510.30590101852</v>
      </c>
      <c r="C41" t="n">
        <v>133</v>
      </c>
      <c r="D41" t="inlineStr">
        <is>
          <t>WEB</t>
        </is>
      </c>
      <c r="E41" t="inlineStr">
        <is>
          <t>Y</t>
        </is>
      </c>
      <c r="F41" t="inlineStr"/>
      <c r="G41" t="inlineStr">
        <is>
          <t>WnxNZdiRhdlhdOjspydqMD61BsjEQ==</t>
        </is>
      </c>
      <c r="H41" t="n">
        <v>5</v>
      </c>
      <c r="I41" t="inlineStr"/>
      <c r="J41" t="inlineStr">
        <is>
          <t>NORMAL</t>
        </is>
      </c>
      <c r="K41" t="inlineStr">
        <is>
          <t>Row(member0=Timestamp('2022-04-07 02:47:46'), member1=None)</t>
        </is>
      </c>
      <c r="L41" t="n">
        <v>161</v>
      </c>
      <c r="M41" t="inlineStr"/>
      <c r="N41" t="n">
        <v>2</v>
      </c>
      <c r="O41" t="inlineStr"/>
      <c r="P41" t="inlineStr">
        <is>
          <t>s3a://ai360nica/data/bronze/mysql/mobile_banking/BANKXP/REQUEST_INFO/2024_08_06_1722928829788_0.parquet</t>
        </is>
      </c>
      <c r="Q41" s="2" t="n">
        <v>45511.29547329597</v>
      </c>
    </row>
    <row r="42">
      <c r="A42" t="inlineStr">
        <is>
          <t>654b475d-8487-42ea-9bd1-9a4a74998292</t>
        </is>
      </c>
      <c r="B42" s="2" t="n">
        <v>45510.30590101852</v>
      </c>
      <c r="C42" t="n">
        <v>134</v>
      </c>
      <c r="D42" t="inlineStr">
        <is>
          <t>WEB</t>
        </is>
      </c>
      <c r="E42" t="inlineStr">
        <is>
          <t>Y</t>
        </is>
      </c>
      <c r="F42" t="inlineStr"/>
      <c r="G42" t="inlineStr">
        <is>
          <t>h=zKHb0ox+vCCCSX+FOawW3VKrf4g==</t>
        </is>
      </c>
      <c r="H42" t="n">
        <v>5</v>
      </c>
      <c r="I42" t="inlineStr"/>
      <c r="J42" t="inlineStr">
        <is>
          <t>NORMAL</t>
        </is>
      </c>
      <c r="K42" t="inlineStr">
        <is>
          <t>Row(member0=Timestamp('2022-04-07 02:49:17'), member1=None)</t>
        </is>
      </c>
      <c r="L42" t="n">
        <v>161</v>
      </c>
      <c r="M42" t="inlineStr"/>
      <c r="N42" t="n">
        <v>2</v>
      </c>
      <c r="O42" t="inlineStr"/>
      <c r="P42" t="inlineStr">
        <is>
          <t>s3a://ai360nica/data/bronze/mysql/mobile_banking/BANKXP/REQUEST_INFO/2024_08_06_1722928829788_0.parquet</t>
        </is>
      </c>
      <c r="Q42" s="2" t="n">
        <v>45511.29547329597</v>
      </c>
    </row>
    <row r="43">
      <c r="A43" t="inlineStr">
        <is>
          <t>32982668-1030-4fdf-9fa7-adda336b6b52</t>
        </is>
      </c>
      <c r="B43" s="2" t="n">
        <v>45510.30590101852</v>
      </c>
      <c r="C43" t="n">
        <v>135</v>
      </c>
      <c r="D43" t="inlineStr">
        <is>
          <t>WEB</t>
        </is>
      </c>
      <c r="E43" t="inlineStr">
        <is>
          <t>Y</t>
        </is>
      </c>
      <c r="F43" t="inlineStr"/>
      <c r="G43" t="inlineStr">
        <is>
          <t>srR=b4mioiuUHAULpFDnQKiEIFycA==</t>
        </is>
      </c>
      <c r="H43" t="n">
        <v>5</v>
      </c>
      <c r="I43" t="inlineStr"/>
      <c r="J43" t="inlineStr">
        <is>
          <t>NORMAL</t>
        </is>
      </c>
      <c r="K43" t="inlineStr">
        <is>
          <t>Row(member0=Timestamp('2022-04-07 03:07:47'), member1=None)</t>
        </is>
      </c>
      <c r="L43" t="n">
        <v>161</v>
      </c>
      <c r="M43" t="inlineStr"/>
      <c r="N43" t="n">
        <v>2</v>
      </c>
      <c r="O43" t="inlineStr"/>
      <c r="P43" t="inlineStr">
        <is>
          <t>s3a://ai360nica/data/bronze/mysql/mobile_banking/BANKXP/REQUEST_INFO/2024_08_06_1722928829788_0.parquet</t>
        </is>
      </c>
      <c r="Q43" s="2" t="n">
        <v>45511.29547329597</v>
      </c>
    </row>
    <row r="44">
      <c r="A44" t="inlineStr">
        <is>
          <t>398d317e-badb-45ff-b048-401032a598fe</t>
        </is>
      </c>
      <c r="B44" s="2" t="n">
        <v>45510.30590101852</v>
      </c>
      <c r="C44" t="n">
        <v>136</v>
      </c>
      <c r="D44" t="inlineStr">
        <is>
          <t>MOBILE</t>
        </is>
      </c>
      <c r="E44" t="inlineStr">
        <is>
          <t>N</t>
        </is>
      </c>
      <c r="F44" t="inlineStr"/>
      <c r="G44" t="inlineStr">
        <is>
          <t>XPiLCF5/xdMSx/i9qEDcbl6YaYoVA==</t>
        </is>
      </c>
      <c r="H44" t="n">
        <v>4</v>
      </c>
      <c r="I44" t="n">
        <v>1</v>
      </c>
      <c r="J44" t="inlineStr">
        <is>
          <t>NORMAL</t>
        </is>
      </c>
      <c r="K44" t="inlineStr">
        <is>
          <t>Row(member0=Timestamp('2022-04-07 03:15:10'), member1=None)</t>
        </is>
      </c>
      <c r="L44" t="n">
        <v>158</v>
      </c>
      <c r="M44" t="inlineStr"/>
      <c r="N44" t="n">
        <v>2</v>
      </c>
      <c r="O44" t="inlineStr"/>
      <c r="P44" t="inlineStr">
        <is>
          <t>s3a://ai360nica/data/bronze/mysql/mobile_banking/BANKXP/REQUEST_INFO/2024_08_06_1722928829788_0.parquet</t>
        </is>
      </c>
      <c r="Q44" s="2" t="n">
        <v>45511.29547329597</v>
      </c>
    </row>
    <row r="45">
      <c r="A45" t="inlineStr">
        <is>
          <t>f465bc0d-4f2f-4aed-a7d4-cbf0f0e022cb</t>
        </is>
      </c>
      <c r="B45" s="2" t="n">
        <v>45510.30590101852</v>
      </c>
      <c r="C45" t="n">
        <v>137</v>
      </c>
      <c r="D45" t="inlineStr">
        <is>
          <t>WEB</t>
        </is>
      </c>
      <c r="E45" t="inlineStr">
        <is>
          <t>Y</t>
        </is>
      </c>
      <c r="F45" t="inlineStr"/>
      <c r="G45" t="inlineStr">
        <is>
          <t>umjUdPLnndFXYiDnZuw1rYDtmdiIw==</t>
        </is>
      </c>
      <c r="H45" t="n">
        <v>5</v>
      </c>
      <c r="I45" t="inlineStr"/>
      <c r="J45" t="inlineStr">
        <is>
          <t>NORMAL</t>
        </is>
      </c>
      <c r="K45" t="inlineStr">
        <is>
          <t>Row(member0=Timestamp('2022-04-07 03:19:48'), member1=None)</t>
        </is>
      </c>
      <c r="L45" t="n">
        <v>173</v>
      </c>
      <c r="M45" t="inlineStr"/>
      <c r="N45" t="n">
        <v>2</v>
      </c>
      <c r="O45" t="inlineStr"/>
      <c r="P45" t="inlineStr">
        <is>
          <t>s3a://ai360nica/data/bronze/mysql/mobile_banking/BANKXP/REQUEST_INFO/2024_08_06_1722928829788_0.parquet</t>
        </is>
      </c>
      <c r="Q45" s="2" t="n">
        <v>45511.29547329597</v>
      </c>
    </row>
    <row r="46">
      <c r="A46" t="inlineStr">
        <is>
          <t>2b922788-e28f-4462-a876-7b67c1c6d588</t>
        </is>
      </c>
      <c r="B46" s="2" t="n">
        <v>45510.30590101852</v>
      </c>
      <c r="C46" t="n">
        <v>138</v>
      </c>
      <c r="D46" t="inlineStr">
        <is>
          <t>WEB</t>
        </is>
      </c>
      <c r="E46" t="inlineStr">
        <is>
          <t>Y</t>
        </is>
      </c>
      <c r="F46" t="inlineStr"/>
      <c r="G46" t="inlineStr">
        <is>
          <t>tdahjLKUzpmX0ZIbXiDCih1tXwTzA==</t>
        </is>
      </c>
      <c r="H46" t="n">
        <v>4</v>
      </c>
      <c r="I46" t="n">
        <v>1</v>
      </c>
      <c r="J46" t="inlineStr">
        <is>
          <t>NORMAL</t>
        </is>
      </c>
      <c r="K46" t="inlineStr">
        <is>
          <t>Row(member0=Timestamp('2022-04-07 03:27:14'), member1=None)</t>
        </is>
      </c>
      <c r="L46" t="n">
        <v>158</v>
      </c>
      <c r="M46" t="inlineStr"/>
      <c r="N46" t="n">
        <v>2</v>
      </c>
      <c r="O46" t="inlineStr"/>
      <c r="P46" t="inlineStr">
        <is>
          <t>s3a://ai360nica/data/bronze/mysql/mobile_banking/BANKXP/REQUEST_INFO/2024_08_06_1722928829788_0.parquet</t>
        </is>
      </c>
      <c r="Q46" s="2" t="n">
        <v>45511.29547329597</v>
      </c>
    </row>
    <row r="47">
      <c r="A47" t="inlineStr">
        <is>
          <t>d8eb3700-35b4-4f38-9866-010a55b65fa0</t>
        </is>
      </c>
      <c r="B47" s="2" t="n">
        <v>45510.30590101852</v>
      </c>
      <c r="C47" t="n">
        <v>139</v>
      </c>
      <c r="D47" t="inlineStr">
        <is>
          <t>WEB</t>
        </is>
      </c>
      <c r="E47" t="inlineStr">
        <is>
          <t>Y</t>
        </is>
      </c>
      <c r="F47" t="inlineStr"/>
      <c r="G47" t="inlineStr">
        <is>
          <t>WHJfvhYLGdNHaWww78HNqp1wKmgWA==</t>
        </is>
      </c>
      <c r="H47" t="n">
        <v>4</v>
      </c>
      <c r="I47" t="n">
        <v>3</v>
      </c>
      <c r="J47" t="inlineStr">
        <is>
          <t>NORMAL</t>
        </is>
      </c>
      <c r="K47" t="inlineStr">
        <is>
          <t>Row(member0=Timestamp('2022-04-07 04:10:24'), member1=None)</t>
        </is>
      </c>
      <c r="L47" t="n">
        <v>161</v>
      </c>
      <c r="M47" t="inlineStr"/>
      <c r="N47" t="n">
        <v>2</v>
      </c>
      <c r="O47" t="inlineStr"/>
      <c r="P47" t="inlineStr">
        <is>
          <t>s3a://ai360nica/data/bronze/mysql/mobile_banking/BANKXP/REQUEST_INFO/2024_08_06_1722928829788_0.parquet</t>
        </is>
      </c>
      <c r="Q47" s="2" t="n">
        <v>45511.29547329597</v>
      </c>
    </row>
    <row r="48">
      <c r="A48" t="inlineStr">
        <is>
          <t>a30e2dfe-516f-4800-b504-8eb554a23db0</t>
        </is>
      </c>
      <c r="B48" s="2" t="n">
        <v>45510.30590101852</v>
      </c>
      <c r="C48" t="n">
        <v>140</v>
      </c>
      <c r="D48" t="inlineStr">
        <is>
          <t>WEB</t>
        </is>
      </c>
      <c r="E48" t="inlineStr">
        <is>
          <t>Y</t>
        </is>
      </c>
      <c r="F48" t="inlineStr"/>
      <c r="G48" t="inlineStr">
        <is>
          <t>dR+kOWhgmC4imshOjqTRMX/IJZ6iQ==</t>
        </is>
      </c>
      <c r="H48" t="n">
        <v>5</v>
      </c>
      <c r="I48" t="inlineStr"/>
      <c r="J48" t="inlineStr">
        <is>
          <t>NORMAL</t>
        </is>
      </c>
      <c r="K48" t="inlineStr">
        <is>
          <t>Row(member0=Timestamp('2022-04-07 04:13:34'), member1=None)</t>
        </is>
      </c>
      <c r="L48" t="n">
        <v>161</v>
      </c>
      <c r="M48" t="inlineStr"/>
      <c r="N48" t="n">
        <v>2</v>
      </c>
      <c r="O48" t="inlineStr"/>
      <c r="P48" t="inlineStr">
        <is>
          <t>s3a://ai360nica/data/bronze/mysql/mobile_banking/BANKXP/REQUEST_INFO/2024_08_06_1722928829788_0.parquet</t>
        </is>
      </c>
      <c r="Q48" s="2" t="n">
        <v>45511.29547329597</v>
      </c>
    </row>
    <row r="49">
      <c r="A49" t="inlineStr">
        <is>
          <t>80e9e9b8-4a7b-4ba4-82b6-c0b30fae40dd</t>
        </is>
      </c>
      <c r="B49" s="2" t="n">
        <v>45510.30590101852</v>
      </c>
      <c r="C49" t="n">
        <v>141</v>
      </c>
      <c r="D49" t="inlineStr">
        <is>
          <t>WEB</t>
        </is>
      </c>
      <c r="E49" t="inlineStr">
        <is>
          <t>Y</t>
        </is>
      </c>
      <c r="F49" t="inlineStr"/>
      <c r="G49" t="inlineStr">
        <is>
          <t>vd+4Xo5ajJOcIZ4pcPhnw1leSWIcw==</t>
        </is>
      </c>
      <c r="H49" t="n">
        <v>27</v>
      </c>
      <c r="I49" t="inlineStr"/>
      <c r="J49" t="inlineStr">
        <is>
          <t>NORMAL</t>
        </is>
      </c>
      <c r="K49" t="inlineStr">
        <is>
          <t>Row(member0=Timestamp('2022-04-07 05:10:55'), member1=None)</t>
        </is>
      </c>
      <c r="L49" t="n">
        <v>161</v>
      </c>
      <c r="M49" t="inlineStr"/>
      <c r="N49" t="n">
        <v>2</v>
      </c>
      <c r="O49" t="inlineStr"/>
      <c r="P49" t="inlineStr">
        <is>
          <t>s3a://ai360nica/data/bronze/mysql/mobile_banking/BANKXP/REQUEST_INFO/2024_08_06_1722928829788_0.parquet</t>
        </is>
      </c>
      <c r="Q49" s="2" t="n">
        <v>45511.29547329597</v>
      </c>
    </row>
    <row r="50">
      <c r="A50" t="inlineStr">
        <is>
          <t>2c7f53eb-0c27-4493-bc98-c04903cfe143</t>
        </is>
      </c>
      <c r="B50" s="2" t="n">
        <v>45510.30590101852</v>
      </c>
      <c r="C50" t="n">
        <v>142</v>
      </c>
      <c r="D50" t="inlineStr">
        <is>
          <t>WEB</t>
        </is>
      </c>
      <c r="E50" t="inlineStr">
        <is>
          <t>Y</t>
        </is>
      </c>
      <c r="F50" t="inlineStr"/>
      <c r="G50" t="inlineStr">
        <is>
          <t>7Q5+T=BL9DOWKrjWDlzGZUr86azpw==</t>
        </is>
      </c>
      <c r="H50" t="n">
        <v>27</v>
      </c>
      <c r="I50" t="inlineStr"/>
      <c r="J50" t="inlineStr">
        <is>
          <t>NORMAL</t>
        </is>
      </c>
      <c r="K50" t="inlineStr">
        <is>
          <t>Row(member0=Timestamp('2022-04-07 05:11:35'), member1=None)</t>
        </is>
      </c>
      <c r="L50" t="n">
        <v>161</v>
      </c>
      <c r="M50" t="inlineStr"/>
      <c r="N50" t="n">
        <v>2</v>
      </c>
      <c r="O50" t="inlineStr"/>
      <c r="P50" t="inlineStr">
        <is>
          <t>s3a://ai360nica/data/bronze/mysql/mobile_banking/BANKXP/REQUEST_INFO/2024_08_06_1722928829788_0.parquet</t>
        </is>
      </c>
      <c r="Q50" s="2" t="n">
        <v>45511.29547329597</v>
      </c>
    </row>
    <row r="51">
      <c r="A51" t="inlineStr">
        <is>
          <t>f0b31e9d-53e7-4b54-b520-c10af9a6a568</t>
        </is>
      </c>
      <c r="B51" s="2" t="n">
        <v>45510.30590101852</v>
      </c>
      <c r="C51" t="n">
        <v>143</v>
      </c>
      <c r="D51" t="inlineStr">
        <is>
          <t>WEB</t>
        </is>
      </c>
      <c r="E51" t="inlineStr">
        <is>
          <t>Y</t>
        </is>
      </c>
      <c r="F51" t="inlineStr"/>
      <c r="G51" t="inlineStr">
        <is>
          <t>5FxnjjeWDFNB9eI6itLufAF3jfryA==</t>
        </is>
      </c>
      <c r="H51" t="n">
        <v>30</v>
      </c>
      <c r="I51" t="inlineStr"/>
      <c r="J51" t="inlineStr">
        <is>
          <t>NORMAL</t>
        </is>
      </c>
      <c r="K51" t="inlineStr">
        <is>
          <t>Row(member0=Timestamp('2022-04-07 05:31:48'), member1=None)</t>
        </is>
      </c>
      <c r="L51" t="n">
        <v>161</v>
      </c>
      <c r="M51" t="inlineStr"/>
      <c r="N51" t="n">
        <v>2</v>
      </c>
      <c r="O51" t="inlineStr"/>
      <c r="P51" t="inlineStr">
        <is>
          <t>s3a://ai360nica/data/bronze/mysql/mobile_banking/BANKXP/REQUEST_INFO/2024_08_06_1722928829788_0.parquet</t>
        </is>
      </c>
      <c r="Q51" s="2" t="n">
        <v>45511.29547329597</v>
      </c>
    </row>
    <row r="52">
      <c r="A52" t="inlineStr">
        <is>
          <t>f45e07c4-b1c2-4124-bd18-1cc35852d9c5</t>
        </is>
      </c>
      <c r="B52" s="2" t="n">
        <v>45510.30590101852</v>
      </c>
      <c r="C52" t="n">
        <v>144</v>
      </c>
      <c r="D52" t="inlineStr">
        <is>
          <t>WEB</t>
        </is>
      </c>
      <c r="E52" t="inlineStr">
        <is>
          <t>Y</t>
        </is>
      </c>
      <c r="F52" t="inlineStr"/>
      <c r="G52" t="inlineStr">
        <is>
          <t>9l3nWKHmQxpvWBAyh+xw6/+M/xVDA==</t>
        </is>
      </c>
      <c r="H52" t="n">
        <v>4</v>
      </c>
      <c r="I52" t="n">
        <v>3</v>
      </c>
      <c r="J52" t="inlineStr">
        <is>
          <t>NORMAL</t>
        </is>
      </c>
      <c r="K52" t="inlineStr">
        <is>
          <t>Row(member0=Timestamp('2022-04-07 06:04:28'), member1=None)</t>
        </is>
      </c>
      <c r="L52" t="n">
        <v>161</v>
      </c>
      <c r="M52" t="inlineStr"/>
      <c r="N52" t="n">
        <v>2</v>
      </c>
      <c r="O52" t="inlineStr"/>
      <c r="P52" t="inlineStr">
        <is>
          <t>s3a://ai360nica/data/bronze/mysql/mobile_banking/BANKXP/REQUEST_INFO/2024_08_06_1722928829788_0.parquet</t>
        </is>
      </c>
      <c r="Q52" s="2" t="n">
        <v>45511.29547329597</v>
      </c>
    </row>
    <row r="53">
      <c r="A53" t="inlineStr">
        <is>
          <t>f028cd61-a704-4148-b9c1-0b7c5a20917e</t>
        </is>
      </c>
      <c r="B53" s="2" t="n">
        <v>45510.30590101852</v>
      </c>
      <c r="C53" t="n">
        <v>145</v>
      </c>
      <c r="D53" t="inlineStr">
        <is>
          <t>WEB</t>
        </is>
      </c>
      <c r="E53" t="inlineStr">
        <is>
          <t>Y</t>
        </is>
      </c>
      <c r="F53" t="inlineStr"/>
      <c r="G53" t="inlineStr">
        <is>
          <t>JzievWabsBLh0XeiRWqF3FBQCslCQ==</t>
        </is>
      </c>
      <c r="H53" t="n">
        <v>4</v>
      </c>
      <c r="I53" t="n">
        <v>2</v>
      </c>
      <c r="J53" t="inlineStr">
        <is>
          <t>NORMAL</t>
        </is>
      </c>
      <c r="K53" t="inlineStr">
        <is>
          <t>Row(member0=Timestamp('2022-04-07 06:09:29'), member1=None)</t>
        </is>
      </c>
      <c r="L53" t="n">
        <v>154</v>
      </c>
      <c r="M53" t="inlineStr"/>
      <c r="N53" t="n">
        <v>2</v>
      </c>
      <c r="O53" t="inlineStr"/>
      <c r="P53" t="inlineStr">
        <is>
          <t>s3a://ai360nica/data/bronze/mysql/mobile_banking/BANKXP/REQUEST_INFO/2024_08_06_1722928829788_0.parquet</t>
        </is>
      </c>
      <c r="Q53" s="2" t="n">
        <v>45511.29547329597</v>
      </c>
    </row>
    <row r="54">
      <c r="A54" t="inlineStr">
        <is>
          <t>b7a73741-8304-4fcb-acaa-015a16a0f65d</t>
        </is>
      </c>
      <c r="B54" s="2" t="n">
        <v>45510.30590101852</v>
      </c>
      <c r="C54" t="n">
        <v>146</v>
      </c>
      <c r="D54" t="inlineStr">
        <is>
          <t>WEB</t>
        </is>
      </c>
      <c r="E54" t="inlineStr">
        <is>
          <t>N</t>
        </is>
      </c>
      <c r="F54" t="inlineStr"/>
      <c r="G54" t="inlineStr">
        <is>
          <t>gjU5Ur4FuwXPmTx8hd78A1hvSTDFw==</t>
        </is>
      </c>
      <c r="H54" t="n">
        <v>4</v>
      </c>
      <c r="I54" t="n">
        <v>29</v>
      </c>
      <c r="J54" t="inlineStr">
        <is>
          <t>NORMAL</t>
        </is>
      </c>
      <c r="K54" t="inlineStr">
        <is>
          <t>Row(member0=Timestamp('2022-04-07 06:13:04'), member1=None)</t>
        </is>
      </c>
      <c r="L54" t="n">
        <v>161</v>
      </c>
      <c r="M54" t="inlineStr"/>
      <c r="N54" t="n">
        <v>2</v>
      </c>
      <c r="O54" t="inlineStr"/>
      <c r="P54" t="inlineStr">
        <is>
          <t>s3a://ai360nica/data/bronze/mysql/mobile_banking/BANKXP/REQUEST_INFO/2024_08_06_1722928829788_0.parquet</t>
        </is>
      </c>
      <c r="Q54" s="2" t="n">
        <v>45511.29547329597</v>
      </c>
    </row>
    <row r="55">
      <c r="A55" t="inlineStr">
        <is>
          <t>25863ab6-760f-4725-8bbd-32cca27c9457</t>
        </is>
      </c>
      <c r="B55" s="2" t="n">
        <v>45510.30590101852</v>
      </c>
      <c r="C55" t="n">
        <v>147</v>
      </c>
      <c r="D55" t="inlineStr">
        <is>
          <t>MOBILE</t>
        </is>
      </c>
      <c r="E55" t="inlineStr">
        <is>
          <t>Y</t>
        </is>
      </c>
      <c r="F55" t="inlineStr"/>
      <c r="G55" t="inlineStr">
        <is>
          <t>AvFeUUJNVfwLUxxIlEZ0QAUiQ4wAw==</t>
        </is>
      </c>
      <c r="H55" t="n">
        <v>5</v>
      </c>
      <c r="I55" t="inlineStr"/>
      <c r="J55" t="inlineStr">
        <is>
          <t>NORMAL</t>
        </is>
      </c>
      <c r="K55" t="inlineStr">
        <is>
          <t>Row(member0=Timestamp('2022-04-07 17:25:02'), member1=None)</t>
        </is>
      </c>
      <c r="L55" t="n">
        <v>161</v>
      </c>
      <c r="M55" t="inlineStr"/>
      <c r="N55" t="n">
        <v>2</v>
      </c>
      <c r="O55" t="inlineStr"/>
      <c r="P55" t="inlineStr">
        <is>
          <t>s3a://ai360nica/data/bronze/mysql/mobile_banking/BANKXP/REQUEST_INFO/2024_08_06_1722928829788_0.parquet</t>
        </is>
      </c>
      <c r="Q55" s="2" t="n">
        <v>45511.29547329597</v>
      </c>
    </row>
    <row r="56">
      <c r="A56" t="inlineStr">
        <is>
          <t>a7b7505a-faac-45ad-8c1a-1a9b88cbcdb3</t>
        </is>
      </c>
      <c r="B56" s="2" t="n">
        <v>45510.30590101852</v>
      </c>
      <c r="C56" t="n">
        <v>148</v>
      </c>
      <c r="D56" t="inlineStr">
        <is>
          <t>MOBILE</t>
        </is>
      </c>
      <c r="E56" t="inlineStr">
        <is>
          <t>Y</t>
        </is>
      </c>
      <c r="F56" t="inlineStr"/>
      <c r="G56" t="inlineStr">
        <is>
          <t>OWNBjqI/yJ85TCkZ+Hv6y2eZqjacA==</t>
        </is>
      </c>
      <c r="H56" t="n">
        <v>4</v>
      </c>
      <c r="I56" t="n">
        <v>1</v>
      </c>
      <c r="J56" t="inlineStr">
        <is>
          <t>NORMAL</t>
        </is>
      </c>
      <c r="K56" t="inlineStr">
        <is>
          <t>Row(member0=Timestamp('2022-04-07 17:57:04'), member1=None)</t>
        </is>
      </c>
      <c r="L56" t="n">
        <v>161</v>
      </c>
      <c r="M56" t="inlineStr"/>
      <c r="N56" t="n">
        <v>2</v>
      </c>
      <c r="O56" t="inlineStr"/>
      <c r="P56" t="inlineStr">
        <is>
          <t>s3a://ai360nica/data/bronze/mysql/mobile_banking/BANKXP/REQUEST_INFO/2024_08_06_1722928829788_0.parquet</t>
        </is>
      </c>
      <c r="Q56" s="2" t="n">
        <v>45511.29547329597</v>
      </c>
    </row>
    <row r="57">
      <c r="A57" t="inlineStr">
        <is>
          <t>086e78d1-5370-4a84-8bde-eb326be3f726</t>
        </is>
      </c>
      <c r="B57" s="2" t="n">
        <v>45510.30590101852</v>
      </c>
      <c r="C57" t="n">
        <v>149</v>
      </c>
      <c r="D57" t="inlineStr">
        <is>
          <t>WEB</t>
        </is>
      </c>
      <c r="E57" t="inlineStr">
        <is>
          <t>Y</t>
        </is>
      </c>
      <c r="F57" t="inlineStr"/>
      <c r="G57" t="inlineStr">
        <is>
          <t>3ZAkgsQQyd5FqCtMu0QYpp36NlIiQ==</t>
        </is>
      </c>
      <c r="H57" t="n">
        <v>5</v>
      </c>
      <c r="I57" t="inlineStr"/>
      <c r="J57" t="inlineStr">
        <is>
          <t>NORMAL</t>
        </is>
      </c>
      <c r="K57" t="inlineStr">
        <is>
          <t>Row(member0=Timestamp('2022-04-08 00:41:24'), member1=None)</t>
        </is>
      </c>
      <c r="L57" t="n">
        <v>158</v>
      </c>
      <c r="M57" t="inlineStr"/>
      <c r="N57" t="n">
        <v>2</v>
      </c>
      <c r="O57" t="inlineStr"/>
      <c r="P57" t="inlineStr">
        <is>
          <t>s3a://ai360nica/data/bronze/mysql/mobile_banking/BANKXP/REQUEST_INFO/2024_08_06_1722928829788_0.parquet</t>
        </is>
      </c>
      <c r="Q57" s="2" t="n">
        <v>45511.29547329597</v>
      </c>
    </row>
    <row r="58">
      <c r="A58" t="inlineStr">
        <is>
          <t>a0279ca8-3a5a-4f65-b4d4-8d1741e219da</t>
        </is>
      </c>
      <c r="B58" s="2" t="n">
        <v>45510.30590101852</v>
      </c>
      <c r="C58" t="n">
        <v>150</v>
      </c>
      <c r="D58" t="inlineStr">
        <is>
          <t>MOBILE</t>
        </is>
      </c>
      <c r="E58" t="inlineStr">
        <is>
          <t>Y</t>
        </is>
      </c>
      <c r="F58" t="inlineStr"/>
      <c r="G58" t="inlineStr">
        <is>
          <t>MhFHzAtz959ZCKYj3JgyNp681E2aw==</t>
        </is>
      </c>
      <c r="H58" t="n">
        <v>27</v>
      </c>
      <c r="I58" t="inlineStr"/>
      <c r="J58" t="inlineStr">
        <is>
          <t>NORMAL</t>
        </is>
      </c>
      <c r="K58" t="inlineStr">
        <is>
          <t>Row(member0=Timestamp('2022-04-08 01:44:13'), member1=None)</t>
        </is>
      </c>
      <c r="L58" t="n">
        <v>163</v>
      </c>
      <c r="M58" t="inlineStr"/>
      <c r="N58" t="n">
        <v>2</v>
      </c>
      <c r="O58" t="inlineStr"/>
      <c r="P58" t="inlineStr">
        <is>
          <t>s3a://ai360nica/data/bronze/mysql/mobile_banking/BANKXP/REQUEST_INFO/2024_08_06_1722928829788_0.parquet</t>
        </is>
      </c>
      <c r="Q58" s="2" t="n">
        <v>45511.29547329597</v>
      </c>
    </row>
    <row r="59">
      <c r="A59" t="inlineStr">
        <is>
          <t>83553b32-12f4-4d4b-927e-2f29aa4c9012</t>
        </is>
      </c>
      <c r="B59" s="2" t="n">
        <v>45510.30590101852</v>
      </c>
      <c r="C59" t="n">
        <v>151</v>
      </c>
      <c r="D59" t="inlineStr">
        <is>
          <t>MOBILE</t>
        </is>
      </c>
      <c r="E59" t="inlineStr">
        <is>
          <t>Y</t>
        </is>
      </c>
      <c r="F59" t="inlineStr"/>
      <c r="G59" t="inlineStr">
        <is>
          <t>CYlEkQ/1wpnvWyd5+syhbxrctJqHA==</t>
        </is>
      </c>
      <c r="H59" t="n">
        <v>30</v>
      </c>
      <c r="I59" t="inlineStr"/>
      <c r="J59" t="inlineStr">
        <is>
          <t>NORMAL</t>
        </is>
      </c>
      <c r="K59" t="inlineStr">
        <is>
          <t>Row(member0=Timestamp('2022-04-08 01:56:39'), member1=None)</t>
        </is>
      </c>
      <c r="L59" t="n">
        <v>163</v>
      </c>
      <c r="M59" t="inlineStr"/>
      <c r="N59" t="n">
        <v>2</v>
      </c>
      <c r="O59" t="inlineStr"/>
      <c r="P59" t="inlineStr">
        <is>
          <t>s3a://ai360nica/data/bronze/mysql/mobile_banking/BANKXP/REQUEST_INFO/2024_08_06_1722928829788_0.parquet</t>
        </is>
      </c>
      <c r="Q59" s="2" t="n">
        <v>45511.29547329597</v>
      </c>
    </row>
    <row r="60">
      <c r="A60" t="inlineStr">
        <is>
          <t>595cba64-8b9a-44e3-be59-00a99ce1951f</t>
        </is>
      </c>
      <c r="B60" s="2" t="n">
        <v>45510.30590101852</v>
      </c>
      <c r="C60" t="n">
        <v>152</v>
      </c>
      <c r="D60" t="inlineStr">
        <is>
          <t>MOBILE</t>
        </is>
      </c>
      <c r="E60" t="inlineStr">
        <is>
          <t>N</t>
        </is>
      </c>
      <c r="F60" t="inlineStr"/>
      <c r="G60" t="inlineStr">
        <is>
          <t>3G9kPXnvUfkBGAJmtTKow/AMyNuaQ==</t>
        </is>
      </c>
      <c r="H60" t="n">
        <v>4</v>
      </c>
      <c r="I60" t="n">
        <v>3</v>
      </c>
      <c r="J60" t="inlineStr">
        <is>
          <t>NORMAL</t>
        </is>
      </c>
      <c r="K60" t="inlineStr">
        <is>
          <t>Row(member0=Timestamp('2022-04-08 02:50:46'), member1=None)</t>
        </is>
      </c>
      <c r="L60" t="n">
        <v>158</v>
      </c>
      <c r="M60" t="inlineStr"/>
      <c r="N60" t="n">
        <v>2</v>
      </c>
      <c r="O60" t="inlineStr"/>
      <c r="P60" t="inlineStr">
        <is>
          <t>s3a://ai360nica/data/bronze/mysql/mobile_banking/BANKXP/REQUEST_INFO/2024_08_06_1722928829788_0.parquet</t>
        </is>
      </c>
      <c r="Q60" s="2" t="n">
        <v>45511.29547329597</v>
      </c>
    </row>
    <row r="61">
      <c r="A61" t="inlineStr">
        <is>
          <t>aacd757e-2551-4d0d-8f11-517694942429</t>
        </is>
      </c>
      <c r="B61" s="2" t="n">
        <v>45510.30590101852</v>
      </c>
      <c r="C61" t="n">
        <v>153</v>
      </c>
      <c r="D61" t="inlineStr">
        <is>
          <t>MOBILE</t>
        </is>
      </c>
      <c r="E61" t="inlineStr">
        <is>
          <t>Y</t>
        </is>
      </c>
      <c r="F61" t="inlineStr"/>
      <c r="G61" t="inlineStr">
        <is>
          <t>d3lVh7/vEyA2k6h4oA8LrlYAVr2fA==</t>
        </is>
      </c>
      <c r="H61" t="n">
        <v>4</v>
      </c>
      <c r="I61" t="n">
        <v>3</v>
      </c>
      <c r="J61" t="inlineStr">
        <is>
          <t>NORMAL</t>
        </is>
      </c>
      <c r="K61" t="inlineStr">
        <is>
          <t>Row(member0=Timestamp('2022-04-08 04:04:57'), member1=None)</t>
        </is>
      </c>
      <c r="L61" t="n">
        <v>163</v>
      </c>
      <c r="M61" t="inlineStr"/>
      <c r="N61" t="n">
        <v>2</v>
      </c>
      <c r="O61" t="inlineStr"/>
      <c r="P61" t="inlineStr">
        <is>
          <t>s3a://ai360nica/data/bronze/mysql/mobile_banking/BANKXP/REQUEST_INFO/2024_08_06_1722928829788_0.parquet</t>
        </is>
      </c>
      <c r="Q61" s="2" t="n">
        <v>45511.29547329597</v>
      </c>
    </row>
    <row r="62">
      <c r="A62" t="inlineStr">
        <is>
          <t>f87ec38c-cb13-41c4-b24a-23a167b39e8a</t>
        </is>
      </c>
      <c r="B62" s="2" t="n">
        <v>45510.30590101852</v>
      </c>
      <c r="C62" t="n">
        <v>154</v>
      </c>
      <c r="D62" t="inlineStr">
        <is>
          <t>MOBILE</t>
        </is>
      </c>
      <c r="E62" t="inlineStr">
        <is>
          <t>N</t>
        </is>
      </c>
      <c r="F62" t="inlineStr"/>
      <c r="G62" t="inlineStr">
        <is>
          <t>Rj8jzgdHqSFxCPSwftDUuV7iHTKMA==</t>
        </is>
      </c>
      <c r="H62" t="n">
        <v>4</v>
      </c>
      <c r="I62" t="n">
        <v>3</v>
      </c>
      <c r="J62" t="inlineStr">
        <is>
          <t>NORMAL</t>
        </is>
      </c>
      <c r="K62" t="inlineStr">
        <is>
          <t>Row(member0=Timestamp('2022-04-08 04:05:48'), member1=None)</t>
        </is>
      </c>
      <c r="L62" t="n">
        <v>163</v>
      </c>
      <c r="M62" t="inlineStr"/>
      <c r="N62" t="n">
        <v>2</v>
      </c>
      <c r="O62" t="inlineStr"/>
      <c r="P62" t="inlineStr">
        <is>
          <t>s3a://ai360nica/data/bronze/mysql/mobile_banking/BANKXP/REQUEST_INFO/2024_08_06_1722928829788_0.parquet</t>
        </is>
      </c>
      <c r="Q62" s="2" t="n">
        <v>45511.29547329597</v>
      </c>
    </row>
    <row r="63">
      <c r="A63" t="inlineStr">
        <is>
          <t>6b15457c-a5d4-456d-b6ff-5f322aeba4a6</t>
        </is>
      </c>
      <c r="B63" s="2" t="n">
        <v>45510.30590101852</v>
      </c>
      <c r="C63" t="n">
        <v>155</v>
      </c>
      <c r="D63" t="inlineStr">
        <is>
          <t>MOBILE</t>
        </is>
      </c>
      <c r="E63" t="inlineStr">
        <is>
          <t>Y</t>
        </is>
      </c>
      <c r="F63" t="inlineStr"/>
      <c r="G63" t="inlineStr">
        <is>
          <t>HJ5EILxTLX2j+SfI2C8mPvJ/JbgWA==</t>
        </is>
      </c>
      <c r="H63" t="n">
        <v>30</v>
      </c>
      <c r="I63" t="inlineStr"/>
      <c r="J63" t="inlineStr">
        <is>
          <t>NORMAL</t>
        </is>
      </c>
      <c r="K63" t="inlineStr">
        <is>
          <t>Row(member0=Timestamp('2022-04-08 04:36:30'), member1=None)</t>
        </is>
      </c>
      <c r="L63" t="n">
        <v>163</v>
      </c>
      <c r="M63" t="inlineStr"/>
      <c r="N63" t="n">
        <v>2</v>
      </c>
      <c r="O63" t="inlineStr"/>
      <c r="P63" t="inlineStr">
        <is>
          <t>s3a://ai360nica/data/bronze/mysql/mobile_banking/BANKXP/REQUEST_INFO/2024_08_06_1722928829788_0.parquet</t>
        </is>
      </c>
      <c r="Q63" s="2" t="n">
        <v>45511.29547329597</v>
      </c>
    </row>
    <row r="64">
      <c r="A64" t="inlineStr">
        <is>
          <t>5682f96c-d9b8-44f7-af6e-48c127c3dee0</t>
        </is>
      </c>
      <c r="B64" s="2" t="n">
        <v>45510.30590101852</v>
      </c>
      <c r="C64" t="n">
        <v>156</v>
      </c>
      <c r="D64" t="inlineStr">
        <is>
          <t>MOBILE</t>
        </is>
      </c>
      <c r="E64" t="inlineStr">
        <is>
          <t>Y</t>
        </is>
      </c>
      <c r="F64" t="inlineStr"/>
      <c r="G64" t="inlineStr">
        <is>
          <t>eM619PW+3AFaFBJYEYF74VckQRBXw==</t>
        </is>
      </c>
      <c r="H64" t="n">
        <v>27</v>
      </c>
      <c r="I64" t="inlineStr"/>
      <c r="J64" t="inlineStr">
        <is>
          <t>NORMAL</t>
        </is>
      </c>
      <c r="K64" t="inlineStr">
        <is>
          <t>Row(member0=Timestamp('2022-04-08 04:39:02'), member1=None)</t>
        </is>
      </c>
      <c r="L64" t="n">
        <v>163</v>
      </c>
      <c r="M64" t="inlineStr"/>
      <c r="N64" t="n">
        <v>2</v>
      </c>
      <c r="O64" t="inlineStr"/>
      <c r="P64" t="inlineStr">
        <is>
          <t>s3a://ai360nica/data/bronze/mysql/mobile_banking/BANKXP/REQUEST_INFO/2024_08_06_1722928829788_0.parquet</t>
        </is>
      </c>
      <c r="Q64" s="2" t="n">
        <v>45511.29547329597</v>
      </c>
    </row>
    <row r="65">
      <c r="A65" t="inlineStr">
        <is>
          <t>b21de0c5-eb51-4559-8d3a-f16e0e3e51b2</t>
        </is>
      </c>
      <c r="B65" s="2" t="n">
        <v>45510.30590101852</v>
      </c>
      <c r="C65" t="n">
        <v>157</v>
      </c>
      <c r="D65" t="inlineStr">
        <is>
          <t>WEB</t>
        </is>
      </c>
      <c r="E65" t="inlineStr">
        <is>
          <t>Y</t>
        </is>
      </c>
      <c r="F65" t="inlineStr"/>
      <c r="G65">
        <f>l9cL5dBIWpT+31uhewFxMvjtGUCQ==</f>
        <v/>
      </c>
      <c r="H65" t="n">
        <v>30</v>
      </c>
      <c r="I65" t="inlineStr"/>
      <c r="J65" t="inlineStr">
        <is>
          <t>NORMAL</t>
        </is>
      </c>
      <c r="K65" t="inlineStr">
        <is>
          <t>Row(member0=Timestamp('2022-04-08 05:08:54'), member1=None)</t>
        </is>
      </c>
      <c r="L65" t="n">
        <v>158</v>
      </c>
      <c r="M65" t="inlineStr"/>
      <c r="N65" t="n">
        <v>2</v>
      </c>
      <c r="O65" t="inlineStr"/>
      <c r="P65" t="inlineStr">
        <is>
          <t>s3a://ai360nica/data/bronze/mysql/mobile_banking/BANKXP/REQUEST_INFO/2024_08_06_1722928829788_0.parquet</t>
        </is>
      </c>
      <c r="Q65" s="2" t="n">
        <v>45511.29547329597</v>
      </c>
    </row>
    <row r="66">
      <c r="A66" t="inlineStr">
        <is>
          <t>52e83c8a-ecc8-4c98-896d-e533a49d9938</t>
        </is>
      </c>
      <c r="B66" s="2" t="n">
        <v>45510.30590101852</v>
      </c>
      <c r="C66" t="n">
        <v>158</v>
      </c>
      <c r="D66" t="inlineStr">
        <is>
          <t>WEB</t>
        </is>
      </c>
      <c r="E66" t="inlineStr">
        <is>
          <t>Y</t>
        </is>
      </c>
      <c r="F66" t="inlineStr"/>
      <c r="G66" t="inlineStr">
        <is>
          <t>5bAcZNKr/nOFbOqebzAVHuWHXIOcA==</t>
        </is>
      </c>
      <c r="H66" t="n">
        <v>4</v>
      </c>
      <c r="I66" t="n">
        <v>1</v>
      </c>
      <c r="J66" t="inlineStr">
        <is>
          <t>NORMAL</t>
        </is>
      </c>
      <c r="K66" t="inlineStr">
        <is>
          <t>Row(member0=Timestamp('2022-04-08 05:10:36'), member1=None)</t>
        </is>
      </c>
      <c r="L66" t="n">
        <v>158</v>
      </c>
      <c r="M66" t="inlineStr"/>
      <c r="N66" t="n">
        <v>2</v>
      </c>
      <c r="O66" t="inlineStr"/>
      <c r="P66" t="inlineStr">
        <is>
          <t>s3a://ai360nica/data/bronze/mysql/mobile_banking/BANKXP/REQUEST_INFO/2024_08_06_1722928829788_0.parquet</t>
        </is>
      </c>
      <c r="Q66" s="2" t="n">
        <v>45511.29547329597</v>
      </c>
    </row>
    <row r="67">
      <c r="A67" t="inlineStr">
        <is>
          <t>e09ce1e7-c08b-4465-ba80-92662b9b0f54</t>
        </is>
      </c>
      <c r="B67" s="2" t="n">
        <v>45510.30590101852</v>
      </c>
      <c r="C67" t="n">
        <v>159</v>
      </c>
      <c r="D67" t="inlineStr">
        <is>
          <t>WEB</t>
        </is>
      </c>
      <c r="E67" t="inlineStr">
        <is>
          <t>N</t>
        </is>
      </c>
      <c r="F67" t="inlineStr"/>
      <c r="G67" t="inlineStr">
        <is>
          <t>fcFNxfgzlwYPbF4oGlfVNahuJ17Vw==</t>
        </is>
      </c>
      <c r="H67" t="n">
        <v>4</v>
      </c>
      <c r="I67" t="n">
        <v>29</v>
      </c>
      <c r="J67" t="inlineStr">
        <is>
          <t>NORMAL</t>
        </is>
      </c>
      <c r="K67" t="inlineStr">
        <is>
          <t>Row(member0=Timestamp('2022-04-08 05:21:18'), member1=None)</t>
        </is>
      </c>
      <c r="L67" t="n">
        <v>161</v>
      </c>
      <c r="M67" t="inlineStr"/>
      <c r="N67" t="n">
        <v>2</v>
      </c>
      <c r="O67" t="inlineStr"/>
      <c r="P67" t="inlineStr">
        <is>
          <t>s3a://ai360nica/data/bronze/mysql/mobile_banking/BANKXP/REQUEST_INFO/2024_08_06_1722928829788_0.parquet</t>
        </is>
      </c>
      <c r="Q67" s="2" t="n">
        <v>45511.29547329597</v>
      </c>
    </row>
    <row r="68">
      <c r="A68" t="inlineStr">
        <is>
          <t>70a412ec-e251-46f4-b744-ecabc5f13830</t>
        </is>
      </c>
      <c r="B68" s="2" t="n">
        <v>45510.30590101852</v>
      </c>
      <c r="C68" t="n">
        <v>160</v>
      </c>
      <c r="D68" t="inlineStr">
        <is>
          <t>WEB</t>
        </is>
      </c>
      <c r="E68" t="inlineStr">
        <is>
          <t>N</t>
        </is>
      </c>
      <c r="F68" t="inlineStr"/>
      <c r="G68" t="inlineStr">
        <is>
          <t>ert3Y60yumruG8p8ANqc444n5uObQ==</t>
        </is>
      </c>
      <c r="H68" t="n">
        <v>4</v>
      </c>
      <c r="I68" t="n">
        <v>29</v>
      </c>
      <c r="J68" t="inlineStr">
        <is>
          <t>NORMAL</t>
        </is>
      </c>
      <c r="K68" t="inlineStr">
        <is>
          <t>Row(member0=Timestamp('2022-04-08 05:21:28'), member1=None)</t>
        </is>
      </c>
      <c r="L68" t="n">
        <v>161</v>
      </c>
      <c r="M68" t="inlineStr"/>
      <c r="N68" t="n">
        <v>2</v>
      </c>
      <c r="O68" t="inlineStr"/>
      <c r="P68" t="inlineStr">
        <is>
          <t>s3a://ai360nica/data/bronze/mysql/mobile_banking/BANKXP/REQUEST_INFO/2024_08_06_1722928829788_0.parquet</t>
        </is>
      </c>
      <c r="Q68" s="2" t="n">
        <v>45511.29547329597</v>
      </c>
    </row>
    <row r="69">
      <c r="A69" t="inlineStr">
        <is>
          <t>15b8ef6e-4d2c-42ae-b047-cbb7076e7892</t>
        </is>
      </c>
      <c r="B69" s="2" t="n">
        <v>45510.30590101852</v>
      </c>
      <c r="C69" t="n">
        <v>161</v>
      </c>
      <c r="D69" t="inlineStr">
        <is>
          <t>MOBILE</t>
        </is>
      </c>
      <c r="E69" t="inlineStr">
        <is>
          <t>Y</t>
        </is>
      </c>
      <c r="F69" t="inlineStr"/>
      <c r="G69" t="inlineStr">
        <is>
          <t>YeT3J/z0rpSsMgLXxc20Um7oanyZw==</t>
        </is>
      </c>
      <c r="H69" t="n">
        <v>5</v>
      </c>
      <c r="I69" t="inlineStr"/>
      <c r="J69" t="inlineStr">
        <is>
          <t>NORMAL</t>
        </is>
      </c>
      <c r="K69" t="inlineStr">
        <is>
          <t>Row(member0=Timestamp('2022-04-08 17:25:06'), member1=None)</t>
        </is>
      </c>
      <c r="L69" t="n">
        <v>161</v>
      </c>
      <c r="M69" t="inlineStr"/>
      <c r="N69" t="n">
        <v>2</v>
      </c>
      <c r="O69" t="inlineStr"/>
      <c r="P69" t="inlineStr">
        <is>
          <t>s3a://ai360nica/data/bronze/mysql/mobile_banking/BANKXP/REQUEST_INFO/2024_08_06_1722928829788_0.parquet</t>
        </is>
      </c>
      <c r="Q69" s="2" t="n">
        <v>45511.29547329597</v>
      </c>
    </row>
    <row r="70">
      <c r="A70" t="inlineStr">
        <is>
          <t>39755681-d96b-4294-9628-274292fb8574</t>
        </is>
      </c>
      <c r="B70" s="2" t="n">
        <v>45510.30590101852</v>
      </c>
      <c r="C70" t="n">
        <v>162</v>
      </c>
      <c r="D70" t="inlineStr">
        <is>
          <t>MOBILE</t>
        </is>
      </c>
      <c r="E70" t="inlineStr">
        <is>
          <t>Y</t>
        </is>
      </c>
      <c r="F70" t="inlineStr"/>
      <c r="G70" t="inlineStr">
        <is>
          <t>GzMhksLv7tkQQAj5jAy3f+itagV3w==</t>
        </is>
      </c>
      <c r="H70" t="n">
        <v>4</v>
      </c>
      <c r="I70" t="n">
        <v>1</v>
      </c>
      <c r="J70" t="inlineStr">
        <is>
          <t>NORMAL</t>
        </is>
      </c>
      <c r="K70" t="inlineStr">
        <is>
          <t>Row(member0=Timestamp('2022-04-08 17:57:02'), member1=None)</t>
        </is>
      </c>
      <c r="L70" t="n">
        <v>161</v>
      </c>
      <c r="M70" t="inlineStr"/>
      <c r="N70" t="n">
        <v>2</v>
      </c>
      <c r="O70" t="inlineStr"/>
      <c r="P70" t="inlineStr">
        <is>
          <t>s3a://ai360nica/data/bronze/mysql/mobile_banking/BANKXP/REQUEST_INFO/2024_08_06_1722928829788_0.parquet</t>
        </is>
      </c>
      <c r="Q70" s="2" t="n">
        <v>45511.29547329597</v>
      </c>
    </row>
    <row r="71">
      <c r="A71" t="inlineStr">
        <is>
          <t>794f11a9-dd7d-40b3-a0ad-0bad2664831c</t>
        </is>
      </c>
      <c r="B71" s="2" t="n">
        <v>45510.30590101852</v>
      </c>
      <c r="C71" t="n">
        <v>163</v>
      </c>
      <c r="D71" t="inlineStr">
        <is>
          <t>MOBILE</t>
        </is>
      </c>
      <c r="E71" t="inlineStr">
        <is>
          <t>Y</t>
        </is>
      </c>
      <c r="F71" t="inlineStr"/>
      <c r="G71" t="inlineStr">
        <is>
          <t>VTnqGhhxBX84ex2Rd/prxF+C43RhQ==</t>
        </is>
      </c>
      <c r="H71" t="n">
        <v>5</v>
      </c>
      <c r="I71" t="inlineStr"/>
      <c r="J71" t="inlineStr">
        <is>
          <t>NORMAL</t>
        </is>
      </c>
      <c r="K71" t="inlineStr">
        <is>
          <t>Row(member0=Timestamp('2022-04-09 17:25:04'), member1=None)</t>
        </is>
      </c>
      <c r="L71" t="n">
        <v>161</v>
      </c>
      <c r="M71" t="inlineStr"/>
      <c r="N71" t="n">
        <v>2</v>
      </c>
      <c r="O71" t="inlineStr"/>
      <c r="P71" t="inlineStr">
        <is>
          <t>s3a://ai360nica/data/bronze/mysql/mobile_banking/BANKXP/REQUEST_INFO/2024_08_06_1722928829788_0.parquet</t>
        </is>
      </c>
      <c r="Q71" s="2" t="n">
        <v>45511.29547329597</v>
      </c>
    </row>
    <row r="72">
      <c r="A72" t="inlineStr">
        <is>
          <t>77bafa1c-2c3e-423c-897f-ba0cbd28d64d</t>
        </is>
      </c>
      <c r="B72" s="2" t="n">
        <v>45510.30590101852</v>
      </c>
      <c r="C72" t="n">
        <v>164</v>
      </c>
      <c r="D72" t="inlineStr">
        <is>
          <t>MOBILE</t>
        </is>
      </c>
      <c r="E72" t="inlineStr">
        <is>
          <t>Y</t>
        </is>
      </c>
      <c r="F72" t="inlineStr"/>
      <c r="G72" t="inlineStr">
        <is>
          <t>fzJZ4lDRDWc+MqXfBPpu1KrCU2GhQ==</t>
        </is>
      </c>
      <c r="H72" t="n">
        <v>4</v>
      </c>
      <c r="I72" t="n">
        <v>1</v>
      </c>
      <c r="J72" t="inlineStr">
        <is>
          <t>NORMAL</t>
        </is>
      </c>
      <c r="K72" t="inlineStr">
        <is>
          <t>Row(member0=Timestamp('2022-04-09 17:57:04'), member1=None)</t>
        </is>
      </c>
      <c r="L72" t="n">
        <v>161</v>
      </c>
      <c r="M72" t="inlineStr"/>
      <c r="N72" t="n">
        <v>2</v>
      </c>
      <c r="O72" t="inlineStr"/>
      <c r="P72" t="inlineStr">
        <is>
          <t>s3a://ai360nica/data/bronze/mysql/mobile_banking/BANKXP/REQUEST_INFO/2024_08_06_1722928829788_0.parquet</t>
        </is>
      </c>
      <c r="Q72" s="2" t="n">
        <v>45511.29547329597</v>
      </c>
    </row>
    <row r="73">
      <c r="A73" t="inlineStr">
        <is>
          <t>30a066cf-409e-45eb-897b-aa35946c3e64</t>
        </is>
      </c>
      <c r="B73" s="2" t="n">
        <v>45510.30590101852</v>
      </c>
      <c r="C73" t="n">
        <v>165</v>
      </c>
      <c r="D73" t="inlineStr">
        <is>
          <t>MOBILE</t>
        </is>
      </c>
      <c r="E73" t="inlineStr">
        <is>
          <t>Y</t>
        </is>
      </c>
      <c r="F73" t="inlineStr"/>
      <c r="G73" t="inlineStr">
        <is>
          <t>p=7jzgduSewQS5/Vejf2EKZwcsG6w==</t>
        </is>
      </c>
      <c r="H73" t="n">
        <v>4</v>
      </c>
      <c r="I73" t="n">
        <v>2</v>
      </c>
      <c r="J73" t="inlineStr">
        <is>
          <t>NORMAL</t>
        </is>
      </c>
      <c r="K73" t="inlineStr">
        <is>
          <t>Row(member0=Timestamp('2022-04-09 23:20:43'), member1=None)</t>
        </is>
      </c>
      <c r="L73" t="n">
        <v>146</v>
      </c>
      <c r="M73" t="inlineStr"/>
      <c r="N73" t="n">
        <v>2</v>
      </c>
      <c r="O73" t="inlineStr"/>
      <c r="P73" t="inlineStr">
        <is>
          <t>s3a://ai360nica/data/bronze/mysql/mobile_banking/BANKXP/REQUEST_INFO/2024_08_06_1722928829788_0.parquet</t>
        </is>
      </c>
      <c r="Q73" s="2" t="n">
        <v>45511.29547329597</v>
      </c>
    </row>
    <row r="74">
      <c r="A74" t="inlineStr">
        <is>
          <t>87093cce-fd04-4f8b-b8d8-2cd0ca7135f6</t>
        </is>
      </c>
      <c r="B74" s="2" t="n">
        <v>45510.30590101852</v>
      </c>
      <c r="C74" t="n">
        <v>166</v>
      </c>
      <c r="D74" t="inlineStr">
        <is>
          <t>WEB</t>
        </is>
      </c>
      <c r="E74" t="inlineStr">
        <is>
          <t>N</t>
        </is>
      </c>
      <c r="F74" t="inlineStr"/>
      <c r="G74" t="inlineStr">
        <is>
          <t>hJsEIFCDEOVev7FpOkNUbd5LXp/Eg==</t>
        </is>
      </c>
      <c r="H74" t="n">
        <v>4</v>
      </c>
      <c r="I74" t="n">
        <v>3</v>
      </c>
      <c r="J74" t="inlineStr">
        <is>
          <t>NORMAL</t>
        </is>
      </c>
      <c r="K74" t="inlineStr">
        <is>
          <t>Row(member0=Timestamp('2022-04-10 01:17:54'), member1=None)</t>
        </is>
      </c>
      <c r="L74" t="n">
        <v>188</v>
      </c>
      <c r="M74" t="inlineStr"/>
      <c r="N74" t="n">
        <v>2</v>
      </c>
      <c r="O74" t="inlineStr"/>
      <c r="P74" t="inlineStr">
        <is>
          <t>s3a://ai360nica/data/bronze/mysql/mobile_banking/BANKXP/REQUEST_INFO/2024_08_06_1722928829788_0.parquet</t>
        </is>
      </c>
      <c r="Q74" s="2" t="n">
        <v>45511.29547329597</v>
      </c>
    </row>
    <row r="75">
      <c r="A75" t="inlineStr">
        <is>
          <t>78b5e794-00c3-4f92-a664-be579e1df130</t>
        </is>
      </c>
      <c r="B75" s="2" t="n">
        <v>45510.30590101852</v>
      </c>
      <c r="C75" t="n">
        <v>167</v>
      </c>
      <c r="D75" t="inlineStr">
        <is>
          <t>WEB</t>
        </is>
      </c>
      <c r="E75" t="inlineStr">
        <is>
          <t>Y</t>
        </is>
      </c>
      <c r="F75" t="inlineStr"/>
      <c r="G75" t="inlineStr">
        <is>
          <t>JvQTDEzl/vnoZO7FG2msQhPRqtq4g==</t>
        </is>
      </c>
      <c r="H75" t="n">
        <v>4</v>
      </c>
      <c r="I75" t="n">
        <v>3</v>
      </c>
      <c r="J75" t="inlineStr">
        <is>
          <t>NORMAL</t>
        </is>
      </c>
      <c r="K75" t="inlineStr">
        <is>
          <t>Row(member0=Timestamp('2022-04-10 01:43:49'), member1=None)</t>
        </is>
      </c>
      <c r="L75" t="n">
        <v>188</v>
      </c>
      <c r="M75" t="inlineStr"/>
      <c r="N75" t="n">
        <v>2</v>
      </c>
      <c r="O75" t="inlineStr"/>
      <c r="P75" t="inlineStr">
        <is>
          <t>s3a://ai360nica/data/bronze/mysql/mobile_banking/BANKXP/REQUEST_INFO/2024_08_06_1722928829788_0.parquet</t>
        </is>
      </c>
      <c r="Q75" s="2" t="n">
        <v>45511.29547329597</v>
      </c>
    </row>
    <row r="76">
      <c r="A76" t="inlineStr">
        <is>
          <t>a4641a23-12a9-488f-b2be-8e51ed708059</t>
        </is>
      </c>
      <c r="B76" s="2" t="n">
        <v>45510.30590101852</v>
      </c>
      <c r="C76" t="n">
        <v>168</v>
      </c>
      <c r="D76" t="inlineStr">
        <is>
          <t>MOBILE</t>
        </is>
      </c>
      <c r="E76" t="inlineStr">
        <is>
          <t>Y</t>
        </is>
      </c>
      <c r="F76" t="inlineStr"/>
      <c r="G76" t="inlineStr">
        <is>
          <t>PjUWHHWZL1xjcHVmtK9H7fR5nTeng==</t>
        </is>
      </c>
      <c r="H76" t="n">
        <v>4</v>
      </c>
      <c r="I76" t="n">
        <v>1</v>
      </c>
      <c r="J76" t="inlineStr">
        <is>
          <t>NORMAL</t>
        </is>
      </c>
      <c r="K76" t="inlineStr">
        <is>
          <t>Row(member0=Timestamp('2022-04-10 17:57:02'), member1=None)</t>
        </is>
      </c>
      <c r="L76" t="n">
        <v>161</v>
      </c>
      <c r="M76" t="inlineStr"/>
      <c r="N76" t="n">
        <v>2</v>
      </c>
      <c r="O76" t="inlineStr"/>
      <c r="P76" t="inlineStr">
        <is>
          <t>s3a://ai360nica/data/bronze/mysql/mobile_banking/BANKXP/REQUEST_INFO/2024_08_06_1722928829788_0.parquet</t>
        </is>
      </c>
      <c r="Q76" s="2" t="n">
        <v>45511.29547329597</v>
      </c>
    </row>
    <row r="77">
      <c r="A77" t="inlineStr">
        <is>
          <t>d5643b83-286e-4127-9795-12f5ebef34c7</t>
        </is>
      </c>
      <c r="B77" s="2" t="n">
        <v>45510.30590101852</v>
      </c>
      <c r="C77" t="n">
        <v>169</v>
      </c>
      <c r="D77" t="inlineStr">
        <is>
          <t>MOBILE</t>
        </is>
      </c>
      <c r="E77" t="inlineStr">
        <is>
          <t>Y</t>
        </is>
      </c>
      <c r="F77" t="inlineStr"/>
      <c r="G77" t="inlineStr">
        <is>
          <t>v8eU4FgwRzh3OeSzlW5f9LxabFyfA==</t>
        </is>
      </c>
      <c r="H77" t="n">
        <v>5</v>
      </c>
      <c r="I77" t="inlineStr"/>
      <c r="J77" t="inlineStr">
        <is>
          <t>NORMAL</t>
        </is>
      </c>
      <c r="K77" t="inlineStr">
        <is>
          <t>Row(member0=Timestamp('2022-04-11 04:32:01'), member1=None)</t>
        </is>
      </c>
      <c r="L77" t="n">
        <v>191</v>
      </c>
      <c r="M77" t="inlineStr"/>
      <c r="N77" t="n">
        <v>2</v>
      </c>
      <c r="O77" t="inlineStr"/>
      <c r="P77" t="inlineStr">
        <is>
          <t>s3a://ai360nica/data/bronze/mysql/mobile_banking/BANKXP/REQUEST_INFO/2024_08_06_1722928829788_0.parquet</t>
        </is>
      </c>
      <c r="Q77" s="2" t="n">
        <v>45511.29547329597</v>
      </c>
    </row>
    <row r="78">
      <c r="A78" t="inlineStr">
        <is>
          <t>58711920-e3fe-4d90-b331-5d4a0ff9f4a9</t>
        </is>
      </c>
      <c r="B78" s="2" t="n">
        <v>45510.30590101852</v>
      </c>
      <c r="C78" t="n">
        <v>170</v>
      </c>
      <c r="D78" t="inlineStr">
        <is>
          <t>MOBILE</t>
        </is>
      </c>
      <c r="E78" t="inlineStr">
        <is>
          <t>Y</t>
        </is>
      </c>
      <c r="F78" t="inlineStr"/>
      <c r="G78" t="inlineStr">
        <is>
          <t>zxmpaNpFH0ovJn3cArmWsh0dxSaYQ==</t>
        </is>
      </c>
      <c r="H78" t="n">
        <v>5</v>
      </c>
      <c r="I78" t="inlineStr"/>
      <c r="J78" t="inlineStr">
        <is>
          <t>NORMAL</t>
        </is>
      </c>
      <c r="K78" t="inlineStr">
        <is>
          <t>Row(member0=Timestamp('2022-04-11 04:38:20'), member1=None)</t>
        </is>
      </c>
      <c r="L78" t="n">
        <v>194</v>
      </c>
      <c r="M78" t="inlineStr"/>
      <c r="N78" t="n">
        <v>2</v>
      </c>
      <c r="O78" t="inlineStr"/>
      <c r="P78" t="inlineStr">
        <is>
          <t>s3a://ai360nica/data/bronze/mysql/mobile_banking/BANKXP/REQUEST_INFO/2024_08_06_1722928829788_0.parquet</t>
        </is>
      </c>
      <c r="Q78" s="2" t="n">
        <v>45511.29547329597</v>
      </c>
    </row>
    <row r="79">
      <c r="A79" t="inlineStr">
        <is>
          <t>d12d0a5d-7ba2-4ba7-bbc3-9fd331da01da</t>
        </is>
      </c>
      <c r="B79" s="2" t="n">
        <v>45510.30590101852</v>
      </c>
      <c r="C79" t="n">
        <v>171</v>
      </c>
      <c r="D79" t="inlineStr">
        <is>
          <t>MOBILE</t>
        </is>
      </c>
      <c r="E79" t="inlineStr">
        <is>
          <t>Y</t>
        </is>
      </c>
      <c r="F79" t="inlineStr"/>
      <c r="G79" t="inlineStr">
        <is>
          <t>/3YYzv1mzAiFedr7aR2ArAEMxVWPA==</t>
        </is>
      </c>
      <c r="H79" t="n">
        <v>5</v>
      </c>
      <c r="I79" t="inlineStr"/>
      <c r="J79" t="inlineStr">
        <is>
          <t>NORMAL</t>
        </is>
      </c>
      <c r="K79" t="inlineStr">
        <is>
          <t>Row(member0=Timestamp('2022-04-11 04:40:21'), member1=None)</t>
        </is>
      </c>
      <c r="L79" t="n">
        <v>194</v>
      </c>
      <c r="M79" t="inlineStr"/>
      <c r="N79" t="n">
        <v>2</v>
      </c>
      <c r="O79" t="inlineStr"/>
      <c r="P79" t="inlineStr">
        <is>
          <t>s3a://ai360nica/data/bronze/mysql/mobile_banking/BANKXP/REQUEST_INFO/2024_08_06_1722928829788_0.parquet</t>
        </is>
      </c>
      <c r="Q79" s="2" t="n">
        <v>45511.29547329597</v>
      </c>
    </row>
    <row r="80">
      <c r="A80" t="inlineStr">
        <is>
          <t>6fa384fd-3891-4617-ac46-2f1dbe26eb54</t>
        </is>
      </c>
      <c r="B80" s="2" t="n">
        <v>45510.30590101852</v>
      </c>
      <c r="C80" t="n">
        <v>172</v>
      </c>
      <c r="D80" t="inlineStr">
        <is>
          <t>MOBILE</t>
        </is>
      </c>
      <c r="E80" t="inlineStr">
        <is>
          <t>Y</t>
        </is>
      </c>
      <c r="F80" t="inlineStr"/>
      <c r="G80" t="inlineStr">
        <is>
          <t>/R+y+3Fx2i5y7g3eIvjxyjgJaIowA==</t>
        </is>
      </c>
      <c r="H80" t="n">
        <v>5</v>
      </c>
      <c r="I80" t="inlineStr"/>
      <c r="J80" t="inlineStr">
        <is>
          <t>NORMAL</t>
        </is>
      </c>
      <c r="K80" t="inlineStr">
        <is>
          <t>Row(member0=Timestamp('2022-04-11 05:57:30'), member1=None)</t>
        </is>
      </c>
      <c r="L80" t="n">
        <v>160</v>
      </c>
      <c r="M80" t="inlineStr"/>
      <c r="N80" t="n">
        <v>2</v>
      </c>
      <c r="O80" t="inlineStr"/>
      <c r="P80" t="inlineStr">
        <is>
          <t>s3a://ai360nica/data/bronze/mysql/mobile_banking/BANKXP/REQUEST_INFO/2024_08_06_1722928829788_0.parquet</t>
        </is>
      </c>
      <c r="Q80" s="2" t="n">
        <v>45511.29547329597</v>
      </c>
    </row>
    <row r="81">
      <c r="A81" t="inlineStr">
        <is>
          <t>5a17732f-db96-4afd-a374-e83415a6bfbf</t>
        </is>
      </c>
      <c r="B81" s="2" t="n">
        <v>45510.30590101852</v>
      </c>
      <c r="C81" t="n">
        <v>173</v>
      </c>
      <c r="D81" t="inlineStr">
        <is>
          <t>MOBILE</t>
        </is>
      </c>
      <c r="E81" t="inlineStr">
        <is>
          <t>Y</t>
        </is>
      </c>
      <c r="F81" t="inlineStr"/>
      <c r="G81" t="inlineStr">
        <is>
          <t>Wxh8r1XGgI+V2HrHQB8RQnGiXkDCQ==</t>
        </is>
      </c>
      <c r="H81" t="n">
        <v>5</v>
      </c>
      <c r="I81" t="inlineStr"/>
      <c r="J81" t="inlineStr">
        <is>
          <t>NORMAL</t>
        </is>
      </c>
      <c r="K81" t="inlineStr">
        <is>
          <t>Row(member0=Timestamp('2022-04-11 06:00:11'), member1=None)</t>
        </is>
      </c>
      <c r="L81" t="n">
        <v>160</v>
      </c>
      <c r="M81" t="inlineStr"/>
      <c r="N81" t="n">
        <v>2</v>
      </c>
      <c r="O81" t="inlineStr"/>
      <c r="P81" t="inlineStr">
        <is>
          <t>s3a://ai360nica/data/bronze/mysql/mobile_banking/BANKXP/REQUEST_INFO/2024_08_06_1722928829788_0.parquet</t>
        </is>
      </c>
      <c r="Q81" s="2" t="n">
        <v>45511.29547329597</v>
      </c>
    </row>
    <row r="82">
      <c r="A82" t="inlineStr">
        <is>
          <t>0f19dfa7-ed59-4aeb-8dbd-f48d4ff2c277</t>
        </is>
      </c>
      <c r="B82" s="2" t="n">
        <v>45510.30590101852</v>
      </c>
      <c r="C82" t="n">
        <v>174</v>
      </c>
      <c r="D82" t="inlineStr">
        <is>
          <t>MOBILE</t>
        </is>
      </c>
      <c r="E82" t="inlineStr">
        <is>
          <t>Y</t>
        </is>
      </c>
      <c r="F82" t="inlineStr"/>
      <c r="G82" t="inlineStr">
        <is>
          <t>nFqdNMgJNPDvEdSVpGgUelHh6c5FQ==</t>
        </is>
      </c>
      <c r="H82" t="n">
        <v>5</v>
      </c>
      <c r="I82" t="inlineStr"/>
      <c r="J82" t="inlineStr">
        <is>
          <t>NORMAL</t>
        </is>
      </c>
      <c r="K82" t="inlineStr">
        <is>
          <t>Row(member0=Timestamp('2022-04-11 17:25:06'), member1=None)</t>
        </is>
      </c>
      <c r="L82" t="n">
        <v>161</v>
      </c>
      <c r="M82" t="inlineStr"/>
      <c r="N82" t="n">
        <v>2</v>
      </c>
      <c r="O82" t="inlineStr"/>
      <c r="P82" t="inlineStr">
        <is>
          <t>s3a://ai360nica/data/bronze/mysql/mobile_banking/BANKXP/REQUEST_INFO/2024_08_06_1722928829788_0.parquet</t>
        </is>
      </c>
      <c r="Q82" s="2" t="n">
        <v>45511.29547329597</v>
      </c>
    </row>
    <row r="83">
      <c r="A83" t="inlineStr">
        <is>
          <t>3760daa6-e6fd-4902-b1b5-05cb9045f5dc</t>
        </is>
      </c>
      <c r="B83" s="2" t="n">
        <v>45510.30590101852</v>
      </c>
      <c r="C83" t="n">
        <v>175</v>
      </c>
      <c r="D83" t="inlineStr">
        <is>
          <t>MOBILE</t>
        </is>
      </c>
      <c r="E83" t="inlineStr">
        <is>
          <t>Y</t>
        </is>
      </c>
      <c r="F83" t="inlineStr"/>
      <c r="G83" t="inlineStr">
        <is>
          <t>FlBmMXhcHH2JUuFmzr5mLJEW9TX1w==</t>
        </is>
      </c>
      <c r="H83" t="n">
        <v>4</v>
      </c>
      <c r="I83" t="n">
        <v>1</v>
      </c>
      <c r="J83" t="inlineStr">
        <is>
          <t>NORMAL</t>
        </is>
      </c>
      <c r="K83" t="inlineStr">
        <is>
          <t>Row(member0=Timestamp('2022-04-11 17:57:06'), member1=None)</t>
        </is>
      </c>
      <c r="L83" t="n">
        <v>161</v>
      </c>
      <c r="M83" t="inlineStr"/>
      <c r="N83" t="n">
        <v>2</v>
      </c>
      <c r="O83" t="inlineStr"/>
      <c r="P83" t="inlineStr">
        <is>
          <t>s3a://ai360nica/data/bronze/mysql/mobile_banking/BANKXP/REQUEST_INFO/2024_08_06_1722928829788_0.parquet</t>
        </is>
      </c>
      <c r="Q83" s="2" t="n">
        <v>45511.29547329597</v>
      </c>
    </row>
    <row r="84">
      <c r="A84" t="inlineStr">
        <is>
          <t>875b3419-0e96-46bd-acd4-ba7579372c25</t>
        </is>
      </c>
      <c r="B84" s="2" t="n">
        <v>45510.30590101852</v>
      </c>
      <c r="C84" t="n">
        <v>176</v>
      </c>
      <c r="D84" t="inlineStr">
        <is>
          <t>MOBILE</t>
        </is>
      </c>
      <c r="E84" t="inlineStr">
        <is>
          <t>Y</t>
        </is>
      </c>
      <c r="F84" t="inlineStr"/>
      <c r="G84" t="inlineStr">
        <is>
          <t>XTXc4bRYRiIKvvt+lTxGXtgDfNmYQ==</t>
        </is>
      </c>
      <c r="H84" t="n">
        <v>5</v>
      </c>
      <c r="I84" t="inlineStr"/>
      <c r="J84" t="inlineStr">
        <is>
          <t>NORMAL</t>
        </is>
      </c>
      <c r="K84" t="inlineStr">
        <is>
          <t>Row(member0=Timestamp('2022-04-11 19:46:03'), member1=None)</t>
        </is>
      </c>
      <c r="L84" t="n">
        <v>194</v>
      </c>
      <c r="M84" t="inlineStr"/>
      <c r="N84" t="n">
        <v>2</v>
      </c>
      <c r="O84" t="inlineStr"/>
      <c r="P84" t="inlineStr">
        <is>
          <t>s3a://ai360nica/data/bronze/mysql/mobile_banking/BANKXP/REQUEST_INFO/2024_08_06_1722928829788_0.parquet</t>
        </is>
      </c>
      <c r="Q84" s="2" t="n">
        <v>45511.29547329597</v>
      </c>
    </row>
    <row r="85">
      <c r="A85" t="inlineStr">
        <is>
          <t>87b3e741-8d59-43d4-975e-28e6866a8cde</t>
        </is>
      </c>
      <c r="B85" s="2" t="n">
        <v>45510.30590101852</v>
      </c>
      <c r="C85" t="n">
        <v>177</v>
      </c>
      <c r="D85" t="inlineStr">
        <is>
          <t>MOBILE</t>
        </is>
      </c>
      <c r="E85" t="inlineStr">
        <is>
          <t>Y</t>
        </is>
      </c>
      <c r="F85" t="inlineStr"/>
      <c r="G85" t="inlineStr">
        <is>
          <t>JAPGSP0gHWmBtl9yPdG3w+BDNIrfw==</t>
        </is>
      </c>
      <c r="H85" t="n">
        <v>27</v>
      </c>
      <c r="I85" t="inlineStr"/>
      <c r="J85" t="inlineStr">
        <is>
          <t>NORMAL</t>
        </is>
      </c>
      <c r="K85" t="inlineStr">
        <is>
          <t>Row(member0=Timestamp('2022-04-12 00:09:21'), member1=None)</t>
        </is>
      </c>
      <c r="L85" t="n">
        <v>191</v>
      </c>
      <c r="M85" t="inlineStr"/>
      <c r="N85" t="n">
        <v>2</v>
      </c>
      <c r="O85" t="inlineStr"/>
      <c r="P85" t="inlineStr">
        <is>
          <t>s3a://ai360nica/data/bronze/mysql/mobile_banking/BANKXP/REQUEST_INFO/2024_08_06_1722928829788_0.parquet</t>
        </is>
      </c>
      <c r="Q85" s="2" t="n">
        <v>45511.29547329597</v>
      </c>
    </row>
    <row r="86">
      <c r="A86" t="inlineStr">
        <is>
          <t>e1297c16-6e20-414f-b386-b19eeb0a1efc</t>
        </is>
      </c>
      <c r="B86" s="2" t="n">
        <v>45510.30590101852</v>
      </c>
      <c r="C86" t="n">
        <v>178</v>
      </c>
      <c r="D86" t="inlineStr">
        <is>
          <t>WEB</t>
        </is>
      </c>
      <c r="E86" t="inlineStr">
        <is>
          <t>N</t>
        </is>
      </c>
      <c r="F86" t="inlineStr"/>
      <c r="G86" t="inlineStr">
        <is>
          <t>Ag2nnqOR9tquOqtF7xuYpH8ousH8w==</t>
        </is>
      </c>
      <c r="H86" t="n">
        <v>30</v>
      </c>
      <c r="I86" t="inlineStr"/>
      <c r="J86" t="inlineStr">
        <is>
          <t>NORMAL</t>
        </is>
      </c>
      <c r="K86" t="inlineStr">
        <is>
          <t>Row(member0=Timestamp('2022-04-12 00:32:31'), member1=None)</t>
        </is>
      </c>
      <c r="L86" t="n">
        <v>161</v>
      </c>
      <c r="M86" t="inlineStr"/>
      <c r="N86" t="n">
        <v>2</v>
      </c>
      <c r="O86" t="inlineStr"/>
      <c r="P86" t="inlineStr">
        <is>
          <t>s3a://ai360nica/data/bronze/mysql/mobile_banking/BANKXP/REQUEST_INFO/2024_08_06_1722928829788_0.parquet</t>
        </is>
      </c>
      <c r="Q86" s="2" t="n">
        <v>45511.29547329597</v>
      </c>
    </row>
    <row r="87">
      <c r="A87" t="inlineStr">
        <is>
          <t>acd2433c-838f-488d-adae-a86958138049</t>
        </is>
      </c>
      <c r="B87" s="2" t="n">
        <v>45510.30590101852</v>
      </c>
      <c r="C87" t="n">
        <v>179</v>
      </c>
      <c r="D87" t="inlineStr">
        <is>
          <t>WEB</t>
        </is>
      </c>
      <c r="E87" t="inlineStr">
        <is>
          <t>Y</t>
        </is>
      </c>
      <c r="F87" t="inlineStr"/>
      <c r="G87" t="inlineStr">
        <is>
          <t>zGZGl9FveE0Zk3UP+jXjgMK/EH1/Q==</t>
        </is>
      </c>
      <c r="H87" t="n">
        <v>30</v>
      </c>
      <c r="I87" t="inlineStr"/>
      <c r="J87" t="inlineStr">
        <is>
          <t>NORMAL</t>
        </is>
      </c>
      <c r="K87" t="inlineStr">
        <is>
          <t>Row(member0=Timestamp('2022-04-12 00:36:34'), member1=None)</t>
        </is>
      </c>
      <c r="L87" t="n">
        <v>196</v>
      </c>
      <c r="M87" t="inlineStr"/>
      <c r="N87" t="n">
        <v>2</v>
      </c>
      <c r="O87" t="inlineStr"/>
      <c r="P87" t="inlineStr">
        <is>
          <t>s3a://ai360nica/data/bronze/mysql/mobile_banking/BANKXP/REQUEST_INFO/2024_08_06_1722928829788_0.parquet</t>
        </is>
      </c>
      <c r="Q87" s="2" t="n">
        <v>45511.29547329597</v>
      </c>
    </row>
    <row r="88">
      <c r="A88" t="inlineStr">
        <is>
          <t>86293810-2bd7-46c3-890d-cf2b3353c32b</t>
        </is>
      </c>
      <c r="B88" s="2" t="n">
        <v>45510.30590101852</v>
      </c>
      <c r="C88" t="n">
        <v>180</v>
      </c>
      <c r="D88" t="inlineStr">
        <is>
          <t>WEB</t>
        </is>
      </c>
      <c r="E88" t="inlineStr">
        <is>
          <t>Y</t>
        </is>
      </c>
      <c r="F88" t="inlineStr"/>
      <c r="G88" t="inlineStr">
        <is>
          <t>Dc4/qmli+Yb4Z1sBYSeGUqc2XVWUA==</t>
        </is>
      </c>
      <c r="H88" t="n">
        <v>30</v>
      </c>
      <c r="I88" t="inlineStr"/>
      <c r="J88" t="inlineStr">
        <is>
          <t>NORMAL</t>
        </is>
      </c>
      <c r="K88" t="inlineStr">
        <is>
          <t>Row(member0=Timestamp('2022-04-12 00:57:37'), member1=None)</t>
        </is>
      </c>
      <c r="L88" t="n">
        <v>196</v>
      </c>
      <c r="M88" t="inlineStr"/>
      <c r="N88" t="n">
        <v>2</v>
      </c>
      <c r="O88" t="inlineStr"/>
      <c r="P88" t="inlineStr">
        <is>
          <t>s3a://ai360nica/data/bronze/mysql/mobile_banking/BANKXP/REQUEST_INFO/2024_08_06_1722928829788_0.parquet</t>
        </is>
      </c>
      <c r="Q88" s="2" t="n">
        <v>45511.29547329597</v>
      </c>
    </row>
    <row r="89">
      <c r="A89" t="inlineStr">
        <is>
          <t>61b5c617-e511-4f65-aa2c-4ca4de78ed23</t>
        </is>
      </c>
      <c r="B89" s="2" t="n">
        <v>45510.30590101852</v>
      </c>
      <c r="C89" t="n">
        <v>181</v>
      </c>
      <c r="D89" t="inlineStr">
        <is>
          <t>WEB</t>
        </is>
      </c>
      <c r="E89" t="inlineStr">
        <is>
          <t>N</t>
        </is>
      </c>
      <c r="F89" t="inlineStr"/>
      <c r="G89" t="inlineStr">
        <is>
          <t>y6PSM=KNlCfLtNqYWcPXza45l+MWQ==</t>
        </is>
      </c>
      <c r="H89" t="n">
        <v>4</v>
      </c>
      <c r="I89" t="n">
        <v>1</v>
      </c>
      <c r="J89" t="inlineStr">
        <is>
          <t>NORMAL</t>
        </is>
      </c>
      <c r="K89" t="inlineStr">
        <is>
          <t>Row(member0=Timestamp('2022-04-12 01:07:51'), member1=None)</t>
        </is>
      </c>
      <c r="L89" t="n">
        <v>160</v>
      </c>
      <c r="M89" t="inlineStr"/>
      <c r="N89" t="n">
        <v>2</v>
      </c>
      <c r="O89" t="inlineStr"/>
      <c r="P89" t="inlineStr">
        <is>
          <t>s3a://ai360nica/data/bronze/mysql/mobile_banking/BANKXP/REQUEST_INFO/2024_08_06_1722928829788_0.parquet</t>
        </is>
      </c>
      <c r="Q89" s="2" t="n">
        <v>45511.29547329597</v>
      </c>
    </row>
    <row r="90">
      <c r="A90" t="inlineStr">
        <is>
          <t>0f40051e-5a64-4ccc-a75c-6d588fbd3e46</t>
        </is>
      </c>
      <c r="B90" s="2" t="n">
        <v>45510.30590101852</v>
      </c>
      <c r="C90" t="n">
        <v>182</v>
      </c>
      <c r="D90" t="inlineStr">
        <is>
          <t>WEB</t>
        </is>
      </c>
      <c r="E90" t="inlineStr">
        <is>
          <t>N</t>
        </is>
      </c>
      <c r="F90" t="inlineStr"/>
      <c r="G90" t="inlineStr">
        <is>
          <t>gpTGoqeyqdzlIO53J2VV2PhdD+wLQ==</t>
        </is>
      </c>
      <c r="H90" t="n">
        <v>5</v>
      </c>
      <c r="I90" t="inlineStr"/>
      <c r="J90" t="inlineStr">
        <is>
          <t>NORMAL</t>
        </is>
      </c>
      <c r="K90" t="inlineStr">
        <is>
          <t>Row(member0=Timestamp('2022-04-12 01:30:14'), member1=None)</t>
        </is>
      </c>
      <c r="L90" t="n">
        <v>161</v>
      </c>
      <c r="M90" t="inlineStr"/>
      <c r="N90" t="n">
        <v>2</v>
      </c>
      <c r="O90" t="inlineStr"/>
      <c r="P90" t="inlineStr">
        <is>
          <t>s3a://ai360nica/data/bronze/mysql/mobile_banking/BANKXP/REQUEST_INFO/2024_08_06_1722928829788_0.parquet</t>
        </is>
      </c>
      <c r="Q90" s="2" t="n">
        <v>45511.29547329597</v>
      </c>
    </row>
    <row r="91">
      <c r="A91" t="inlineStr">
        <is>
          <t>6c6fa036-82df-43eb-8623-00056f1be126</t>
        </is>
      </c>
      <c r="B91" s="2" t="n">
        <v>45510.30590101852</v>
      </c>
      <c r="C91" t="n">
        <v>183</v>
      </c>
      <c r="D91" t="inlineStr">
        <is>
          <t>WEB</t>
        </is>
      </c>
      <c r="E91" t="inlineStr">
        <is>
          <t>N</t>
        </is>
      </c>
      <c r="F91" t="inlineStr"/>
      <c r="G91" t="inlineStr">
        <is>
          <t>egCpf6px54uyrtNi/ApMWaEQh8lVg==</t>
        </is>
      </c>
      <c r="H91" t="n">
        <v>5</v>
      </c>
      <c r="I91" t="inlineStr"/>
      <c r="J91" t="inlineStr">
        <is>
          <t>NORMAL</t>
        </is>
      </c>
      <c r="K91" t="inlineStr">
        <is>
          <t>Row(member0=Timestamp('2022-04-12 03:49:25'), member1=None)</t>
        </is>
      </c>
      <c r="L91" t="n">
        <v>154</v>
      </c>
      <c r="M91" t="inlineStr"/>
      <c r="N91" t="n">
        <v>2</v>
      </c>
      <c r="O91" t="inlineStr"/>
      <c r="P91" t="inlineStr">
        <is>
          <t>s3a://ai360nica/data/bronze/mysql/mobile_banking/BANKXP/REQUEST_INFO/2024_08_06_1722928829788_0.parquet</t>
        </is>
      </c>
      <c r="Q91" s="2" t="n">
        <v>45511.29547329597</v>
      </c>
    </row>
    <row r="92">
      <c r="A92" t="inlineStr">
        <is>
          <t>ec3ada17-5554-425d-94bf-166b3f488455</t>
        </is>
      </c>
      <c r="B92" s="2" t="n">
        <v>45510.30590101852</v>
      </c>
      <c r="C92" t="n">
        <v>184</v>
      </c>
      <c r="D92" t="inlineStr">
        <is>
          <t>WEB</t>
        </is>
      </c>
      <c r="E92" t="inlineStr">
        <is>
          <t>Y</t>
        </is>
      </c>
      <c r="F92" t="inlineStr"/>
      <c r="G92" t="inlineStr">
        <is>
          <t>8NQJA7UIfRL6oxzVyxlzaJOUgaa9w==</t>
        </is>
      </c>
      <c r="H92" t="n">
        <v>5</v>
      </c>
      <c r="I92" t="inlineStr"/>
      <c r="J92" t="inlineStr">
        <is>
          <t>NORMAL</t>
        </is>
      </c>
      <c r="K92" t="inlineStr">
        <is>
          <t>Row(member0=Timestamp('2022-04-12 04:03:10'), member1=None)</t>
        </is>
      </c>
      <c r="L92" t="n">
        <v>154</v>
      </c>
      <c r="M92" t="inlineStr"/>
      <c r="N92" t="n">
        <v>2</v>
      </c>
      <c r="O92" t="inlineStr"/>
      <c r="P92" t="inlineStr">
        <is>
          <t>s3a://ai360nica/data/bronze/mysql/mobile_banking/BANKXP/REQUEST_INFO/2024_08_06_1722928829788_0.parquet</t>
        </is>
      </c>
      <c r="Q92" s="2" t="n">
        <v>45511.29547329597</v>
      </c>
    </row>
    <row r="93">
      <c r="A93" t="inlineStr">
        <is>
          <t>af623b5f-7109-4766-bb98-e3bef3423bf5</t>
        </is>
      </c>
      <c r="B93" s="2" t="n">
        <v>45510.30590101852</v>
      </c>
      <c r="C93" t="n">
        <v>185</v>
      </c>
      <c r="D93" t="inlineStr">
        <is>
          <t>MOBILE</t>
        </is>
      </c>
      <c r="E93" t="inlineStr">
        <is>
          <t>Y</t>
        </is>
      </c>
      <c r="F93" t="inlineStr"/>
      <c r="G93" t="inlineStr">
        <is>
          <t>PAXIPoN7CsqESGNF31Zo6RtQS4PSA==</t>
        </is>
      </c>
      <c r="H93" t="n">
        <v>5</v>
      </c>
      <c r="I93" t="inlineStr"/>
      <c r="J93" t="inlineStr">
        <is>
          <t>NORMAL</t>
        </is>
      </c>
      <c r="K93" t="inlineStr">
        <is>
          <t>Row(member0=Timestamp('2022-04-12 04:07:40'), member1=None)</t>
        </is>
      </c>
      <c r="L93" t="n">
        <v>160</v>
      </c>
      <c r="M93" t="inlineStr"/>
      <c r="N93" t="n">
        <v>2</v>
      </c>
      <c r="O93" t="inlineStr"/>
      <c r="P93" t="inlineStr">
        <is>
          <t>s3a://ai360nica/data/bronze/mysql/mobile_banking/BANKXP/REQUEST_INFO/2024_08_06_1722928829788_0.parquet</t>
        </is>
      </c>
      <c r="Q93" s="2" t="n">
        <v>45511.29547329597</v>
      </c>
    </row>
    <row r="94">
      <c r="A94" t="inlineStr">
        <is>
          <t>270aebb2-d54b-471e-ba0c-51d2b37d983a</t>
        </is>
      </c>
      <c r="B94" s="2" t="n">
        <v>45510.30590101852</v>
      </c>
      <c r="C94" t="n">
        <v>186</v>
      </c>
      <c r="D94" t="inlineStr">
        <is>
          <t>WEB</t>
        </is>
      </c>
      <c r="E94" t="inlineStr">
        <is>
          <t>Y</t>
        </is>
      </c>
      <c r="F94" t="inlineStr"/>
      <c r="G94" t="inlineStr">
        <is>
          <t>IDlDUEzWaga1HHuSKjF9TuIIdeanA==</t>
        </is>
      </c>
      <c r="H94" t="n">
        <v>5</v>
      </c>
      <c r="I94" t="inlineStr"/>
      <c r="J94" t="inlineStr">
        <is>
          <t>NORMAL</t>
        </is>
      </c>
      <c r="K94" t="inlineStr">
        <is>
          <t>Row(member0=Timestamp('2022-04-12 04:13:48'), member1=None)</t>
        </is>
      </c>
      <c r="L94" t="n">
        <v>154</v>
      </c>
      <c r="M94" t="inlineStr"/>
      <c r="N94" t="n">
        <v>2</v>
      </c>
      <c r="O94" t="inlineStr"/>
      <c r="P94" t="inlineStr">
        <is>
          <t>s3a://ai360nica/data/bronze/mysql/mobile_banking/BANKXP/REQUEST_INFO/2024_08_06_1722928829788_0.parquet</t>
        </is>
      </c>
      <c r="Q94" s="2" t="n">
        <v>45511.29547329597</v>
      </c>
    </row>
    <row r="95">
      <c r="A95" t="inlineStr">
        <is>
          <t>cf2e12c8-3b91-40b1-b079-1facd6719dde</t>
        </is>
      </c>
      <c r="B95" s="2" t="n">
        <v>45510.30590101852</v>
      </c>
      <c r="C95" t="n">
        <v>187</v>
      </c>
      <c r="D95" t="inlineStr">
        <is>
          <t>WEB</t>
        </is>
      </c>
      <c r="E95" t="inlineStr">
        <is>
          <t>Y</t>
        </is>
      </c>
      <c r="F95" t="inlineStr"/>
      <c r="G95" t="inlineStr">
        <is>
          <t>PnsmDFgBdfYS9HrcfHKmY1+epEp4g==</t>
        </is>
      </c>
      <c r="H95" t="n">
        <v>5</v>
      </c>
      <c r="I95" t="inlineStr"/>
      <c r="J95" t="inlineStr">
        <is>
          <t>NORMAL</t>
        </is>
      </c>
      <c r="K95" t="inlineStr">
        <is>
          <t>Row(member0=Timestamp('2022-04-12 04:17:07'), member1=None)</t>
        </is>
      </c>
      <c r="L95" t="n">
        <v>158</v>
      </c>
      <c r="M95" t="inlineStr"/>
      <c r="N95" t="n">
        <v>2</v>
      </c>
      <c r="O95" t="inlineStr"/>
      <c r="P95" t="inlineStr">
        <is>
          <t>s3a://ai360nica/data/bronze/mysql/mobile_banking/BANKXP/REQUEST_INFO/2024_08_06_1722928829788_0.parquet</t>
        </is>
      </c>
      <c r="Q95" s="2" t="n">
        <v>45511.29547329597</v>
      </c>
    </row>
    <row r="96">
      <c r="A96" t="inlineStr">
        <is>
          <t>55e7c56b-6aae-42f1-8b70-5022e2f0e370</t>
        </is>
      </c>
      <c r="B96" s="2" t="n">
        <v>45510.30590101852</v>
      </c>
      <c r="C96" t="n">
        <v>188</v>
      </c>
      <c r="D96" t="inlineStr">
        <is>
          <t>WEB</t>
        </is>
      </c>
      <c r="E96" t="inlineStr">
        <is>
          <t>Y</t>
        </is>
      </c>
      <c r="F96" t="inlineStr"/>
      <c r="G96" t="inlineStr">
        <is>
          <t>kTOOxvYCX4dMRn21xRNIwX+XPDd+A==</t>
        </is>
      </c>
      <c r="H96" t="n">
        <v>5</v>
      </c>
      <c r="I96" t="inlineStr"/>
      <c r="J96" t="inlineStr">
        <is>
          <t>NORMAL</t>
        </is>
      </c>
      <c r="K96" t="inlineStr">
        <is>
          <t>Row(member0=Timestamp('2022-04-12 04:20:49'), member1=None)</t>
        </is>
      </c>
      <c r="L96" t="n">
        <v>196</v>
      </c>
      <c r="M96" t="inlineStr"/>
      <c r="N96" t="n">
        <v>2</v>
      </c>
      <c r="O96" t="inlineStr"/>
      <c r="P96" t="inlineStr">
        <is>
          <t>s3a://ai360nica/data/bronze/mysql/mobile_banking/BANKXP/REQUEST_INFO/2024_08_06_1722928829788_0.parquet</t>
        </is>
      </c>
      <c r="Q96" s="2" t="n">
        <v>45511.29547329597</v>
      </c>
    </row>
    <row r="97">
      <c r="A97" t="inlineStr">
        <is>
          <t>caaa6edf-09ee-4f22-b3a5-96566dac0b05</t>
        </is>
      </c>
      <c r="B97" s="2" t="n">
        <v>45510.30590101852</v>
      </c>
      <c r="C97" t="n">
        <v>189</v>
      </c>
      <c r="D97" t="inlineStr">
        <is>
          <t>WEB</t>
        </is>
      </c>
      <c r="E97" t="inlineStr">
        <is>
          <t>Y</t>
        </is>
      </c>
      <c r="F97" t="inlineStr"/>
      <c r="G97" t="inlineStr">
        <is>
          <t>6lOnFo/m/9W+IBl3DOCraq7rAuSkg==</t>
        </is>
      </c>
      <c r="H97" t="n">
        <v>27</v>
      </c>
      <c r="I97" t="inlineStr"/>
      <c r="J97" t="inlineStr">
        <is>
          <t>NORMAL</t>
        </is>
      </c>
      <c r="K97" t="inlineStr">
        <is>
          <t>Row(member0=Timestamp('2022-04-12 04:21:25'), member1=None)</t>
        </is>
      </c>
      <c r="L97" t="n">
        <v>154</v>
      </c>
      <c r="M97" t="inlineStr"/>
      <c r="N97" t="n">
        <v>2</v>
      </c>
      <c r="O97" t="inlineStr"/>
      <c r="P97" t="inlineStr">
        <is>
          <t>s3a://ai360nica/data/bronze/mysql/mobile_banking/BANKXP/REQUEST_INFO/2024_08_06_1722928829788_0.parquet</t>
        </is>
      </c>
      <c r="Q97" s="2" t="n">
        <v>45511.29547329597</v>
      </c>
    </row>
    <row r="98">
      <c r="A98" t="inlineStr">
        <is>
          <t>1653d2da-1f07-4fa2-b077-bebd224311a5</t>
        </is>
      </c>
      <c r="B98" s="2" t="n">
        <v>45510.30590101852</v>
      </c>
      <c r="C98" t="n">
        <v>190</v>
      </c>
      <c r="D98" t="inlineStr">
        <is>
          <t>WEB</t>
        </is>
      </c>
      <c r="E98" t="inlineStr">
        <is>
          <t>Y</t>
        </is>
      </c>
      <c r="F98" t="inlineStr"/>
      <c r="G98" t="inlineStr">
        <is>
          <t>HrNF/xc7/pH905NdQtkQuoU7Y0QcQ==</t>
        </is>
      </c>
      <c r="H98" t="n">
        <v>5</v>
      </c>
      <c r="I98" t="inlineStr"/>
      <c r="J98" t="inlineStr">
        <is>
          <t>NORMAL</t>
        </is>
      </c>
      <c r="K98" t="inlineStr">
        <is>
          <t>Row(member0=Timestamp('2022-04-12 04:28:41'), member1=None)</t>
        </is>
      </c>
      <c r="L98" t="n">
        <v>161</v>
      </c>
      <c r="M98" t="inlineStr"/>
      <c r="N98" t="n">
        <v>2</v>
      </c>
      <c r="O98" t="inlineStr"/>
      <c r="P98" t="inlineStr">
        <is>
          <t>s3a://ai360nica/data/bronze/mysql/mobile_banking/BANKXP/REQUEST_INFO/2024_08_06_1722928829788_0.parquet</t>
        </is>
      </c>
      <c r="Q98" s="2" t="n">
        <v>45511.29547329597</v>
      </c>
    </row>
    <row r="99">
      <c r="A99" t="inlineStr">
        <is>
          <t>7be40d75-694b-4047-b462-1f3279358c89</t>
        </is>
      </c>
      <c r="B99" s="2" t="n">
        <v>45510.30590101852</v>
      </c>
      <c r="C99" t="n">
        <v>191</v>
      </c>
      <c r="D99" t="inlineStr">
        <is>
          <t>WEB</t>
        </is>
      </c>
      <c r="E99" t="inlineStr">
        <is>
          <t>Y</t>
        </is>
      </c>
      <c r="F99" t="inlineStr"/>
      <c r="G99" t="inlineStr">
        <is>
          <t>YkAUjM16cPyZCsLWcIKZ3HrqHw12A==</t>
        </is>
      </c>
      <c r="H99" t="n">
        <v>5</v>
      </c>
      <c r="I99" t="inlineStr"/>
      <c r="J99" t="inlineStr">
        <is>
          <t>NORMAL</t>
        </is>
      </c>
      <c r="K99" t="inlineStr">
        <is>
          <t>Row(member0=Timestamp('2022-04-12 04:38:12'), member1=None)</t>
        </is>
      </c>
      <c r="L99" t="n">
        <v>154</v>
      </c>
      <c r="M99" t="inlineStr"/>
      <c r="N99" t="n">
        <v>2</v>
      </c>
      <c r="O99" t="inlineStr"/>
      <c r="P99" t="inlineStr">
        <is>
          <t>s3a://ai360nica/data/bronze/mysql/mobile_banking/BANKXP/REQUEST_INFO/2024_08_06_1722928829788_0.parquet</t>
        </is>
      </c>
      <c r="Q99" s="2" t="n">
        <v>45511.29547329597</v>
      </c>
    </row>
    <row r="100">
      <c r="A100" t="inlineStr">
        <is>
          <t>9a78bf10-b62d-43c4-b051-07d2d5c8574e</t>
        </is>
      </c>
      <c r="B100" s="2" t="n">
        <v>45510.30590101852</v>
      </c>
      <c r="C100" t="n">
        <v>192</v>
      </c>
      <c r="D100" t="inlineStr">
        <is>
          <t>WEB</t>
        </is>
      </c>
      <c r="E100" t="inlineStr">
        <is>
          <t>N</t>
        </is>
      </c>
      <c r="F100" t="inlineStr"/>
      <c r="G100" t="inlineStr">
        <is>
          <t>nE5U=0petH/tzAWSZOYkE45XipBdA==</t>
        </is>
      </c>
      <c r="H100" t="n">
        <v>30</v>
      </c>
      <c r="I100" t="inlineStr"/>
      <c r="J100" t="inlineStr">
        <is>
          <t>NORMAL</t>
        </is>
      </c>
      <c r="K100" t="inlineStr">
        <is>
          <t>Row(member0=Timestamp('2022-04-12 04:43:37'), member1=None)</t>
        </is>
      </c>
      <c r="L100" t="n">
        <v>158</v>
      </c>
      <c r="M100" t="inlineStr"/>
      <c r="N100" t="n">
        <v>2</v>
      </c>
      <c r="O100" t="inlineStr"/>
      <c r="P100" t="inlineStr">
        <is>
          <t>s3a://ai360nica/data/bronze/mysql/mobile_banking/BANKXP/REQUEST_INFO/2024_08_06_1722928829788_0.parquet</t>
        </is>
      </c>
      <c r="Q100" s="2" t="n">
        <v>45511.29547329597</v>
      </c>
    </row>
    <row r="101">
      <c r="A101" t="inlineStr">
        <is>
          <t>934102a8-c1df-46a1-81e1-dd77d644348e</t>
        </is>
      </c>
      <c r="B101" s="2" t="n">
        <v>45510.30590101852</v>
      </c>
      <c r="C101" t="n">
        <v>193</v>
      </c>
      <c r="D101" t="inlineStr">
        <is>
          <t>WEB</t>
        </is>
      </c>
      <c r="E101" t="inlineStr">
        <is>
          <t>Y</t>
        </is>
      </c>
      <c r="F101" t="inlineStr"/>
      <c r="G101" t="inlineStr">
        <is>
          <t>zVNmcvYeIUIMFeNNZDu4KLPrvKoEg==</t>
        </is>
      </c>
      <c r="H101" t="n">
        <v>30</v>
      </c>
      <c r="I101" t="inlineStr"/>
      <c r="J101" t="inlineStr">
        <is>
          <t>NORMAL</t>
        </is>
      </c>
      <c r="K101" t="inlineStr">
        <is>
          <t>Row(member0=Timestamp('2022-04-12 04:47:35'), member1=None)</t>
        </is>
      </c>
      <c r="L101" t="n">
        <v>161</v>
      </c>
      <c r="M101" t="inlineStr"/>
      <c r="N101" t="n">
        <v>2</v>
      </c>
      <c r="O101" t="inlineStr"/>
      <c r="P101" t="inlineStr">
        <is>
          <t>s3a://ai360nica/data/bronze/mysql/mobile_banking/BANKXP/REQUEST_INFO/2024_08_06_1722928829788_0.parquet</t>
        </is>
      </c>
      <c r="Q101" s="2" t="n">
        <v>45511.29547329597</v>
      </c>
    </row>
    <row r="102">
      <c r="A102" t="inlineStr">
        <is>
          <t>86f00ace-7509-46ee-8075-e0409e1c805a</t>
        </is>
      </c>
      <c r="B102" s="2" t="n">
        <v>45510.30590101852</v>
      </c>
      <c r="C102" t="n">
        <v>194</v>
      </c>
      <c r="D102" t="inlineStr">
        <is>
          <t>WEB</t>
        </is>
      </c>
      <c r="E102" t="inlineStr">
        <is>
          <t>Y</t>
        </is>
      </c>
      <c r="F102" t="inlineStr"/>
      <c r="G102" t="inlineStr">
        <is>
          <t>d5UEe9XSJHpYLOBjxjA+kCu2yTmPw==</t>
        </is>
      </c>
      <c r="H102" t="n">
        <v>27</v>
      </c>
      <c r="I102" t="inlineStr"/>
      <c r="J102" t="inlineStr">
        <is>
          <t>NORMAL</t>
        </is>
      </c>
      <c r="K102" t="inlineStr">
        <is>
          <t>Row(member0=Timestamp('2022-04-12 04:49:17'), member1=None)</t>
        </is>
      </c>
      <c r="L102" t="n">
        <v>161</v>
      </c>
      <c r="M102" t="inlineStr"/>
      <c r="N102" t="n">
        <v>2</v>
      </c>
      <c r="O102" t="inlineStr"/>
      <c r="P102" t="inlineStr">
        <is>
          <t>s3a://ai360nica/data/bronze/mysql/mobile_banking/BANKXP/REQUEST_INFO/2024_08_06_1722928829788_0.parquet</t>
        </is>
      </c>
      <c r="Q102" s="2" t="n">
        <v>45511.29547329597</v>
      </c>
    </row>
    <row r="103">
      <c r="A103" t="inlineStr">
        <is>
          <t>bdeb0962-5e0b-4394-aa60-5e8f84e3e07e</t>
        </is>
      </c>
      <c r="B103" s="2" t="n">
        <v>45510.30590101852</v>
      </c>
      <c r="C103" t="n">
        <v>195</v>
      </c>
      <c r="D103" t="inlineStr">
        <is>
          <t>WEB</t>
        </is>
      </c>
      <c r="E103" t="inlineStr">
        <is>
          <t>Y</t>
        </is>
      </c>
      <c r="F103" t="inlineStr"/>
      <c r="G103" t="inlineStr">
        <is>
          <t>u+4N/0ZRKcrdZEf7ne2S5a+cW59dA==</t>
        </is>
      </c>
      <c r="H103" t="n">
        <v>27</v>
      </c>
      <c r="I103" t="inlineStr"/>
      <c r="J103" t="inlineStr">
        <is>
          <t>NORMAL</t>
        </is>
      </c>
      <c r="K103" t="inlineStr">
        <is>
          <t>Row(member0=Timestamp('2022-04-12 04:51:14'), member1=None)</t>
        </is>
      </c>
      <c r="L103" t="n">
        <v>161</v>
      </c>
      <c r="M103" t="inlineStr"/>
      <c r="N103" t="n">
        <v>2</v>
      </c>
      <c r="O103" t="inlineStr"/>
      <c r="P103" t="inlineStr">
        <is>
          <t>s3a://ai360nica/data/bronze/mysql/mobile_banking/BANKXP/REQUEST_INFO/2024_08_06_1722928829788_0.parquet</t>
        </is>
      </c>
      <c r="Q103" s="2" t="n">
        <v>45511.29547329597</v>
      </c>
    </row>
    <row r="104">
      <c r="A104" t="inlineStr">
        <is>
          <t>cba96aa4-80d0-4000-95a4-550c5d16ab1c</t>
        </is>
      </c>
      <c r="B104" s="2" t="n">
        <v>45510.30590101852</v>
      </c>
      <c r="C104" t="n">
        <v>196</v>
      </c>
      <c r="D104" t="inlineStr">
        <is>
          <t>WEB</t>
        </is>
      </c>
      <c r="E104" t="inlineStr">
        <is>
          <t>Y</t>
        </is>
      </c>
      <c r="F104" t="inlineStr"/>
      <c r="G104" t="inlineStr">
        <is>
          <t>bCUlB2iozaYybWhxn/GW0JzAH5mLQ==</t>
        </is>
      </c>
      <c r="H104" t="n">
        <v>27</v>
      </c>
      <c r="I104" t="inlineStr"/>
      <c r="J104" t="inlineStr">
        <is>
          <t>NORMAL</t>
        </is>
      </c>
      <c r="K104" t="inlineStr">
        <is>
          <t>Row(member0=Timestamp('2022-04-12 04:52:27'), member1=None)</t>
        </is>
      </c>
      <c r="L104" t="n">
        <v>161</v>
      </c>
      <c r="M104" t="inlineStr"/>
      <c r="N104" t="n">
        <v>2</v>
      </c>
      <c r="O104" t="inlineStr"/>
      <c r="P104" t="inlineStr">
        <is>
          <t>s3a://ai360nica/data/bronze/mysql/mobile_banking/BANKXP/REQUEST_INFO/2024_08_06_1722928829788_0.parquet</t>
        </is>
      </c>
      <c r="Q104" s="2" t="n">
        <v>45511.29547329597</v>
      </c>
    </row>
    <row r="105">
      <c r="A105" t="inlineStr">
        <is>
          <t>37a45d74-de64-4013-9f15-890ba275eb01</t>
        </is>
      </c>
      <c r="B105" s="2" t="n">
        <v>45510.30590101852</v>
      </c>
      <c r="C105" t="n">
        <v>197</v>
      </c>
      <c r="D105" t="inlineStr">
        <is>
          <t>WEB</t>
        </is>
      </c>
      <c r="E105" t="inlineStr">
        <is>
          <t>N</t>
        </is>
      </c>
      <c r="F105" t="inlineStr"/>
      <c r="G105" t="inlineStr"/>
      <c r="H105" t="n">
        <v>27</v>
      </c>
      <c r="I105" t="inlineStr"/>
      <c r="J105" t="inlineStr">
        <is>
          <t>NORMAL</t>
        </is>
      </c>
      <c r="K105" t="inlineStr">
        <is>
          <t>Row(member0=Timestamp('2022-04-12 04:53:04'), member1=None)</t>
        </is>
      </c>
      <c r="L105" t="n">
        <v>161</v>
      </c>
      <c r="M105" t="inlineStr"/>
      <c r="N105" t="inlineStr"/>
      <c r="O105" t="inlineStr"/>
      <c r="P105" t="inlineStr">
        <is>
          <t>s3a://ai360nica/data/bronze/mysql/mobile_banking/BANKXP/REQUEST_INFO/2024_08_06_1722928829788_0.parquet</t>
        </is>
      </c>
      <c r="Q105" s="2" t="n">
        <v>45511.29547329597</v>
      </c>
    </row>
    <row r="106">
      <c r="A106" t="inlineStr">
        <is>
          <t>ad78312d-74c4-4cfc-94a2-c2efc76d975f</t>
        </is>
      </c>
      <c r="B106" s="2" t="n">
        <v>45510.30590101852</v>
      </c>
      <c r="C106" t="n">
        <v>198</v>
      </c>
      <c r="D106" t="inlineStr">
        <is>
          <t>MOBILE</t>
        </is>
      </c>
      <c r="E106" t="inlineStr">
        <is>
          <t>N</t>
        </is>
      </c>
      <c r="F106" t="inlineStr"/>
      <c r="G106" t="inlineStr"/>
      <c r="H106" t="n">
        <v>5</v>
      </c>
      <c r="I106" t="inlineStr"/>
      <c r="J106" t="inlineStr">
        <is>
          <t>NORMAL</t>
        </is>
      </c>
      <c r="K106" t="inlineStr">
        <is>
          <t>Row(member0=Timestamp('2022-04-12 04:59:35'), member1=None)</t>
        </is>
      </c>
      <c r="L106" t="n">
        <v>154</v>
      </c>
      <c r="M106" t="inlineStr"/>
      <c r="N106" t="inlineStr"/>
      <c r="O106" t="inlineStr"/>
      <c r="P106" t="inlineStr">
        <is>
          <t>s3a://ai360nica/data/bronze/mysql/mobile_banking/BANKXP/REQUEST_INFO/2024_08_06_1722928829788_0.parquet</t>
        </is>
      </c>
      <c r="Q106" s="2" t="n">
        <v>45511.29547329597</v>
      </c>
    </row>
    <row r="107">
      <c r="A107" t="inlineStr">
        <is>
          <t>6e158a50-fced-43a1-ad43-56b821614eda</t>
        </is>
      </c>
      <c r="B107" s="2" t="n">
        <v>45510.30590101852</v>
      </c>
      <c r="C107" t="n">
        <v>199</v>
      </c>
      <c r="D107" t="inlineStr">
        <is>
          <t>MOBILE</t>
        </is>
      </c>
      <c r="E107" t="inlineStr">
        <is>
          <t>N</t>
        </is>
      </c>
      <c r="F107" t="inlineStr"/>
      <c r="G107" t="inlineStr"/>
      <c r="H107" t="n">
        <v>5</v>
      </c>
      <c r="I107" t="inlineStr"/>
      <c r="J107" t="inlineStr">
        <is>
          <t>NORMAL</t>
        </is>
      </c>
      <c r="K107" t="inlineStr">
        <is>
          <t>Row(member0=Timestamp('2022-04-12 04:59:35'), member1=None)</t>
        </is>
      </c>
      <c r="L107" t="n">
        <v>154</v>
      </c>
      <c r="M107" t="inlineStr"/>
      <c r="N107" t="inlineStr"/>
      <c r="O107" t="inlineStr"/>
      <c r="P107" t="inlineStr">
        <is>
          <t>s3a://ai360nica/data/bronze/mysql/mobile_banking/BANKXP/REQUEST_INFO/2024_08_06_1722928829788_0.parquet</t>
        </is>
      </c>
      <c r="Q107" s="2" t="n">
        <v>45511.29547329597</v>
      </c>
    </row>
    <row r="108">
      <c r="A108" t="inlineStr">
        <is>
          <t>7baa4453-28a9-467b-bccc-b264d2e78ab8</t>
        </is>
      </c>
      <c r="B108" s="2" t="n">
        <v>45510.30590101852</v>
      </c>
      <c r="C108" t="n">
        <v>200</v>
      </c>
      <c r="D108" t="inlineStr">
        <is>
          <t>WEB</t>
        </is>
      </c>
      <c r="E108" t="inlineStr">
        <is>
          <t>Y</t>
        </is>
      </c>
      <c r="F108" t="inlineStr"/>
      <c r="G108" t="inlineStr">
        <is>
          <t>SR4yRmYU0rSxzxKSUyHjOCMQW+x8w==</t>
        </is>
      </c>
      <c r="H108" t="n">
        <v>4</v>
      </c>
      <c r="I108" t="n">
        <v>3</v>
      </c>
      <c r="J108" t="inlineStr">
        <is>
          <t>NORMAL</t>
        </is>
      </c>
      <c r="K108" t="inlineStr">
        <is>
          <t>Row(member0=Timestamp('2022-04-12 05:01:07'), member1=None)</t>
        </is>
      </c>
      <c r="L108" t="n">
        <v>161</v>
      </c>
      <c r="M108" t="inlineStr"/>
      <c r="N108" t="n">
        <v>2</v>
      </c>
      <c r="O108" t="inlineStr"/>
      <c r="P108" t="inlineStr">
        <is>
          <t>s3a://ai360nica/data/bronze/mysql/mobile_banking/BANKXP/REQUEST_INFO/2024_08_06_1722928829788_0.parquet</t>
        </is>
      </c>
      <c r="Q108" s="2" t="n">
        <v>45511.29547329597</v>
      </c>
    </row>
    <row r="109">
      <c r="A109" t="inlineStr">
        <is>
          <t>47559141-d156-42c9-89aa-b2ab2d02ddae</t>
        </is>
      </c>
      <c r="B109" s="2" t="n">
        <v>45510.30590101852</v>
      </c>
      <c r="C109" t="n">
        <v>201</v>
      </c>
      <c r="D109" t="inlineStr">
        <is>
          <t>WEB</t>
        </is>
      </c>
      <c r="E109" t="inlineStr">
        <is>
          <t>N</t>
        </is>
      </c>
      <c r="F109" t="inlineStr"/>
      <c r="G109" t="inlineStr">
        <is>
          <t>ZAhXU13cZwZvyw6mlCC5eDUMbcfwQ==</t>
        </is>
      </c>
      <c r="H109" t="n">
        <v>4</v>
      </c>
      <c r="I109" t="n">
        <v>1</v>
      </c>
      <c r="J109" t="inlineStr">
        <is>
          <t>NORMAL</t>
        </is>
      </c>
      <c r="K109" t="inlineStr">
        <is>
          <t>Row(member0=Timestamp('2022-04-12 05:02:18'), member1=None)</t>
        </is>
      </c>
      <c r="L109" t="n">
        <v>158</v>
      </c>
      <c r="M109" t="inlineStr"/>
      <c r="N109" t="n">
        <v>2</v>
      </c>
      <c r="O109" t="inlineStr"/>
      <c r="P109" t="inlineStr">
        <is>
          <t>s3a://ai360nica/data/bronze/mysql/mobile_banking/BANKXP/REQUEST_INFO/2024_08_06_1722928829788_0.parquet</t>
        </is>
      </c>
      <c r="Q109" s="2" t="n">
        <v>45511.29547329597</v>
      </c>
    </row>
    <row r="110">
      <c r="A110" t="inlineStr">
        <is>
          <t>327591c1-9416-41b3-b627-317a9a23ca41</t>
        </is>
      </c>
      <c r="B110" s="2" t="n">
        <v>45510.30590101852</v>
      </c>
      <c r="C110" t="n">
        <v>202</v>
      </c>
      <c r="D110" t="inlineStr">
        <is>
          <t>WEB</t>
        </is>
      </c>
      <c r="E110" t="inlineStr">
        <is>
          <t>N</t>
        </is>
      </c>
      <c r="F110" t="inlineStr"/>
      <c r="G110" t="inlineStr">
        <is>
          <t>cZdQG36Gy6E6uBoQ7FqtDl3qVhtWw==</t>
        </is>
      </c>
      <c r="H110" t="n">
        <v>4</v>
      </c>
      <c r="I110" t="n">
        <v>3</v>
      </c>
      <c r="J110" t="inlineStr">
        <is>
          <t>NORMAL</t>
        </is>
      </c>
      <c r="K110" t="inlineStr">
        <is>
          <t>Row(member0=Timestamp('2022-04-12 05:02:37'), member1=None)</t>
        </is>
      </c>
      <c r="L110" t="n">
        <v>161</v>
      </c>
      <c r="M110" t="inlineStr"/>
      <c r="N110" t="n">
        <v>2</v>
      </c>
      <c r="O110" t="inlineStr"/>
      <c r="P110" t="inlineStr">
        <is>
          <t>s3a://ai360nica/data/bronze/mysql/mobile_banking/BANKXP/REQUEST_INFO/2024_08_06_1722928829788_0.parquet</t>
        </is>
      </c>
      <c r="Q110" s="2" t="n">
        <v>45511.29547329597</v>
      </c>
    </row>
    <row r="111">
      <c r="A111" t="inlineStr">
        <is>
          <t>d782d0b9-852d-4af9-af7d-8585d6f54dae</t>
        </is>
      </c>
      <c r="B111" s="2" t="n">
        <v>45510.30590101852</v>
      </c>
      <c r="C111" t="n">
        <v>203</v>
      </c>
      <c r="D111" t="inlineStr">
        <is>
          <t>WEB</t>
        </is>
      </c>
      <c r="E111" t="inlineStr">
        <is>
          <t>N</t>
        </is>
      </c>
      <c r="F111" t="inlineStr"/>
      <c r="G111" t="inlineStr">
        <is>
          <t>LVXBoLx4IcBa/0gGfAXH8PhZk8Scg==</t>
        </is>
      </c>
      <c r="H111" t="n">
        <v>4</v>
      </c>
      <c r="I111" t="n">
        <v>3</v>
      </c>
      <c r="J111" t="inlineStr">
        <is>
          <t>NORMAL</t>
        </is>
      </c>
      <c r="K111" t="inlineStr">
        <is>
          <t>Row(member0=Timestamp('2022-04-12 05:02:51'), member1=None)</t>
        </is>
      </c>
      <c r="L111" t="n">
        <v>161</v>
      </c>
      <c r="M111" t="inlineStr"/>
      <c r="N111" t="n">
        <v>2</v>
      </c>
      <c r="O111" t="inlineStr"/>
      <c r="P111" t="inlineStr">
        <is>
          <t>s3a://ai360nica/data/bronze/mysql/mobile_banking/BANKXP/REQUEST_INFO/2024_08_06_1722928829788_0.parquet</t>
        </is>
      </c>
      <c r="Q111" s="2" t="n">
        <v>45511.29547329597</v>
      </c>
    </row>
    <row r="112">
      <c r="A112" t="inlineStr">
        <is>
          <t>a677ccca-d703-4f98-a08f-635abaef8c77</t>
        </is>
      </c>
      <c r="B112" s="2" t="n">
        <v>45510.30590101852</v>
      </c>
      <c r="C112" t="n">
        <v>204</v>
      </c>
      <c r="D112" t="inlineStr">
        <is>
          <t>WEB</t>
        </is>
      </c>
      <c r="E112" t="inlineStr">
        <is>
          <t>N</t>
        </is>
      </c>
      <c r="F112" t="inlineStr"/>
      <c r="G112" t="inlineStr">
        <is>
          <t>otM3MEZWkpLyksl5dehNf8+mNTZ9Q==</t>
        </is>
      </c>
      <c r="H112" t="n">
        <v>4</v>
      </c>
      <c r="I112" t="n">
        <v>3</v>
      </c>
      <c r="J112" t="inlineStr">
        <is>
          <t>NORMAL</t>
        </is>
      </c>
      <c r="K112" t="inlineStr">
        <is>
          <t>Row(member0=Timestamp('2022-04-12 05:03:11'), member1=None)</t>
        </is>
      </c>
      <c r="L112" t="n">
        <v>161</v>
      </c>
      <c r="M112" t="inlineStr"/>
      <c r="N112" t="n">
        <v>2</v>
      </c>
      <c r="O112" t="inlineStr"/>
      <c r="P112" t="inlineStr">
        <is>
          <t>s3a://ai360nica/data/bronze/mysql/mobile_banking/BANKXP/REQUEST_INFO/2024_08_06_1722928829788_0.parquet</t>
        </is>
      </c>
      <c r="Q112" s="2" t="n">
        <v>45511.29547329597</v>
      </c>
    </row>
    <row r="113">
      <c r="A113" t="inlineStr">
        <is>
          <t>68c06f29-62a3-45cd-a088-0c701586073b</t>
        </is>
      </c>
      <c r="B113" s="2" t="n">
        <v>45510.30590101852</v>
      </c>
      <c r="C113" t="n">
        <v>205</v>
      </c>
      <c r="D113" t="inlineStr">
        <is>
          <t>MOBILE</t>
        </is>
      </c>
      <c r="E113" t="inlineStr">
        <is>
          <t>N</t>
        </is>
      </c>
      <c r="F113" t="inlineStr"/>
      <c r="G113" t="inlineStr"/>
      <c r="H113" t="n">
        <v>5</v>
      </c>
      <c r="I113" t="inlineStr"/>
      <c r="J113" t="inlineStr">
        <is>
          <t>NORMAL</t>
        </is>
      </c>
      <c r="K113" t="inlineStr">
        <is>
          <t>Row(member0=Timestamp('2022-04-12 05:03:15'), member1=None)</t>
        </is>
      </c>
      <c r="L113" t="n">
        <v>191</v>
      </c>
      <c r="M113" t="inlineStr"/>
      <c r="N113" t="inlineStr"/>
      <c r="O113" t="inlineStr"/>
      <c r="P113" t="inlineStr">
        <is>
          <t>s3a://ai360nica/data/bronze/mysql/mobile_banking/BANKXP/REQUEST_INFO/2024_08_06_1722928829788_0.parquet</t>
        </is>
      </c>
      <c r="Q113" s="2" t="n">
        <v>45511.29547329597</v>
      </c>
    </row>
    <row r="114">
      <c r="A114" t="inlineStr">
        <is>
          <t>e9b19c5f-a51c-4f92-9b87-d5d494aba943</t>
        </is>
      </c>
      <c r="B114" s="2" t="n">
        <v>45510.30590101852</v>
      </c>
      <c r="C114" t="n">
        <v>206</v>
      </c>
      <c r="D114" t="inlineStr">
        <is>
          <t>MOBILE</t>
        </is>
      </c>
      <c r="E114" t="inlineStr">
        <is>
          <t>N</t>
        </is>
      </c>
      <c r="F114" t="inlineStr"/>
      <c r="G114" t="inlineStr"/>
      <c r="H114" t="n">
        <v>5</v>
      </c>
      <c r="I114" t="inlineStr"/>
      <c r="J114" t="inlineStr">
        <is>
          <t>NORMAL</t>
        </is>
      </c>
      <c r="K114" t="inlineStr">
        <is>
          <t>Row(member0=Timestamp('2022-04-12 05:03:15'), member1=None)</t>
        </is>
      </c>
      <c r="L114" t="n">
        <v>191</v>
      </c>
      <c r="M114" t="inlineStr"/>
      <c r="N114" t="inlineStr"/>
      <c r="O114" t="inlineStr"/>
      <c r="P114" t="inlineStr">
        <is>
          <t>s3a://ai360nica/data/bronze/mysql/mobile_banking/BANKXP/REQUEST_INFO/2024_08_06_1722928829788_0.parquet</t>
        </is>
      </c>
      <c r="Q114" s="2" t="n">
        <v>45511.29547329597</v>
      </c>
    </row>
    <row r="115">
      <c r="A115" t="inlineStr">
        <is>
          <t>ce28b251-4788-4451-97ba-219bc4aef754</t>
        </is>
      </c>
      <c r="B115" s="2" t="n">
        <v>45510.30590101852</v>
      </c>
      <c r="C115" t="n">
        <v>207</v>
      </c>
      <c r="D115" t="inlineStr">
        <is>
          <t>MOBILE</t>
        </is>
      </c>
      <c r="E115" t="inlineStr">
        <is>
          <t>N</t>
        </is>
      </c>
      <c r="F115" t="inlineStr"/>
      <c r="G115" t="inlineStr"/>
      <c r="H115" t="n">
        <v>5</v>
      </c>
      <c r="I115" t="inlineStr"/>
      <c r="J115" t="inlineStr">
        <is>
          <t>NORMAL</t>
        </is>
      </c>
      <c r="K115" t="inlineStr">
        <is>
          <t>Row(member0=Timestamp('2022-04-12 05:04:32'), member1=None)</t>
        </is>
      </c>
      <c r="L115" t="n">
        <v>196</v>
      </c>
      <c r="M115" t="inlineStr"/>
      <c r="N115" t="inlineStr"/>
      <c r="O115" t="inlineStr"/>
      <c r="P115" t="inlineStr">
        <is>
          <t>s3a://ai360nica/data/bronze/mysql/mobile_banking/BANKXP/REQUEST_INFO/2024_08_06_1722928829788_0.parquet</t>
        </is>
      </c>
      <c r="Q115" s="2" t="n">
        <v>45511.29547329597</v>
      </c>
    </row>
    <row r="116">
      <c r="A116" t="inlineStr">
        <is>
          <t>4cf44b3a-777a-40ea-a104-233c7f8af0e7</t>
        </is>
      </c>
      <c r="B116" s="2" t="n">
        <v>45510.30590101852</v>
      </c>
      <c r="C116" t="n">
        <v>208</v>
      </c>
      <c r="D116" t="inlineStr">
        <is>
          <t>MOBILE</t>
        </is>
      </c>
      <c r="E116" t="inlineStr">
        <is>
          <t>N</t>
        </is>
      </c>
      <c r="F116" t="inlineStr"/>
      <c r="G116" t="inlineStr"/>
      <c r="H116" t="n">
        <v>5</v>
      </c>
      <c r="I116" t="inlineStr"/>
      <c r="J116" t="inlineStr">
        <is>
          <t>NORMAL</t>
        </is>
      </c>
      <c r="K116" t="inlineStr">
        <is>
          <t>Row(member0=Timestamp('2022-04-12 05:04:32'), member1=None)</t>
        </is>
      </c>
      <c r="L116" t="n">
        <v>196</v>
      </c>
      <c r="M116" t="inlineStr"/>
      <c r="N116" t="inlineStr"/>
      <c r="O116" t="inlineStr"/>
      <c r="P116" t="inlineStr">
        <is>
          <t>s3a://ai360nica/data/bronze/mysql/mobile_banking/BANKXP/REQUEST_INFO/2024_08_06_1722928829788_0.parquet</t>
        </is>
      </c>
      <c r="Q116" s="2" t="n">
        <v>45511.29547329597</v>
      </c>
    </row>
    <row r="117">
      <c r="A117" t="inlineStr">
        <is>
          <t>150c85ce-64f3-4334-81ac-045bd7f9a821</t>
        </is>
      </c>
      <c r="B117" s="2" t="n">
        <v>45510.30590101852</v>
      </c>
      <c r="C117" t="n">
        <v>209</v>
      </c>
      <c r="D117" t="inlineStr">
        <is>
          <t>MOBILE</t>
        </is>
      </c>
      <c r="E117" t="inlineStr">
        <is>
          <t>N</t>
        </is>
      </c>
      <c r="F117" t="inlineStr"/>
      <c r="G117" t="inlineStr"/>
      <c r="H117" t="n">
        <v>5</v>
      </c>
      <c r="I117" t="inlineStr"/>
      <c r="J117" t="inlineStr">
        <is>
          <t>NORMAL</t>
        </is>
      </c>
      <c r="K117" t="inlineStr">
        <is>
          <t>Row(member0=Timestamp('2022-04-12 05:06:40'), member1=None)</t>
        </is>
      </c>
      <c r="L117" t="n">
        <v>161</v>
      </c>
      <c r="M117" t="inlineStr"/>
      <c r="N117" t="inlineStr"/>
      <c r="O117" t="inlineStr"/>
      <c r="P117" t="inlineStr">
        <is>
          <t>s3a://ai360nica/data/bronze/mysql/mobile_banking/BANKXP/REQUEST_INFO/2024_08_06_1722928829788_0.parquet</t>
        </is>
      </c>
      <c r="Q117" s="2" t="n">
        <v>45511.29547329597</v>
      </c>
    </row>
    <row r="118">
      <c r="A118" t="inlineStr">
        <is>
          <t>7cfb07ef-20e8-41cd-a069-039991e7fe5a</t>
        </is>
      </c>
      <c r="B118" s="2" t="n">
        <v>45510.30590101852</v>
      </c>
      <c r="C118" t="n">
        <v>210</v>
      </c>
      <c r="D118" t="inlineStr">
        <is>
          <t>MOBILE</t>
        </is>
      </c>
      <c r="E118" t="inlineStr">
        <is>
          <t>N</t>
        </is>
      </c>
      <c r="F118" t="inlineStr"/>
      <c r="G118" t="inlineStr"/>
      <c r="H118" t="n">
        <v>5</v>
      </c>
      <c r="I118" t="inlineStr"/>
      <c r="J118" t="inlineStr">
        <is>
          <t>NORMAL</t>
        </is>
      </c>
      <c r="K118" t="inlineStr">
        <is>
          <t>Row(member0=Timestamp('2022-04-12 05:06:40'), member1=None)</t>
        </is>
      </c>
      <c r="L118" t="n">
        <v>161</v>
      </c>
      <c r="M118" t="inlineStr"/>
      <c r="N118" t="inlineStr"/>
      <c r="O118" t="inlineStr"/>
      <c r="P118" t="inlineStr">
        <is>
          <t>s3a://ai360nica/data/bronze/mysql/mobile_banking/BANKXP/REQUEST_INFO/2024_08_06_1722928829788_0.parquet</t>
        </is>
      </c>
      <c r="Q118" s="2" t="n">
        <v>45511.29547329597</v>
      </c>
    </row>
    <row r="119">
      <c r="A119" t="inlineStr">
        <is>
          <t>108211d5-59c3-4a94-99d8-f378a854d06f</t>
        </is>
      </c>
      <c r="B119" s="2" t="n">
        <v>45510.30590101852</v>
      </c>
      <c r="C119" t="n">
        <v>211</v>
      </c>
      <c r="D119" t="inlineStr">
        <is>
          <t>WEB</t>
        </is>
      </c>
      <c r="E119" t="inlineStr">
        <is>
          <t>Y</t>
        </is>
      </c>
      <c r="F119" t="inlineStr"/>
      <c r="G119" t="inlineStr">
        <is>
          <t>GVPzzStjr2XnSH14IQlCjkXlsc09g==</t>
        </is>
      </c>
      <c r="H119" t="n">
        <v>4</v>
      </c>
      <c r="I119" t="n">
        <v>3</v>
      </c>
      <c r="J119" t="inlineStr">
        <is>
          <t>NORMAL</t>
        </is>
      </c>
      <c r="K119" t="inlineStr">
        <is>
          <t>Row(member0=Timestamp('2022-04-12 05:08:41'), member1=None)</t>
        </is>
      </c>
      <c r="L119" t="n">
        <v>161</v>
      </c>
      <c r="M119" t="inlineStr"/>
      <c r="N119" t="n">
        <v>2</v>
      </c>
      <c r="O119" t="inlineStr"/>
      <c r="P119" t="inlineStr">
        <is>
          <t>s3a://ai360nica/data/bronze/mysql/mobile_banking/BANKXP/REQUEST_INFO/2024_08_06_1722928829788_0.parquet</t>
        </is>
      </c>
      <c r="Q119" s="2" t="n">
        <v>45511.29547329597</v>
      </c>
    </row>
    <row r="120">
      <c r="A120" t="inlineStr">
        <is>
          <t>a5ba4546-886f-43cc-ab5b-107fa2611ddf</t>
        </is>
      </c>
      <c r="B120" s="2" t="n">
        <v>45510.30590101852</v>
      </c>
      <c r="C120" t="n">
        <v>212</v>
      </c>
      <c r="D120" t="inlineStr">
        <is>
          <t>MOBILE</t>
        </is>
      </c>
      <c r="E120" t="inlineStr">
        <is>
          <t>N</t>
        </is>
      </c>
      <c r="F120" t="inlineStr"/>
      <c r="G120" t="inlineStr"/>
      <c r="H120" t="n">
        <v>5</v>
      </c>
      <c r="I120" t="inlineStr"/>
      <c r="J120" t="inlineStr">
        <is>
          <t>NORMAL</t>
        </is>
      </c>
      <c r="K120" t="inlineStr">
        <is>
          <t>Row(member0=Timestamp('2022-04-12 05:15:56'), member1=None)</t>
        </is>
      </c>
      <c r="L120" t="n">
        <v>191</v>
      </c>
      <c r="M120" t="inlineStr"/>
      <c r="N120" t="inlineStr"/>
      <c r="O120" t="inlineStr"/>
      <c r="P120" t="inlineStr">
        <is>
          <t>s3a://ai360nica/data/bronze/mysql/mobile_banking/BANKXP/REQUEST_INFO/2024_08_06_1722928829788_0.parquet</t>
        </is>
      </c>
      <c r="Q120" s="2" t="n">
        <v>45511.29547329597</v>
      </c>
    </row>
    <row r="121">
      <c r="A121" t="inlineStr">
        <is>
          <t>b9ed4c42-90af-4720-bea0-75c691ca2e29</t>
        </is>
      </c>
      <c r="B121" s="2" t="n">
        <v>45510.30590101852</v>
      </c>
      <c r="C121" t="n">
        <v>213</v>
      </c>
      <c r="D121" t="inlineStr">
        <is>
          <t>MOBILE</t>
        </is>
      </c>
      <c r="E121" t="inlineStr">
        <is>
          <t>N</t>
        </is>
      </c>
      <c r="F121" t="inlineStr"/>
      <c r="G121" t="inlineStr"/>
      <c r="H121" t="n">
        <v>5</v>
      </c>
      <c r="I121" t="inlineStr"/>
      <c r="J121" t="inlineStr">
        <is>
          <t>NORMAL</t>
        </is>
      </c>
      <c r="K121" t="inlineStr">
        <is>
          <t>Row(member0=Timestamp('2022-04-12 05:15:56'), member1=None)</t>
        </is>
      </c>
      <c r="L121" t="n">
        <v>191</v>
      </c>
      <c r="M121" t="inlineStr"/>
      <c r="N121" t="inlineStr"/>
      <c r="O121" t="inlineStr"/>
      <c r="P121" t="inlineStr">
        <is>
          <t>s3a://ai360nica/data/bronze/mysql/mobile_banking/BANKXP/REQUEST_INFO/2024_08_06_1722928829788_0.parquet</t>
        </is>
      </c>
      <c r="Q121" s="2" t="n">
        <v>45511.29547329597</v>
      </c>
    </row>
    <row r="122">
      <c r="A122" t="inlineStr">
        <is>
          <t>5767b22f-4800-4c14-8766-dd8d3c72db94</t>
        </is>
      </c>
      <c r="B122" s="2" t="n">
        <v>45510.30590101852</v>
      </c>
      <c r="C122" t="n">
        <v>214</v>
      </c>
      <c r="D122" t="inlineStr">
        <is>
          <t>WEB</t>
        </is>
      </c>
      <c r="E122" t="inlineStr">
        <is>
          <t>N</t>
        </is>
      </c>
      <c r="F122" t="inlineStr"/>
      <c r="G122" t="inlineStr">
        <is>
          <t>EQV7rjMmMDf17KZI26Q+NUl7WGXGA==</t>
        </is>
      </c>
      <c r="H122" t="n">
        <v>4</v>
      </c>
      <c r="I122" t="n">
        <v>1</v>
      </c>
      <c r="J122" t="inlineStr">
        <is>
          <t>NORMAL</t>
        </is>
      </c>
      <c r="K122" t="inlineStr">
        <is>
          <t>Row(member0=Timestamp('2022-04-12 05:33:13'), member1=None)</t>
        </is>
      </c>
      <c r="L122" t="n">
        <v>158</v>
      </c>
      <c r="M122" t="inlineStr"/>
      <c r="N122" t="n">
        <v>2</v>
      </c>
      <c r="O122" t="inlineStr"/>
      <c r="P122" t="inlineStr">
        <is>
          <t>s3a://ai360nica/data/bronze/mysql/mobile_banking/BANKXP/REQUEST_INFO/2024_08_06_1722928829788_0.parquet</t>
        </is>
      </c>
      <c r="Q122" s="2" t="n">
        <v>45511.29547329597</v>
      </c>
    </row>
    <row r="123">
      <c r="A123" t="inlineStr">
        <is>
          <t>299a5e4a-a9d7-41aa-856c-6e969be2f2ae</t>
        </is>
      </c>
      <c r="B123" s="2" t="n">
        <v>45510.30590101852</v>
      </c>
      <c r="C123" t="n">
        <v>215</v>
      </c>
      <c r="D123" t="inlineStr">
        <is>
          <t>MOBILE</t>
        </is>
      </c>
      <c r="E123" t="inlineStr">
        <is>
          <t>Y</t>
        </is>
      </c>
      <c r="F123" t="inlineStr"/>
      <c r="G123" t="inlineStr">
        <is>
          <t>eM7iyUKGO1D4n7rYhd74f/ckebwjA==</t>
        </is>
      </c>
      <c r="H123" t="n">
        <v>5</v>
      </c>
      <c r="I123" t="inlineStr"/>
      <c r="J123" t="inlineStr">
        <is>
          <t>NORMAL</t>
        </is>
      </c>
      <c r="K123" t="inlineStr">
        <is>
          <t>Row(member0=Timestamp('2022-04-12 17:25:05'), member1=None)</t>
        </is>
      </c>
      <c r="L123" t="n">
        <v>161</v>
      </c>
      <c r="M123" t="inlineStr"/>
      <c r="N123" t="n">
        <v>2</v>
      </c>
      <c r="O123" t="inlineStr"/>
      <c r="P123" t="inlineStr">
        <is>
          <t>s3a://ai360nica/data/bronze/mysql/mobile_banking/BANKXP/REQUEST_INFO/2024_08_06_1722928829788_0.parquet</t>
        </is>
      </c>
      <c r="Q123" s="2" t="n">
        <v>45511.29547329597</v>
      </c>
    </row>
    <row r="124">
      <c r="A124" t="inlineStr">
        <is>
          <t>0f4e526b-057a-4a9e-aa17-d4c5633eb24c</t>
        </is>
      </c>
      <c r="B124" s="2" t="n">
        <v>45510.30590101852</v>
      </c>
      <c r="C124" t="n">
        <v>216</v>
      </c>
      <c r="D124" t="inlineStr">
        <is>
          <t>MOBILE</t>
        </is>
      </c>
      <c r="E124" t="inlineStr">
        <is>
          <t>Y</t>
        </is>
      </c>
      <c r="F124" t="inlineStr"/>
      <c r="G124" t="inlineStr">
        <is>
          <t>ZjSMq79RtXBRTZmcN5j8Ib+1tUPrA==</t>
        </is>
      </c>
      <c r="H124" t="n">
        <v>4</v>
      </c>
      <c r="I124" t="n">
        <v>1</v>
      </c>
      <c r="J124" t="inlineStr">
        <is>
          <t>NORMAL</t>
        </is>
      </c>
      <c r="K124" t="inlineStr">
        <is>
          <t>Row(member0=Timestamp('2022-04-12 17:57:05'), member1=None)</t>
        </is>
      </c>
      <c r="L124" t="n">
        <v>161</v>
      </c>
      <c r="M124" t="inlineStr"/>
      <c r="N124" t="n">
        <v>2</v>
      </c>
      <c r="O124" t="inlineStr"/>
      <c r="P124" t="inlineStr">
        <is>
          <t>s3a://ai360nica/data/bronze/mysql/mobile_banking/BANKXP/REQUEST_INFO/2024_08_06_1722928829788_0.parquet</t>
        </is>
      </c>
      <c r="Q124" s="2" t="n">
        <v>45511.29547329597</v>
      </c>
    </row>
    <row r="125">
      <c r="A125" t="inlineStr">
        <is>
          <t>5e057789-1c73-4c03-aa0d-7cbd106e2990</t>
        </is>
      </c>
      <c r="B125" s="2" t="n">
        <v>45510.30590101852</v>
      </c>
      <c r="C125" t="n">
        <v>217</v>
      </c>
      <c r="D125" t="inlineStr">
        <is>
          <t>MOBILE</t>
        </is>
      </c>
      <c r="E125" t="inlineStr">
        <is>
          <t>Y</t>
        </is>
      </c>
      <c r="F125" t="inlineStr"/>
      <c r="G125" t="inlineStr">
        <is>
          <t>zFi+jIKO3Cax8PNhf4rnY8WvA4e3w==</t>
        </is>
      </c>
      <c r="H125" t="n">
        <v>5</v>
      </c>
      <c r="I125" t="inlineStr"/>
      <c r="J125" t="inlineStr">
        <is>
          <t>NORMAL</t>
        </is>
      </c>
      <c r="K125" t="inlineStr">
        <is>
          <t>Row(member0=Timestamp('2022-04-12 19:46:02'), member1=None)</t>
        </is>
      </c>
      <c r="L125" t="n">
        <v>194</v>
      </c>
      <c r="M125" t="inlineStr"/>
      <c r="N125" t="n">
        <v>2</v>
      </c>
      <c r="O125" t="inlineStr"/>
      <c r="P125" t="inlineStr">
        <is>
          <t>s3a://ai360nica/data/bronze/mysql/mobile_banking/BANKXP/REQUEST_INFO/2024_08_06_1722928829788_0.parquet</t>
        </is>
      </c>
      <c r="Q125" s="2" t="n">
        <v>45511.29547329597</v>
      </c>
    </row>
    <row r="126">
      <c r="A126" t="inlineStr">
        <is>
          <t>64bff17a-0555-4f6d-8e5f-99d42f7ecfa6</t>
        </is>
      </c>
      <c r="B126" s="2" t="n">
        <v>45510.30590101852</v>
      </c>
      <c r="C126" t="n">
        <v>218</v>
      </c>
      <c r="D126" t="inlineStr">
        <is>
          <t>MOBILE</t>
        </is>
      </c>
      <c r="E126" t="inlineStr">
        <is>
          <t>Y</t>
        </is>
      </c>
      <c r="F126" t="inlineStr"/>
      <c r="G126" t="inlineStr">
        <is>
          <t>UiBRlFHt5j6UcnKuagiS0Jne89qxw==</t>
        </is>
      </c>
      <c r="H126" t="n">
        <v>4</v>
      </c>
      <c r="I126" t="n">
        <v>1</v>
      </c>
      <c r="J126" t="inlineStr">
        <is>
          <t>NORMAL</t>
        </is>
      </c>
      <c r="K126" t="inlineStr">
        <is>
          <t>Row(member0=Timestamp('2022-04-12 23:03:34'), member1=None)</t>
        </is>
      </c>
      <c r="L126" t="n">
        <v>170</v>
      </c>
      <c r="M126" t="inlineStr"/>
      <c r="N126" t="n">
        <v>2</v>
      </c>
      <c r="O126" t="inlineStr"/>
      <c r="P126" t="inlineStr">
        <is>
          <t>s3a://ai360nica/data/bronze/mysql/mobile_banking/BANKXP/REQUEST_INFO/2024_08_06_1722928829788_0.parquet</t>
        </is>
      </c>
      <c r="Q126" s="2" t="n">
        <v>45511.29547329597</v>
      </c>
    </row>
    <row r="127">
      <c r="A127" t="inlineStr">
        <is>
          <t>66cf2333-319a-4b52-8d86-858652a605b2</t>
        </is>
      </c>
      <c r="B127" s="2" t="n">
        <v>45510.30590101852</v>
      </c>
      <c r="C127" t="n">
        <v>219</v>
      </c>
      <c r="D127" t="inlineStr">
        <is>
          <t>WEB</t>
        </is>
      </c>
      <c r="E127" t="inlineStr">
        <is>
          <t>Y</t>
        </is>
      </c>
      <c r="F127" t="inlineStr"/>
      <c r="G127" t="inlineStr">
        <is>
          <t>sOOnY6aFektVXtwnzvVIIW3f9baGg==</t>
        </is>
      </c>
      <c r="H127" t="n">
        <v>5</v>
      </c>
      <c r="I127" t="inlineStr"/>
      <c r="J127" t="inlineStr">
        <is>
          <t>NORMAL</t>
        </is>
      </c>
      <c r="K127" t="inlineStr">
        <is>
          <t>Row(member0=Timestamp('2022-04-12 23:28:13'), member1=None)</t>
        </is>
      </c>
      <c r="L127" t="n">
        <v>170</v>
      </c>
      <c r="M127" t="inlineStr"/>
      <c r="N127" t="n">
        <v>2</v>
      </c>
      <c r="O127" t="inlineStr"/>
      <c r="P127" t="inlineStr">
        <is>
          <t>s3a://ai360nica/data/bronze/mysql/mobile_banking/BANKXP/REQUEST_INFO/2024_08_06_1722928829788_0.parquet</t>
        </is>
      </c>
      <c r="Q127" s="2" t="n">
        <v>45511.29547329597</v>
      </c>
    </row>
    <row r="128">
      <c r="A128" t="inlineStr">
        <is>
          <t>4e3becf5-0594-4bb4-bca1-3de32e0a089c</t>
        </is>
      </c>
      <c r="B128" s="2" t="n">
        <v>45510.30590101852</v>
      </c>
      <c r="C128" t="n">
        <v>220</v>
      </c>
      <c r="D128" t="inlineStr">
        <is>
          <t>MOBILE</t>
        </is>
      </c>
      <c r="E128" t="inlineStr">
        <is>
          <t>N</t>
        </is>
      </c>
      <c r="F128" t="inlineStr"/>
      <c r="G128" t="inlineStr">
        <is>
          <t>TZxjJNtYEUTZViMO551uWeO2VdDWA==</t>
        </is>
      </c>
      <c r="H128" t="n">
        <v>5</v>
      </c>
      <c r="I128" t="inlineStr"/>
      <c r="J128" t="inlineStr">
        <is>
          <t>NORMAL</t>
        </is>
      </c>
      <c r="K128" t="inlineStr">
        <is>
          <t>Row(member0=Timestamp('2022-04-13 00:38:25'), member1=None)</t>
        </is>
      </c>
      <c r="L128" t="n">
        <v>191</v>
      </c>
      <c r="M128" t="inlineStr"/>
      <c r="N128" t="n">
        <v>2</v>
      </c>
      <c r="O128" t="inlineStr"/>
      <c r="P128" t="inlineStr">
        <is>
          <t>s3a://ai360nica/data/bronze/mysql/mobile_banking/BANKXP/REQUEST_INFO/2024_08_06_1722928829788_0.parquet</t>
        </is>
      </c>
      <c r="Q128" s="2" t="n">
        <v>45511.29547329597</v>
      </c>
    </row>
    <row r="129">
      <c r="A129" t="inlineStr">
        <is>
          <t>b7356405-daee-4238-a779-dabcf8647664</t>
        </is>
      </c>
      <c r="B129" s="2" t="n">
        <v>45510.30590101852</v>
      </c>
      <c r="C129" t="n">
        <v>221</v>
      </c>
      <c r="D129" t="inlineStr">
        <is>
          <t>MOBILE</t>
        </is>
      </c>
      <c r="E129" t="inlineStr">
        <is>
          <t>N</t>
        </is>
      </c>
      <c r="F129" t="inlineStr"/>
      <c r="G129" t="inlineStr">
        <is>
          <t>cpkmFtNa6JGhlR1TJh8p6f2HSQJUw==</t>
        </is>
      </c>
      <c r="H129" t="n">
        <v>5</v>
      </c>
      <c r="I129" t="inlineStr"/>
      <c r="J129" t="inlineStr">
        <is>
          <t>NORMAL</t>
        </is>
      </c>
      <c r="K129" t="inlineStr">
        <is>
          <t>Row(member0=Timestamp('2022-04-13 00:49:57'), member1=None)</t>
        </is>
      </c>
      <c r="L129" t="n">
        <v>191</v>
      </c>
      <c r="M129" t="inlineStr"/>
      <c r="N129" t="n">
        <v>2</v>
      </c>
      <c r="O129" t="inlineStr"/>
      <c r="P129" t="inlineStr">
        <is>
          <t>s3a://ai360nica/data/bronze/mysql/mobile_banking/BANKXP/REQUEST_INFO/2024_08_06_1722928829788_0.parquet</t>
        </is>
      </c>
      <c r="Q129" s="2" t="n">
        <v>45511.29547329597</v>
      </c>
    </row>
    <row r="130">
      <c r="A130" t="inlineStr">
        <is>
          <t>4b168a0e-9af8-4e8a-b3cf-42e4d1e73248</t>
        </is>
      </c>
      <c r="B130" s="2" t="n">
        <v>45510.30590101852</v>
      </c>
      <c r="C130" t="n">
        <v>222</v>
      </c>
      <c r="D130" t="inlineStr">
        <is>
          <t>MOBILE</t>
        </is>
      </c>
      <c r="E130" t="inlineStr">
        <is>
          <t>N</t>
        </is>
      </c>
      <c r="F130" t="inlineStr"/>
      <c r="G130" t="inlineStr"/>
      <c r="H130" t="n">
        <v>5</v>
      </c>
      <c r="I130" t="inlineStr"/>
      <c r="J130" t="inlineStr">
        <is>
          <t>NORMAL</t>
        </is>
      </c>
      <c r="K130" t="inlineStr">
        <is>
          <t>Row(member0=Timestamp('2022-04-13 01:03:42'), member1=None)</t>
        </is>
      </c>
      <c r="L130" t="n">
        <v>191</v>
      </c>
      <c r="M130" t="inlineStr"/>
      <c r="N130" t="inlineStr"/>
      <c r="O130" t="inlineStr"/>
      <c r="P130" t="inlineStr">
        <is>
          <t>s3a://ai360nica/data/bronze/mysql/mobile_banking/BANKXP/REQUEST_INFO/2024_08_06_1722928829788_0.parquet</t>
        </is>
      </c>
      <c r="Q130" s="2" t="n">
        <v>45511.29547329597</v>
      </c>
    </row>
    <row r="131">
      <c r="A131" t="inlineStr">
        <is>
          <t>a4a99537-aed5-43e8-aa5c-c87d8358e099</t>
        </is>
      </c>
      <c r="B131" s="2" t="n">
        <v>45510.30590101852</v>
      </c>
      <c r="C131" t="n">
        <v>223</v>
      </c>
      <c r="D131" t="inlineStr">
        <is>
          <t>MOBILE</t>
        </is>
      </c>
      <c r="E131" t="inlineStr">
        <is>
          <t>N</t>
        </is>
      </c>
      <c r="F131" t="inlineStr"/>
      <c r="G131" t="inlineStr"/>
      <c r="H131" t="n">
        <v>5</v>
      </c>
      <c r="I131" t="inlineStr"/>
      <c r="J131" t="inlineStr">
        <is>
          <t>NORMAL</t>
        </is>
      </c>
      <c r="K131" t="inlineStr">
        <is>
          <t>Row(member0=Timestamp('2022-04-13 01:03:42'), member1=None)</t>
        </is>
      </c>
      <c r="L131" t="n">
        <v>191</v>
      </c>
      <c r="M131" t="inlineStr"/>
      <c r="N131" t="inlineStr"/>
      <c r="O131" t="inlineStr"/>
      <c r="P131" t="inlineStr">
        <is>
          <t>s3a://ai360nica/data/bronze/mysql/mobile_banking/BANKXP/REQUEST_INFO/2024_08_06_1722928829788_0.parquet</t>
        </is>
      </c>
      <c r="Q131" s="2" t="n">
        <v>45511.29547329597</v>
      </c>
    </row>
    <row r="132">
      <c r="A132" t="inlineStr">
        <is>
          <t>9a96f58c-01d8-4ff7-921b-e499b85fad72</t>
        </is>
      </c>
      <c r="B132" s="2" t="n">
        <v>45510.30590101852</v>
      </c>
      <c r="C132" t="n">
        <v>224</v>
      </c>
      <c r="D132" t="inlineStr">
        <is>
          <t>MOBILE</t>
        </is>
      </c>
      <c r="E132" t="inlineStr">
        <is>
          <t>N</t>
        </is>
      </c>
      <c r="F132" t="inlineStr"/>
      <c r="G132" t="inlineStr"/>
      <c r="H132" t="n">
        <v>5</v>
      </c>
      <c r="I132" t="inlineStr"/>
      <c r="J132" t="inlineStr">
        <is>
          <t>NORMAL</t>
        </is>
      </c>
      <c r="K132" t="inlineStr">
        <is>
          <t>Row(member0=Timestamp('2022-04-13 01:07:12'), member1=None)</t>
        </is>
      </c>
      <c r="L132" t="n">
        <v>219</v>
      </c>
      <c r="M132" t="inlineStr"/>
      <c r="N132" t="inlineStr"/>
      <c r="O132" t="inlineStr"/>
      <c r="P132" t="inlineStr">
        <is>
          <t>s3a://ai360nica/data/bronze/mysql/mobile_banking/BANKXP/REQUEST_INFO/2024_08_06_1722928829788_0.parquet</t>
        </is>
      </c>
      <c r="Q132" s="2" t="n">
        <v>45511.29547329597</v>
      </c>
    </row>
    <row r="133">
      <c r="A133" t="inlineStr">
        <is>
          <t>e97458a4-bfbf-407c-9e0a-6fc56362f48d</t>
        </is>
      </c>
      <c r="B133" s="2" t="n">
        <v>45510.30590101852</v>
      </c>
      <c r="C133" t="n">
        <v>225</v>
      </c>
      <c r="D133" t="inlineStr">
        <is>
          <t>MOBILE</t>
        </is>
      </c>
      <c r="E133" t="inlineStr">
        <is>
          <t>N</t>
        </is>
      </c>
      <c r="F133" t="inlineStr"/>
      <c r="G133" t="inlineStr"/>
      <c r="H133" t="n">
        <v>5</v>
      </c>
      <c r="I133" t="inlineStr"/>
      <c r="J133" t="inlineStr">
        <is>
          <t>NORMAL</t>
        </is>
      </c>
      <c r="K133" t="inlineStr">
        <is>
          <t>Row(member0=Timestamp('2022-04-13 01:07:12'), member1=None)</t>
        </is>
      </c>
      <c r="L133" t="n">
        <v>219</v>
      </c>
      <c r="M133" t="inlineStr"/>
      <c r="N133" t="inlineStr"/>
      <c r="O133" t="inlineStr"/>
      <c r="P133" t="inlineStr">
        <is>
          <t>s3a://ai360nica/data/bronze/mysql/mobile_banking/BANKXP/REQUEST_INFO/2024_08_06_1722928829788_0.parquet</t>
        </is>
      </c>
      <c r="Q133" s="2" t="n">
        <v>45511.29547329597</v>
      </c>
    </row>
    <row r="134">
      <c r="A134" t="inlineStr">
        <is>
          <t>177c08a2-3e9a-48cc-90d0-13fd940e10d2</t>
        </is>
      </c>
      <c r="B134" s="2" t="n">
        <v>45510.30590101852</v>
      </c>
      <c r="C134" t="n">
        <v>226</v>
      </c>
      <c r="D134" t="inlineStr">
        <is>
          <t>MOBILE</t>
        </is>
      </c>
      <c r="E134" t="inlineStr">
        <is>
          <t>Y</t>
        </is>
      </c>
      <c r="F134" t="inlineStr"/>
      <c r="G134" t="inlineStr">
        <is>
          <t>hnfIcRLJS4ytRT1X6Js2Ve6toFXLQ==</t>
        </is>
      </c>
      <c r="H134" t="n">
        <v>4</v>
      </c>
      <c r="I134" t="n">
        <v>1</v>
      </c>
      <c r="J134" t="inlineStr">
        <is>
          <t>NORMAL</t>
        </is>
      </c>
      <c r="K134" t="inlineStr">
        <is>
          <t>Row(member0=Timestamp('2022-04-13 01:09:45'), member1=None)</t>
        </is>
      </c>
      <c r="L134" t="n">
        <v>219</v>
      </c>
      <c r="M134" t="inlineStr"/>
      <c r="N134" t="n">
        <v>2</v>
      </c>
      <c r="O134" t="inlineStr"/>
      <c r="P134" t="inlineStr">
        <is>
          <t>s3a://ai360nica/data/bronze/mysql/mobile_banking/BANKXP/REQUEST_INFO/2024_08_06_1722928829788_0.parquet</t>
        </is>
      </c>
      <c r="Q134" s="2" t="n">
        <v>45511.29547329597</v>
      </c>
    </row>
    <row r="135">
      <c r="A135" t="inlineStr">
        <is>
          <t>6cf4e098-13a8-49f4-8f9a-fb1dcd62d31b</t>
        </is>
      </c>
      <c r="B135" s="2" t="n">
        <v>45510.30590101852</v>
      </c>
      <c r="C135" t="n">
        <v>227</v>
      </c>
      <c r="D135" t="inlineStr">
        <is>
          <t>MOBILE</t>
        </is>
      </c>
      <c r="E135" t="inlineStr">
        <is>
          <t>N</t>
        </is>
      </c>
      <c r="F135" t="inlineStr"/>
      <c r="G135" t="inlineStr"/>
      <c r="H135" t="n">
        <v>5</v>
      </c>
      <c r="I135" t="inlineStr"/>
      <c r="J135" t="inlineStr">
        <is>
          <t>NORMAL</t>
        </is>
      </c>
      <c r="K135" t="inlineStr">
        <is>
          <t>Row(member0=Timestamp('2022-04-13 02:09:50'), member1=None)</t>
        </is>
      </c>
      <c r="L135" t="n">
        <v>170</v>
      </c>
      <c r="M135" t="inlineStr"/>
      <c r="N135" t="inlineStr"/>
      <c r="O135" t="inlineStr"/>
      <c r="P135" t="inlineStr">
        <is>
          <t>s3a://ai360nica/data/bronze/mysql/mobile_banking/BANKXP/REQUEST_INFO/2024_08_06_1722928829788_0.parquet</t>
        </is>
      </c>
      <c r="Q135" s="2" t="n">
        <v>45511.29547329597</v>
      </c>
    </row>
    <row r="136">
      <c r="A136" t="inlineStr">
        <is>
          <t>ed187e12-cbd8-483b-8ae1-d8743823d42d</t>
        </is>
      </c>
      <c r="B136" s="2" t="n">
        <v>45510.30590101852</v>
      </c>
      <c r="C136" t="n">
        <v>228</v>
      </c>
      <c r="D136" t="inlineStr">
        <is>
          <t>MOBILE</t>
        </is>
      </c>
      <c r="E136" t="inlineStr">
        <is>
          <t>N</t>
        </is>
      </c>
      <c r="F136" t="inlineStr"/>
      <c r="G136" t="inlineStr"/>
      <c r="H136" t="n">
        <v>5</v>
      </c>
      <c r="I136" t="inlineStr"/>
      <c r="J136" t="inlineStr">
        <is>
          <t>NORMAL</t>
        </is>
      </c>
      <c r="K136" t="inlineStr">
        <is>
          <t>Row(member0=Timestamp('2022-04-13 02:09:50'), member1=None)</t>
        </is>
      </c>
      <c r="L136" t="n">
        <v>170</v>
      </c>
      <c r="M136" t="inlineStr"/>
      <c r="N136" t="inlineStr"/>
      <c r="O136" t="inlineStr"/>
      <c r="P136" t="inlineStr">
        <is>
          <t>s3a://ai360nica/data/bronze/mysql/mobile_banking/BANKXP/REQUEST_INFO/2024_08_06_1722928829788_0.parquet</t>
        </is>
      </c>
      <c r="Q136" s="2" t="n">
        <v>45511.29547329597</v>
      </c>
    </row>
    <row r="137">
      <c r="A137" t="inlineStr">
        <is>
          <t>91ac4378-7c59-4e56-9f58-ce63925b08c0</t>
        </is>
      </c>
      <c r="B137" s="2" t="n">
        <v>45510.30590101852</v>
      </c>
      <c r="C137" t="n">
        <v>229</v>
      </c>
      <c r="D137" t="inlineStr">
        <is>
          <t>MOBILE</t>
        </is>
      </c>
      <c r="E137" t="inlineStr">
        <is>
          <t>Y</t>
        </is>
      </c>
      <c r="F137" t="inlineStr"/>
      <c r="G137" t="inlineStr">
        <is>
          <t>YoIiH51Fk14C/GxKiSEq31lrQky8A==</t>
        </is>
      </c>
      <c r="H137" t="n">
        <v>5</v>
      </c>
      <c r="I137" t="inlineStr"/>
      <c r="J137" t="inlineStr">
        <is>
          <t>NORMAL</t>
        </is>
      </c>
      <c r="K137" t="inlineStr">
        <is>
          <t>Row(member0=Timestamp('2022-04-13 02:21:33'), member1=None)</t>
        </is>
      </c>
      <c r="L137" t="n">
        <v>154</v>
      </c>
      <c r="M137" t="inlineStr"/>
      <c r="N137" t="n">
        <v>2</v>
      </c>
      <c r="O137" t="inlineStr"/>
      <c r="P137" t="inlineStr">
        <is>
          <t>s3a://ai360nica/data/bronze/mysql/mobile_banking/BANKXP/REQUEST_INFO/2024_08_06_1722928829788_0.parquet</t>
        </is>
      </c>
      <c r="Q137" s="2" t="n">
        <v>45511.29547329597</v>
      </c>
    </row>
    <row r="138">
      <c r="A138" t="inlineStr">
        <is>
          <t>5ba74b97-ac88-4ff7-b247-b58e9a922554</t>
        </is>
      </c>
      <c r="B138" s="2" t="n">
        <v>45510.30590101852</v>
      </c>
      <c r="C138" t="n">
        <v>230</v>
      </c>
      <c r="D138" t="inlineStr">
        <is>
          <t>MOBILE</t>
        </is>
      </c>
      <c r="E138" t="inlineStr">
        <is>
          <t>Y</t>
        </is>
      </c>
      <c r="F138" t="inlineStr"/>
      <c r="G138" t="inlineStr">
        <is>
          <t>24n0kDTK3kr4Lx0yBMpYJeZaYJh2g==</t>
        </is>
      </c>
      <c r="H138" t="n">
        <v>4</v>
      </c>
      <c r="I138" t="n">
        <v>1</v>
      </c>
      <c r="J138" t="inlineStr">
        <is>
          <t>NORMAL</t>
        </is>
      </c>
      <c r="K138" t="inlineStr">
        <is>
          <t>Row(member0=Timestamp('2022-04-13 02:30:56'), member1=None)</t>
        </is>
      </c>
      <c r="L138" t="n">
        <v>223</v>
      </c>
      <c r="M138" t="inlineStr"/>
      <c r="N138" t="n">
        <v>2</v>
      </c>
      <c r="O138" t="inlineStr"/>
      <c r="P138" t="inlineStr">
        <is>
          <t>s3a://ai360nica/data/bronze/mysql/mobile_banking/BANKXP/REQUEST_INFO/2024_08_06_1722928829788_0.parquet</t>
        </is>
      </c>
      <c r="Q138" s="2" t="n">
        <v>45511.29547329597</v>
      </c>
    </row>
    <row r="139">
      <c r="A139" t="inlineStr">
        <is>
          <t>3482526e-4804-490c-b532-c83498e9918b</t>
        </is>
      </c>
      <c r="B139" s="2" t="n">
        <v>45510.30590101852</v>
      </c>
      <c r="C139" t="n">
        <v>231</v>
      </c>
      <c r="D139" t="inlineStr">
        <is>
          <t>MOBILE</t>
        </is>
      </c>
      <c r="E139" t="inlineStr">
        <is>
          <t>Y</t>
        </is>
      </c>
      <c r="F139" t="inlineStr"/>
      <c r="G139" t="inlineStr">
        <is>
          <t>vqZkO5JKpXUcX0WNuNpYg6iIaCxXA==</t>
        </is>
      </c>
      <c r="H139" t="n">
        <v>5</v>
      </c>
      <c r="I139" t="inlineStr"/>
      <c r="J139" t="inlineStr">
        <is>
          <t>NORMAL</t>
        </is>
      </c>
      <c r="K139" t="inlineStr">
        <is>
          <t>Row(member0=Timestamp('2022-04-13 02:47:08'), member1=None)</t>
        </is>
      </c>
      <c r="L139" t="n">
        <v>219</v>
      </c>
      <c r="M139" t="inlineStr"/>
      <c r="N139" t="n">
        <v>2</v>
      </c>
      <c r="O139" t="inlineStr"/>
      <c r="P139" t="inlineStr">
        <is>
          <t>s3a://ai360nica/data/bronze/mysql/mobile_banking/BANKXP/REQUEST_INFO/2024_08_06_1722928829788_0.parquet</t>
        </is>
      </c>
      <c r="Q139" s="2" t="n">
        <v>45511.29547329597</v>
      </c>
    </row>
    <row r="140">
      <c r="A140" t="inlineStr">
        <is>
          <t>d8147ee6-25ed-4c97-9bf2-1597273676e6</t>
        </is>
      </c>
      <c r="B140" s="2" t="n">
        <v>45510.30590101852</v>
      </c>
      <c r="C140" t="n">
        <v>232</v>
      </c>
      <c r="D140" t="inlineStr">
        <is>
          <t>MOBILE</t>
        </is>
      </c>
      <c r="E140" t="inlineStr">
        <is>
          <t>Y</t>
        </is>
      </c>
      <c r="F140" t="inlineStr"/>
      <c r="G140" t="inlineStr">
        <is>
          <t>XzICzNHSn81U5kAIJH/903XEurpYw==</t>
        </is>
      </c>
      <c r="H140" t="n">
        <v>5</v>
      </c>
      <c r="I140" t="inlineStr"/>
      <c r="J140" t="inlineStr">
        <is>
          <t>NORMAL</t>
        </is>
      </c>
      <c r="K140" t="inlineStr">
        <is>
          <t>Row(member0=Timestamp('2022-04-13 02:47:25'), member1=None)</t>
        </is>
      </c>
      <c r="L140" t="n">
        <v>219</v>
      </c>
      <c r="M140" t="inlineStr"/>
      <c r="N140" t="n">
        <v>2</v>
      </c>
      <c r="O140" t="inlineStr"/>
      <c r="P140" t="inlineStr">
        <is>
          <t>s3a://ai360nica/data/bronze/mysql/mobile_banking/BANKXP/REQUEST_INFO/2024_08_06_1722928829788_0.parquet</t>
        </is>
      </c>
      <c r="Q140" s="2" t="n">
        <v>45511.29547329597</v>
      </c>
    </row>
    <row r="141">
      <c r="A141" t="inlineStr">
        <is>
          <t>e52a124e-2bbe-4095-ab4d-a87c345c65ed</t>
        </is>
      </c>
      <c r="B141" s="2" t="n">
        <v>45510.30590101852</v>
      </c>
      <c r="C141" t="n">
        <v>233</v>
      </c>
      <c r="D141" t="inlineStr">
        <is>
          <t>MOBILE</t>
        </is>
      </c>
      <c r="E141" t="inlineStr">
        <is>
          <t>Y</t>
        </is>
      </c>
      <c r="F141" t="inlineStr"/>
      <c r="G141" t="inlineStr">
        <is>
          <t>32O+HOuoiPrMpIrDxTiQzfxAU/gZg==</t>
        </is>
      </c>
      <c r="H141" t="n">
        <v>5</v>
      </c>
      <c r="I141" t="inlineStr"/>
      <c r="J141" t="inlineStr">
        <is>
          <t>NORMAL</t>
        </is>
      </c>
      <c r="K141" t="inlineStr">
        <is>
          <t>Row(member0=Timestamp('2022-04-13 02:56:07'), member1=None)</t>
        </is>
      </c>
      <c r="L141" t="n">
        <v>219</v>
      </c>
      <c r="M141" t="inlineStr"/>
      <c r="N141" t="n">
        <v>2</v>
      </c>
      <c r="O141" t="inlineStr"/>
      <c r="P141" t="inlineStr">
        <is>
          <t>s3a://ai360nica/data/bronze/mysql/mobile_banking/BANKXP/REQUEST_INFO/2024_08_06_1722928829788_0.parquet</t>
        </is>
      </c>
      <c r="Q141" s="2" t="n">
        <v>45511.29547329597</v>
      </c>
    </row>
    <row r="142">
      <c r="A142" t="inlineStr">
        <is>
          <t>82b0d1a2-b121-4b65-be86-a04cd0b47a70</t>
        </is>
      </c>
      <c r="B142" s="2" t="n">
        <v>45510.30590101852</v>
      </c>
      <c r="C142" t="n">
        <v>234</v>
      </c>
      <c r="D142" t="inlineStr">
        <is>
          <t>MOBILE</t>
        </is>
      </c>
      <c r="E142" t="inlineStr">
        <is>
          <t>Y</t>
        </is>
      </c>
      <c r="F142" t="inlineStr"/>
      <c r="G142" t="inlineStr">
        <is>
          <t>0oqQZkJiYnkhlvA5Rl89dY3dT1+hA==</t>
        </is>
      </c>
      <c r="H142" t="n">
        <v>5</v>
      </c>
      <c r="I142" t="inlineStr"/>
      <c r="J142" t="inlineStr">
        <is>
          <t>NORMAL</t>
        </is>
      </c>
      <c r="K142" t="inlineStr">
        <is>
          <t>Row(member0=Timestamp('2022-04-13 02:57:03'), member1=None)</t>
        </is>
      </c>
      <c r="L142" t="n">
        <v>219</v>
      </c>
      <c r="M142" t="inlineStr"/>
      <c r="N142" t="n">
        <v>2</v>
      </c>
      <c r="O142" t="inlineStr"/>
      <c r="P142" t="inlineStr">
        <is>
          <t>s3a://ai360nica/data/bronze/mysql/mobile_banking/BANKXP/REQUEST_INFO/2024_08_06_1722928829788_0.parquet</t>
        </is>
      </c>
      <c r="Q142" s="2" t="n">
        <v>45511.29547329597</v>
      </c>
    </row>
    <row r="143">
      <c r="A143" t="inlineStr">
        <is>
          <t>b0c503ea-1221-44eb-b805-7951666ea822</t>
        </is>
      </c>
      <c r="B143" s="2" t="n">
        <v>45510.30590101852</v>
      </c>
      <c r="C143" t="n">
        <v>235</v>
      </c>
      <c r="D143" t="inlineStr">
        <is>
          <t>MOBILE</t>
        </is>
      </c>
      <c r="E143" t="inlineStr">
        <is>
          <t>Y</t>
        </is>
      </c>
      <c r="F143" t="inlineStr"/>
      <c r="G143" t="inlineStr">
        <is>
          <t>Dm9HNispFlmrAp9Bo3vLQTrPhka0Q==</t>
        </is>
      </c>
      <c r="H143" t="n">
        <v>5</v>
      </c>
      <c r="I143" t="inlineStr"/>
      <c r="J143" t="inlineStr">
        <is>
          <t>NORMAL</t>
        </is>
      </c>
      <c r="K143" t="inlineStr">
        <is>
          <t>Row(member0=Timestamp('2022-04-13 02:57:54'), member1=None)</t>
        </is>
      </c>
      <c r="L143" t="n">
        <v>223</v>
      </c>
      <c r="M143" t="inlineStr"/>
      <c r="N143" t="n">
        <v>2</v>
      </c>
      <c r="O143" t="inlineStr"/>
      <c r="P143" t="inlineStr">
        <is>
          <t>s3a://ai360nica/data/bronze/mysql/mobile_banking/BANKXP/REQUEST_INFO/2024_08_06_1722928829788_0.parquet</t>
        </is>
      </c>
      <c r="Q143" s="2" t="n">
        <v>45511.29547329597</v>
      </c>
    </row>
    <row r="144">
      <c r="A144" t="inlineStr">
        <is>
          <t>dd5ae8b5-1711-4d59-a049-acbe30d57f1e</t>
        </is>
      </c>
      <c r="B144" s="2" t="n">
        <v>45510.30590101852</v>
      </c>
      <c r="C144" t="n">
        <v>236</v>
      </c>
      <c r="D144" t="inlineStr">
        <is>
          <t>MOBILE</t>
        </is>
      </c>
      <c r="E144" t="inlineStr">
        <is>
          <t>Y</t>
        </is>
      </c>
      <c r="F144" t="inlineStr"/>
      <c r="G144" t="inlineStr">
        <is>
          <t>/k4I4FJvxoIdT7WOqtx0uIYQ7PjvQ==</t>
        </is>
      </c>
      <c r="H144" t="n">
        <v>5</v>
      </c>
      <c r="I144" t="inlineStr"/>
      <c r="J144" t="inlineStr">
        <is>
          <t>NORMAL</t>
        </is>
      </c>
      <c r="K144" t="inlineStr">
        <is>
          <t>Row(member0=Timestamp('2022-04-13 03:02:03'), member1=None)</t>
        </is>
      </c>
      <c r="L144" t="n">
        <v>219</v>
      </c>
      <c r="M144" t="inlineStr"/>
      <c r="N144" t="n">
        <v>2</v>
      </c>
      <c r="O144" t="inlineStr"/>
      <c r="P144" t="inlineStr">
        <is>
          <t>s3a://ai360nica/data/bronze/mysql/mobile_banking/BANKXP/REQUEST_INFO/2024_08_06_1722928829788_0.parquet</t>
        </is>
      </c>
      <c r="Q144" s="2" t="n">
        <v>45511.29547329597</v>
      </c>
    </row>
    <row r="145">
      <c r="A145" t="inlineStr">
        <is>
          <t>6b9f3b6b-522a-4da1-a4fe-fecaf7f45c45</t>
        </is>
      </c>
      <c r="B145" s="2" t="n">
        <v>45510.30590101852</v>
      </c>
      <c r="C145" t="n">
        <v>237</v>
      </c>
      <c r="D145" t="inlineStr">
        <is>
          <t>MOBILE</t>
        </is>
      </c>
      <c r="E145" t="inlineStr">
        <is>
          <t>Y</t>
        </is>
      </c>
      <c r="F145" t="inlineStr"/>
      <c r="G145" t="inlineStr">
        <is>
          <t>B0RlNAAhSZ0DnsCbbVuQFWtf9q55A==</t>
        </is>
      </c>
      <c r="H145" t="n">
        <v>27</v>
      </c>
      <c r="I145" t="inlineStr"/>
      <c r="J145" t="inlineStr">
        <is>
          <t>NORMAL</t>
        </is>
      </c>
      <c r="K145" t="inlineStr">
        <is>
          <t>Row(member0=Timestamp('2022-04-13 03:14:32'), member1=None)</t>
        </is>
      </c>
      <c r="L145" t="n">
        <v>219</v>
      </c>
      <c r="M145" t="inlineStr"/>
      <c r="N145" t="n">
        <v>2</v>
      </c>
      <c r="O145" t="inlineStr"/>
      <c r="P145" t="inlineStr">
        <is>
          <t>s3a://ai360nica/data/bronze/mysql/mobile_banking/BANKXP/REQUEST_INFO/2024_08_06_1722928829788_0.parquet</t>
        </is>
      </c>
      <c r="Q145" s="2" t="n">
        <v>45511.29547329597</v>
      </c>
    </row>
    <row r="146">
      <c r="A146" t="inlineStr">
        <is>
          <t>843d1d9d-5009-4864-beea-865620cf8b87</t>
        </is>
      </c>
      <c r="B146" s="2" t="n">
        <v>45510.30590101852</v>
      </c>
      <c r="C146" t="n">
        <v>238</v>
      </c>
      <c r="D146" t="inlineStr">
        <is>
          <t>MOBILE</t>
        </is>
      </c>
      <c r="E146" t="inlineStr">
        <is>
          <t>Y</t>
        </is>
      </c>
      <c r="F146" t="inlineStr"/>
      <c r="G146" t="inlineStr">
        <is>
          <t>oK1i+RpUUbaCR+jqdvqy2oEqTfTkQ==</t>
        </is>
      </c>
      <c r="H146" t="n">
        <v>30</v>
      </c>
      <c r="I146" t="inlineStr"/>
      <c r="J146" t="inlineStr">
        <is>
          <t>NORMAL</t>
        </is>
      </c>
      <c r="K146" t="inlineStr">
        <is>
          <t>Row(member0=Timestamp('2022-04-13 03:15:16'), member1=None)</t>
        </is>
      </c>
      <c r="L146" t="n">
        <v>223</v>
      </c>
      <c r="M146" t="inlineStr"/>
      <c r="N146" t="n">
        <v>2</v>
      </c>
      <c r="O146" t="inlineStr"/>
      <c r="P146" t="inlineStr">
        <is>
          <t>s3a://ai360nica/data/bronze/mysql/mobile_banking/BANKXP/REQUEST_INFO/2024_08_06_1722928829788_0.parquet</t>
        </is>
      </c>
      <c r="Q146" s="2" t="n">
        <v>45511.29547329597</v>
      </c>
    </row>
    <row r="147">
      <c r="A147" t="inlineStr">
        <is>
          <t>5c530a40-3e34-4aaf-aaad-2ec6ef0e4ec8</t>
        </is>
      </c>
      <c r="B147" s="2" t="n">
        <v>45510.30590101852</v>
      </c>
      <c r="C147" t="n">
        <v>239</v>
      </c>
      <c r="D147" t="inlineStr">
        <is>
          <t>MOBILE</t>
        </is>
      </c>
      <c r="E147" t="inlineStr">
        <is>
          <t>Y</t>
        </is>
      </c>
      <c r="F147" t="inlineStr"/>
      <c r="G147" t="inlineStr">
        <is>
          <t>Um0kr4BKi1ALH0jInCw9SLXdp6+4Q==</t>
        </is>
      </c>
      <c r="H147" t="n">
        <v>30</v>
      </c>
      <c r="I147" t="inlineStr"/>
      <c r="J147" t="inlineStr">
        <is>
          <t>NORMAL</t>
        </is>
      </c>
      <c r="K147" t="inlineStr">
        <is>
          <t>Row(member0=Timestamp('2022-04-13 03:16:18'), member1=None)</t>
        </is>
      </c>
      <c r="L147" t="n">
        <v>219</v>
      </c>
      <c r="M147" t="inlineStr"/>
      <c r="N147" t="n">
        <v>2</v>
      </c>
      <c r="O147" t="inlineStr"/>
      <c r="P147" t="inlineStr">
        <is>
          <t>s3a://ai360nica/data/bronze/mysql/mobile_banking/BANKXP/REQUEST_INFO/2024_08_06_1722928829788_0.parquet</t>
        </is>
      </c>
      <c r="Q147" s="2" t="n">
        <v>45511.29547329597</v>
      </c>
    </row>
    <row r="148">
      <c r="A148" t="inlineStr">
        <is>
          <t>d69f9efe-3f65-4ddc-887d-8eab224abbd2</t>
        </is>
      </c>
      <c r="B148" s="2" t="n">
        <v>45510.30590101852</v>
      </c>
      <c r="C148" t="n">
        <v>240</v>
      </c>
      <c r="D148" t="inlineStr">
        <is>
          <t>MOBILE</t>
        </is>
      </c>
      <c r="E148" t="inlineStr">
        <is>
          <t>Y</t>
        </is>
      </c>
      <c r="F148" t="inlineStr"/>
      <c r="G148" t="inlineStr">
        <is>
          <t>acofddjICtJflMdPkVpC+Krm5uXrA==</t>
        </is>
      </c>
      <c r="H148" t="n">
        <v>4</v>
      </c>
      <c r="I148" t="n">
        <v>1</v>
      </c>
      <c r="J148" t="inlineStr">
        <is>
          <t>NORMAL</t>
        </is>
      </c>
      <c r="K148" t="inlineStr">
        <is>
          <t>Row(member0=Timestamp('2022-04-13 03:18:49'), member1=None)</t>
        </is>
      </c>
      <c r="L148" t="n">
        <v>223</v>
      </c>
      <c r="M148" t="inlineStr"/>
      <c r="N148" t="n">
        <v>2</v>
      </c>
      <c r="O148" t="inlineStr"/>
      <c r="P148" t="inlineStr">
        <is>
          <t>s3a://ai360nica/data/bronze/mysql/mobile_banking/BANKXP/REQUEST_INFO/2024_08_06_1722928829788_0.parquet</t>
        </is>
      </c>
      <c r="Q148" s="2" t="n">
        <v>45511.29547329597</v>
      </c>
    </row>
    <row r="149">
      <c r="A149" t="inlineStr">
        <is>
          <t>caa1449c-2736-4130-b21c-67bbdf5fc0a7</t>
        </is>
      </c>
      <c r="B149" s="2" t="n">
        <v>45510.30590101852</v>
      </c>
      <c r="C149" t="n">
        <v>241</v>
      </c>
      <c r="D149" t="inlineStr">
        <is>
          <t>MOBILE</t>
        </is>
      </c>
      <c r="E149" t="inlineStr">
        <is>
          <t>Y</t>
        </is>
      </c>
      <c r="F149" t="inlineStr"/>
      <c r="G149" t="inlineStr">
        <is>
          <t>TLfVZT4GPei3kCqzR9e3g+47TAhVg==</t>
        </is>
      </c>
      <c r="H149" t="n">
        <v>4</v>
      </c>
      <c r="I149" t="n">
        <v>1</v>
      </c>
      <c r="J149" t="inlineStr">
        <is>
          <t>NORMAL</t>
        </is>
      </c>
      <c r="K149" t="inlineStr">
        <is>
          <t>Row(member0=Timestamp('2022-04-13 03:18:51'), member1=None)</t>
        </is>
      </c>
      <c r="L149" t="n">
        <v>219</v>
      </c>
      <c r="M149" t="inlineStr"/>
      <c r="N149" t="n">
        <v>2</v>
      </c>
      <c r="O149" t="inlineStr"/>
      <c r="P149" t="inlineStr">
        <is>
          <t>s3a://ai360nica/data/bronze/mysql/mobile_banking/BANKXP/REQUEST_INFO/2024_08_06_1722928829788_0.parquet</t>
        </is>
      </c>
      <c r="Q149" s="2" t="n">
        <v>45511.29547329597</v>
      </c>
    </row>
    <row r="150">
      <c r="A150" t="inlineStr">
        <is>
          <t>91123755-fa77-48fc-ae8c-558778d348c2</t>
        </is>
      </c>
      <c r="B150" s="2" t="n">
        <v>45510.30590101852</v>
      </c>
      <c r="C150" t="n">
        <v>242</v>
      </c>
      <c r="D150" t="inlineStr">
        <is>
          <t>MOBILE</t>
        </is>
      </c>
      <c r="E150" t="inlineStr">
        <is>
          <t>Y</t>
        </is>
      </c>
      <c r="F150" t="inlineStr"/>
      <c r="G150" t="inlineStr">
        <is>
          <t>cuIiDp5OT5MjTpmuNwg8VpnaKJnWw==</t>
        </is>
      </c>
      <c r="H150" t="n">
        <v>5</v>
      </c>
      <c r="I150" t="inlineStr"/>
      <c r="J150" t="inlineStr">
        <is>
          <t>NORMAL</t>
        </is>
      </c>
      <c r="K150" t="inlineStr">
        <is>
          <t>Row(member0=Timestamp('2022-04-13 03:44:20'), member1=None)</t>
        </is>
      </c>
      <c r="L150" t="n">
        <v>219</v>
      </c>
      <c r="M150" t="inlineStr"/>
      <c r="N150" t="n">
        <v>2</v>
      </c>
      <c r="O150" t="inlineStr"/>
      <c r="P150" t="inlineStr">
        <is>
          <t>s3a://ai360nica/data/bronze/mysql/mobile_banking/BANKXP/REQUEST_INFO/2024_08_06_1722928829788_0.parquet</t>
        </is>
      </c>
      <c r="Q150" s="2" t="n">
        <v>45511.29547329597</v>
      </c>
    </row>
    <row r="151">
      <c r="A151" t="inlineStr">
        <is>
          <t>4048176f-f673-4d6f-b505-d023202f2c62</t>
        </is>
      </c>
      <c r="B151" s="2" t="n">
        <v>45510.30590101852</v>
      </c>
      <c r="C151" t="n">
        <v>243</v>
      </c>
      <c r="D151" t="inlineStr">
        <is>
          <t>MOBILE</t>
        </is>
      </c>
      <c r="E151" t="inlineStr">
        <is>
          <t>N</t>
        </is>
      </c>
      <c r="F151" t="inlineStr"/>
      <c r="G151" t="inlineStr"/>
      <c r="H151" t="n">
        <v>5</v>
      </c>
      <c r="I151" t="inlineStr"/>
      <c r="J151" t="inlineStr">
        <is>
          <t>NORMAL</t>
        </is>
      </c>
      <c r="K151" t="inlineStr">
        <is>
          <t>Row(member0=Timestamp('2022-04-13 03:46:50'), member1=None)</t>
        </is>
      </c>
      <c r="L151" t="n">
        <v>219</v>
      </c>
      <c r="M151" t="inlineStr"/>
      <c r="N151" t="inlineStr"/>
      <c r="O151" t="inlineStr"/>
      <c r="P151" t="inlineStr">
        <is>
          <t>s3a://ai360nica/data/bronze/mysql/mobile_banking/BANKXP/REQUEST_INFO/2024_08_06_1722928829788_0.parquet</t>
        </is>
      </c>
      <c r="Q151" s="2" t="n">
        <v>45511.29547329597</v>
      </c>
    </row>
    <row r="152">
      <c r="A152" t="inlineStr">
        <is>
          <t>366b9774-81f3-4990-a520-827a272787e9</t>
        </is>
      </c>
      <c r="B152" s="2" t="n">
        <v>45510.30590101852</v>
      </c>
      <c r="C152" t="n">
        <v>244</v>
      </c>
      <c r="D152" t="inlineStr">
        <is>
          <t>MOBILE</t>
        </is>
      </c>
      <c r="E152" t="inlineStr">
        <is>
          <t>N</t>
        </is>
      </c>
      <c r="F152" t="inlineStr"/>
      <c r="G152" t="inlineStr"/>
      <c r="H152" t="n">
        <v>5</v>
      </c>
      <c r="I152" t="inlineStr"/>
      <c r="J152" t="inlineStr">
        <is>
          <t>NORMAL</t>
        </is>
      </c>
      <c r="K152" t="inlineStr">
        <is>
          <t>Row(member0=Timestamp('2022-04-13 03:46:50'), member1=None)</t>
        </is>
      </c>
      <c r="L152" t="n">
        <v>219</v>
      </c>
      <c r="M152" t="inlineStr"/>
      <c r="N152" t="inlineStr"/>
      <c r="O152" t="inlineStr"/>
      <c r="P152" t="inlineStr">
        <is>
          <t>s3a://ai360nica/data/bronze/mysql/mobile_banking/BANKXP/REQUEST_INFO/2024_08_06_1722928829788_0.parquet</t>
        </is>
      </c>
      <c r="Q152" s="2" t="n">
        <v>45511.29547329597</v>
      </c>
    </row>
    <row r="153">
      <c r="A153" t="inlineStr">
        <is>
          <t>145804e8-0651-4ddb-ab34-380cdfdafd0b</t>
        </is>
      </c>
      <c r="B153" s="2" t="n">
        <v>45510.30590101852</v>
      </c>
      <c r="C153" t="n">
        <v>245</v>
      </c>
      <c r="D153" t="inlineStr">
        <is>
          <t>MOBILE</t>
        </is>
      </c>
      <c r="E153" t="inlineStr">
        <is>
          <t>Y</t>
        </is>
      </c>
      <c r="F153" t="inlineStr"/>
      <c r="G153" t="inlineStr">
        <is>
          <t>TUGl74GoVjU4e2jEGyeWhci85nE9w==</t>
        </is>
      </c>
      <c r="H153" t="n">
        <v>5</v>
      </c>
      <c r="I153" t="inlineStr"/>
      <c r="J153" t="inlineStr">
        <is>
          <t>NORMAL</t>
        </is>
      </c>
      <c r="K153" t="inlineStr">
        <is>
          <t>Row(member0=Timestamp('2022-04-13 04:06:28'), member1=None)</t>
        </is>
      </c>
      <c r="L153" t="n">
        <v>221</v>
      </c>
      <c r="M153" t="inlineStr"/>
      <c r="N153" t="n">
        <v>2</v>
      </c>
      <c r="O153" t="inlineStr"/>
      <c r="P153" t="inlineStr">
        <is>
          <t>s3a://ai360nica/data/bronze/mysql/mobile_banking/BANKXP/REQUEST_INFO/2024_08_06_1722928829788_0.parquet</t>
        </is>
      </c>
      <c r="Q153" s="2" t="n">
        <v>45511.29547329597</v>
      </c>
    </row>
    <row r="154">
      <c r="A154" t="inlineStr">
        <is>
          <t>2f91adae-d2bb-4cb5-a65a-c193487b15b7</t>
        </is>
      </c>
      <c r="B154" s="2" t="n">
        <v>45510.30590101852</v>
      </c>
      <c r="C154" t="n">
        <v>246</v>
      </c>
      <c r="D154" t="inlineStr">
        <is>
          <t>MOBILE</t>
        </is>
      </c>
      <c r="E154" t="inlineStr">
        <is>
          <t>Y</t>
        </is>
      </c>
      <c r="F154" t="inlineStr"/>
      <c r="G154" t="inlineStr">
        <is>
          <t>b7qG91BB00JoAouY0dA3nTwj2+8XA==</t>
        </is>
      </c>
      <c r="H154" t="n">
        <v>30</v>
      </c>
      <c r="I154" t="inlineStr"/>
      <c r="J154" t="inlineStr">
        <is>
          <t>NORMAL</t>
        </is>
      </c>
      <c r="K154" t="inlineStr">
        <is>
          <t>Row(member0=Timestamp('2022-04-13 04:20:00'), member1=None)</t>
        </is>
      </c>
      <c r="L154" t="n">
        <v>221</v>
      </c>
      <c r="M154" t="inlineStr"/>
      <c r="N154" t="n">
        <v>2</v>
      </c>
      <c r="O154" t="inlineStr"/>
      <c r="P154" t="inlineStr">
        <is>
          <t>s3a://ai360nica/data/bronze/mysql/mobile_banking/BANKXP/REQUEST_INFO/2024_08_06_1722928829788_0.parquet</t>
        </is>
      </c>
      <c r="Q154" s="2" t="n">
        <v>45511.29547329597</v>
      </c>
    </row>
    <row r="155">
      <c r="A155" t="inlineStr">
        <is>
          <t>e4619c8d-ab32-4708-b981-fde49ade884a</t>
        </is>
      </c>
      <c r="B155" s="2" t="n">
        <v>45510.30590101852</v>
      </c>
      <c r="C155" t="n">
        <v>247</v>
      </c>
      <c r="D155" t="inlineStr">
        <is>
          <t>MOBILE</t>
        </is>
      </c>
      <c r="E155" t="inlineStr">
        <is>
          <t>Y</t>
        </is>
      </c>
      <c r="F155" t="inlineStr"/>
      <c r="G155" t="inlineStr">
        <is>
          <t>3smdjhayR7ruAMpsYhQ+j7Q/M3gAA==</t>
        </is>
      </c>
      <c r="H155" t="n">
        <v>4</v>
      </c>
      <c r="I155" t="n">
        <v>3</v>
      </c>
      <c r="J155" t="inlineStr">
        <is>
          <t>NORMAL</t>
        </is>
      </c>
      <c r="K155" t="inlineStr">
        <is>
          <t>Row(member0=Timestamp('2022-04-13 04:22:16'), member1=None)</t>
        </is>
      </c>
      <c r="L155" t="n">
        <v>221</v>
      </c>
      <c r="M155" t="inlineStr"/>
      <c r="N155" t="n">
        <v>2</v>
      </c>
      <c r="O155" t="inlineStr"/>
      <c r="P155" t="inlineStr">
        <is>
          <t>s3a://ai360nica/data/bronze/mysql/mobile_banking/BANKXP/REQUEST_INFO/2024_08_06_1722928829788_0.parquet</t>
        </is>
      </c>
      <c r="Q155" s="2" t="n">
        <v>45511.29547329597</v>
      </c>
    </row>
    <row r="156">
      <c r="A156" t="inlineStr">
        <is>
          <t>8c04da57-b371-4125-b83d-99b7612b818b</t>
        </is>
      </c>
      <c r="B156" s="2" t="n">
        <v>45510.30590101852</v>
      </c>
      <c r="C156" t="n">
        <v>248</v>
      </c>
      <c r="D156" t="inlineStr">
        <is>
          <t>MOBILE</t>
        </is>
      </c>
      <c r="E156" t="inlineStr">
        <is>
          <t>N</t>
        </is>
      </c>
      <c r="F156" t="inlineStr"/>
      <c r="G156" t="inlineStr">
        <is>
          <t>EmjdM2f7xQTe6bVlpkEI79cJXV5FA==</t>
        </is>
      </c>
      <c r="H156" t="n">
        <v>27</v>
      </c>
      <c r="I156" t="inlineStr"/>
      <c r="J156" t="inlineStr">
        <is>
          <t>NORMAL</t>
        </is>
      </c>
      <c r="K156" t="inlineStr">
        <is>
          <t>Row(member0=Timestamp('2022-04-13 04:35:15'), member1=None)</t>
        </is>
      </c>
      <c r="L156" t="n">
        <v>191</v>
      </c>
      <c r="M156" t="inlineStr"/>
      <c r="N156" t="n">
        <v>2</v>
      </c>
      <c r="O156" t="inlineStr"/>
      <c r="P156" t="inlineStr">
        <is>
          <t>s3a://ai360nica/data/bronze/mysql/mobile_banking/BANKXP/REQUEST_INFO/2024_08_06_1722928829788_0.parquet</t>
        </is>
      </c>
      <c r="Q156" s="2" t="n">
        <v>45511.29547329597</v>
      </c>
    </row>
    <row r="157">
      <c r="A157" t="inlineStr">
        <is>
          <t>cd1087c2-904a-4d9d-87b5-38c4ff174203</t>
        </is>
      </c>
      <c r="B157" s="2" t="n">
        <v>45510.30590101852</v>
      </c>
      <c r="C157" t="n">
        <v>249</v>
      </c>
      <c r="D157" t="inlineStr">
        <is>
          <t>MOBILE</t>
        </is>
      </c>
      <c r="E157" t="inlineStr">
        <is>
          <t>N</t>
        </is>
      </c>
      <c r="F157" t="inlineStr"/>
      <c r="G157" t="inlineStr">
        <is>
          <t>oSHgDa3XwBLsYXYDOFO22berJ7FOQ==</t>
        </is>
      </c>
      <c r="H157" t="n">
        <v>30</v>
      </c>
      <c r="I157" t="inlineStr"/>
      <c r="J157" t="inlineStr">
        <is>
          <t>NORMAL</t>
        </is>
      </c>
      <c r="K157" t="inlineStr">
        <is>
          <t>Row(member0=Timestamp('2022-04-13 04:37:21'), member1=None)</t>
        </is>
      </c>
      <c r="L157" t="n">
        <v>221</v>
      </c>
      <c r="M157" t="inlineStr"/>
      <c r="N157" t="n">
        <v>2</v>
      </c>
      <c r="O157" t="inlineStr"/>
      <c r="P157" t="inlineStr">
        <is>
          <t>s3a://ai360nica/data/bronze/mysql/mobile_banking/BANKXP/REQUEST_INFO/2024_08_06_1722928829788_0.parquet</t>
        </is>
      </c>
      <c r="Q157" s="2" t="n">
        <v>45511.29547329597</v>
      </c>
    </row>
    <row r="158">
      <c r="A158" t="inlineStr">
        <is>
          <t>50d5d93c-5c8a-4531-8159-87e19040183e</t>
        </is>
      </c>
      <c r="B158" s="2" t="n">
        <v>45510.30590101852</v>
      </c>
      <c r="C158" t="n">
        <v>250</v>
      </c>
      <c r="D158" t="inlineStr">
        <is>
          <t>MOBILE</t>
        </is>
      </c>
      <c r="E158" t="inlineStr">
        <is>
          <t>Y</t>
        </is>
      </c>
      <c r="F158" t="inlineStr"/>
      <c r="G158" t="inlineStr">
        <is>
          <t>WWgme0D/oBGvh29arEyzngj0N74Fg==</t>
        </is>
      </c>
      <c r="H158" t="n">
        <v>30</v>
      </c>
      <c r="I158" t="inlineStr"/>
      <c r="J158" t="inlineStr">
        <is>
          <t>NORMAL</t>
        </is>
      </c>
      <c r="K158" t="inlineStr">
        <is>
          <t>Row(member0=Timestamp('2022-04-13 04:37:32'), member1=None)</t>
        </is>
      </c>
      <c r="L158" t="n">
        <v>221</v>
      </c>
      <c r="M158" t="inlineStr"/>
      <c r="N158" t="n">
        <v>2</v>
      </c>
      <c r="O158" t="inlineStr"/>
      <c r="P158" t="inlineStr">
        <is>
          <t>s3a://ai360nica/data/bronze/mysql/mobile_banking/BANKXP/REQUEST_INFO/2024_08_06_1722928829788_0.parquet</t>
        </is>
      </c>
      <c r="Q158" s="2" t="n">
        <v>45511.29547329597</v>
      </c>
    </row>
    <row r="159">
      <c r="A159" t="inlineStr">
        <is>
          <t>789efc32-7815-4572-be12-58eff8427832</t>
        </is>
      </c>
      <c r="B159" s="2" t="n">
        <v>45510.30590101852</v>
      </c>
      <c r="C159" t="n">
        <v>251</v>
      </c>
      <c r="D159" t="inlineStr">
        <is>
          <t>MOBILE</t>
        </is>
      </c>
      <c r="E159" t="inlineStr">
        <is>
          <t>Y</t>
        </is>
      </c>
      <c r="F159" t="inlineStr"/>
      <c r="G159" t="inlineStr">
        <is>
          <t>p72gzkck5KNkj4RAVoGYTXaT7TIow==</t>
        </is>
      </c>
      <c r="H159" t="n">
        <v>27</v>
      </c>
      <c r="I159" t="inlineStr"/>
      <c r="J159" t="inlineStr">
        <is>
          <t>NORMAL</t>
        </is>
      </c>
      <c r="K159" t="inlineStr">
        <is>
          <t>Row(member0=Timestamp('2022-04-13 05:01:51'), member1=None)</t>
        </is>
      </c>
      <c r="L159" t="n">
        <v>191</v>
      </c>
      <c r="M159" t="inlineStr"/>
      <c r="N159" t="n">
        <v>2</v>
      </c>
      <c r="O159" t="inlineStr"/>
      <c r="P159" t="inlineStr">
        <is>
          <t>s3a://ai360nica/data/bronze/mysql/mobile_banking/BANKXP/REQUEST_INFO/2024_08_06_1722928829788_0.parquet</t>
        </is>
      </c>
      <c r="Q159" s="2" t="n">
        <v>45511.29547329597</v>
      </c>
    </row>
    <row r="160">
      <c r="A160" t="inlineStr">
        <is>
          <t>b8fa5f70-6380-4d8c-a0b5-c57bf714c119</t>
        </is>
      </c>
      <c r="B160" s="2" t="n">
        <v>45510.30590101852</v>
      </c>
      <c r="C160" t="n">
        <v>252</v>
      </c>
      <c r="D160" t="inlineStr">
        <is>
          <t>MOBILE</t>
        </is>
      </c>
      <c r="E160" t="inlineStr">
        <is>
          <t>Y</t>
        </is>
      </c>
      <c r="F160" t="inlineStr"/>
      <c r="G160" t="inlineStr">
        <is>
          <t>J39dvuK40aiPvDHKR50VckzoLs43w==</t>
        </is>
      </c>
      <c r="H160" t="n">
        <v>5</v>
      </c>
      <c r="I160" t="inlineStr"/>
      <c r="J160" t="inlineStr">
        <is>
          <t>NORMAL</t>
        </is>
      </c>
      <c r="K160" t="inlineStr">
        <is>
          <t>Row(member0=Timestamp('2022-04-13 05:21:23'), member1=None)</t>
        </is>
      </c>
      <c r="L160" t="n">
        <v>229</v>
      </c>
      <c r="M160" t="inlineStr"/>
      <c r="N160" t="n">
        <v>2</v>
      </c>
      <c r="O160" t="inlineStr"/>
      <c r="P160" t="inlineStr">
        <is>
          <t>s3a://ai360nica/data/bronze/mysql/mobile_banking/BANKXP/REQUEST_INFO/2024_08_06_1722928829788_0.parquet</t>
        </is>
      </c>
      <c r="Q160" s="2" t="n">
        <v>45511.29547329597</v>
      </c>
    </row>
    <row r="161">
      <c r="A161" t="inlineStr">
        <is>
          <t>c5e2219d-8abd-4475-93c6-0a8f7ec43fea</t>
        </is>
      </c>
      <c r="B161" s="2" t="n">
        <v>45510.30590101852</v>
      </c>
      <c r="C161" t="n">
        <v>253</v>
      </c>
      <c r="D161" t="inlineStr">
        <is>
          <t>MOBILE</t>
        </is>
      </c>
      <c r="E161" t="inlineStr">
        <is>
          <t>N</t>
        </is>
      </c>
      <c r="F161" t="inlineStr"/>
      <c r="G161" t="inlineStr">
        <is>
          <t>Yf/5Ic9qUsKZgAnvIMhdzCC/5Rq5g==</t>
        </is>
      </c>
      <c r="H161" t="n">
        <v>5</v>
      </c>
      <c r="I161" t="inlineStr"/>
      <c r="J161" t="inlineStr">
        <is>
          <t>NORMAL</t>
        </is>
      </c>
      <c r="K161" t="inlineStr">
        <is>
          <t>Row(member0=Timestamp('2022-04-13 05:21:40'), member1=None)</t>
        </is>
      </c>
      <c r="L161" t="n">
        <v>229</v>
      </c>
      <c r="M161" t="inlineStr"/>
      <c r="N161" t="n">
        <v>2</v>
      </c>
      <c r="O161" t="inlineStr"/>
      <c r="P161" t="inlineStr">
        <is>
          <t>s3a://ai360nica/data/bronze/mysql/mobile_banking/BANKXP/REQUEST_INFO/2024_08_06_1722928829788_0.parquet</t>
        </is>
      </c>
      <c r="Q161" s="2" t="n">
        <v>45511.29547329597</v>
      </c>
    </row>
    <row r="162">
      <c r="A162" t="inlineStr">
        <is>
          <t>b2473d66-81cd-4306-b341-467b577b00c6</t>
        </is>
      </c>
      <c r="B162" s="2" t="n">
        <v>45510.30590101852</v>
      </c>
      <c r="C162" t="n">
        <v>254</v>
      </c>
      <c r="D162" t="inlineStr">
        <is>
          <t>MOBILE</t>
        </is>
      </c>
      <c r="E162" t="inlineStr">
        <is>
          <t>Y</t>
        </is>
      </c>
      <c r="F162" t="inlineStr"/>
      <c r="G162" t="inlineStr">
        <is>
          <t>MeVIcC7fJxugoEmzqUfhy1O8L8fCw==</t>
        </is>
      </c>
      <c r="H162" t="n">
        <v>5</v>
      </c>
      <c r="I162" t="inlineStr"/>
      <c r="J162" t="inlineStr">
        <is>
          <t>NORMAL</t>
        </is>
      </c>
      <c r="K162" t="inlineStr">
        <is>
          <t>Row(member0=Timestamp('2022-04-13 05:21:46'), member1=None)</t>
        </is>
      </c>
      <c r="L162" t="n">
        <v>229</v>
      </c>
      <c r="M162" t="inlineStr"/>
      <c r="N162" t="n">
        <v>2</v>
      </c>
      <c r="O162" t="inlineStr"/>
      <c r="P162" t="inlineStr">
        <is>
          <t>s3a://ai360nica/data/bronze/mysql/mobile_banking/BANKXP/REQUEST_INFO/2024_08_06_1722928829788_0.parquet</t>
        </is>
      </c>
      <c r="Q162" s="2" t="n">
        <v>45511.29547329597</v>
      </c>
    </row>
    <row r="163">
      <c r="A163" t="inlineStr">
        <is>
          <t>ca897eac-9de0-413e-ab01-5aad02128d50</t>
        </is>
      </c>
      <c r="B163" s="2" t="n">
        <v>45510.30590101852</v>
      </c>
      <c r="C163" t="n">
        <v>255</v>
      </c>
      <c r="D163" t="inlineStr">
        <is>
          <t>MOBILE</t>
        </is>
      </c>
      <c r="E163" t="inlineStr">
        <is>
          <t>Y</t>
        </is>
      </c>
      <c r="F163" t="inlineStr"/>
      <c r="G163" t="inlineStr">
        <is>
          <t>+1TiixKFlMk8HDit/Go93LuvdGcHA==</t>
        </is>
      </c>
      <c r="H163" t="n">
        <v>5</v>
      </c>
      <c r="I163" t="inlineStr"/>
      <c r="J163" t="inlineStr">
        <is>
          <t>NORMAL</t>
        </is>
      </c>
      <c r="K163" t="inlineStr">
        <is>
          <t>Row(member0=Timestamp('2022-04-13 05:27:21'), member1=None)</t>
        </is>
      </c>
      <c r="L163" t="n">
        <v>229</v>
      </c>
      <c r="M163" t="inlineStr"/>
      <c r="N163" t="n">
        <v>2</v>
      </c>
      <c r="O163" t="inlineStr"/>
      <c r="P163" t="inlineStr">
        <is>
          <t>s3a://ai360nica/data/bronze/mysql/mobile_banking/BANKXP/REQUEST_INFO/2024_08_06_1722928829788_0.parquet</t>
        </is>
      </c>
      <c r="Q163" s="2" t="n">
        <v>45511.29547329597</v>
      </c>
    </row>
    <row r="164">
      <c r="A164" t="inlineStr">
        <is>
          <t>18b9f74d-01e0-44aa-a056-5f4c9ff10cab</t>
        </is>
      </c>
      <c r="B164" s="2" t="n">
        <v>45510.30590101852</v>
      </c>
      <c r="C164" t="n">
        <v>256</v>
      </c>
      <c r="D164" t="inlineStr">
        <is>
          <t>MOBILE</t>
        </is>
      </c>
      <c r="E164" t="inlineStr">
        <is>
          <t>Y</t>
        </is>
      </c>
      <c r="F164" t="inlineStr"/>
      <c r="G164" t="inlineStr">
        <is>
          <t>lB1OhmRbtYV6aIKeWbNI5VZL5X9nQ==</t>
        </is>
      </c>
      <c r="H164" t="n">
        <v>30</v>
      </c>
      <c r="I164" t="inlineStr"/>
      <c r="J164" t="inlineStr">
        <is>
          <t>NORMAL</t>
        </is>
      </c>
      <c r="K164" t="inlineStr">
        <is>
          <t>Row(member0=Timestamp('2022-04-13 05:31:39'), member1=None)</t>
        </is>
      </c>
      <c r="L164" t="n">
        <v>229</v>
      </c>
      <c r="M164" t="inlineStr"/>
      <c r="N164" t="n">
        <v>2</v>
      </c>
      <c r="O164" t="inlineStr"/>
      <c r="P164" t="inlineStr">
        <is>
          <t>s3a://ai360nica/data/bronze/mysql/mobile_banking/BANKXP/REQUEST_INFO/2024_08_06_1722928829788_0.parquet</t>
        </is>
      </c>
      <c r="Q164" s="2" t="n">
        <v>45511.29547329597</v>
      </c>
    </row>
    <row r="165">
      <c r="A165" t="inlineStr">
        <is>
          <t>172d8dde-3305-4753-b0f7-bd56c5b3c61f</t>
        </is>
      </c>
      <c r="B165" s="2" t="n">
        <v>45510.30590101852</v>
      </c>
      <c r="C165" t="n">
        <v>257</v>
      </c>
      <c r="D165" t="inlineStr">
        <is>
          <t>MOBILE</t>
        </is>
      </c>
      <c r="E165" t="inlineStr">
        <is>
          <t>Y</t>
        </is>
      </c>
      <c r="F165" t="inlineStr"/>
      <c r="G165" t="inlineStr">
        <is>
          <t>vKAz2yWyNnnAIlZ26ccCwPj8exMWA==</t>
        </is>
      </c>
      <c r="H165" t="n">
        <v>30</v>
      </c>
      <c r="I165" t="inlineStr"/>
      <c r="J165" t="inlineStr">
        <is>
          <t>NORMAL</t>
        </is>
      </c>
      <c r="K165" t="inlineStr">
        <is>
          <t>Row(member0=Timestamp('2022-04-13 05:31:51'), member1=None)</t>
        </is>
      </c>
      <c r="L165" t="n">
        <v>229</v>
      </c>
      <c r="M165" t="inlineStr"/>
      <c r="N165" t="n">
        <v>2</v>
      </c>
      <c r="O165" t="inlineStr"/>
      <c r="P165" t="inlineStr">
        <is>
          <t>s3a://ai360nica/data/bronze/mysql/mobile_banking/BANKXP/REQUEST_INFO/2024_08_06_1722928829788_0.parquet</t>
        </is>
      </c>
      <c r="Q165" s="2" t="n">
        <v>45511.29547329597</v>
      </c>
    </row>
    <row r="166">
      <c r="A166" t="inlineStr">
        <is>
          <t>aae705c9-b3be-4a95-aa14-abb956314d5f</t>
        </is>
      </c>
      <c r="B166" s="2" t="n">
        <v>45510.30590101852</v>
      </c>
      <c r="C166" t="n">
        <v>258</v>
      </c>
      <c r="D166" t="inlineStr">
        <is>
          <t>MOBILE</t>
        </is>
      </c>
      <c r="E166" t="inlineStr">
        <is>
          <t>Y</t>
        </is>
      </c>
      <c r="F166" t="inlineStr"/>
      <c r="G166" t="inlineStr">
        <is>
          <t>eLSGkDC0KzF8TeClNNOcAQCve9Btg==</t>
        </is>
      </c>
      <c r="H166" t="n">
        <v>30</v>
      </c>
      <c r="I166" t="inlineStr"/>
      <c r="J166" t="inlineStr">
        <is>
          <t>NORMAL</t>
        </is>
      </c>
      <c r="K166" t="inlineStr">
        <is>
          <t>Row(member0=Timestamp('2022-04-13 05:32:04'), member1=None)</t>
        </is>
      </c>
      <c r="L166" t="n">
        <v>229</v>
      </c>
      <c r="M166" t="inlineStr"/>
      <c r="N166" t="n">
        <v>2</v>
      </c>
      <c r="O166" t="inlineStr"/>
      <c r="P166" t="inlineStr">
        <is>
          <t>s3a://ai360nica/data/bronze/mysql/mobile_banking/BANKXP/REQUEST_INFO/2024_08_06_1722928829788_0.parquet</t>
        </is>
      </c>
      <c r="Q166" s="2" t="n">
        <v>45511.29547329597</v>
      </c>
    </row>
    <row r="167">
      <c r="A167" t="inlineStr">
        <is>
          <t>8203b5ca-c175-48a4-ad8b-2c7dbd7c89a2</t>
        </is>
      </c>
      <c r="B167" s="2" t="n">
        <v>45510.30590101852</v>
      </c>
      <c r="C167" t="n">
        <v>259</v>
      </c>
      <c r="D167" t="inlineStr">
        <is>
          <t>MOBILE</t>
        </is>
      </c>
      <c r="E167" t="inlineStr">
        <is>
          <t>Y</t>
        </is>
      </c>
      <c r="F167" t="inlineStr"/>
      <c r="G167" t="inlineStr">
        <is>
          <t>WXO9X87U2oR7U0b/1Kw6oIjVgQjiA==</t>
        </is>
      </c>
      <c r="H167" t="n">
        <v>27</v>
      </c>
      <c r="I167" t="inlineStr"/>
      <c r="J167" t="inlineStr">
        <is>
          <t>NORMAL</t>
        </is>
      </c>
      <c r="K167" t="inlineStr">
        <is>
          <t>Row(member0=Timestamp('2022-04-13 05:32:51'), member1=None)</t>
        </is>
      </c>
      <c r="L167" t="n">
        <v>229</v>
      </c>
      <c r="M167" t="inlineStr"/>
      <c r="N167" t="n">
        <v>2</v>
      </c>
      <c r="O167" t="inlineStr"/>
      <c r="P167" t="inlineStr">
        <is>
          <t>s3a://ai360nica/data/bronze/mysql/mobile_banking/BANKXP/REQUEST_INFO/2024_08_06_1722928829788_0.parquet</t>
        </is>
      </c>
      <c r="Q167" s="2" t="n">
        <v>45511.29547329597</v>
      </c>
    </row>
    <row r="168">
      <c r="A168" t="inlineStr">
        <is>
          <t>8b9f09b0-3b53-4baf-9b6b-15065f613db0</t>
        </is>
      </c>
      <c r="B168" s="2" t="n">
        <v>45510.30590101852</v>
      </c>
      <c r="C168" t="n">
        <v>260</v>
      </c>
      <c r="D168" t="inlineStr">
        <is>
          <t>MOBILE</t>
        </is>
      </c>
      <c r="E168" t="inlineStr">
        <is>
          <t>Y</t>
        </is>
      </c>
      <c r="F168" t="inlineStr"/>
      <c r="G168" t="inlineStr">
        <is>
          <t>UvkloK1n/y5Oi2RmK4Ko3PrWG9Zuw==</t>
        </is>
      </c>
      <c r="H168" t="n">
        <v>4</v>
      </c>
      <c r="I168" t="n">
        <v>1</v>
      </c>
      <c r="J168" t="inlineStr">
        <is>
          <t>NORMAL</t>
        </is>
      </c>
      <c r="K168" t="inlineStr">
        <is>
          <t>Row(member0=Timestamp('2022-04-13 05:33:59'), member1=None)</t>
        </is>
      </c>
      <c r="L168" t="n">
        <v>229</v>
      </c>
      <c r="M168" t="inlineStr"/>
      <c r="N168" t="n">
        <v>2</v>
      </c>
      <c r="O168" t="inlineStr"/>
      <c r="P168" t="inlineStr">
        <is>
          <t>s3a://ai360nica/data/bronze/mysql/mobile_banking/BANKXP/REQUEST_INFO/2024_08_06_1722928829788_0.parquet</t>
        </is>
      </c>
      <c r="Q168" s="2" t="n">
        <v>45511.29547329597</v>
      </c>
    </row>
    <row r="169">
      <c r="A169" t="inlineStr">
        <is>
          <t>59d2e0e5-2a37-447b-9560-a06450a22163</t>
        </is>
      </c>
      <c r="B169" s="2" t="n">
        <v>45510.30590101852</v>
      </c>
      <c r="C169" t="n">
        <v>261</v>
      </c>
      <c r="D169" t="inlineStr">
        <is>
          <t>MOBILE</t>
        </is>
      </c>
      <c r="E169" t="inlineStr">
        <is>
          <t>Y</t>
        </is>
      </c>
      <c r="F169" t="inlineStr"/>
      <c r="G169" t="inlineStr">
        <is>
          <t>OqtJ5CE+lZsYNEMObA7q8/kmK4x+w==</t>
        </is>
      </c>
      <c r="H169" t="n">
        <v>4</v>
      </c>
      <c r="I169" t="n">
        <v>1</v>
      </c>
      <c r="J169" t="inlineStr">
        <is>
          <t>NORMAL</t>
        </is>
      </c>
      <c r="K169" t="inlineStr">
        <is>
          <t>Row(member0=Timestamp('2022-04-13 05:34:58'), member1=None)</t>
        </is>
      </c>
      <c r="L169" t="n">
        <v>229</v>
      </c>
      <c r="M169" t="inlineStr"/>
      <c r="N169" t="n">
        <v>2</v>
      </c>
      <c r="O169" t="inlineStr"/>
      <c r="P169" t="inlineStr">
        <is>
          <t>s3a://ai360nica/data/bronze/mysql/mobile_banking/BANKXP/REQUEST_INFO/2024_08_06_1722928829788_0.parquet</t>
        </is>
      </c>
      <c r="Q169" s="2" t="n">
        <v>45511.29547329597</v>
      </c>
    </row>
    <row r="170">
      <c r="A170" t="inlineStr">
        <is>
          <t>ae49753b-e5bd-4ec6-ac5d-e354006834e8</t>
        </is>
      </c>
      <c r="B170" s="2" t="n">
        <v>45510.30590101852</v>
      </c>
      <c r="C170" t="n">
        <v>262</v>
      </c>
      <c r="D170" t="inlineStr">
        <is>
          <t>MOBILE</t>
        </is>
      </c>
      <c r="E170" t="inlineStr">
        <is>
          <t>Y</t>
        </is>
      </c>
      <c r="F170" t="inlineStr"/>
      <c r="G170" t="inlineStr">
        <is>
          <t>h3lo96vdpPmMg7f+Hv58pmke93adQ==</t>
        </is>
      </c>
      <c r="H170" t="n">
        <v>5</v>
      </c>
      <c r="I170" t="inlineStr"/>
      <c r="J170" t="inlineStr">
        <is>
          <t>NORMAL</t>
        </is>
      </c>
      <c r="K170" t="inlineStr">
        <is>
          <t>Row(member0=Timestamp('2022-04-13 05:49:59'), member1=None)</t>
        </is>
      </c>
      <c r="L170" t="n">
        <v>229</v>
      </c>
      <c r="M170" t="inlineStr"/>
      <c r="N170" t="n">
        <v>2</v>
      </c>
      <c r="O170" t="inlineStr"/>
      <c r="P170" t="inlineStr">
        <is>
          <t>s3a://ai360nica/data/bronze/mysql/mobile_banking/BANKXP/REQUEST_INFO/2024_08_06_1722928829788_0.parquet</t>
        </is>
      </c>
      <c r="Q170" s="2" t="n">
        <v>45511.29547329597</v>
      </c>
    </row>
    <row r="171">
      <c r="A171" t="inlineStr">
        <is>
          <t>3cbf8ac5-34cb-4f92-80d6-43be5aef2ba5</t>
        </is>
      </c>
      <c r="B171" s="2" t="n">
        <v>45510.30590101852</v>
      </c>
      <c r="C171" t="n">
        <v>263</v>
      </c>
      <c r="D171" t="inlineStr">
        <is>
          <t>MOBILE</t>
        </is>
      </c>
      <c r="E171" t="inlineStr">
        <is>
          <t>Y</t>
        </is>
      </c>
      <c r="F171" t="inlineStr"/>
      <c r="G171" t="inlineStr">
        <is>
          <t>Sq/RRNzHl5rxhLB0uplH4kZhxNFKQ==</t>
        </is>
      </c>
      <c r="H171" t="n">
        <v>5</v>
      </c>
      <c r="I171" t="inlineStr"/>
      <c r="J171" t="inlineStr">
        <is>
          <t>NORMAL</t>
        </is>
      </c>
      <c r="K171" t="inlineStr">
        <is>
          <t>Row(member0=Timestamp('2022-04-13 05:50:49'), member1=None)</t>
        </is>
      </c>
      <c r="L171" t="n">
        <v>219</v>
      </c>
      <c r="M171" t="inlineStr"/>
      <c r="N171" t="n">
        <v>2</v>
      </c>
      <c r="O171" t="inlineStr"/>
      <c r="P171" t="inlineStr">
        <is>
          <t>s3a://ai360nica/data/bronze/mysql/mobile_banking/BANKXP/REQUEST_INFO/2024_08_06_1722928829788_0.parquet</t>
        </is>
      </c>
      <c r="Q171" s="2" t="n">
        <v>45511.29547329597</v>
      </c>
    </row>
    <row r="172">
      <c r="A172" t="inlineStr">
        <is>
          <t>035510a7-cda7-40f9-98ad-a9d450c2132d</t>
        </is>
      </c>
      <c r="B172" s="2" t="n">
        <v>45510.30590101852</v>
      </c>
      <c r="C172" t="n">
        <v>264</v>
      </c>
      <c r="D172" t="inlineStr">
        <is>
          <t>MOBILE</t>
        </is>
      </c>
      <c r="E172" t="inlineStr">
        <is>
          <t>Y</t>
        </is>
      </c>
      <c r="F172" t="inlineStr"/>
      <c r="G172" t="inlineStr">
        <is>
          <t>c3Cgrq1081d76u+Q4CLU4bflG2PmA==</t>
        </is>
      </c>
      <c r="H172" t="n">
        <v>4</v>
      </c>
      <c r="I172" t="n">
        <v>2</v>
      </c>
      <c r="J172" t="inlineStr">
        <is>
          <t>NORMAL</t>
        </is>
      </c>
      <c r="K172" t="inlineStr">
        <is>
          <t>Row(member0=Timestamp('2022-04-13 09:13:45'), member1=None)</t>
        </is>
      </c>
      <c r="L172" t="n">
        <v>217</v>
      </c>
      <c r="M172" t="inlineStr"/>
      <c r="N172" t="n">
        <v>2</v>
      </c>
      <c r="O172" t="inlineStr"/>
      <c r="P172" t="inlineStr">
        <is>
          <t>s3a://ai360nica/data/bronze/mysql/mobile_banking/BANKXP/REQUEST_INFO/2024_08_06_1722928829788_0.parquet</t>
        </is>
      </c>
      <c r="Q172" s="2" t="n">
        <v>45511.29547329597</v>
      </c>
    </row>
    <row r="173">
      <c r="A173" t="inlineStr">
        <is>
          <t>8b3cba38-b72a-466c-b61f-b4a173a359e5</t>
        </is>
      </c>
      <c r="B173" s="2" t="n">
        <v>45510.30590101852</v>
      </c>
      <c r="C173" t="n">
        <v>265</v>
      </c>
      <c r="D173" t="inlineStr">
        <is>
          <t>MOBILE</t>
        </is>
      </c>
      <c r="E173" t="inlineStr">
        <is>
          <t>Y</t>
        </is>
      </c>
      <c r="F173" t="inlineStr"/>
      <c r="G173" t="inlineStr">
        <is>
          <t>S=xXKNTdXd+xUebmSF6rNw9xNDACA==</t>
        </is>
      </c>
      <c r="H173" t="n">
        <v>4</v>
      </c>
      <c r="I173" t="n">
        <v>1</v>
      </c>
      <c r="J173" t="inlineStr">
        <is>
          <t>NORMAL</t>
        </is>
      </c>
      <c r="K173" t="inlineStr">
        <is>
          <t>Row(member0=Timestamp('2022-04-13 09:14:42'), member1=None)</t>
        </is>
      </c>
      <c r="L173" t="n">
        <v>217</v>
      </c>
      <c r="M173" t="inlineStr"/>
      <c r="N173" t="n">
        <v>2</v>
      </c>
      <c r="O173" t="inlineStr"/>
      <c r="P173" t="inlineStr">
        <is>
          <t>s3a://ai360nica/data/bronze/mysql/mobile_banking/BANKXP/REQUEST_INFO/2024_08_06_1722928829788_0.parquet</t>
        </is>
      </c>
      <c r="Q173" s="2" t="n">
        <v>45511.29547329597</v>
      </c>
    </row>
    <row r="174">
      <c r="A174" t="inlineStr">
        <is>
          <t>745838bf-2140-4b76-81fc-6a326dd40f94</t>
        </is>
      </c>
      <c r="B174" s="2" t="n">
        <v>45510.30590101852</v>
      </c>
      <c r="C174" t="n">
        <v>266</v>
      </c>
      <c r="D174" t="inlineStr">
        <is>
          <t>MOBILE</t>
        </is>
      </c>
      <c r="E174" t="inlineStr">
        <is>
          <t>N</t>
        </is>
      </c>
      <c r="F174" t="inlineStr"/>
      <c r="G174" t="inlineStr"/>
      <c r="H174" t="n">
        <v>5</v>
      </c>
      <c r="I174" t="inlineStr"/>
      <c r="J174" t="inlineStr">
        <is>
          <t>NORMAL</t>
        </is>
      </c>
      <c r="K174" t="inlineStr">
        <is>
          <t>Row(member0=Timestamp('2022-04-13 09:34:00'), member1=None)</t>
        </is>
      </c>
      <c r="L174" t="n">
        <v>217</v>
      </c>
      <c r="M174" t="inlineStr"/>
      <c r="N174" t="inlineStr"/>
      <c r="O174" t="inlineStr"/>
      <c r="P174" t="inlineStr">
        <is>
          <t>s3a://ai360nica/data/bronze/mysql/mobile_banking/BANKXP/REQUEST_INFO/2024_08_06_1722928829788_0.parquet</t>
        </is>
      </c>
      <c r="Q174" s="2" t="n">
        <v>45511.29547329597</v>
      </c>
    </row>
    <row r="175">
      <c r="A175" t="inlineStr">
        <is>
          <t>35aebf46-2a5f-4b04-a5af-63ba513a6aec</t>
        </is>
      </c>
      <c r="B175" s="2" t="n">
        <v>45510.30590101852</v>
      </c>
      <c r="C175" t="n">
        <v>267</v>
      </c>
      <c r="D175" t="inlineStr">
        <is>
          <t>MOBILE</t>
        </is>
      </c>
      <c r="E175" t="inlineStr">
        <is>
          <t>N</t>
        </is>
      </c>
      <c r="F175" t="inlineStr"/>
      <c r="G175" t="inlineStr"/>
      <c r="H175" t="n">
        <v>5</v>
      </c>
      <c r="I175" t="inlineStr"/>
      <c r="J175" t="inlineStr">
        <is>
          <t>NORMAL</t>
        </is>
      </c>
      <c r="K175" t="inlineStr">
        <is>
          <t>Row(member0=Timestamp('2022-04-13 09:34:00'), member1=None)</t>
        </is>
      </c>
      <c r="L175" t="n">
        <v>217</v>
      </c>
      <c r="M175" t="inlineStr"/>
      <c r="N175" t="inlineStr"/>
      <c r="O175" t="inlineStr"/>
      <c r="P175" t="inlineStr">
        <is>
          <t>s3a://ai360nica/data/bronze/mysql/mobile_banking/BANKXP/REQUEST_INFO/2024_08_06_1722928829788_0.parquet</t>
        </is>
      </c>
      <c r="Q175" s="2" t="n">
        <v>45511.29547329597</v>
      </c>
    </row>
    <row r="176">
      <c r="A176" t="inlineStr">
        <is>
          <t>1778852f-5eb4-4157-b1c6-c225de34a44e</t>
        </is>
      </c>
      <c r="B176" s="2" t="n">
        <v>45510.30590101852</v>
      </c>
      <c r="C176" t="n">
        <v>268</v>
      </c>
      <c r="D176" t="inlineStr">
        <is>
          <t>MOBILE</t>
        </is>
      </c>
      <c r="E176" t="inlineStr">
        <is>
          <t>N</t>
        </is>
      </c>
      <c r="F176" t="inlineStr"/>
      <c r="G176" t="inlineStr"/>
      <c r="H176" t="n">
        <v>5</v>
      </c>
      <c r="I176" t="inlineStr"/>
      <c r="J176" t="inlineStr">
        <is>
          <t>NORMAL</t>
        </is>
      </c>
      <c r="K176" t="inlineStr">
        <is>
          <t>Row(member0=Timestamp('2022-04-13 11:47:11'), member1=None)</t>
        </is>
      </c>
      <c r="L176" t="n">
        <v>219</v>
      </c>
      <c r="M176" t="inlineStr"/>
      <c r="N176" t="inlineStr"/>
      <c r="O176" t="inlineStr"/>
      <c r="P176" t="inlineStr">
        <is>
          <t>s3a://ai360nica/data/bronze/mysql/mobile_banking/BANKXP/REQUEST_INFO/2024_08_06_1722928829788_0.parquet</t>
        </is>
      </c>
      <c r="Q176" s="2" t="n">
        <v>45511.29547329597</v>
      </c>
    </row>
    <row r="177">
      <c r="A177" t="inlineStr">
        <is>
          <t>c543888b-907f-4545-90a5-ee7a36900942</t>
        </is>
      </c>
      <c r="B177" s="2" t="n">
        <v>45510.30590101852</v>
      </c>
      <c r="C177" t="n">
        <v>269</v>
      </c>
      <c r="D177" t="inlineStr">
        <is>
          <t>MOBILE</t>
        </is>
      </c>
      <c r="E177" t="inlineStr">
        <is>
          <t>N</t>
        </is>
      </c>
      <c r="F177" t="inlineStr"/>
      <c r="G177" t="inlineStr"/>
      <c r="H177" t="n">
        <v>5</v>
      </c>
      <c r="I177" t="inlineStr"/>
      <c r="J177" t="inlineStr">
        <is>
          <t>NORMAL</t>
        </is>
      </c>
      <c r="K177" t="inlineStr">
        <is>
          <t>Row(member0=Timestamp('2022-04-13 11:47:11'), member1=None)</t>
        </is>
      </c>
      <c r="L177" t="n">
        <v>219</v>
      </c>
      <c r="M177" t="inlineStr"/>
      <c r="N177" t="inlineStr"/>
      <c r="O177" t="inlineStr"/>
      <c r="P177" t="inlineStr">
        <is>
          <t>s3a://ai360nica/data/bronze/mysql/mobile_banking/BANKXP/REQUEST_INFO/2024_08_06_1722928829788_0.parquet</t>
        </is>
      </c>
      <c r="Q177" s="2" t="n">
        <v>45511.29547329597</v>
      </c>
    </row>
    <row r="178">
      <c r="A178" t="inlineStr">
        <is>
          <t>23a6c6b0-5797-41ac-a61d-d41e7f1da84d</t>
        </is>
      </c>
      <c r="B178" s="2" t="n">
        <v>45510.30590101852</v>
      </c>
      <c r="C178" t="n">
        <v>270</v>
      </c>
      <c r="D178" t="inlineStr">
        <is>
          <t>MOBILE</t>
        </is>
      </c>
      <c r="E178" t="inlineStr">
        <is>
          <t>Y</t>
        </is>
      </c>
      <c r="F178" t="inlineStr"/>
      <c r="G178" t="inlineStr">
        <is>
          <t>iayC9UQUI7IRWj6i61W93vz+GR/Ag==</t>
        </is>
      </c>
      <c r="H178" t="n">
        <v>5</v>
      </c>
      <c r="I178" t="inlineStr"/>
      <c r="J178" t="inlineStr">
        <is>
          <t>NORMAL</t>
        </is>
      </c>
      <c r="K178" t="inlineStr">
        <is>
          <t>Row(member0=Timestamp('2022-04-13 15:30:06'), member1=None)</t>
        </is>
      </c>
      <c r="L178" t="n">
        <v>219</v>
      </c>
      <c r="M178" t="inlineStr"/>
      <c r="N178" t="n">
        <v>2</v>
      </c>
      <c r="O178" t="inlineStr"/>
      <c r="P178" t="inlineStr">
        <is>
          <t>s3a://ai360nica/data/bronze/mysql/mobile_banking/BANKXP/REQUEST_INFO/2024_08_06_1722928829788_0.parquet</t>
        </is>
      </c>
      <c r="Q178" s="2" t="n">
        <v>45511.29547329597</v>
      </c>
    </row>
    <row r="179">
      <c r="A179" t="inlineStr">
        <is>
          <t>18fd23f4-4742-47e9-9b94-5b00cd2d3a1e</t>
        </is>
      </c>
      <c r="B179" s="2" t="n">
        <v>45510.30590101852</v>
      </c>
      <c r="C179" t="n">
        <v>271</v>
      </c>
      <c r="D179" t="inlineStr">
        <is>
          <t>MOBILE</t>
        </is>
      </c>
      <c r="E179" t="inlineStr">
        <is>
          <t>Y</t>
        </is>
      </c>
      <c r="F179" t="inlineStr"/>
      <c r="G179" t="inlineStr">
        <is>
          <t>v7JYftbcXOgDq/Ax+eoCCQRh5PPVw==</t>
        </is>
      </c>
      <c r="H179" t="n">
        <v>4</v>
      </c>
      <c r="I179" t="n">
        <v>3</v>
      </c>
      <c r="J179" t="inlineStr">
        <is>
          <t>NORMAL</t>
        </is>
      </c>
      <c r="K179" t="inlineStr">
        <is>
          <t>Row(member0=Timestamp('2022-04-13 15:30:08'), member1=None)</t>
        </is>
      </c>
      <c r="L179" t="n">
        <v>219</v>
      </c>
      <c r="M179" t="inlineStr"/>
      <c r="N179" t="n">
        <v>2</v>
      </c>
      <c r="O179" t="inlineStr"/>
      <c r="P179" t="inlineStr">
        <is>
          <t>s3a://ai360nica/data/bronze/mysql/mobile_banking/BANKXP/REQUEST_INFO/2024_08_06_1722928829788_0.parquet</t>
        </is>
      </c>
      <c r="Q179" s="2" t="n">
        <v>45511.29547329597</v>
      </c>
    </row>
    <row r="180">
      <c r="A180" t="inlineStr">
        <is>
          <t>b7ea6751-e551-4bfb-b94e-ad47e9fc4ed1</t>
        </is>
      </c>
      <c r="B180" s="2" t="n">
        <v>45510.30590101852</v>
      </c>
      <c r="C180" t="n">
        <v>272</v>
      </c>
      <c r="D180" t="inlineStr">
        <is>
          <t>MOBILE</t>
        </is>
      </c>
      <c r="E180" t="inlineStr">
        <is>
          <t>Y</t>
        </is>
      </c>
      <c r="F180" t="inlineStr"/>
      <c r="G180" t="inlineStr">
        <is>
          <t>rskF848vlaB/wBxjciBvc260psDeQ==</t>
        </is>
      </c>
      <c r="H180" t="n">
        <v>5</v>
      </c>
      <c r="I180" t="inlineStr"/>
      <c r="J180" t="inlineStr">
        <is>
          <t>NORMAL</t>
        </is>
      </c>
      <c r="K180" t="inlineStr">
        <is>
          <t>Row(member0=Timestamp('2022-04-13 17:24:04'), member1=None)</t>
        </is>
      </c>
      <c r="L180" t="n">
        <v>229</v>
      </c>
      <c r="M180" t="inlineStr"/>
      <c r="N180" t="n">
        <v>2</v>
      </c>
      <c r="O180" t="inlineStr"/>
      <c r="P180" t="inlineStr">
        <is>
          <t>s3a://ai360nica/data/bronze/mysql/mobile_banking/BANKXP/REQUEST_INFO/2024_08_06_1722928829788_0.parquet</t>
        </is>
      </c>
      <c r="Q180" s="2" t="n">
        <v>45511.29547329597</v>
      </c>
    </row>
    <row r="181">
      <c r="A181" t="inlineStr">
        <is>
          <t>883d6c2e-bd7a-437a-9f3e-f207b5f970f8</t>
        </is>
      </c>
      <c r="B181" s="2" t="n">
        <v>45510.30590101852</v>
      </c>
      <c r="C181" t="n">
        <v>273</v>
      </c>
      <c r="D181" t="inlineStr">
        <is>
          <t>MOBILE</t>
        </is>
      </c>
      <c r="E181" t="inlineStr">
        <is>
          <t>Y</t>
        </is>
      </c>
      <c r="F181" t="inlineStr"/>
      <c r="G181" t="inlineStr">
        <is>
          <t>eKb3Y5FA2vmkngPT5KeK3A2dtG9zw==</t>
        </is>
      </c>
      <c r="H181" t="n">
        <v>5</v>
      </c>
      <c r="I181" t="inlineStr"/>
      <c r="J181" t="inlineStr">
        <is>
          <t>NORMAL</t>
        </is>
      </c>
      <c r="K181" t="inlineStr">
        <is>
          <t>Row(member0=Timestamp('2022-04-13 17:25:02'), member1=None)</t>
        </is>
      </c>
      <c r="L181" t="n">
        <v>161</v>
      </c>
      <c r="M181" t="inlineStr"/>
      <c r="N181" t="n">
        <v>2</v>
      </c>
      <c r="O181" t="inlineStr"/>
      <c r="P181" t="inlineStr">
        <is>
          <t>s3a://ai360nica/data/bronze/mysql/mobile_banking/BANKXP/REQUEST_INFO/2024_08_06_1722928829788_0.parquet</t>
        </is>
      </c>
      <c r="Q181" s="2" t="n">
        <v>45511.29547329597</v>
      </c>
    </row>
    <row r="182">
      <c r="A182" t="inlineStr">
        <is>
          <t>c0f7bcc3-f031-44a6-8830-2ff16b331c82</t>
        </is>
      </c>
      <c r="B182" s="2" t="n">
        <v>45510.30590101852</v>
      </c>
      <c r="C182" t="n">
        <v>274</v>
      </c>
      <c r="D182" t="inlineStr">
        <is>
          <t>MOBILE</t>
        </is>
      </c>
      <c r="E182" t="inlineStr">
        <is>
          <t>Y</t>
        </is>
      </c>
      <c r="F182" t="inlineStr"/>
      <c r="G182" t="inlineStr">
        <is>
          <t>SSPTxKqFDowG8xQ5vxRuX4rTzM2MA==</t>
        </is>
      </c>
      <c r="H182" t="n">
        <v>4</v>
      </c>
      <c r="I182" t="n">
        <v>1</v>
      </c>
      <c r="J182" t="inlineStr">
        <is>
          <t>NORMAL</t>
        </is>
      </c>
      <c r="K182" t="inlineStr">
        <is>
          <t>Row(member0=Timestamp('2022-04-13 17:57:06'), member1=None)</t>
        </is>
      </c>
      <c r="L182" t="n">
        <v>161</v>
      </c>
      <c r="M182" t="inlineStr"/>
      <c r="N182" t="n">
        <v>2</v>
      </c>
      <c r="O182" t="inlineStr"/>
      <c r="P182" t="inlineStr">
        <is>
          <t>s3a://ai360nica/data/bronze/mysql/mobile_banking/BANKXP/REQUEST_INFO/2024_08_06_1722928829788_0.parquet</t>
        </is>
      </c>
      <c r="Q182" s="2" t="n">
        <v>45511.29547329597</v>
      </c>
    </row>
    <row r="183">
      <c r="A183" t="inlineStr">
        <is>
          <t>60965c35-688a-4c90-9b0b-995a88c469bf</t>
        </is>
      </c>
      <c r="B183" s="2" t="n">
        <v>45510.30590101852</v>
      </c>
      <c r="C183" t="n">
        <v>275</v>
      </c>
      <c r="D183" t="inlineStr">
        <is>
          <t>MOBILE</t>
        </is>
      </c>
      <c r="E183" t="inlineStr">
        <is>
          <t>Y</t>
        </is>
      </c>
      <c r="F183" t="inlineStr"/>
      <c r="G183" t="inlineStr">
        <is>
          <t>nlzu8YorECiQPrxD18Cz9s3XCLO4Q==</t>
        </is>
      </c>
      <c r="H183" t="n">
        <v>5</v>
      </c>
      <c r="I183" t="inlineStr"/>
      <c r="J183" t="inlineStr">
        <is>
          <t>NORMAL</t>
        </is>
      </c>
      <c r="K183" t="inlineStr">
        <is>
          <t>Row(member0=Timestamp('2022-04-13 19:46:02'), member1=None)</t>
        </is>
      </c>
      <c r="L183" t="n">
        <v>194</v>
      </c>
      <c r="M183" t="inlineStr"/>
      <c r="N183" t="n">
        <v>2</v>
      </c>
      <c r="O183" t="inlineStr"/>
      <c r="P183" t="inlineStr">
        <is>
          <t>s3a://ai360nica/data/bronze/mysql/mobile_banking/BANKXP/REQUEST_INFO/2024_08_06_1722928829788_0.parquet</t>
        </is>
      </c>
      <c r="Q183" s="2" t="n">
        <v>45511.29547329597</v>
      </c>
    </row>
    <row r="184">
      <c r="A184" t="inlineStr">
        <is>
          <t>9999bae6-bfb4-4df7-8635-739c14de7c30</t>
        </is>
      </c>
      <c r="B184" s="2" t="n">
        <v>45510.30590101852</v>
      </c>
      <c r="C184" t="n">
        <v>276</v>
      </c>
      <c r="D184" t="inlineStr">
        <is>
          <t>MOBILE</t>
        </is>
      </c>
      <c r="E184" t="inlineStr">
        <is>
          <t>Y</t>
        </is>
      </c>
      <c r="F184" t="inlineStr"/>
      <c r="G184" t="inlineStr">
        <is>
          <t>sDg5A+AeKAHdLjcSi0lDlwfSMSxHQ==</t>
        </is>
      </c>
      <c r="H184" t="n">
        <v>4</v>
      </c>
      <c r="I184" t="n">
        <v>3</v>
      </c>
      <c r="J184" t="inlineStr">
        <is>
          <t>NORMAL</t>
        </is>
      </c>
      <c r="K184" t="inlineStr">
        <is>
          <t>Row(member0=Timestamp('2022-04-14 15:30:02'), member1=None)</t>
        </is>
      </c>
      <c r="L184" t="n">
        <v>219</v>
      </c>
      <c r="M184" t="inlineStr"/>
      <c r="N184" t="n">
        <v>2</v>
      </c>
      <c r="O184" t="inlineStr"/>
      <c r="P184" t="inlineStr">
        <is>
          <t>s3a://ai360nica/data/bronze/mysql/mobile_banking/BANKXP/REQUEST_INFO/2024_08_06_1722928829788_0.parquet</t>
        </is>
      </c>
      <c r="Q184" s="2" t="n">
        <v>45511.29547329597</v>
      </c>
    </row>
    <row r="185">
      <c r="A185" t="inlineStr">
        <is>
          <t>bfab217c-c13d-4332-87bd-f0937341ee49</t>
        </is>
      </c>
      <c r="B185" s="2" t="n">
        <v>45510.30590101852</v>
      </c>
      <c r="C185" t="n">
        <v>277</v>
      </c>
      <c r="D185" t="inlineStr">
        <is>
          <t>MOBILE</t>
        </is>
      </c>
      <c r="E185" t="inlineStr">
        <is>
          <t>Y</t>
        </is>
      </c>
      <c r="F185" t="inlineStr"/>
      <c r="G185" t="inlineStr">
        <is>
          <t>KZ9I==2BYh8PRN084jpiBmbEpTONg==</t>
        </is>
      </c>
      <c r="H185" t="n">
        <v>4</v>
      </c>
      <c r="I185" t="n">
        <v>1</v>
      </c>
      <c r="J185" t="inlineStr">
        <is>
          <t>NORMAL</t>
        </is>
      </c>
      <c r="K185" t="inlineStr">
        <is>
          <t>Row(member0=Timestamp('2022-04-14 17:57:04'), member1=None)</t>
        </is>
      </c>
      <c r="L185" t="n">
        <v>161</v>
      </c>
      <c r="M185" t="inlineStr"/>
      <c r="N185" t="n">
        <v>2</v>
      </c>
      <c r="O185" t="inlineStr"/>
      <c r="P185" t="inlineStr">
        <is>
          <t>s3a://ai360nica/data/bronze/mysql/mobile_banking/BANKXP/REQUEST_INFO/2024_08_06_1722928829788_0.parquet</t>
        </is>
      </c>
      <c r="Q185" s="2" t="n">
        <v>45511.29547329597</v>
      </c>
    </row>
    <row r="186">
      <c r="A186" t="inlineStr">
        <is>
          <t>1268b6cc-8179-4a2e-a74c-f7ae49e86ce6</t>
        </is>
      </c>
      <c r="B186" s="2" t="n">
        <v>45510.30590101852</v>
      </c>
      <c r="C186" t="n">
        <v>278</v>
      </c>
      <c r="D186" t="inlineStr">
        <is>
          <t>MOBILE</t>
        </is>
      </c>
      <c r="E186" t="inlineStr">
        <is>
          <t>N</t>
        </is>
      </c>
      <c r="F186" t="inlineStr"/>
      <c r="G186" t="inlineStr"/>
      <c r="H186" t="n">
        <v>5</v>
      </c>
      <c r="I186" t="inlineStr"/>
      <c r="J186" t="inlineStr">
        <is>
          <t>NORMAL</t>
        </is>
      </c>
      <c r="K186" t="inlineStr">
        <is>
          <t>Row(member0=Timestamp('2022-04-14 22:28:34'), member1=None)</t>
        </is>
      </c>
      <c r="L186" t="n">
        <v>191</v>
      </c>
      <c r="M186" t="inlineStr"/>
      <c r="N186" t="inlineStr"/>
      <c r="O186" t="inlineStr"/>
      <c r="P186" t="inlineStr">
        <is>
          <t>s3a://ai360nica/data/bronze/mysql/mobile_banking/BANKXP/REQUEST_INFO/2024_08_06_1722928829788_0.parquet</t>
        </is>
      </c>
      <c r="Q186" s="2" t="n">
        <v>45511.29547329597</v>
      </c>
    </row>
    <row r="187">
      <c r="A187" t="inlineStr">
        <is>
          <t>c6a343ca-be87-4551-a767-277792691cf4</t>
        </is>
      </c>
      <c r="B187" s="2" t="n">
        <v>45510.30590101852</v>
      </c>
      <c r="C187" t="n">
        <v>279</v>
      </c>
      <c r="D187" t="inlineStr">
        <is>
          <t>MOBILE</t>
        </is>
      </c>
      <c r="E187" t="inlineStr">
        <is>
          <t>N</t>
        </is>
      </c>
      <c r="F187" t="inlineStr"/>
      <c r="G187" t="inlineStr"/>
      <c r="H187" t="n">
        <v>5</v>
      </c>
      <c r="I187" t="inlineStr"/>
      <c r="J187" t="inlineStr">
        <is>
          <t>NORMAL</t>
        </is>
      </c>
      <c r="K187" t="inlineStr">
        <is>
          <t>Row(member0=Timestamp('2022-04-14 22:28:34'), member1=None)</t>
        </is>
      </c>
      <c r="L187" t="n">
        <v>191</v>
      </c>
      <c r="M187" t="inlineStr"/>
      <c r="N187" t="inlineStr"/>
      <c r="O187" t="inlineStr"/>
      <c r="P187" t="inlineStr">
        <is>
          <t>s3a://ai360nica/data/bronze/mysql/mobile_banking/BANKXP/REQUEST_INFO/2024_08_06_1722928829788_0.parquet</t>
        </is>
      </c>
      <c r="Q187" s="2" t="n">
        <v>45511.29547329597</v>
      </c>
    </row>
    <row r="188">
      <c r="A188" t="inlineStr">
        <is>
          <t>b2ef2cac-bb4c-42b3-815e-3139541a9b18</t>
        </is>
      </c>
      <c r="B188" s="2" t="n">
        <v>45510.30590101852</v>
      </c>
      <c r="C188" t="n">
        <v>280</v>
      </c>
      <c r="D188" t="inlineStr">
        <is>
          <t>MOBILE</t>
        </is>
      </c>
      <c r="E188" t="inlineStr">
        <is>
          <t>Y</t>
        </is>
      </c>
      <c r="F188" t="inlineStr"/>
      <c r="G188" t="inlineStr">
        <is>
          <t>3IKj=f3R36k1xVqC90ABvQ3qDTi6g==</t>
        </is>
      </c>
      <c r="H188" t="n">
        <v>4</v>
      </c>
      <c r="I188" t="n">
        <v>3</v>
      </c>
      <c r="J188" t="inlineStr">
        <is>
          <t>NORMAL</t>
        </is>
      </c>
      <c r="K188" t="inlineStr">
        <is>
          <t>Row(member0=Timestamp('2022-04-15 15:30:06'), member1=None)</t>
        </is>
      </c>
      <c r="L188" t="n">
        <v>219</v>
      </c>
      <c r="M188" t="inlineStr"/>
      <c r="N188" t="n">
        <v>2</v>
      </c>
      <c r="O188" t="inlineStr"/>
      <c r="P188" t="inlineStr">
        <is>
          <t>s3a://ai360nica/data/bronze/mysql/mobile_banking/BANKXP/REQUEST_INFO/2024_08_06_1722928829788_0.parquet</t>
        </is>
      </c>
      <c r="Q188" s="2" t="n">
        <v>45511.29547329597</v>
      </c>
    </row>
    <row r="189">
      <c r="A189" t="inlineStr">
        <is>
          <t>c48918cf-8073-4239-a5df-f7e0c50e0350</t>
        </is>
      </c>
      <c r="B189" s="2" t="n">
        <v>45510.30590101852</v>
      </c>
      <c r="C189" t="n">
        <v>281</v>
      </c>
      <c r="D189" t="inlineStr">
        <is>
          <t>MOBILE</t>
        </is>
      </c>
      <c r="E189" t="inlineStr">
        <is>
          <t>Y</t>
        </is>
      </c>
      <c r="F189" t="inlineStr"/>
      <c r="G189" t="inlineStr">
        <is>
          <t>V1QXWHfzcarZIrF6NbUCoN6zIwtfQ==</t>
        </is>
      </c>
      <c r="H189" t="n">
        <v>4</v>
      </c>
      <c r="I189" t="n">
        <v>1</v>
      </c>
      <c r="J189" t="inlineStr">
        <is>
          <t>NORMAL</t>
        </is>
      </c>
      <c r="K189" t="inlineStr">
        <is>
          <t>Row(member0=Timestamp('2022-04-15 17:57:06'), member1=None)</t>
        </is>
      </c>
      <c r="L189" t="n">
        <v>161</v>
      </c>
      <c r="M189" t="inlineStr"/>
      <c r="N189" t="n">
        <v>2</v>
      </c>
      <c r="O189" t="inlineStr"/>
      <c r="P189" t="inlineStr">
        <is>
          <t>s3a://ai360nica/data/bronze/mysql/mobile_banking/BANKXP/REQUEST_INFO/2024_08_06_1722928829788_0.parquet</t>
        </is>
      </c>
      <c r="Q189" s="2" t="n">
        <v>45511.29547329597</v>
      </c>
    </row>
    <row r="190">
      <c r="A190" t="inlineStr">
        <is>
          <t>0cd422e4-c2a4-469c-ae1f-7bae462d650b</t>
        </is>
      </c>
      <c r="B190" s="2" t="n">
        <v>45510.30590101852</v>
      </c>
      <c r="C190" t="n">
        <v>282</v>
      </c>
      <c r="D190" t="inlineStr">
        <is>
          <t>MOBILE</t>
        </is>
      </c>
      <c r="E190" t="inlineStr">
        <is>
          <t>Y</t>
        </is>
      </c>
      <c r="F190" t="inlineStr"/>
      <c r="G190" t="inlineStr">
        <is>
          <t>p5rMskt6i/yMm1TB7swoRVfB/AMTg==</t>
        </is>
      </c>
      <c r="H190" t="n">
        <v>4</v>
      </c>
      <c r="I190" t="n">
        <v>3</v>
      </c>
      <c r="J190" t="inlineStr">
        <is>
          <t>NORMAL</t>
        </is>
      </c>
      <c r="K190" t="inlineStr">
        <is>
          <t>Row(member0=Timestamp('2022-04-16 15:30:05'), member1=None)</t>
        </is>
      </c>
      <c r="L190" t="n">
        <v>219</v>
      </c>
      <c r="M190" t="inlineStr"/>
      <c r="N190" t="n">
        <v>2</v>
      </c>
      <c r="O190" t="inlineStr"/>
      <c r="P190" t="inlineStr">
        <is>
          <t>s3a://ai360nica/data/bronze/mysql/mobile_banking/BANKXP/REQUEST_INFO/2024_08_06_1722928829788_0.parquet</t>
        </is>
      </c>
      <c r="Q190" s="2" t="n">
        <v>45511.29547329597</v>
      </c>
    </row>
    <row r="191">
      <c r="A191" t="inlineStr">
        <is>
          <t>70abb0b3-73dd-41ec-a1a5-57dfe95c8c6c</t>
        </is>
      </c>
      <c r="B191" s="2" t="n">
        <v>45510.30590101852</v>
      </c>
      <c r="C191" t="n">
        <v>283</v>
      </c>
      <c r="D191" t="inlineStr">
        <is>
          <t>MOBILE</t>
        </is>
      </c>
      <c r="E191" t="inlineStr">
        <is>
          <t>Y</t>
        </is>
      </c>
      <c r="F191" t="inlineStr"/>
      <c r="G191" t="inlineStr">
        <is>
          <t>qGblgs28oaWfr9bJh8gyvlQqmw1rg==</t>
        </is>
      </c>
      <c r="H191" t="n">
        <v>4</v>
      </c>
      <c r="I191" t="n">
        <v>1</v>
      </c>
      <c r="J191" t="inlineStr">
        <is>
          <t>NORMAL</t>
        </is>
      </c>
      <c r="K191" t="inlineStr">
        <is>
          <t>Row(member0=Timestamp('2022-04-16 17:57:04'), member1=None)</t>
        </is>
      </c>
      <c r="L191" t="n">
        <v>161</v>
      </c>
      <c r="M191" t="inlineStr"/>
      <c r="N191" t="n">
        <v>2</v>
      </c>
      <c r="O191" t="inlineStr"/>
      <c r="P191" t="inlineStr">
        <is>
          <t>s3a://ai360nica/data/bronze/mysql/mobile_banking/BANKXP/REQUEST_INFO/2024_08_06_1722928829788_0.parquet</t>
        </is>
      </c>
      <c r="Q191" s="2" t="n">
        <v>45511.29547329597</v>
      </c>
    </row>
    <row r="192">
      <c r="A192" t="inlineStr">
        <is>
          <t>2df44cfa-b342-4913-9ec6-9a459615136a</t>
        </is>
      </c>
      <c r="B192" s="2" t="n">
        <v>45510.30590101852</v>
      </c>
      <c r="C192" t="n">
        <v>284</v>
      </c>
      <c r="D192" t="inlineStr">
        <is>
          <t>WEB</t>
        </is>
      </c>
      <c r="E192" t="inlineStr">
        <is>
          <t>N</t>
        </is>
      </c>
      <c r="F192" t="inlineStr"/>
      <c r="G192" t="inlineStr"/>
      <c r="H192" t="n">
        <v>27</v>
      </c>
      <c r="I192" t="inlineStr"/>
      <c r="J192" t="inlineStr">
        <is>
          <t>NORMAL</t>
        </is>
      </c>
      <c r="K192" t="inlineStr">
        <is>
          <t>Row(member0=Timestamp('2022-04-16 22:03:01'), member1=None)</t>
        </is>
      </c>
      <c r="L192" t="n">
        <v>191</v>
      </c>
      <c r="M192" t="inlineStr"/>
      <c r="N192" t="inlineStr"/>
      <c r="O192" t="inlineStr"/>
      <c r="P192" t="inlineStr">
        <is>
          <t>s3a://ai360nica/data/bronze/mysql/mobile_banking/BANKXP/REQUEST_INFO/2024_08_06_1722928829788_0.parquet</t>
        </is>
      </c>
      <c r="Q192" s="2" t="n">
        <v>45511.29547329597</v>
      </c>
    </row>
    <row r="193">
      <c r="A193" t="inlineStr">
        <is>
          <t>734bf971-40b5-434c-bc11-f553494b52e5</t>
        </is>
      </c>
      <c r="B193" s="2" t="n">
        <v>45510.30590101852</v>
      </c>
      <c r="C193" t="n">
        <v>285</v>
      </c>
      <c r="D193" t="inlineStr">
        <is>
          <t>WEB</t>
        </is>
      </c>
      <c r="E193" t="inlineStr">
        <is>
          <t>N</t>
        </is>
      </c>
      <c r="F193" t="inlineStr"/>
      <c r="G193" t="inlineStr"/>
      <c r="H193" t="n">
        <v>27</v>
      </c>
      <c r="I193" t="inlineStr"/>
      <c r="J193" t="inlineStr">
        <is>
          <t>NORMAL</t>
        </is>
      </c>
      <c r="K193" t="inlineStr">
        <is>
          <t>Row(member0=Timestamp('2022-04-17 03:32:36'), member1=None)</t>
        </is>
      </c>
      <c r="L193" t="n">
        <v>154</v>
      </c>
      <c r="M193" t="inlineStr"/>
      <c r="N193" t="inlineStr"/>
      <c r="O193" t="inlineStr"/>
      <c r="P193" t="inlineStr">
        <is>
          <t>s3a://ai360nica/data/bronze/mysql/mobile_banking/BANKXP/REQUEST_INFO/2024_08_06_1722928829788_0.parquet</t>
        </is>
      </c>
      <c r="Q193" s="2" t="n">
        <v>45511.29547329597</v>
      </c>
    </row>
    <row r="194">
      <c r="A194" t="inlineStr">
        <is>
          <t>37391dc5-4160-468c-8099-3ccf51aa7bff</t>
        </is>
      </c>
      <c r="B194" s="2" t="n">
        <v>45510.30590101852</v>
      </c>
      <c r="C194" t="n">
        <v>286</v>
      </c>
      <c r="D194" t="inlineStr">
        <is>
          <t>MOBILE</t>
        </is>
      </c>
      <c r="E194" t="inlineStr">
        <is>
          <t>Y</t>
        </is>
      </c>
      <c r="F194" t="inlineStr"/>
      <c r="G194" t="inlineStr">
        <is>
          <t>hbY1/Cyjy15HfnqVj2+0BWLGNIPlw==</t>
        </is>
      </c>
      <c r="H194" t="n">
        <v>5</v>
      </c>
      <c r="I194" t="inlineStr"/>
      <c r="J194" t="inlineStr">
        <is>
          <t>NORMAL</t>
        </is>
      </c>
      <c r="K194" t="inlineStr">
        <is>
          <t>Row(member0=Timestamp('2022-04-17 15:30:04'), member1=None)</t>
        </is>
      </c>
      <c r="L194" t="n">
        <v>219</v>
      </c>
      <c r="M194" t="inlineStr"/>
      <c r="N194" t="n">
        <v>2</v>
      </c>
      <c r="O194" t="inlineStr"/>
      <c r="P194" t="inlineStr">
        <is>
          <t>s3a://ai360nica/data/bronze/mysql/mobile_banking/BANKXP/REQUEST_INFO/2024_08_06_1722928829788_0.parquet</t>
        </is>
      </c>
      <c r="Q194" s="2" t="n">
        <v>45511.29547329597</v>
      </c>
    </row>
    <row r="195">
      <c r="A195" t="inlineStr">
        <is>
          <t>fe80c071-da03-4b27-809a-186ded137863</t>
        </is>
      </c>
      <c r="B195" s="2" t="n">
        <v>45510.30590101852</v>
      </c>
      <c r="C195" t="n">
        <v>287</v>
      </c>
      <c r="D195" t="inlineStr">
        <is>
          <t>MOBILE</t>
        </is>
      </c>
      <c r="E195" t="inlineStr">
        <is>
          <t>Y</t>
        </is>
      </c>
      <c r="F195" t="inlineStr"/>
      <c r="G195" t="inlineStr">
        <is>
          <t>dUCUro=1sbrNfv84wG/K61WrbLlVQ==</t>
        </is>
      </c>
      <c r="H195" t="n">
        <v>4</v>
      </c>
      <c r="I195" t="n">
        <v>3</v>
      </c>
      <c r="J195" t="inlineStr">
        <is>
          <t>NORMAL</t>
        </is>
      </c>
      <c r="K195" t="inlineStr">
        <is>
          <t>Row(member0=Timestamp('2022-04-17 15:30:07'), member1=None)</t>
        </is>
      </c>
      <c r="L195" t="n">
        <v>219</v>
      </c>
      <c r="M195" t="inlineStr"/>
      <c r="N195" t="n">
        <v>2</v>
      </c>
      <c r="O195" t="inlineStr"/>
      <c r="P195" t="inlineStr">
        <is>
          <t>s3a://ai360nica/data/bronze/mysql/mobile_banking/BANKXP/REQUEST_INFO/2024_08_06_1722928829788_0.parquet</t>
        </is>
      </c>
      <c r="Q195" s="2" t="n">
        <v>45511.29547329597</v>
      </c>
    </row>
    <row r="196">
      <c r="A196" t="inlineStr">
        <is>
          <t>0d9176ed-78d1-4557-adc5-83a1d727b75f</t>
        </is>
      </c>
      <c r="B196" s="2" t="n">
        <v>45510.30590101852</v>
      </c>
      <c r="C196" t="n">
        <v>288</v>
      </c>
      <c r="D196" t="inlineStr">
        <is>
          <t>MOBILE</t>
        </is>
      </c>
      <c r="E196" t="inlineStr">
        <is>
          <t>Y</t>
        </is>
      </c>
      <c r="F196" t="inlineStr"/>
      <c r="G196" t="inlineStr">
        <is>
          <t>UbvbAroHRhqEAcmfxsRIBNL6qnYEg==</t>
        </is>
      </c>
      <c r="H196" t="n">
        <v>5</v>
      </c>
      <c r="I196" t="inlineStr"/>
      <c r="J196" t="inlineStr">
        <is>
          <t>NORMAL</t>
        </is>
      </c>
      <c r="K196" t="inlineStr">
        <is>
          <t>Row(member0=Timestamp('2022-04-17 17:24:03'), member1=None)</t>
        </is>
      </c>
      <c r="L196" t="n">
        <v>229</v>
      </c>
      <c r="M196" t="inlineStr"/>
      <c r="N196" t="n">
        <v>2</v>
      </c>
      <c r="O196" t="inlineStr"/>
      <c r="P196" t="inlineStr">
        <is>
          <t>s3a://ai360nica/data/bronze/mysql/mobile_banking/BANKXP/REQUEST_INFO/2024_08_06_1722928829788_0.parquet</t>
        </is>
      </c>
      <c r="Q196" s="2" t="n">
        <v>45511.29547329597</v>
      </c>
    </row>
    <row r="197">
      <c r="A197" t="inlineStr">
        <is>
          <t>ce006761-4a08-47aa-9e83-1f8cd5fbb99d</t>
        </is>
      </c>
      <c r="B197" s="2" t="n">
        <v>45510.30590101852</v>
      </c>
      <c r="C197" t="n">
        <v>289</v>
      </c>
      <c r="D197" t="inlineStr">
        <is>
          <t>MOBILE</t>
        </is>
      </c>
      <c r="E197" t="inlineStr">
        <is>
          <t>Y</t>
        </is>
      </c>
      <c r="F197" t="inlineStr"/>
      <c r="G197" t="inlineStr">
        <is>
          <t>Oepib5vQg3WIv2HxwFSx7QP3bjgIw==</t>
        </is>
      </c>
      <c r="H197" t="n">
        <v>5</v>
      </c>
      <c r="I197" t="inlineStr"/>
      <c r="J197" t="inlineStr">
        <is>
          <t>NORMAL</t>
        </is>
      </c>
      <c r="K197" t="inlineStr">
        <is>
          <t>Row(member0=Timestamp('2022-04-17 17:25:02'), member1=None)</t>
        </is>
      </c>
      <c r="L197" t="n">
        <v>161</v>
      </c>
      <c r="M197" t="inlineStr"/>
      <c r="N197" t="n">
        <v>2</v>
      </c>
      <c r="O197" t="inlineStr"/>
      <c r="P197" t="inlineStr">
        <is>
          <t>s3a://ai360nica/data/bronze/mysql/mobile_banking/BANKXP/REQUEST_INFO/2024_08_06_1722928829788_0.parquet</t>
        </is>
      </c>
      <c r="Q197" s="2" t="n">
        <v>45511.29547329597</v>
      </c>
    </row>
    <row r="198">
      <c r="A198" t="inlineStr">
        <is>
          <t>3aec0da0-cf2e-4c0e-bb42-df3b327d603d</t>
        </is>
      </c>
      <c r="B198" s="2" t="n">
        <v>45510.30590101852</v>
      </c>
      <c r="C198" t="n">
        <v>290</v>
      </c>
      <c r="D198" t="inlineStr">
        <is>
          <t>MOBILE</t>
        </is>
      </c>
      <c r="E198" t="inlineStr">
        <is>
          <t>Y</t>
        </is>
      </c>
      <c r="F198" t="inlineStr"/>
      <c r="G198" t="inlineStr">
        <is>
          <t>ioj=fUtRpzEV2UyoaKIKu13m8i26A==</t>
        </is>
      </c>
      <c r="H198" t="n">
        <v>4</v>
      </c>
      <c r="I198" t="n">
        <v>1</v>
      </c>
      <c r="J198" t="inlineStr">
        <is>
          <t>NORMAL</t>
        </is>
      </c>
      <c r="K198" t="inlineStr">
        <is>
          <t>Row(member0=Timestamp('2022-04-17 17:57:06'), member1=None)</t>
        </is>
      </c>
      <c r="L198" t="n">
        <v>161</v>
      </c>
      <c r="M198" t="inlineStr"/>
      <c r="N198" t="n">
        <v>2</v>
      </c>
      <c r="O198" t="inlineStr"/>
      <c r="P198" t="inlineStr">
        <is>
          <t>s3a://ai360nica/data/bronze/mysql/mobile_banking/BANKXP/REQUEST_INFO/2024_08_06_1722928829788_0.parquet</t>
        </is>
      </c>
      <c r="Q198" s="2" t="n">
        <v>45511.29547329597</v>
      </c>
    </row>
    <row r="199">
      <c r="A199" t="inlineStr">
        <is>
          <t>f4436c9a-20ba-4551-89b6-e79f7b1cc5cd</t>
        </is>
      </c>
      <c r="B199" s="2" t="n">
        <v>45510.30590101852</v>
      </c>
      <c r="C199" t="n">
        <v>291</v>
      </c>
      <c r="D199" t="inlineStr">
        <is>
          <t>MOBILE</t>
        </is>
      </c>
      <c r="E199" t="inlineStr">
        <is>
          <t>Y</t>
        </is>
      </c>
      <c r="F199" t="inlineStr"/>
      <c r="G199">
        <f>40peTyFR3ftTqL1uwEDFG+roHfxg==</f>
        <v/>
      </c>
      <c r="H199" t="n">
        <v>5</v>
      </c>
      <c r="I199" t="inlineStr"/>
      <c r="J199" t="inlineStr">
        <is>
          <t>NORMAL</t>
        </is>
      </c>
      <c r="K199" t="inlineStr">
        <is>
          <t>Row(member0=Timestamp('2022-04-17 19:46:03'), member1=None)</t>
        </is>
      </c>
      <c r="L199" t="n">
        <v>194</v>
      </c>
      <c r="M199" t="inlineStr"/>
      <c r="N199" t="n">
        <v>2</v>
      </c>
      <c r="O199" t="inlineStr"/>
      <c r="P199" t="inlineStr">
        <is>
          <t>s3a://ai360nica/data/bronze/mysql/mobile_banking/BANKXP/REQUEST_INFO/2024_08_06_1722928829788_0.parquet</t>
        </is>
      </c>
      <c r="Q199" s="2" t="n">
        <v>45511.29547329597</v>
      </c>
    </row>
    <row r="200">
      <c r="A200" t="inlineStr">
        <is>
          <t>89e7b322-ed57-458f-ab00-66f9a29731fe</t>
        </is>
      </c>
      <c r="B200" s="2" t="n">
        <v>45510.30590101852</v>
      </c>
      <c r="C200" t="n">
        <v>292</v>
      </c>
      <c r="D200" t="inlineStr">
        <is>
          <t>MOBILE</t>
        </is>
      </c>
      <c r="E200" t="inlineStr">
        <is>
          <t>N</t>
        </is>
      </c>
      <c r="F200" t="inlineStr"/>
      <c r="G200" t="inlineStr"/>
      <c r="H200" t="n">
        <v>5</v>
      </c>
      <c r="I200" t="inlineStr"/>
      <c r="J200" t="inlineStr">
        <is>
          <t>NORMAL</t>
        </is>
      </c>
      <c r="K200" t="inlineStr">
        <is>
          <t>Row(member0=Timestamp('2022-04-18 00:37:33'), member1=None)</t>
        </is>
      </c>
      <c r="L200" t="n">
        <v>140</v>
      </c>
      <c r="M200" t="inlineStr"/>
      <c r="N200" t="inlineStr"/>
      <c r="O200" t="inlineStr"/>
      <c r="P200" t="inlineStr">
        <is>
          <t>s3a://ai360nica/data/bronze/mysql/mobile_banking/BANKXP/REQUEST_INFO/2024_08_06_1722928829788_0.parquet</t>
        </is>
      </c>
      <c r="Q200" s="2" t="n">
        <v>45511.29547329597</v>
      </c>
    </row>
    <row r="201">
      <c r="A201" t="inlineStr">
        <is>
          <t>8759b557-4aa7-48fe-bc6b-64f749e9f54d</t>
        </is>
      </c>
      <c r="B201" s="2" t="n">
        <v>45510.30590101852</v>
      </c>
      <c r="C201" t="n">
        <v>293</v>
      </c>
      <c r="D201" t="inlineStr">
        <is>
          <t>MOBILE</t>
        </is>
      </c>
      <c r="E201" t="inlineStr">
        <is>
          <t>N</t>
        </is>
      </c>
      <c r="F201" t="inlineStr"/>
      <c r="G201" t="inlineStr"/>
      <c r="H201" t="n">
        <v>5</v>
      </c>
      <c r="I201" t="inlineStr"/>
      <c r="J201" t="inlineStr">
        <is>
          <t>NORMAL</t>
        </is>
      </c>
      <c r="K201" t="inlineStr">
        <is>
          <t>Row(member0=Timestamp('2022-04-18 00:37:33'), member1=None)</t>
        </is>
      </c>
      <c r="L201" t="n">
        <v>140</v>
      </c>
      <c r="M201" t="inlineStr"/>
      <c r="N201" t="inlineStr"/>
      <c r="O201" t="inlineStr"/>
      <c r="P201" t="inlineStr">
        <is>
          <t>s3a://ai360nica/data/bronze/mysql/mobile_banking/BANKXP/REQUEST_INFO/2024_08_06_1722928829788_0.parquet</t>
        </is>
      </c>
      <c r="Q201" s="2" t="n">
        <v>45511.29547329597</v>
      </c>
    </row>
    <row r="202">
      <c r="A202" t="inlineStr">
        <is>
          <t>a283e2dd-0ac4-45f7-9d2f-60e32229191a</t>
        </is>
      </c>
      <c r="B202" s="2" t="n">
        <v>45510.30590101852</v>
      </c>
      <c r="C202" t="n">
        <v>294</v>
      </c>
      <c r="D202" t="inlineStr">
        <is>
          <t>MOBILE</t>
        </is>
      </c>
      <c r="E202" t="inlineStr">
        <is>
          <t>Y</t>
        </is>
      </c>
      <c r="F202" t="inlineStr"/>
      <c r="G202" t="inlineStr">
        <is>
          <t>t6mcrmn6Uj25pG/riBlFVXGiiEP3g==</t>
        </is>
      </c>
      <c r="H202" t="n">
        <v>5</v>
      </c>
      <c r="I202" t="inlineStr"/>
      <c r="J202" t="inlineStr">
        <is>
          <t>NORMAL</t>
        </is>
      </c>
      <c r="K202" t="inlineStr">
        <is>
          <t>Row(member0=Timestamp('2022-04-18 15:30:06'), member1=None)</t>
        </is>
      </c>
      <c r="L202" t="n">
        <v>219</v>
      </c>
      <c r="M202" t="inlineStr"/>
      <c r="N202" t="n">
        <v>2</v>
      </c>
      <c r="O202" t="inlineStr"/>
      <c r="P202" t="inlineStr">
        <is>
          <t>s3a://ai360nica/data/bronze/mysql/mobile_banking/BANKXP/REQUEST_INFO/2024_08_06_1722928829788_0.parquet</t>
        </is>
      </c>
      <c r="Q202" s="2" t="n">
        <v>45511.29547329597</v>
      </c>
    </row>
    <row r="203">
      <c r="A203" t="inlineStr">
        <is>
          <t>5c2f4fd5-d5ab-4296-bb85-a278f76b606e</t>
        </is>
      </c>
      <c r="B203" s="2" t="n">
        <v>45510.30590101852</v>
      </c>
      <c r="C203" t="n">
        <v>295</v>
      </c>
      <c r="D203" t="inlineStr">
        <is>
          <t>MOBILE</t>
        </is>
      </c>
      <c r="E203" t="inlineStr">
        <is>
          <t>Y</t>
        </is>
      </c>
      <c r="F203" t="inlineStr"/>
      <c r="G203" t="inlineStr">
        <is>
          <t>Wm30HkNxTjckHFyOH5kunMBsGtAMw==</t>
        </is>
      </c>
      <c r="H203" t="n">
        <v>4</v>
      </c>
      <c r="I203" t="n">
        <v>3</v>
      </c>
      <c r="J203" t="inlineStr">
        <is>
          <t>NORMAL</t>
        </is>
      </c>
      <c r="K203" t="inlineStr">
        <is>
          <t>Row(member0=Timestamp('2022-04-18 15:30:09'), member1=None)</t>
        </is>
      </c>
      <c r="L203" t="n">
        <v>219</v>
      </c>
      <c r="M203" t="inlineStr"/>
      <c r="N203" t="n">
        <v>2</v>
      </c>
      <c r="O203" t="inlineStr"/>
      <c r="P203" t="inlineStr">
        <is>
          <t>s3a://ai360nica/data/bronze/mysql/mobile_banking/BANKXP/REQUEST_INFO/2024_08_06_1722928829788_0.parquet</t>
        </is>
      </c>
      <c r="Q203" s="2" t="n">
        <v>45511.29547329597</v>
      </c>
    </row>
    <row r="204">
      <c r="A204" t="inlineStr">
        <is>
          <t>721365b2-1634-4744-80f8-85a4cf865bc3</t>
        </is>
      </c>
      <c r="B204" s="2" t="n">
        <v>45510.30590101852</v>
      </c>
      <c r="C204" t="n">
        <v>296</v>
      </c>
      <c r="D204" t="inlineStr">
        <is>
          <t>MOBILE</t>
        </is>
      </c>
      <c r="E204" t="inlineStr">
        <is>
          <t>Y</t>
        </is>
      </c>
      <c r="F204" t="inlineStr"/>
      <c r="G204" t="inlineStr">
        <is>
          <t>pN8P80dI9R140+9m4CTXFR5igTqxQ==</t>
        </is>
      </c>
      <c r="H204" t="n">
        <v>5</v>
      </c>
      <c r="I204" t="inlineStr"/>
      <c r="J204" t="inlineStr">
        <is>
          <t>NORMAL</t>
        </is>
      </c>
      <c r="K204" t="inlineStr">
        <is>
          <t>Row(member0=Timestamp('2022-04-18 17:24:04'), member1=None)</t>
        </is>
      </c>
      <c r="L204" t="n">
        <v>229</v>
      </c>
      <c r="M204" t="inlineStr"/>
      <c r="N204" t="n">
        <v>2</v>
      </c>
      <c r="O204" t="inlineStr"/>
      <c r="P204" t="inlineStr">
        <is>
          <t>s3a://ai360nica/data/bronze/mysql/mobile_banking/BANKXP/REQUEST_INFO/2024_08_06_1722928829788_0.parquet</t>
        </is>
      </c>
      <c r="Q204" s="2" t="n">
        <v>45511.29547329597</v>
      </c>
    </row>
    <row r="205">
      <c r="A205" t="inlineStr">
        <is>
          <t>3731ffa9-5295-48e3-aff8-0009a98fbcb4</t>
        </is>
      </c>
      <c r="B205" s="2" t="n">
        <v>45510.30590101852</v>
      </c>
      <c r="C205" t="n">
        <v>297</v>
      </c>
      <c r="D205" t="inlineStr">
        <is>
          <t>MOBILE</t>
        </is>
      </c>
      <c r="E205" t="inlineStr">
        <is>
          <t>Y</t>
        </is>
      </c>
      <c r="F205" t="inlineStr"/>
      <c r="G205" t="inlineStr">
        <is>
          <t>vyb=jSYrgOpO/etxKLwiZZmKrcRfw==</t>
        </is>
      </c>
      <c r="H205" t="n">
        <v>5</v>
      </c>
      <c r="I205" t="inlineStr"/>
      <c r="J205" t="inlineStr">
        <is>
          <t>NORMAL</t>
        </is>
      </c>
      <c r="K205" t="inlineStr">
        <is>
          <t>Row(member0=Timestamp('2022-04-18 17:25:03'), member1=None)</t>
        </is>
      </c>
      <c r="L205" t="n">
        <v>161</v>
      </c>
      <c r="M205" t="inlineStr"/>
      <c r="N205" t="n">
        <v>2</v>
      </c>
      <c r="O205" t="inlineStr"/>
      <c r="P205" t="inlineStr">
        <is>
          <t>s3a://ai360nica/data/bronze/mysql/mobile_banking/BANKXP/REQUEST_INFO/2024_08_06_1722928829788_0.parquet</t>
        </is>
      </c>
      <c r="Q205" s="2" t="n">
        <v>45511.29547329597</v>
      </c>
    </row>
    <row r="206">
      <c r="A206" t="inlineStr">
        <is>
          <t>68120107-5639-4e95-8bbc-ccf2efeb90b3</t>
        </is>
      </c>
      <c r="B206" s="2" t="n">
        <v>45510.30590101852</v>
      </c>
      <c r="C206" t="n">
        <v>298</v>
      </c>
      <c r="D206" t="inlineStr">
        <is>
          <t>MOBILE</t>
        </is>
      </c>
      <c r="E206" t="inlineStr">
        <is>
          <t>Y</t>
        </is>
      </c>
      <c r="F206" t="inlineStr"/>
      <c r="G206" t="inlineStr">
        <is>
          <t>eNgTj4Nm9/pBgVArAhKO2shZkr3uw==</t>
        </is>
      </c>
      <c r="H206" t="n">
        <v>4</v>
      </c>
      <c r="I206" t="n">
        <v>1</v>
      </c>
      <c r="J206" t="inlineStr">
        <is>
          <t>NORMAL</t>
        </is>
      </c>
      <c r="K206" t="inlineStr">
        <is>
          <t>Row(member0=Timestamp('2022-04-18 17:57:06'), member1=None)</t>
        </is>
      </c>
      <c r="L206" t="n">
        <v>161</v>
      </c>
      <c r="M206" t="inlineStr"/>
      <c r="N206" t="n">
        <v>2</v>
      </c>
      <c r="O206" t="inlineStr"/>
      <c r="P206" t="inlineStr">
        <is>
          <t>s3a://ai360nica/data/bronze/mysql/mobile_banking/BANKXP/REQUEST_INFO/2024_08_06_1722928829788_0.parquet</t>
        </is>
      </c>
      <c r="Q206" s="2" t="n">
        <v>45511.29547329597</v>
      </c>
    </row>
    <row r="207">
      <c r="A207" t="inlineStr">
        <is>
          <t>7d46c509-6df1-4ee0-952c-b0c29f81ca6a</t>
        </is>
      </c>
      <c r="B207" s="2" t="n">
        <v>45510.30590101852</v>
      </c>
      <c r="C207" t="n">
        <v>299</v>
      </c>
      <c r="D207" t="inlineStr">
        <is>
          <t>MOBILE</t>
        </is>
      </c>
      <c r="E207" t="inlineStr">
        <is>
          <t>Y</t>
        </is>
      </c>
      <c r="F207" t="inlineStr"/>
      <c r="G207" t="inlineStr">
        <is>
          <t>QhZvTCUUX74//IXMzDHIn9hWJmW6A==</t>
        </is>
      </c>
      <c r="H207" t="n">
        <v>5</v>
      </c>
      <c r="I207" t="inlineStr"/>
      <c r="J207" t="inlineStr">
        <is>
          <t>NORMAL</t>
        </is>
      </c>
      <c r="K207" t="inlineStr">
        <is>
          <t>Row(member0=Timestamp('2022-04-18 19:46:03'), member1=None)</t>
        </is>
      </c>
      <c r="L207" t="n">
        <v>194</v>
      </c>
      <c r="M207" t="inlineStr"/>
      <c r="N207" t="n">
        <v>2</v>
      </c>
      <c r="O207" t="inlineStr"/>
      <c r="P207" t="inlineStr">
        <is>
          <t>s3a://ai360nica/data/bronze/mysql/mobile_banking/BANKXP/REQUEST_INFO/2024_08_06_1722928829788_0.parquet</t>
        </is>
      </c>
      <c r="Q207" s="2" t="n">
        <v>45511.29547329597</v>
      </c>
    </row>
    <row r="208">
      <c r="A208" t="inlineStr">
        <is>
          <t>d82e2427-c3d6-407a-ad56-4e408fb61455</t>
        </is>
      </c>
      <c r="B208" s="2" t="n">
        <v>45510.30590101852</v>
      </c>
      <c r="C208" t="n">
        <v>300</v>
      </c>
      <c r="D208" t="inlineStr">
        <is>
          <t>MOBILE</t>
        </is>
      </c>
      <c r="E208" t="inlineStr">
        <is>
          <t>N</t>
        </is>
      </c>
      <c r="F208" t="inlineStr"/>
      <c r="G208" t="inlineStr">
        <is>
          <t>rppF3QvgHe2cTilDw4p+ZMoEws3FQ==</t>
        </is>
      </c>
      <c r="H208" t="n">
        <v>4</v>
      </c>
      <c r="I208" t="n">
        <v>3</v>
      </c>
      <c r="J208" t="inlineStr">
        <is>
          <t>NORMAL</t>
        </is>
      </c>
      <c r="K208" t="inlineStr">
        <is>
          <t>Row(member0=Timestamp('2022-04-19 00:06:00'), member1=None)</t>
        </is>
      </c>
      <c r="L208" t="n">
        <v>223</v>
      </c>
      <c r="M208" t="inlineStr"/>
      <c r="N208" t="n">
        <v>2</v>
      </c>
      <c r="O208" t="inlineStr"/>
      <c r="P208" t="inlineStr">
        <is>
          <t>s3a://ai360nica/data/bronze/mysql/mobile_banking/BANKXP/REQUEST_INFO/2024_08_06_1722928829788_0.parquet</t>
        </is>
      </c>
      <c r="Q208" s="2" t="n">
        <v>45511.29547329597</v>
      </c>
    </row>
    <row r="209">
      <c r="A209" t="inlineStr">
        <is>
          <t>c4aa25a2-ec02-488e-b607-50dca17f98d2</t>
        </is>
      </c>
      <c r="B209" s="2" t="n">
        <v>45510.30590101852</v>
      </c>
      <c r="C209" t="n">
        <v>301</v>
      </c>
      <c r="D209" t="inlineStr">
        <is>
          <t>MOBILE</t>
        </is>
      </c>
      <c r="E209" t="inlineStr">
        <is>
          <t>Y</t>
        </is>
      </c>
      <c r="F209" t="inlineStr"/>
      <c r="G209" t="inlineStr">
        <is>
          <t>sPVIxmBCA3UmbXuEPHzQe/QgQYrdg==</t>
        </is>
      </c>
      <c r="H209" t="n">
        <v>30</v>
      </c>
      <c r="I209" t="inlineStr"/>
      <c r="J209" t="inlineStr">
        <is>
          <t>NORMAL</t>
        </is>
      </c>
      <c r="K209" t="inlineStr">
        <is>
          <t>Row(member0=Timestamp('2022-04-19 00:07:03'), member1=None)</t>
        </is>
      </c>
      <c r="L209" t="n">
        <v>223</v>
      </c>
      <c r="M209" t="inlineStr"/>
      <c r="N209" t="n">
        <v>2</v>
      </c>
      <c r="O209" t="inlineStr"/>
      <c r="P209" t="inlineStr">
        <is>
          <t>s3a://ai360nica/data/bronze/mysql/mobile_banking/BANKXP/REQUEST_INFO/2024_08_06_1722928829788_0.parquet</t>
        </is>
      </c>
      <c r="Q209" s="2" t="n">
        <v>45511.29547329597</v>
      </c>
    </row>
    <row r="210">
      <c r="A210" t="inlineStr">
        <is>
          <t>d9ad7208-1539-4030-8a21-b6977005aad8</t>
        </is>
      </c>
      <c r="B210" s="2" t="n">
        <v>45510.30590101852</v>
      </c>
      <c r="C210" t="n">
        <v>302</v>
      </c>
      <c r="D210" t="inlineStr">
        <is>
          <t>MOBILE</t>
        </is>
      </c>
      <c r="E210" t="inlineStr">
        <is>
          <t>N</t>
        </is>
      </c>
      <c r="F210" t="inlineStr"/>
      <c r="G210" t="inlineStr"/>
      <c r="H210" t="n">
        <v>5</v>
      </c>
      <c r="I210" t="inlineStr"/>
      <c r="J210" t="inlineStr">
        <is>
          <t>NORMAL</t>
        </is>
      </c>
      <c r="K210" t="inlineStr">
        <is>
          <t>Row(member0=Timestamp('2022-04-19 00:14:01'), member1=None)</t>
        </is>
      </c>
      <c r="L210" t="n">
        <v>219</v>
      </c>
      <c r="M210" t="inlineStr"/>
      <c r="N210" t="inlineStr"/>
      <c r="O210" t="inlineStr"/>
      <c r="P210" t="inlineStr">
        <is>
          <t>s3a://ai360nica/data/bronze/mysql/mobile_banking/BANKXP/REQUEST_INFO/2024_08_06_1722928829788_0.parquet</t>
        </is>
      </c>
      <c r="Q210" s="2" t="n">
        <v>45511.29547329597</v>
      </c>
    </row>
    <row r="211">
      <c r="A211" t="inlineStr">
        <is>
          <t>94f27d8e-68c9-40e2-8351-c43dc9424487</t>
        </is>
      </c>
      <c r="B211" s="2" t="n">
        <v>45510.30590101852</v>
      </c>
      <c r="C211" t="n">
        <v>303</v>
      </c>
      <c r="D211" t="inlineStr">
        <is>
          <t>MOBILE</t>
        </is>
      </c>
      <c r="E211" t="inlineStr">
        <is>
          <t>N</t>
        </is>
      </c>
      <c r="F211" t="inlineStr"/>
      <c r="G211" t="inlineStr"/>
      <c r="H211" t="n">
        <v>5</v>
      </c>
      <c r="I211" t="inlineStr"/>
      <c r="J211" t="inlineStr">
        <is>
          <t>NORMAL</t>
        </is>
      </c>
      <c r="K211" t="inlineStr">
        <is>
          <t>Row(member0=Timestamp('2022-04-19 00:14:01'), member1=None)</t>
        </is>
      </c>
      <c r="L211" t="n">
        <v>219</v>
      </c>
      <c r="M211" t="inlineStr"/>
      <c r="N211" t="inlineStr"/>
      <c r="O211" t="inlineStr"/>
      <c r="P211" t="inlineStr">
        <is>
          <t>s3a://ai360nica/data/bronze/mysql/mobile_banking/BANKXP/REQUEST_INFO/2024_08_06_1722928829788_0.parquet</t>
        </is>
      </c>
      <c r="Q211" s="2" t="n">
        <v>45511.29547329597</v>
      </c>
    </row>
    <row r="212">
      <c r="A212" t="inlineStr">
        <is>
          <t>5354756a-6c27-44f0-8f1e-be4138158a50</t>
        </is>
      </c>
      <c r="B212" s="2" t="n">
        <v>45510.30590101852</v>
      </c>
      <c r="C212" t="n">
        <v>304</v>
      </c>
      <c r="D212" t="inlineStr">
        <is>
          <t>MOBILE</t>
        </is>
      </c>
      <c r="E212" t="inlineStr">
        <is>
          <t>Y</t>
        </is>
      </c>
      <c r="F212" t="inlineStr"/>
      <c r="G212" t="inlineStr">
        <is>
          <t>rf9n92Tk4RrNZY0Q2VwWRRwUDO5bQ==</t>
        </is>
      </c>
      <c r="H212" t="n">
        <v>5</v>
      </c>
      <c r="I212" t="inlineStr"/>
      <c r="J212" t="inlineStr">
        <is>
          <t>NORMAL</t>
        </is>
      </c>
      <c r="K212" t="inlineStr">
        <is>
          <t>Row(member0=Timestamp('2022-04-19 00:38:42'), member1=None)</t>
        </is>
      </c>
      <c r="L212" t="n">
        <v>219</v>
      </c>
      <c r="M212" t="inlineStr"/>
      <c r="N212" t="n">
        <v>2</v>
      </c>
      <c r="O212" t="inlineStr"/>
      <c r="P212" t="inlineStr">
        <is>
          <t>s3a://ai360nica/data/bronze/mysql/mobile_banking/BANKXP/REQUEST_INFO/2024_08_06_1722928829788_0.parquet</t>
        </is>
      </c>
      <c r="Q212" s="2" t="n">
        <v>45511.29547329597</v>
      </c>
    </row>
    <row r="213">
      <c r="A213" t="inlineStr">
        <is>
          <t>d5de5967-79f6-4d11-a138-145f151bd8cc</t>
        </is>
      </c>
      <c r="B213" s="2" t="n">
        <v>45510.30590101852</v>
      </c>
      <c r="C213" t="n">
        <v>305</v>
      </c>
      <c r="D213" t="inlineStr">
        <is>
          <t>MOBILE</t>
        </is>
      </c>
      <c r="E213" t="inlineStr">
        <is>
          <t>Y</t>
        </is>
      </c>
      <c r="F213" t="inlineStr"/>
      <c r="G213" t="inlineStr">
        <is>
          <t>pADnyq7UeKZXk4aTG0iwPcswbiiaw==</t>
        </is>
      </c>
      <c r="H213" t="n">
        <v>5</v>
      </c>
      <c r="I213" t="inlineStr"/>
      <c r="J213" t="inlineStr">
        <is>
          <t>NORMAL</t>
        </is>
      </c>
      <c r="K213" t="inlineStr">
        <is>
          <t>Row(member0=Timestamp('2022-04-19 15:30:03'), member1=None)</t>
        </is>
      </c>
      <c r="L213" t="n">
        <v>219</v>
      </c>
      <c r="M213" t="inlineStr"/>
      <c r="N213" t="n">
        <v>2</v>
      </c>
      <c r="O213" t="inlineStr"/>
      <c r="P213" t="inlineStr">
        <is>
          <t>s3a://ai360nica/data/bronze/mysql/mobile_banking/BANKXP/REQUEST_INFO/2024_08_06_1722928829788_0.parquet</t>
        </is>
      </c>
      <c r="Q213" s="2" t="n">
        <v>45511.29547329597</v>
      </c>
    </row>
    <row r="214">
      <c r="A214" t="inlineStr">
        <is>
          <t>1865ada4-457d-4696-95aa-131b7ff5d7b0</t>
        </is>
      </c>
      <c r="B214" s="2" t="n">
        <v>45510.30590101852</v>
      </c>
      <c r="C214" t="n">
        <v>306</v>
      </c>
      <c r="D214" t="inlineStr">
        <is>
          <t>MOBILE</t>
        </is>
      </c>
      <c r="E214" t="inlineStr">
        <is>
          <t>Y</t>
        </is>
      </c>
      <c r="F214" t="inlineStr"/>
      <c r="G214" t="inlineStr">
        <is>
          <t>v1Jgs+5Wyaopaq144G8GhtEi0tA1w==</t>
        </is>
      </c>
      <c r="H214" t="n">
        <v>4</v>
      </c>
      <c r="I214" t="n">
        <v>3</v>
      </c>
      <c r="J214" t="inlineStr">
        <is>
          <t>NORMAL</t>
        </is>
      </c>
      <c r="K214" t="inlineStr">
        <is>
          <t>Row(member0=Timestamp('2022-04-19 15:30:05'), member1=None)</t>
        </is>
      </c>
      <c r="L214" t="n">
        <v>219</v>
      </c>
      <c r="M214" t="inlineStr"/>
      <c r="N214" t="n">
        <v>2</v>
      </c>
      <c r="O214" t="inlineStr"/>
      <c r="P214" t="inlineStr">
        <is>
          <t>s3a://ai360nica/data/bronze/mysql/mobile_banking/BANKXP/REQUEST_INFO/2024_08_06_1722928829788_0.parquet</t>
        </is>
      </c>
      <c r="Q214" s="2" t="n">
        <v>45511.29547329597</v>
      </c>
    </row>
    <row r="215">
      <c r="A215" t="inlineStr">
        <is>
          <t>7bb741b8-aa40-43dc-bab8-63b776190e8a</t>
        </is>
      </c>
      <c r="B215" s="2" t="n">
        <v>45510.30590101852</v>
      </c>
      <c r="C215" t="n">
        <v>307</v>
      </c>
      <c r="D215" t="inlineStr">
        <is>
          <t>MOBILE</t>
        </is>
      </c>
      <c r="E215" t="inlineStr">
        <is>
          <t>Y</t>
        </is>
      </c>
      <c r="F215" t="inlineStr"/>
      <c r="G215" t="inlineStr">
        <is>
          <t>pSzPfSMkZgoEE6vMBZ9AGlEe3tEEA==</t>
        </is>
      </c>
      <c r="H215" t="n">
        <v>5</v>
      </c>
      <c r="I215" t="inlineStr"/>
      <c r="J215" t="inlineStr">
        <is>
          <t>NORMAL</t>
        </is>
      </c>
      <c r="K215" t="inlineStr">
        <is>
          <t>Row(member0=Timestamp('2022-04-19 17:24:05'), member1=None)</t>
        </is>
      </c>
      <c r="L215" t="n">
        <v>229</v>
      </c>
      <c r="M215" t="inlineStr"/>
      <c r="N215" t="n">
        <v>2</v>
      </c>
      <c r="O215" t="inlineStr"/>
      <c r="P215" t="inlineStr">
        <is>
          <t>s3a://ai360nica/data/bronze/mysql/mobile_banking/BANKXP/REQUEST_INFO/2024_08_06_1722928829788_0.parquet</t>
        </is>
      </c>
      <c r="Q215" s="2" t="n">
        <v>45511.29547329597</v>
      </c>
    </row>
    <row r="216">
      <c r="A216" t="inlineStr">
        <is>
          <t>0c1e57d4-42c6-4ef7-a64b-a58228ca7a20</t>
        </is>
      </c>
      <c r="B216" s="2" t="n">
        <v>45510.30590101852</v>
      </c>
      <c r="C216" t="n">
        <v>308</v>
      </c>
      <c r="D216" t="inlineStr">
        <is>
          <t>MOBILE</t>
        </is>
      </c>
      <c r="E216" t="inlineStr">
        <is>
          <t>Y</t>
        </is>
      </c>
      <c r="F216" t="inlineStr"/>
      <c r="G216" t="inlineStr">
        <is>
          <t>iVDvpBfU89kLXKOymi8ZlL50Qmkmg==</t>
        </is>
      </c>
      <c r="H216" t="n">
        <v>5</v>
      </c>
      <c r="I216" t="inlineStr"/>
      <c r="J216" t="inlineStr">
        <is>
          <t>NORMAL</t>
        </is>
      </c>
      <c r="K216" t="inlineStr">
        <is>
          <t>Row(member0=Timestamp('2022-04-19 17:25:04'), member1=None)</t>
        </is>
      </c>
      <c r="L216" t="n">
        <v>161</v>
      </c>
      <c r="M216" t="inlineStr"/>
      <c r="N216" t="n">
        <v>2</v>
      </c>
      <c r="O216" t="inlineStr"/>
      <c r="P216" t="inlineStr">
        <is>
          <t>s3a://ai360nica/data/bronze/mysql/mobile_banking/BANKXP/REQUEST_INFO/2024_08_06_1722928829788_0.parquet</t>
        </is>
      </c>
      <c r="Q216" s="2" t="n">
        <v>45511.29547329597</v>
      </c>
    </row>
    <row r="217">
      <c r="A217" t="inlineStr">
        <is>
          <t>b5f57042-8799-4d48-9c45-628a6dff759f</t>
        </is>
      </c>
      <c r="B217" s="2" t="n">
        <v>45510.30590101852</v>
      </c>
      <c r="C217" t="n">
        <v>309</v>
      </c>
      <c r="D217" t="inlineStr">
        <is>
          <t>MOBILE</t>
        </is>
      </c>
      <c r="E217" t="inlineStr">
        <is>
          <t>Y</t>
        </is>
      </c>
      <c r="F217" t="inlineStr"/>
      <c r="G217" t="inlineStr">
        <is>
          <t>lV5ICRULj/C43gxmkDndsi4cDvYbQ==</t>
        </is>
      </c>
      <c r="H217" t="n">
        <v>4</v>
      </c>
      <c r="I217" t="n">
        <v>1</v>
      </c>
      <c r="J217" t="inlineStr">
        <is>
          <t>NORMAL</t>
        </is>
      </c>
      <c r="K217" t="inlineStr">
        <is>
          <t>Row(member0=Timestamp('2022-04-19 17:57:02'), member1=None)</t>
        </is>
      </c>
      <c r="L217" t="n">
        <v>161</v>
      </c>
      <c r="M217" t="inlineStr"/>
      <c r="N217" t="n">
        <v>2</v>
      </c>
      <c r="O217" t="inlineStr"/>
      <c r="P217" t="inlineStr">
        <is>
          <t>s3a://ai360nica/data/bronze/mysql/mobile_banking/BANKXP/REQUEST_INFO/2024_08_06_1722928829788_0.parquet</t>
        </is>
      </c>
      <c r="Q217" s="2" t="n">
        <v>45511.29547329597</v>
      </c>
    </row>
    <row r="218">
      <c r="A218" t="inlineStr">
        <is>
          <t>98dea899-1deb-4c6b-b171-44cf9fd14348</t>
        </is>
      </c>
      <c r="B218" s="2" t="n">
        <v>45510.30590101852</v>
      </c>
      <c r="C218" t="n">
        <v>310</v>
      </c>
      <c r="D218" t="inlineStr">
        <is>
          <t>MOBILE</t>
        </is>
      </c>
      <c r="E218" t="inlineStr">
        <is>
          <t>Y</t>
        </is>
      </c>
      <c r="F218" t="inlineStr"/>
      <c r="G218" t="inlineStr">
        <is>
          <t>SFHsAF/mevh/ZXNw6cohx59OxB7Iw==</t>
        </is>
      </c>
      <c r="H218" t="n">
        <v>5</v>
      </c>
      <c r="I218" t="inlineStr"/>
      <c r="J218" t="inlineStr">
        <is>
          <t>NORMAL</t>
        </is>
      </c>
      <c r="K218" t="inlineStr">
        <is>
          <t>Row(member0=Timestamp('2022-04-19 19:46:04'), member1=None)</t>
        </is>
      </c>
      <c r="L218" t="n">
        <v>194</v>
      </c>
      <c r="M218" t="inlineStr"/>
      <c r="N218" t="n">
        <v>2</v>
      </c>
      <c r="O218" t="inlineStr"/>
      <c r="P218" t="inlineStr">
        <is>
          <t>s3a://ai360nica/data/bronze/mysql/mobile_banking/BANKXP/REQUEST_INFO/2024_08_06_1722928829788_0.parquet</t>
        </is>
      </c>
      <c r="Q218" s="2" t="n">
        <v>45511.29547329597</v>
      </c>
    </row>
    <row r="219">
      <c r="A219" t="inlineStr">
        <is>
          <t>b7ea947f-9fd0-407d-9837-8fd7e7032bce</t>
        </is>
      </c>
      <c r="B219" s="2" t="n">
        <v>45510.30590101852</v>
      </c>
      <c r="C219" t="n">
        <v>311</v>
      </c>
      <c r="D219" t="inlineStr">
        <is>
          <t>MOBILE</t>
        </is>
      </c>
      <c r="E219" t="inlineStr">
        <is>
          <t>Y</t>
        </is>
      </c>
      <c r="F219" t="inlineStr"/>
      <c r="G219" t="inlineStr">
        <is>
          <t>dSfMFMDYq8u45gKKBKmS/XPjWMz4g==</t>
        </is>
      </c>
      <c r="H219" t="n">
        <v>4</v>
      </c>
      <c r="I219" t="n">
        <v>7</v>
      </c>
      <c r="J219" t="inlineStr">
        <is>
          <t>NORMAL</t>
        </is>
      </c>
      <c r="K219" t="inlineStr">
        <is>
          <t>Row(member0=Timestamp('2022-04-20 00:09:33'), member1=None)</t>
        </is>
      </c>
      <c r="L219" t="n">
        <v>240</v>
      </c>
      <c r="M219" t="inlineStr"/>
      <c r="N219" t="n">
        <v>2</v>
      </c>
      <c r="O219" t="inlineStr"/>
      <c r="P219" t="inlineStr">
        <is>
          <t>s3a://ai360nica/data/bronze/mysql/mobile_banking/BANKXP/REQUEST_INFO/2024_08_06_1722928829788_0.parquet</t>
        </is>
      </c>
      <c r="Q219" s="2" t="n">
        <v>45511.29547329597</v>
      </c>
    </row>
    <row r="220">
      <c r="A220" t="inlineStr">
        <is>
          <t>7c732bcd-248b-43f2-b517-13d7a437771f</t>
        </is>
      </c>
      <c r="B220" s="2" t="n">
        <v>45510.30590101852</v>
      </c>
      <c r="C220" t="n">
        <v>312</v>
      </c>
      <c r="D220" t="inlineStr">
        <is>
          <t>MOBILE</t>
        </is>
      </c>
      <c r="E220" t="inlineStr">
        <is>
          <t>Y</t>
        </is>
      </c>
      <c r="F220" t="inlineStr"/>
      <c r="G220" t="inlineStr">
        <is>
          <t>M3SZjKRa1rmQXOzsCI59kLc5Qf7QQ==</t>
        </is>
      </c>
      <c r="H220" t="n">
        <v>4</v>
      </c>
      <c r="I220" t="n">
        <v>3</v>
      </c>
      <c r="J220" t="inlineStr">
        <is>
          <t>NORMAL</t>
        </is>
      </c>
      <c r="K220" t="inlineStr">
        <is>
          <t>Row(member0=Timestamp('2022-04-20 02:54:48'), member1=None)</t>
        </is>
      </c>
      <c r="L220" t="n">
        <v>240</v>
      </c>
      <c r="M220" t="inlineStr"/>
      <c r="N220" t="n">
        <v>2</v>
      </c>
      <c r="O220" t="inlineStr"/>
      <c r="P220" t="inlineStr">
        <is>
          <t>s3a://ai360nica/data/bronze/mysql/mobile_banking/BANKXP/REQUEST_INFO/2024_08_06_1722928829788_0.parquet</t>
        </is>
      </c>
      <c r="Q220" s="2" t="n">
        <v>45511.29547329597</v>
      </c>
    </row>
    <row r="221">
      <c r="A221" t="inlineStr">
        <is>
          <t>1b07546d-29db-4704-88c0-dabec4ebb38b</t>
        </is>
      </c>
      <c r="B221" s="2" t="n">
        <v>45510.30590101852</v>
      </c>
      <c r="C221" t="n">
        <v>313</v>
      </c>
      <c r="D221" t="inlineStr">
        <is>
          <t>WEB</t>
        </is>
      </c>
      <c r="E221" t="inlineStr">
        <is>
          <t>Y</t>
        </is>
      </c>
      <c r="F221" t="inlineStr"/>
      <c r="G221" t="inlineStr">
        <is>
          <t>2aXMy=lX5mRX88DpNanYvbGu5lznw==</t>
        </is>
      </c>
      <c r="H221" t="n">
        <v>5</v>
      </c>
      <c r="I221" t="inlineStr"/>
      <c r="J221" t="inlineStr">
        <is>
          <t>NORMAL</t>
        </is>
      </c>
      <c r="K221" t="inlineStr">
        <is>
          <t>Row(member0=Timestamp('2022-04-20 05:50:09'), member1=None)</t>
        </is>
      </c>
      <c r="L221" t="n">
        <v>240</v>
      </c>
      <c r="M221" t="inlineStr"/>
      <c r="N221" t="n">
        <v>2</v>
      </c>
      <c r="O221" t="inlineStr"/>
      <c r="P221" t="inlineStr">
        <is>
          <t>s3a://ai360nica/data/bronze/mysql/mobile_banking/BANKXP/REQUEST_INFO/2024_08_06_1722928829788_0.parquet</t>
        </is>
      </c>
      <c r="Q221" s="2" t="n">
        <v>45511.29547329597</v>
      </c>
    </row>
    <row r="222">
      <c r="A222" t="inlineStr">
        <is>
          <t>8c06cd2b-287f-4e22-9719-7230308f754f</t>
        </is>
      </c>
      <c r="B222" s="2" t="n">
        <v>45510.30590101852</v>
      </c>
      <c r="C222" t="n">
        <v>314</v>
      </c>
      <c r="D222" t="inlineStr">
        <is>
          <t>MOBILE</t>
        </is>
      </c>
      <c r="E222" t="inlineStr">
        <is>
          <t>Y</t>
        </is>
      </c>
      <c r="F222" t="inlineStr"/>
      <c r="G222" t="inlineStr">
        <is>
          <t>cN2=JA8AILxYGsqY/P1le4ES/Fl2A==</t>
        </is>
      </c>
      <c r="H222" t="n">
        <v>5</v>
      </c>
      <c r="I222" t="inlineStr"/>
      <c r="J222" t="inlineStr">
        <is>
          <t>NORMAL</t>
        </is>
      </c>
      <c r="K222" t="inlineStr">
        <is>
          <t>Row(member0=Timestamp('2022-04-20 15:30:05'), member1=None)</t>
        </is>
      </c>
      <c r="L222" t="n">
        <v>219</v>
      </c>
      <c r="M222" t="inlineStr"/>
      <c r="N222" t="n">
        <v>2</v>
      </c>
      <c r="O222" t="inlineStr"/>
      <c r="P222" t="inlineStr">
        <is>
          <t>s3a://ai360nica/data/bronze/mysql/mobile_banking/BANKXP/REQUEST_INFO/2024_08_06_1722928829788_0.parquet</t>
        </is>
      </c>
      <c r="Q222" s="2" t="n">
        <v>45511.29547329597</v>
      </c>
    </row>
    <row r="223">
      <c r="A223" t="inlineStr">
        <is>
          <t>8ae26011-516a-4b54-9c44-7a84bd7f2fe7</t>
        </is>
      </c>
      <c r="B223" s="2" t="n">
        <v>45510.30590101852</v>
      </c>
      <c r="C223" t="n">
        <v>315</v>
      </c>
      <c r="D223" t="inlineStr">
        <is>
          <t>MOBILE</t>
        </is>
      </c>
      <c r="E223" t="inlineStr">
        <is>
          <t>Y</t>
        </is>
      </c>
      <c r="F223" t="inlineStr"/>
      <c r="G223" t="inlineStr">
        <is>
          <t>rppx8J7oBaTLEPes7BlGfIjJCD1ZQ==</t>
        </is>
      </c>
      <c r="H223" t="n">
        <v>4</v>
      </c>
      <c r="I223" t="n">
        <v>3</v>
      </c>
      <c r="J223" t="inlineStr">
        <is>
          <t>NORMAL</t>
        </is>
      </c>
      <c r="K223" t="inlineStr">
        <is>
          <t>Row(member0=Timestamp('2022-04-20 15:30:07'), member1=None)</t>
        </is>
      </c>
      <c r="L223" t="n">
        <v>219</v>
      </c>
      <c r="M223" t="inlineStr"/>
      <c r="N223" t="n">
        <v>2</v>
      </c>
      <c r="O223" t="inlineStr"/>
      <c r="P223" t="inlineStr">
        <is>
          <t>s3a://ai360nica/data/bronze/mysql/mobile_banking/BANKXP/REQUEST_INFO/2024_08_06_1722928829788_0.parquet</t>
        </is>
      </c>
      <c r="Q223" s="2" t="n">
        <v>45511.29547329597</v>
      </c>
    </row>
    <row r="224">
      <c r="A224" t="inlineStr">
        <is>
          <t>fd4f2919-de6a-4fab-a108-24806eb9ee94</t>
        </is>
      </c>
      <c r="B224" s="2" t="n">
        <v>45510.30590101852</v>
      </c>
      <c r="C224" t="n">
        <v>316</v>
      </c>
      <c r="D224" t="inlineStr">
        <is>
          <t>MOBILE</t>
        </is>
      </c>
      <c r="E224" t="inlineStr">
        <is>
          <t>Y</t>
        </is>
      </c>
      <c r="F224" t="inlineStr"/>
      <c r="G224" t="inlineStr">
        <is>
          <t>ExU+9ZmBe1cFpwwIIx4oMIGbdfIfg==</t>
        </is>
      </c>
      <c r="H224" t="n">
        <v>5</v>
      </c>
      <c r="I224" t="inlineStr"/>
      <c r="J224" t="inlineStr">
        <is>
          <t>NORMAL</t>
        </is>
      </c>
      <c r="K224" t="inlineStr">
        <is>
          <t>Row(member0=Timestamp('2022-04-20 17:24:02'), member1=None)</t>
        </is>
      </c>
      <c r="L224" t="n">
        <v>229</v>
      </c>
      <c r="M224" t="inlineStr"/>
      <c r="N224" t="n">
        <v>2</v>
      </c>
      <c r="O224" t="inlineStr"/>
      <c r="P224" t="inlineStr">
        <is>
          <t>s3a://ai360nica/data/bronze/mysql/mobile_banking/BANKXP/REQUEST_INFO/2024_08_06_1722928829788_0.parquet</t>
        </is>
      </c>
      <c r="Q224" s="2" t="n">
        <v>45511.29547329597</v>
      </c>
    </row>
    <row r="225">
      <c r="A225" t="inlineStr">
        <is>
          <t>4dd86193-8209-4a6e-9fb2-878e1a32a8dc</t>
        </is>
      </c>
      <c r="B225" s="2" t="n">
        <v>45510.30590101852</v>
      </c>
      <c r="C225" t="n">
        <v>317</v>
      </c>
      <c r="D225" t="inlineStr">
        <is>
          <t>MOBILE</t>
        </is>
      </c>
      <c r="E225" t="inlineStr">
        <is>
          <t>Y</t>
        </is>
      </c>
      <c r="F225" t="inlineStr"/>
      <c r="G225" t="inlineStr">
        <is>
          <t>C0Vk1Mupgp9CtKHViMlFAjFlBIqZg==</t>
        </is>
      </c>
      <c r="H225" t="n">
        <v>5</v>
      </c>
      <c r="I225" t="inlineStr"/>
      <c r="J225" t="inlineStr">
        <is>
          <t>NORMAL</t>
        </is>
      </c>
      <c r="K225" t="inlineStr">
        <is>
          <t>Row(member0=Timestamp('2022-04-20 17:25:06'), member1=None)</t>
        </is>
      </c>
      <c r="L225" t="n">
        <v>161</v>
      </c>
      <c r="M225" t="inlineStr"/>
      <c r="N225" t="n">
        <v>2</v>
      </c>
      <c r="O225" t="inlineStr"/>
      <c r="P225" t="inlineStr">
        <is>
          <t>s3a://ai360nica/data/bronze/mysql/mobile_banking/BANKXP/REQUEST_INFO/2024_08_06_1722928829788_0.parquet</t>
        </is>
      </c>
      <c r="Q225" s="2" t="n">
        <v>45511.29547329597</v>
      </c>
    </row>
    <row r="226">
      <c r="A226" t="inlineStr">
        <is>
          <t>a3664939-f84e-4f80-b1b1-6513251a6c46</t>
        </is>
      </c>
      <c r="B226" s="2" t="n">
        <v>45510.30590101852</v>
      </c>
      <c r="C226" t="n">
        <v>318</v>
      </c>
      <c r="D226" t="inlineStr">
        <is>
          <t>MOBILE</t>
        </is>
      </c>
      <c r="E226" t="inlineStr">
        <is>
          <t>Y</t>
        </is>
      </c>
      <c r="F226" t="inlineStr"/>
      <c r="G226" t="inlineStr">
        <is>
          <t>Cf+0=SniP7+a6yL3ikuIM3Y6LVDRA==</t>
        </is>
      </c>
      <c r="H226" t="n">
        <v>4</v>
      </c>
      <c r="I226" t="n">
        <v>1</v>
      </c>
      <c r="J226" t="inlineStr">
        <is>
          <t>NORMAL</t>
        </is>
      </c>
      <c r="K226" t="inlineStr">
        <is>
          <t>Row(member0=Timestamp('2022-04-20 17:57:06'), member1=None)</t>
        </is>
      </c>
      <c r="L226" t="n">
        <v>161</v>
      </c>
      <c r="M226" t="inlineStr"/>
      <c r="N226" t="n">
        <v>2</v>
      </c>
      <c r="O226" t="inlineStr"/>
      <c r="P226" t="inlineStr">
        <is>
          <t>s3a://ai360nica/data/bronze/mysql/mobile_banking/BANKXP/REQUEST_INFO/2024_08_06_1722928829788_0.parquet</t>
        </is>
      </c>
      <c r="Q226" s="2" t="n">
        <v>45511.29547329597</v>
      </c>
    </row>
    <row r="227">
      <c r="A227" t="inlineStr">
        <is>
          <t>9acc1f9f-346c-4ba9-abbd-8e0ff1c3932e</t>
        </is>
      </c>
      <c r="B227" s="2" t="n">
        <v>45510.30590101852</v>
      </c>
      <c r="C227" t="n">
        <v>319</v>
      </c>
      <c r="D227" t="inlineStr">
        <is>
          <t>MOBILE</t>
        </is>
      </c>
      <c r="E227" t="inlineStr">
        <is>
          <t>Y</t>
        </is>
      </c>
      <c r="F227" t="inlineStr"/>
      <c r="G227" t="inlineStr">
        <is>
          <t>/mk8EsL1yEDvR0Bc5xjssBY6lBmYA==</t>
        </is>
      </c>
      <c r="H227" t="n">
        <v>5</v>
      </c>
      <c r="I227" t="inlineStr"/>
      <c r="J227" t="inlineStr">
        <is>
          <t>NORMAL</t>
        </is>
      </c>
      <c r="K227" t="inlineStr">
        <is>
          <t>Row(member0=Timestamp('2022-04-20 19:46:03'), member1=None)</t>
        </is>
      </c>
      <c r="L227" t="n">
        <v>194</v>
      </c>
      <c r="M227" t="inlineStr"/>
      <c r="N227" t="n">
        <v>2</v>
      </c>
      <c r="O227" t="inlineStr"/>
      <c r="P227" t="inlineStr">
        <is>
          <t>s3a://ai360nica/data/bronze/mysql/mobile_banking/BANKXP/REQUEST_INFO/2024_08_06_1722928829788_0.parquet</t>
        </is>
      </c>
      <c r="Q227" s="2" t="n">
        <v>45511.29547329597</v>
      </c>
    </row>
    <row r="228">
      <c r="A228" t="inlineStr">
        <is>
          <t>4854563c-db66-4091-a446-d1371beb68d8</t>
        </is>
      </c>
      <c r="B228" s="2" t="n">
        <v>45510.30590101852</v>
      </c>
      <c r="C228" t="n">
        <v>320</v>
      </c>
      <c r="D228" t="inlineStr">
        <is>
          <t>WEB</t>
        </is>
      </c>
      <c r="E228" t="inlineStr">
        <is>
          <t>N</t>
        </is>
      </c>
      <c r="F228" t="inlineStr"/>
      <c r="G228" t="inlineStr">
        <is>
          <t>TWFA8YloGEmn3ibPydArpc6GedivQ==</t>
        </is>
      </c>
      <c r="H228" t="n">
        <v>4</v>
      </c>
      <c r="I228" t="n">
        <v>1</v>
      </c>
      <c r="J228" t="inlineStr">
        <is>
          <t>NORMAL</t>
        </is>
      </c>
      <c r="K228" t="inlineStr">
        <is>
          <t>Row(member0=Timestamp('2022-04-20 21:54:36'), member1=None)</t>
        </is>
      </c>
      <c r="L228" t="n">
        <v>240</v>
      </c>
      <c r="M228" t="inlineStr"/>
      <c r="N228" t="n">
        <v>2</v>
      </c>
      <c r="O228" t="inlineStr"/>
      <c r="P228" t="inlineStr">
        <is>
          <t>s3a://ai360nica/data/bronze/mysql/mobile_banking/BANKXP/REQUEST_INFO/2024_08_06_1722928829788_0.parquet</t>
        </is>
      </c>
      <c r="Q228" s="2" t="n">
        <v>45511.29547329597</v>
      </c>
    </row>
    <row r="229">
      <c r="A229" t="inlineStr">
        <is>
          <t>973da332-66ad-44a6-91fb-fba7035df999</t>
        </is>
      </c>
      <c r="B229" s="2" t="n">
        <v>45510.30590101852</v>
      </c>
      <c r="C229" t="n">
        <v>321</v>
      </c>
      <c r="D229" t="inlineStr">
        <is>
          <t>WEB</t>
        </is>
      </c>
      <c r="E229" t="inlineStr">
        <is>
          <t>N</t>
        </is>
      </c>
      <c r="F229" t="inlineStr"/>
      <c r="G229" t="inlineStr">
        <is>
          <t>HJIxDbzyZ6XDNFezZCMl3E3wWI9Bg==</t>
        </is>
      </c>
      <c r="H229" t="n">
        <v>4</v>
      </c>
      <c r="I229" t="n">
        <v>7</v>
      </c>
      <c r="J229" t="inlineStr">
        <is>
          <t>NORMAL</t>
        </is>
      </c>
      <c r="K229" t="inlineStr">
        <is>
          <t>Row(member0=Timestamp('2022-04-20 22:07:51'), member1=None)</t>
        </is>
      </c>
      <c r="L229" t="n">
        <v>240</v>
      </c>
      <c r="M229" t="inlineStr"/>
      <c r="N229" t="n">
        <v>2</v>
      </c>
      <c r="O229" t="inlineStr"/>
      <c r="P229" t="inlineStr">
        <is>
          <t>s3a://ai360nica/data/bronze/mysql/mobile_banking/BANKXP/REQUEST_INFO/2024_08_06_1722928829788_0.parquet</t>
        </is>
      </c>
      <c r="Q229" s="2" t="n">
        <v>45511.29547329597</v>
      </c>
    </row>
    <row r="230">
      <c r="A230" t="inlineStr">
        <is>
          <t>b3fafe53-c04b-4c26-bfd3-c9c41dd435be</t>
        </is>
      </c>
      <c r="B230" s="2" t="n">
        <v>45510.30590101852</v>
      </c>
      <c r="C230" t="n">
        <v>322</v>
      </c>
      <c r="D230" t="inlineStr">
        <is>
          <t>WEB</t>
        </is>
      </c>
      <c r="E230" t="inlineStr">
        <is>
          <t>Y</t>
        </is>
      </c>
      <c r="F230" t="inlineStr"/>
      <c r="G230" t="inlineStr">
        <is>
          <t>AYJmnhJiWxLtqaLYmZGiJ04PdZgsw==</t>
        </is>
      </c>
      <c r="H230" t="n">
        <v>4</v>
      </c>
      <c r="I230" t="n">
        <v>1</v>
      </c>
      <c r="J230" t="inlineStr">
        <is>
          <t>NORMAL</t>
        </is>
      </c>
      <c r="K230" t="inlineStr">
        <is>
          <t>Row(member0=Timestamp('2022-04-20 22:19:57'), member1=None)</t>
        </is>
      </c>
      <c r="L230" t="n">
        <v>240</v>
      </c>
      <c r="M230" t="inlineStr"/>
      <c r="N230" t="n">
        <v>2</v>
      </c>
      <c r="O230" t="inlineStr"/>
      <c r="P230" t="inlineStr">
        <is>
          <t>s3a://ai360nica/data/bronze/mysql/mobile_banking/BANKXP/REQUEST_INFO/2024_08_06_1722928829788_0.parquet</t>
        </is>
      </c>
      <c r="Q230" s="2" t="n">
        <v>45511.29547329597</v>
      </c>
    </row>
    <row r="231">
      <c r="A231" t="inlineStr">
        <is>
          <t>8eba31be-160f-4928-acb7-bcbbc4ca2329</t>
        </is>
      </c>
      <c r="B231" s="2" t="n">
        <v>45510.30590101852</v>
      </c>
      <c r="C231" t="n">
        <v>323</v>
      </c>
      <c r="D231" t="inlineStr">
        <is>
          <t>WEB</t>
        </is>
      </c>
      <c r="E231" t="inlineStr">
        <is>
          <t>Y</t>
        </is>
      </c>
      <c r="F231" t="inlineStr"/>
      <c r="G231" t="inlineStr">
        <is>
          <t>vr0cn1lhYMm+zOB83wmWR9staloGA==</t>
        </is>
      </c>
      <c r="H231" t="n">
        <v>4</v>
      </c>
      <c r="I231" t="n">
        <v>7</v>
      </c>
      <c r="J231" t="inlineStr">
        <is>
          <t>NORMAL</t>
        </is>
      </c>
      <c r="K231" t="inlineStr">
        <is>
          <t>Row(member0=Timestamp('2022-04-20 22:24:37'), member1=None)</t>
        </is>
      </c>
      <c r="L231" t="n">
        <v>240</v>
      </c>
      <c r="M231" t="inlineStr"/>
      <c r="N231" t="n">
        <v>2</v>
      </c>
      <c r="O231" t="inlineStr"/>
      <c r="P231" t="inlineStr">
        <is>
          <t>s3a://ai360nica/data/bronze/mysql/mobile_banking/BANKXP/REQUEST_INFO/2024_08_06_1722928829788_0.parquet</t>
        </is>
      </c>
      <c r="Q231" s="2" t="n">
        <v>45511.29547329597</v>
      </c>
    </row>
    <row r="232">
      <c r="A232" t="inlineStr">
        <is>
          <t>1cff729b-21af-405c-9ae8-91ece8a2d417</t>
        </is>
      </c>
      <c r="B232" s="2" t="n">
        <v>45510.30590101852</v>
      </c>
      <c r="C232" t="n">
        <v>324</v>
      </c>
      <c r="D232" t="inlineStr">
        <is>
          <t>MOBILE</t>
        </is>
      </c>
      <c r="E232" t="inlineStr">
        <is>
          <t>Y</t>
        </is>
      </c>
      <c r="F232" t="inlineStr"/>
      <c r="G232" t="inlineStr">
        <is>
          <t>tnNhgB2+DFqK+PuInNIq6mPNUR7cg==</t>
        </is>
      </c>
      <c r="H232" t="n">
        <v>5</v>
      </c>
      <c r="I232" t="inlineStr"/>
      <c r="J232" t="inlineStr">
        <is>
          <t>NORMAL</t>
        </is>
      </c>
      <c r="K232" t="inlineStr">
        <is>
          <t>Row(member0=Timestamp('2022-04-21 15:30:03'), member1=None)</t>
        </is>
      </c>
      <c r="L232" t="n">
        <v>219</v>
      </c>
      <c r="M232" t="inlineStr"/>
      <c r="N232" t="n">
        <v>2</v>
      </c>
      <c r="O232" t="inlineStr"/>
      <c r="P232" t="inlineStr">
        <is>
          <t>s3a://ai360nica/data/bronze/mysql/mobile_banking/BANKXP/REQUEST_INFO/2024_08_06_1722928829788_0.parquet</t>
        </is>
      </c>
      <c r="Q232" s="2" t="n">
        <v>45511.29547329597</v>
      </c>
    </row>
    <row r="233">
      <c r="A233" t="inlineStr">
        <is>
          <t>e6445f7e-a649-48d1-acb7-476a18b02d5c</t>
        </is>
      </c>
      <c r="B233" s="2" t="n">
        <v>45510.30590101852</v>
      </c>
      <c r="C233" t="n">
        <v>325</v>
      </c>
      <c r="D233" t="inlineStr">
        <is>
          <t>MOBILE</t>
        </is>
      </c>
      <c r="E233" t="inlineStr">
        <is>
          <t>Y</t>
        </is>
      </c>
      <c r="F233" t="inlineStr"/>
      <c r="G233" t="inlineStr">
        <is>
          <t>i=6yF2SxgT6Z3H9nByyjoDbMoxkZw==</t>
        </is>
      </c>
      <c r="H233" t="n">
        <v>4</v>
      </c>
      <c r="I233" t="n">
        <v>3</v>
      </c>
      <c r="J233" t="inlineStr">
        <is>
          <t>NORMAL</t>
        </is>
      </c>
      <c r="K233" t="inlineStr">
        <is>
          <t>Row(member0=Timestamp('2022-04-21 15:30:05'), member1=None)</t>
        </is>
      </c>
      <c r="L233" t="n">
        <v>219</v>
      </c>
      <c r="M233" t="inlineStr"/>
      <c r="N233" t="n">
        <v>2</v>
      </c>
      <c r="O233" t="inlineStr"/>
      <c r="P233" t="inlineStr">
        <is>
          <t>s3a://ai360nica/data/bronze/mysql/mobile_banking/BANKXP/REQUEST_INFO/2024_08_06_1722928829788_0.parquet</t>
        </is>
      </c>
      <c r="Q233" s="2" t="n">
        <v>45511.29547329597</v>
      </c>
    </row>
    <row r="234">
      <c r="A234" t="inlineStr">
        <is>
          <t>9f3707e9-e46e-40f3-a89e-a5945bd89d9d</t>
        </is>
      </c>
      <c r="B234" s="2" t="n">
        <v>45510.30590101852</v>
      </c>
      <c r="C234" t="n">
        <v>326</v>
      </c>
      <c r="D234" t="inlineStr">
        <is>
          <t>MOBILE</t>
        </is>
      </c>
      <c r="E234" t="inlineStr">
        <is>
          <t>Y</t>
        </is>
      </c>
      <c r="F234" t="inlineStr"/>
      <c r="G234" t="inlineStr">
        <is>
          <t>k1uQ2arIjlDLjFv5VKgLofBFFm3uQ==</t>
        </is>
      </c>
      <c r="H234" t="n">
        <v>5</v>
      </c>
      <c r="I234" t="inlineStr"/>
      <c r="J234" t="inlineStr">
        <is>
          <t>NORMAL</t>
        </is>
      </c>
      <c r="K234" t="inlineStr">
        <is>
          <t>Row(member0=Timestamp('2022-04-21 17:24:05'), member1=None)</t>
        </is>
      </c>
      <c r="L234" t="n">
        <v>229</v>
      </c>
      <c r="M234" t="inlineStr"/>
      <c r="N234" t="n">
        <v>2</v>
      </c>
      <c r="O234" t="inlineStr"/>
      <c r="P234" t="inlineStr">
        <is>
          <t>s3a://ai360nica/data/bronze/mysql/mobile_banking/BANKXP/REQUEST_INFO/2024_08_06_1722928829788_0.parquet</t>
        </is>
      </c>
      <c r="Q234" s="2" t="n">
        <v>45511.29547329597</v>
      </c>
    </row>
    <row r="235">
      <c r="A235" t="inlineStr">
        <is>
          <t>9fc28a6f-e5b2-4390-a8a6-6d824c809db0</t>
        </is>
      </c>
      <c r="B235" s="2" t="n">
        <v>45510.30590101852</v>
      </c>
      <c r="C235" t="n">
        <v>327</v>
      </c>
      <c r="D235" t="inlineStr">
        <is>
          <t>MOBILE</t>
        </is>
      </c>
      <c r="E235" t="inlineStr">
        <is>
          <t>Y</t>
        </is>
      </c>
      <c r="F235" t="inlineStr"/>
      <c r="G235" t="inlineStr">
        <is>
          <t>DmUv+c4E54gYxoundxPoO9rrv7MgA==</t>
        </is>
      </c>
      <c r="H235" t="n">
        <v>5</v>
      </c>
      <c r="I235" t="inlineStr"/>
      <c r="J235" t="inlineStr">
        <is>
          <t>NORMAL</t>
        </is>
      </c>
      <c r="K235" t="inlineStr">
        <is>
          <t>Row(member0=Timestamp('2022-04-21 17:25:04'), member1=None)</t>
        </is>
      </c>
      <c r="L235" t="n">
        <v>161</v>
      </c>
      <c r="M235" t="inlineStr"/>
      <c r="N235" t="n">
        <v>2</v>
      </c>
      <c r="O235" t="inlineStr"/>
      <c r="P235" t="inlineStr">
        <is>
          <t>s3a://ai360nica/data/bronze/mysql/mobile_banking/BANKXP/REQUEST_INFO/2024_08_06_1722928829788_0.parquet</t>
        </is>
      </c>
      <c r="Q235" s="2" t="n">
        <v>45511.29547329597</v>
      </c>
    </row>
    <row r="236">
      <c r="A236" t="inlineStr">
        <is>
          <t>ca9f270d-4e72-41ff-b972-36479cc55d87</t>
        </is>
      </c>
      <c r="B236" s="2" t="n">
        <v>45510.30590101852</v>
      </c>
      <c r="C236" t="n">
        <v>328</v>
      </c>
      <c r="D236" t="inlineStr">
        <is>
          <t>MOBILE</t>
        </is>
      </c>
      <c r="E236" t="inlineStr">
        <is>
          <t>Y</t>
        </is>
      </c>
      <c r="F236" t="inlineStr"/>
      <c r="G236" t="inlineStr">
        <is>
          <t>0DG3zBxXSoqHISL3OOkTL/+/7fakw==</t>
        </is>
      </c>
      <c r="H236" t="n">
        <v>4</v>
      </c>
      <c r="I236" t="n">
        <v>1</v>
      </c>
      <c r="J236" t="inlineStr">
        <is>
          <t>NORMAL</t>
        </is>
      </c>
      <c r="K236" t="inlineStr">
        <is>
          <t>Row(member0=Timestamp('2022-04-21 17:57:03'), member1=None)</t>
        </is>
      </c>
      <c r="L236" t="n">
        <v>161</v>
      </c>
      <c r="M236" t="inlineStr"/>
      <c r="N236" t="n">
        <v>2</v>
      </c>
      <c r="O236" t="inlineStr"/>
      <c r="P236" t="inlineStr">
        <is>
          <t>s3a://ai360nica/data/bronze/mysql/mobile_banking/BANKXP/REQUEST_INFO/2024_08_06_1722928829788_0.parquet</t>
        </is>
      </c>
      <c r="Q236" s="2" t="n">
        <v>45511.29547329597</v>
      </c>
    </row>
    <row r="237">
      <c r="A237" t="inlineStr">
        <is>
          <t>d8aeac16-5806-4fd5-87fe-105a63d9ed6b</t>
        </is>
      </c>
      <c r="B237" s="2" t="n">
        <v>45510.30590101852</v>
      </c>
      <c r="C237" t="n">
        <v>329</v>
      </c>
      <c r="D237" t="inlineStr">
        <is>
          <t>MOBILE</t>
        </is>
      </c>
      <c r="E237" t="inlineStr">
        <is>
          <t>Y</t>
        </is>
      </c>
      <c r="F237" t="inlineStr"/>
      <c r="G237" t="inlineStr">
        <is>
          <t>U83uUqy9UmY+ukBUkXdmTVNFJLGNw==</t>
        </is>
      </c>
      <c r="H237" t="n">
        <v>5</v>
      </c>
      <c r="I237" t="inlineStr"/>
      <c r="J237" t="inlineStr">
        <is>
          <t>NORMAL</t>
        </is>
      </c>
      <c r="K237" t="inlineStr">
        <is>
          <t>Row(member0=Timestamp('2022-04-21 19:46:06'), member1=None)</t>
        </is>
      </c>
      <c r="L237" t="n">
        <v>194</v>
      </c>
      <c r="M237" t="inlineStr"/>
      <c r="N237" t="n">
        <v>2</v>
      </c>
      <c r="O237" t="inlineStr"/>
      <c r="P237" t="inlineStr">
        <is>
          <t>s3a://ai360nica/data/bronze/mysql/mobile_banking/BANKXP/REQUEST_INFO/2024_08_06_1722928829788_0.parquet</t>
        </is>
      </c>
      <c r="Q237" s="2" t="n">
        <v>45511.29547329597</v>
      </c>
    </row>
    <row r="238">
      <c r="A238" t="inlineStr">
        <is>
          <t>12c9151d-826f-4330-9081-19050d824f6f</t>
        </is>
      </c>
      <c r="B238" s="2" t="n">
        <v>45510.30590101852</v>
      </c>
      <c r="C238" t="n">
        <v>330</v>
      </c>
      <c r="D238" t="inlineStr">
        <is>
          <t>MOBILE</t>
        </is>
      </c>
      <c r="E238" t="inlineStr">
        <is>
          <t>N</t>
        </is>
      </c>
      <c r="F238" t="inlineStr"/>
      <c r="G238" t="inlineStr"/>
      <c r="H238" t="n">
        <v>5</v>
      </c>
      <c r="I238" t="inlineStr"/>
      <c r="J238" t="inlineStr">
        <is>
          <t>NORMAL</t>
        </is>
      </c>
      <c r="K238" t="inlineStr">
        <is>
          <t>Row(member0=Timestamp('2022-04-21 23:44:41'), member1=None)</t>
        </is>
      </c>
      <c r="L238" t="n">
        <v>219</v>
      </c>
      <c r="M238" t="inlineStr"/>
      <c r="N238" t="inlineStr"/>
      <c r="O238" t="inlineStr"/>
      <c r="P238" t="inlineStr">
        <is>
          <t>s3a://ai360nica/data/bronze/mysql/mobile_banking/BANKXP/REQUEST_INFO/2024_08_06_1722928829788_0.parquet</t>
        </is>
      </c>
      <c r="Q238" s="2" t="n">
        <v>45511.29547329597</v>
      </c>
    </row>
    <row r="239">
      <c r="A239" t="inlineStr">
        <is>
          <t>a635766f-d21d-4338-bdff-072c3f7f62be</t>
        </is>
      </c>
      <c r="B239" s="2" t="n">
        <v>45510.30590101852</v>
      </c>
      <c r="C239" t="n">
        <v>331</v>
      </c>
      <c r="D239" t="inlineStr">
        <is>
          <t>MOBILE</t>
        </is>
      </c>
      <c r="E239" t="inlineStr">
        <is>
          <t>N</t>
        </is>
      </c>
      <c r="F239" t="inlineStr"/>
      <c r="G239" t="inlineStr"/>
      <c r="H239" t="n">
        <v>5</v>
      </c>
      <c r="I239" t="inlineStr"/>
      <c r="J239" t="inlineStr">
        <is>
          <t>NORMAL</t>
        </is>
      </c>
      <c r="K239" t="inlineStr">
        <is>
          <t>Row(member0=Timestamp('2022-04-21 23:44:41'), member1=None)</t>
        </is>
      </c>
      <c r="L239" t="n">
        <v>219</v>
      </c>
      <c r="M239" t="inlineStr"/>
      <c r="N239" t="inlineStr"/>
      <c r="O239" t="inlineStr"/>
      <c r="P239" t="inlineStr">
        <is>
          <t>s3a://ai360nica/data/bronze/mysql/mobile_banking/BANKXP/REQUEST_INFO/2024_08_06_1722928829788_0.parquet</t>
        </is>
      </c>
      <c r="Q239" s="2" t="n">
        <v>45511.29547329597</v>
      </c>
    </row>
    <row r="240">
      <c r="A240" t="inlineStr">
        <is>
          <t>9db5e3cd-2118-4ceb-8de7-0c2f904c21eb</t>
        </is>
      </c>
      <c r="B240" s="2" t="n">
        <v>45510.30590101852</v>
      </c>
      <c r="C240" t="n">
        <v>332</v>
      </c>
      <c r="D240" t="inlineStr">
        <is>
          <t>MOBILE</t>
        </is>
      </c>
      <c r="E240" t="inlineStr">
        <is>
          <t>Y</t>
        </is>
      </c>
      <c r="F240" t="inlineStr"/>
      <c r="G240" t="inlineStr">
        <is>
          <t>1EEtALj4y4ZPGOY4xZZWs5kPE90kw==</t>
        </is>
      </c>
      <c r="H240" t="n">
        <v>5</v>
      </c>
      <c r="I240" t="inlineStr"/>
      <c r="J240" t="inlineStr">
        <is>
          <t>NORMAL</t>
        </is>
      </c>
      <c r="K240" t="inlineStr">
        <is>
          <t>Row(member0=Timestamp('2022-04-22 01:03:06'), member1=None)</t>
        </is>
      </c>
      <c r="L240" t="n">
        <v>229</v>
      </c>
      <c r="M240" t="inlineStr"/>
      <c r="N240" t="n">
        <v>2</v>
      </c>
      <c r="O240" t="inlineStr"/>
      <c r="P240" t="inlineStr">
        <is>
          <t>s3a://ai360nica/data/bronze/mysql/mobile_banking/BANKXP/REQUEST_INFO/2024_08_06_1722928829788_0.parquet</t>
        </is>
      </c>
      <c r="Q240" s="2" t="n">
        <v>45511.29547329597</v>
      </c>
    </row>
    <row r="241">
      <c r="A241" t="inlineStr">
        <is>
          <t>44ae10c0-1143-4c29-b5ed-291c30c307f7</t>
        </is>
      </c>
      <c r="B241" s="2" t="n">
        <v>45510.30590101852</v>
      </c>
      <c r="C241" t="n">
        <v>333</v>
      </c>
      <c r="D241" t="inlineStr">
        <is>
          <t>MOBILE</t>
        </is>
      </c>
      <c r="E241" t="inlineStr">
        <is>
          <t>Y</t>
        </is>
      </c>
      <c r="F241" t="inlineStr"/>
      <c r="G241" t="inlineStr">
        <is>
          <t>SHsGgUax4E+N6YZHjWQWC9z86/PqA==</t>
        </is>
      </c>
      <c r="H241" t="n">
        <v>5</v>
      </c>
      <c r="I241" t="inlineStr"/>
      <c r="J241" t="inlineStr">
        <is>
          <t>NORMAL</t>
        </is>
      </c>
      <c r="K241" t="inlineStr">
        <is>
          <t>Row(member0=Timestamp('2022-04-22 15:30:02'), member1=None)</t>
        </is>
      </c>
      <c r="L241" t="n">
        <v>219</v>
      </c>
      <c r="M241" t="inlineStr"/>
      <c r="N241" t="n">
        <v>2</v>
      </c>
      <c r="O241" t="inlineStr"/>
      <c r="P241" t="inlineStr">
        <is>
          <t>s3a://ai360nica/data/bronze/mysql/mobile_banking/BANKXP/REQUEST_INFO/2024_08_06_1722928829788_0.parquet</t>
        </is>
      </c>
      <c r="Q241" s="2" t="n">
        <v>45511.29547329597</v>
      </c>
    </row>
    <row r="242">
      <c r="A242" t="inlineStr">
        <is>
          <t>c3d37442-1b53-488c-9ffe-ef21f08b43bb</t>
        </is>
      </c>
      <c r="B242" s="2" t="n">
        <v>45510.30590101852</v>
      </c>
      <c r="C242" t="n">
        <v>334</v>
      </c>
      <c r="D242" t="inlineStr">
        <is>
          <t>MOBILE</t>
        </is>
      </c>
      <c r="E242" t="inlineStr">
        <is>
          <t>Y</t>
        </is>
      </c>
      <c r="F242" t="inlineStr"/>
      <c r="G242" t="inlineStr">
        <is>
          <t>XmZz2YNkTxMKCt+0TzaqkOWvT0OtA==</t>
        </is>
      </c>
      <c r="H242" t="n">
        <v>4</v>
      </c>
      <c r="I242" t="n">
        <v>3</v>
      </c>
      <c r="J242" t="inlineStr">
        <is>
          <t>NORMAL</t>
        </is>
      </c>
      <c r="K242" t="inlineStr">
        <is>
          <t>Row(member0=Timestamp('2022-04-22 15:30:04'), member1=None)</t>
        </is>
      </c>
      <c r="L242" t="n">
        <v>219</v>
      </c>
      <c r="M242" t="inlineStr"/>
      <c r="N242" t="n">
        <v>2</v>
      </c>
      <c r="O242" t="inlineStr"/>
      <c r="P242" t="inlineStr">
        <is>
          <t>s3a://ai360nica/data/bronze/mysql/mobile_banking/BANKXP/REQUEST_INFO/2024_08_06_1722928829788_0.parquet</t>
        </is>
      </c>
      <c r="Q242" s="2" t="n">
        <v>45511.29547329597</v>
      </c>
    </row>
    <row r="243">
      <c r="A243" t="inlineStr">
        <is>
          <t>27ebb077-1e88-4a4f-b41b-39e55e69dd04</t>
        </is>
      </c>
      <c r="B243" s="2" t="n">
        <v>45510.30590101852</v>
      </c>
      <c r="C243" t="n">
        <v>335</v>
      </c>
      <c r="D243" t="inlineStr">
        <is>
          <t>MOBILE</t>
        </is>
      </c>
      <c r="E243" t="inlineStr">
        <is>
          <t>Y</t>
        </is>
      </c>
      <c r="F243" t="inlineStr"/>
      <c r="G243" t="inlineStr">
        <is>
          <t>RoOWNLYd47BS3QmcJvz/qsnD156SQ==</t>
        </is>
      </c>
      <c r="H243" t="n">
        <v>5</v>
      </c>
      <c r="I243" t="inlineStr"/>
      <c r="J243" t="inlineStr">
        <is>
          <t>NORMAL</t>
        </is>
      </c>
      <c r="K243" t="inlineStr">
        <is>
          <t>Row(member0=Timestamp('2022-04-22 17:24:04'), member1=None)</t>
        </is>
      </c>
      <c r="L243" t="n">
        <v>229</v>
      </c>
      <c r="M243" t="inlineStr"/>
      <c r="N243" t="n">
        <v>2</v>
      </c>
      <c r="O243" t="inlineStr"/>
      <c r="P243" t="inlineStr">
        <is>
          <t>s3a://ai360nica/data/bronze/mysql/mobile_banking/BANKXP/REQUEST_INFO/2024_08_06_1722928829788_0.parquet</t>
        </is>
      </c>
      <c r="Q243" s="2" t="n">
        <v>45511.29547329597</v>
      </c>
    </row>
    <row r="244">
      <c r="A244" t="inlineStr">
        <is>
          <t>95079fd9-f127-4273-9411-57ee6565fee3</t>
        </is>
      </c>
      <c r="B244" s="2" t="n">
        <v>45510.30590101852</v>
      </c>
      <c r="C244" t="n">
        <v>336</v>
      </c>
      <c r="D244" t="inlineStr">
        <is>
          <t>MOBILE</t>
        </is>
      </c>
      <c r="E244" t="inlineStr">
        <is>
          <t>Y</t>
        </is>
      </c>
      <c r="F244" t="inlineStr"/>
      <c r="G244" t="inlineStr">
        <is>
          <t>YBqE4h=aS9m28Rd7g6VLX7fUvxblg==</t>
        </is>
      </c>
      <c r="H244" t="n">
        <v>5</v>
      </c>
      <c r="I244" t="inlineStr"/>
      <c r="J244" t="inlineStr">
        <is>
          <t>NORMAL</t>
        </is>
      </c>
      <c r="K244" t="inlineStr">
        <is>
          <t>Row(member0=Timestamp('2022-04-22 17:25:03'), member1=None)</t>
        </is>
      </c>
      <c r="L244" t="n">
        <v>161</v>
      </c>
      <c r="M244" t="inlineStr"/>
      <c r="N244" t="n">
        <v>2</v>
      </c>
      <c r="O244" t="inlineStr"/>
      <c r="P244" t="inlineStr">
        <is>
          <t>s3a://ai360nica/data/bronze/mysql/mobile_banking/BANKXP/REQUEST_INFO/2024_08_06_1722928829788_0.parquet</t>
        </is>
      </c>
      <c r="Q244" s="2" t="n">
        <v>45511.29547329597</v>
      </c>
    </row>
    <row r="245">
      <c r="A245" t="inlineStr">
        <is>
          <t>38050cc8-2b43-4349-9d1f-51390f3eb2ba</t>
        </is>
      </c>
      <c r="B245" s="2" t="n">
        <v>45510.30590101852</v>
      </c>
      <c r="C245" t="n">
        <v>337</v>
      </c>
      <c r="D245" t="inlineStr">
        <is>
          <t>MOBILE</t>
        </is>
      </c>
      <c r="E245" t="inlineStr">
        <is>
          <t>Y</t>
        </is>
      </c>
      <c r="F245" t="inlineStr"/>
      <c r="G245" t="inlineStr">
        <is>
          <t>hMOonk4PiX+oo/bYSi4FGD6OANBiQ==</t>
        </is>
      </c>
      <c r="H245" t="n">
        <v>4</v>
      </c>
      <c r="I245" t="n">
        <v>1</v>
      </c>
      <c r="J245" t="inlineStr">
        <is>
          <t>NORMAL</t>
        </is>
      </c>
      <c r="K245" t="inlineStr">
        <is>
          <t>Row(member0=Timestamp('2022-04-22 17:57:01'), member1=None)</t>
        </is>
      </c>
      <c r="L245" t="n">
        <v>161</v>
      </c>
      <c r="M245" t="inlineStr"/>
      <c r="N245" t="n">
        <v>2</v>
      </c>
      <c r="O245" t="inlineStr"/>
      <c r="P245" t="inlineStr">
        <is>
          <t>s3a://ai360nica/data/bronze/mysql/mobile_banking/BANKXP/REQUEST_INFO/2024_08_06_1722928829788_0.parquet</t>
        </is>
      </c>
      <c r="Q245" s="2" t="n">
        <v>45511.29547329597</v>
      </c>
    </row>
    <row r="246">
      <c r="A246" t="inlineStr">
        <is>
          <t>f184ce7d-4b98-4151-9cbe-e16cc4d9db7e</t>
        </is>
      </c>
      <c r="B246" s="2" t="n">
        <v>45510.30590101852</v>
      </c>
      <c r="C246" t="n">
        <v>338</v>
      </c>
      <c r="D246" t="inlineStr">
        <is>
          <t>MOBILE</t>
        </is>
      </c>
      <c r="E246" t="inlineStr">
        <is>
          <t>Y</t>
        </is>
      </c>
      <c r="F246" t="inlineStr"/>
      <c r="G246" t="inlineStr">
        <is>
          <t>UHleFUI8ExMJkEN6CLP3VHCbTIo3Q==</t>
        </is>
      </c>
      <c r="H246" t="n">
        <v>5</v>
      </c>
      <c r="I246" t="inlineStr"/>
      <c r="J246" t="inlineStr">
        <is>
          <t>NORMAL</t>
        </is>
      </c>
      <c r="K246" t="inlineStr">
        <is>
          <t>Row(member0=Timestamp('2022-04-22 19:46:03'), member1=None)</t>
        </is>
      </c>
      <c r="L246" t="n">
        <v>194</v>
      </c>
      <c r="M246" t="inlineStr"/>
      <c r="N246" t="n">
        <v>2</v>
      </c>
      <c r="O246" t="inlineStr"/>
      <c r="P246" t="inlineStr">
        <is>
          <t>s3a://ai360nica/data/bronze/mysql/mobile_banking/BANKXP/REQUEST_INFO/2024_08_06_1722928829788_0.parquet</t>
        </is>
      </c>
      <c r="Q246" s="2" t="n">
        <v>45511.29547329597</v>
      </c>
    </row>
    <row r="247">
      <c r="A247" t="inlineStr">
        <is>
          <t>f31f1479-b638-471a-844a-a03f09d76a80</t>
        </is>
      </c>
      <c r="B247" s="2" t="n">
        <v>45510.30590101852</v>
      </c>
      <c r="C247" t="n">
        <v>339</v>
      </c>
      <c r="D247" t="inlineStr">
        <is>
          <t>MOBILE</t>
        </is>
      </c>
      <c r="E247" t="inlineStr">
        <is>
          <t>Y</t>
        </is>
      </c>
      <c r="F247" t="inlineStr"/>
      <c r="G247" t="inlineStr">
        <is>
          <t>+xbzHsqLcz1SpXRwgvBzvpmENHS+w==</t>
        </is>
      </c>
      <c r="H247" t="n">
        <v>4</v>
      </c>
      <c r="I247" t="n">
        <v>3</v>
      </c>
      <c r="J247" t="inlineStr">
        <is>
          <t>NORMAL</t>
        </is>
      </c>
      <c r="K247" t="inlineStr">
        <is>
          <t>Row(member0=Timestamp('2022-04-23 15:30:02'), member1=None)</t>
        </is>
      </c>
      <c r="L247" t="n">
        <v>219</v>
      </c>
      <c r="M247" t="inlineStr"/>
      <c r="N247" t="n">
        <v>2</v>
      </c>
      <c r="O247" t="inlineStr"/>
      <c r="P247" t="inlineStr">
        <is>
          <t>s3a://ai360nica/data/bronze/mysql/mobile_banking/BANKXP/REQUEST_INFO/2024_08_06_1722928829788_0.parquet</t>
        </is>
      </c>
      <c r="Q247" s="2" t="n">
        <v>45511.29547329597</v>
      </c>
    </row>
    <row r="248">
      <c r="A248" t="inlineStr">
        <is>
          <t>dc9fcf7c-1190-43bd-8178-64aaaa438f1d</t>
        </is>
      </c>
      <c r="B248" s="2" t="n">
        <v>45510.30590101852</v>
      </c>
      <c r="C248" t="n">
        <v>340</v>
      </c>
      <c r="D248" t="inlineStr">
        <is>
          <t>MOBILE</t>
        </is>
      </c>
      <c r="E248" t="inlineStr">
        <is>
          <t>Y</t>
        </is>
      </c>
      <c r="F248" t="inlineStr"/>
      <c r="G248" t="inlineStr">
        <is>
          <t>ObYgl=VE69m1o+VJAtfDqOo+EAt/w==</t>
        </is>
      </c>
      <c r="H248" t="n">
        <v>4</v>
      </c>
      <c r="I248" t="n">
        <v>1</v>
      </c>
      <c r="J248" t="inlineStr">
        <is>
          <t>NORMAL</t>
        </is>
      </c>
      <c r="K248" t="inlineStr">
        <is>
          <t>Row(member0=Timestamp('2022-04-23 17:57:03'), member1=None)</t>
        </is>
      </c>
      <c r="L248" t="n">
        <v>161</v>
      </c>
      <c r="M248" t="inlineStr"/>
      <c r="N248" t="n">
        <v>2</v>
      </c>
      <c r="O248" t="inlineStr"/>
      <c r="P248" t="inlineStr">
        <is>
          <t>s3a://ai360nica/data/bronze/mysql/mobile_banking/BANKXP/REQUEST_INFO/2024_08_06_1722928829788_0.parquet</t>
        </is>
      </c>
      <c r="Q248" s="2" t="n">
        <v>45511.29547329597</v>
      </c>
    </row>
    <row r="249">
      <c r="A249" t="inlineStr">
        <is>
          <t>8066162a-5c58-4ca3-a407-3bf6985fb9b6</t>
        </is>
      </c>
      <c r="B249" s="2" t="n">
        <v>45510.30590101852</v>
      </c>
      <c r="C249" t="n">
        <v>341</v>
      </c>
      <c r="D249" t="inlineStr">
        <is>
          <t>MOBILE</t>
        </is>
      </c>
      <c r="E249" t="inlineStr">
        <is>
          <t>N</t>
        </is>
      </c>
      <c r="F249" t="inlineStr"/>
      <c r="G249" t="inlineStr">
        <is>
          <t>l86SHFIzvhdWfU/3dGJDiCn3rnJBw==</t>
        </is>
      </c>
      <c r="H249" t="n">
        <v>4</v>
      </c>
      <c r="I249" t="n">
        <v>1</v>
      </c>
      <c r="J249" t="inlineStr">
        <is>
          <t>NORMAL</t>
        </is>
      </c>
      <c r="K249" t="inlineStr">
        <is>
          <t>Row(member0=Timestamp('2022-04-23 22:39:22'), member1=None)</t>
        </is>
      </c>
      <c r="L249" t="n">
        <v>243</v>
      </c>
      <c r="M249" t="inlineStr"/>
      <c r="N249" t="n">
        <v>2</v>
      </c>
      <c r="O249" t="inlineStr"/>
      <c r="P249" t="inlineStr">
        <is>
          <t>s3a://ai360nica/data/bronze/mysql/mobile_banking/BANKXP/REQUEST_INFO/2024_08_06_1722928829788_0.parquet</t>
        </is>
      </c>
      <c r="Q249" s="2" t="n">
        <v>45511.29547329597</v>
      </c>
    </row>
    <row r="250">
      <c r="A250" t="inlineStr">
        <is>
          <t>0e8efec5-53c9-4a7a-affb-392e56ab3941</t>
        </is>
      </c>
      <c r="B250" s="2" t="n">
        <v>45510.30590101852</v>
      </c>
      <c r="C250" t="n">
        <v>342</v>
      </c>
      <c r="D250" t="inlineStr">
        <is>
          <t>MOBILE</t>
        </is>
      </c>
      <c r="E250" t="inlineStr">
        <is>
          <t>Y</t>
        </is>
      </c>
      <c r="F250" t="inlineStr"/>
      <c r="G250" t="inlineStr">
        <is>
          <t>y1RQ7XqhxbBt7Wyx4oGLkQh805Ndw==</t>
        </is>
      </c>
      <c r="H250" t="n">
        <v>4</v>
      </c>
      <c r="I250" t="n">
        <v>1</v>
      </c>
      <c r="J250" t="inlineStr">
        <is>
          <t>NORMAL</t>
        </is>
      </c>
      <c r="K250" t="inlineStr">
        <is>
          <t>Row(member0=Timestamp('2022-04-23 22:39:31'), member1=None)</t>
        </is>
      </c>
      <c r="L250" t="n">
        <v>243</v>
      </c>
      <c r="M250" t="inlineStr"/>
      <c r="N250" t="n">
        <v>2</v>
      </c>
      <c r="O250" t="inlineStr"/>
      <c r="P250" t="inlineStr">
        <is>
          <t>s3a://ai360nica/data/bronze/mysql/mobile_banking/BANKXP/REQUEST_INFO/2024_08_06_1722928829788_0.parquet</t>
        </is>
      </c>
      <c r="Q250" s="2" t="n">
        <v>45511.29547329597</v>
      </c>
    </row>
    <row r="251">
      <c r="A251" t="inlineStr">
        <is>
          <t>f2350113-18d3-48eb-9cc7-401ef217912f</t>
        </is>
      </c>
      <c r="B251" s="2" t="n">
        <v>45510.30590101852</v>
      </c>
      <c r="C251" t="n">
        <v>343</v>
      </c>
      <c r="D251" t="inlineStr">
        <is>
          <t>MOBILE</t>
        </is>
      </c>
      <c r="E251" t="inlineStr">
        <is>
          <t>Y</t>
        </is>
      </c>
      <c r="F251" t="inlineStr"/>
      <c r="G251" t="inlineStr">
        <is>
          <t>vnz=+429aBcLx3Q+4bfu7eYcuMy6g==</t>
        </is>
      </c>
      <c r="H251" t="n">
        <v>4</v>
      </c>
      <c r="I251" t="n">
        <v>1</v>
      </c>
      <c r="J251" t="inlineStr">
        <is>
          <t>NORMAL</t>
        </is>
      </c>
      <c r="K251" t="inlineStr">
        <is>
          <t>Row(member0=Timestamp('2022-04-24 00:40:42'), member1=None)</t>
        </is>
      </c>
      <c r="L251" t="n">
        <v>245</v>
      </c>
      <c r="M251" t="inlineStr"/>
      <c r="N251" t="n">
        <v>2</v>
      </c>
      <c r="O251" t="inlineStr"/>
      <c r="P251" t="inlineStr">
        <is>
          <t>s3a://ai360nica/data/bronze/mysql/mobile_banking/BANKXP/REQUEST_INFO/2024_08_06_1722928829788_0.parquet</t>
        </is>
      </c>
      <c r="Q251" s="2" t="n">
        <v>45511.29547329597</v>
      </c>
    </row>
    <row r="252">
      <c r="A252" t="inlineStr">
        <is>
          <t>f136cf7f-87eb-4271-a6e8-ffdb76546e15</t>
        </is>
      </c>
      <c r="B252" s="2" t="n">
        <v>45510.30590101852</v>
      </c>
      <c r="C252" t="n">
        <v>344</v>
      </c>
      <c r="D252" t="inlineStr">
        <is>
          <t>MOBILE</t>
        </is>
      </c>
      <c r="E252" t="inlineStr">
        <is>
          <t>Y</t>
        </is>
      </c>
      <c r="F252" t="inlineStr"/>
      <c r="G252" t="inlineStr">
        <is>
          <t>KJHaMpqRGGL0lmVQLkaUpHbwgjqRg==</t>
        </is>
      </c>
      <c r="H252" t="n">
        <v>4</v>
      </c>
      <c r="I252" t="n">
        <v>8</v>
      </c>
      <c r="J252" t="inlineStr">
        <is>
          <t>NORMAL</t>
        </is>
      </c>
      <c r="K252" t="inlineStr">
        <is>
          <t>Row(member0=Timestamp('2022-04-24 00:46:33'), member1=None)</t>
        </is>
      </c>
      <c r="L252" t="n">
        <v>245</v>
      </c>
      <c r="M252" t="inlineStr"/>
      <c r="N252" t="n">
        <v>2</v>
      </c>
      <c r="O252" t="inlineStr"/>
      <c r="P252" t="inlineStr">
        <is>
          <t>s3a://ai360nica/data/bronze/mysql/mobile_banking/BANKXP/REQUEST_INFO/2024_08_06_1722928829788_0.parquet</t>
        </is>
      </c>
      <c r="Q252" s="2" t="n">
        <v>45511.29547329597</v>
      </c>
    </row>
    <row r="253">
      <c r="A253" t="inlineStr">
        <is>
          <t>be6ce075-1c75-4cd1-af4a-cc1d1becee05</t>
        </is>
      </c>
      <c r="B253" s="2" t="n">
        <v>45510.30590101852</v>
      </c>
      <c r="C253" t="n">
        <v>345</v>
      </c>
      <c r="D253" t="inlineStr">
        <is>
          <t>MOBILE</t>
        </is>
      </c>
      <c r="E253" t="inlineStr">
        <is>
          <t>Y</t>
        </is>
      </c>
      <c r="F253" t="inlineStr"/>
      <c r="G253" t="inlineStr">
        <is>
          <t>bMYVOIqYQxK68+3UCBdI444efG7mA==</t>
        </is>
      </c>
      <c r="H253" t="n">
        <v>4</v>
      </c>
      <c r="I253" t="n">
        <v>7</v>
      </c>
      <c r="J253" t="inlineStr">
        <is>
          <t>NORMAL</t>
        </is>
      </c>
      <c r="K253" t="inlineStr">
        <is>
          <t>Row(member0=Timestamp('2022-04-24 00:48:53'), member1=None)</t>
        </is>
      </c>
      <c r="L253" t="n">
        <v>245</v>
      </c>
      <c r="M253" t="inlineStr"/>
      <c r="N253" t="n">
        <v>2</v>
      </c>
      <c r="O253" t="inlineStr"/>
      <c r="P253" t="inlineStr">
        <is>
          <t>s3a://ai360nica/data/bronze/mysql/mobile_banking/BANKXP/REQUEST_INFO/2024_08_06_1722928829788_0.parquet</t>
        </is>
      </c>
      <c r="Q253" s="2" t="n">
        <v>45511.29547329597</v>
      </c>
    </row>
    <row r="254">
      <c r="A254" t="inlineStr">
        <is>
          <t>2618aecb-3b8d-4dfb-94b2-ae07c443d62a</t>
        </is>
      </c>
      <c r="B254" s="2" t="n">
        <v>45510.30590101852</v>
      </c>
      <c r="C254" t="n">
        <v>346</v>
      </c>
      <c r="D254" t="inlineStr">
        <is>
          <t>MOBILE</t>
        </is>
      </c>
      <c r="E254" t="inlineStr">
        <is>
          <t>Y</t>
        </is>
      </c>
      <c r="F254" t="inlineStr"/>
      <c r="G254" t="inlineStr">
        <is>
          <t>Sa5WWdj56lJ0Bd4a9T4eYpItCAjuw==</t>
        </is>
      </c>
      <c r="H254" t="n">
        <v>5</v>
      </c>
      <c r="I254" t="inlineStr"/>
      <c r="J254" t="inlineStr">
        <is>
          <t>NORMAL</t>
        </is>
      </c>
      <c r="K254" t="inlineStr">
        <is>
          <t>Row(member0=Timestamp('2022-04-24 00:53:46'), member1=None)</t>
        </is>
      </c>
      <c r="L254" t="n">
        <v>245</v>
      </c>
      <c r="M254" t="inlineStr"/>
      <c r="N254" t="n">
        <v>2</v>
      </c>
      <c r="O254" t="inlineStr"/>
      <c r="P254" t="inlineStr">
        <is>
          <t>s3a://ai360nica/data/bronze/mysql/mobile_banking/BANKXP/REQUEST_INFO/2024_08_06_1722928829788_0.parquet</t>
        </is>
      </c>
      <c r="Q254" s="2" t="n">
        <v>45511.29547329597</v>
      </c>
    </row>
    <row r="255">
      <c r="A255" t="inlineStr">
        <is>
          <t>1e2a97ab-c107-44e8-ba20-79e340424699</t>
        </is>
      </c>
      <c r="B255" s="2" t="n">
        <v>45510.30590101852</v>
      </c>
      <c r="C255" t="n">
        <v>347</v>
      </c>
      <c r="D255" t="inlineStr">
        <is>
          <t>MOBILE</t>
        </is>
      </c>
      <c r="E255" t="inlineStr">
        <is>
          <t>Y</t>
        </is>
      </c>
      <c r="F255" t="inlineStr"/>
      <c r="G255" t="inlineStr">
        <is>
          <t>CQk6Ltvl5g8gxnP5D8swgwstpD/jQ==</t>
        </is>
      </c>
      <c r="H255" t="n">
        <v>30</v>
      </c>
      <c r="I255" t="inlineStr"/>
      <c r="J255" t="inlineStr">
        <is>
          <t>NORMAL</t>
        </is>
      </c>
      <c r="K255" t="inlineStr">
        <is>
          <t>Row(member0=Timestamp('2022-04-24 00:59:57'), member1=None)</t>
        </is>
      </c>
      <c r="L255" t="n">
        <v>245</v>
      </c>
      <c r="M255" t="inlineStr"/>
      <c r="N255" t="n">
        <v>2</v>
      </c>
      <c r="O255" t="inlineStr"/>
      <c r="P255" t="inlineStr">
        <is>
          <t>s3a://ai360nica/data/bronze/mysql/mobile_banking/BANKXP/REQUEST_INFO/2024_08_06_1722928829788_0.parquet</t>
        </is>
      </c>
      <c r="Q255" s="2" t="n">
        <v>45511.29547329597</v>
      </c>
    </row>
    <row r="256">
      <c r="A256" t="inlineStr">
        <is>
          <t>8db950a5-c664-4059-b6a3-69dffe067157</t>
        </is>
      </c>
      <c r="B256" s="2" t="n">
        <v>45510.30590101852</v>
      </c>
      <c r="C256" t="n">
        <v>348</v>
      </c>
      <c r="D256" t="inlineStr">
        <is>
          <t>MOBILE</t>
        </is>
      </c>
      <c r="E256" t="inlineStr">
        <is>
          <t>N</t>
        </is>
      </c>
      <c r="F256" t="inlineStr"/>
      <c r="G256">
        <f>VjlVM0PufOn25uNBbx7cbvi2gEBw==</f>
        <v/>
      </c>
      <c r="H256" t="n">
        <v>4</v>
      </c>
      <c r="I256" t="n">
        <v>1</v>
      </c>
      <c r="J256" t="inlineStr">
        <is>
          <t>NORMAL</t>
        </is>
      </c>
      <c r="K256" t="inlineStr">
        <is>
          <t>Row(member0=Timestamp('2022-04-24 01:21:34'), member1=None)</t>
        </is>
      </c>
      <c r="L256" t="n">
        <v>245</v>
      </c>
      <c r="M256" t="inlineStr"/>
      <c r="N256" t="n">
        <v>2</v>
      </c>
      <c r="O256" t="inlineStr"/>
      <c r="P256" t="inlineStr">
        <is>
          <t>s3a://ai360nica/data/bronze/mysql/mobile_banking/BANKXP/REQUEST_INFO/2024_08_06_1722928829788_0.parquet</t>
        </is>
      </c>
      <c r="Q256" s="2" t="n">
        <v>45511.29547329597</v>
      </c>
    </row>
    <row r="257">
      <c r="A257" t="inlineStr">
        <is>
          <t>0f23d79c-a23c-4068-b7ad-830c68e0102b</t>
        </is>
      </c>
      <c r="B257" s="2" t="n">
        <v>45510.30590101852</v>
      </c>
      <c r="C257" t="n">
        <v>349</v>
      </c>
      <c r="D257" t="inlineStr">
        <is>
          <t>MOBILE</t>
        </is>
      </c>
      <c r="E257" t="inlineStr">
        <is>
          <t>Y</t>
        </is>
      </c>
      <c r="F257" t="inlineStr"/>
      <c r="G257" t="inlineStr">
        <is>
          <t>YsXYXkqYN6LGl3ghJgAlBGHuKTvMg==</t>
        </is>
      </c>
      <c r="H257" t="n">
        <v>4</v>
      </c>
      <c r="I257" t="n">
        <v>1</v>
      </c>
      <c r="J257" t="inlineStr">
        <is>
          <t>NORMAL</t>
        </is>
      </c>
      <c r="K257" t="inlineStr">
        <is>
          <t>Row(member0=Timestamp('2022-04-24 01:21:44'), member1=None)</t>
        </is>
      </c>
      <c r="L257" t="n">
        <v>245</v>
      </c>
      <c r="M257" t="inlineStr"/>
      <c r="N257" t="n">
        <v>2</v>
      </c>
      <c r="O257" t="inlineStr"/>
      <c r="P257" t="inlineStr">
        <is>
          <t>s3a://ai360nica/data/bronze/mysql/mobile_banking/BANKXP/REQUEST_INFO/2024_08_06_1722928829788_0.parquet</t>
        </is>
      </c>
      <c r="Q257" s="2" t="n">
        <v>45511.29547329597</v>
      </c>
    </row>
    <row r="258">
      <c r="A258" t="inlineStr">
        <is>
          <t>e978af5b-d654-468f-9eee-73c0646c091c</t>
        </is>
      </c>
      <c r="B258" s="2" t="n">
        <v>45510.30590101852</v>
      </c>
      <c r="C258" t="n">
        <v>350</v>
      </c>
      <c r="D258" t="inlineStr">
        <is>
          <t>MOBILE</t>
        </is>
      </c>
      <c r="E258" t="inlineStr">
        <is>
          <t>Y</t>
        </is>
      </c>
      <c r="F258" t="inlineStr"/>
      <c r="G258" t="inlineStr">
        <is>
          <t>AyoX5Y0EJwA4KpoIFOfWdaXSL1EVw==</t>
        </is>
      </c>
      <c r="H258" t="n">
        <v>4</v>
      </c>
      <c r="I258" t="n">
        <v>14</v>
      </c>
      <c r="J258" t="inlineStr">
        <is>
          <t>NORMAL</t>
        </is>
      </c>
      <c r="K258" t="inlineStr">
        <is>
          <t>Row(member0=Timestamp('2022-04-24 03:11:03'), member1=None)</t>
        </is>
      </c>
      <c r="L258" t="n">
        <v>245</v>
      </c>
      <c r="M258" t="inlineStr"/>
      <c r="N258" t="n">
        <v>2</v>
      </c>
      <c r="O258" t="inlineStr"/>
      <c r="P258" t="inlineStr">
        <is>
          <t>s3a://ai360nica/data/bronze/mysql/mobile_banking/BANKXP/REQUEST_INFO/2024_08_06_1722928829788_0.parquet</t>
        </is>
      </c>
      <c r="Q258" s="2" t="n">
        <v>45511.29547329597</v>
      </c>
    </row>
    <row r="259">
      <c r="A259" t="inlineStr">
        <is>
          <t>aee63436-c0f9-4f41-83d3-024aa6fd8a06</t>
        </is>
      </c>
      <c r="B259" s="2" t="n">
        <v>45510.30590101852</v>
      </c>
      <c r="C259" t="n">
        <v>351</v>
      </c>
      <c r="D259" t="inlineStr">
        <is>
          <t>MOBILE</t>
        </is>
      </c>
      <c r="E259" t="inlineStr">
        <is>
          <t>N</t>
        </is>
      </c>
      <c r="F259" t="inlineStr"/>
      <c r="G259" t="inlineStr">
        <is>
          <t>PjrMXnh1WrPip11mH7tgMTipQ3pfA==</t>
        </is>
      </c>
      <c r="H259" t="n">
        <v>4</v>
      </c>
      <c r="I259" t="n">
        <v>1</v>
      </c>
      <c r="J259" t="inlineStr">
        <is>
          <t>NORMAL</t>
        </is>
      </c>
      <c r="K259" t="inlineStr">
        <is>
          <t>Row(member0=Timestamp('2022-04-24 03:22:34'), member1=None)</t>
        </is>
      </c>
      <c r="L259" t="n">
        <v>245</v>
      </c>
      <c r="M259" t="inlineStr"/>
      <c r="N259" t="n">
        <v>2</v>
      </c>
      <c r="O259" t="inlineStr"/>
      <c r="P259" t="inlineStr">
        <is>
          <t>s3a://ai360nica/data/bronze/mysql/mobile_banking/BANKXP/REQUEST_INFO/2024_08_06_1722928829788_0.parquet</t>
        </is>
      </c>
      <c r="Q259" s="2" t="n">
        <v>45511.29547329597</v>
      </c>
    </row>
    <row r="260">
      <c r="A260" t="inlineStr">
        <is>
          <t>721c42a7-02e0-4647-adf5-dbc1339e9a78</t>
        </is>
      </c>
      <c r="B260" s="2" t="n">
        <v>45510.30590101852</v>
      </c>
      <c r="C260" t="n">
        <v>352</v>
      </c>
      <c r="D260" t="inlineStr">
        <is>
          <t>MOBILE</t>
        </is>
      </c>
      <c r="E260" t="inlineStr">
        <is>
          <t>Y</t>
        </is>
      </c>
      <c r="F260" t="inlineStr"/>
      <c r="G260" t="inlineStr">
        <is>
          <t>fgylKg4PLRLSNeVbLXcPsOG6NrW2A==</t>
        </is>
      </c>
      <c r="H260" t="n">
        <v>4</v>
      </c>
      <c r="I260" t="n">
        <v>1</v>
      </c>
      <c r="J260" t="inlineStr">
        <is>
          <t>NORMAL</t>
        </is>
      </c>
      <c r="K260" t="inlineStr">
        <is>
          <t>Row(member0=Timestamp('2022-04-24 03:22:48'), member1=None)</t>
        </is>
      </c>
      <c r="L260" t="n">
        <v>245</v>
      </c>
      <c r="M260" t="inlineStr"/>
      <c r="N260" t="n">
        <v>2</v>
      </c>
      <c r="O260" t="inlineStr"/>
      <c r="P260" t="inlineStr">
        <is>
          <t>s3a://ai360nica/data/bronze/mysql/mobile_banking/BANKXP/REQUEST_INFO/2024_08_06_1722928829788_0.parquet</t>
        </is>
      </c>
      <c r="Q260" s="2" t="n">
        <v>45511.29547329597</v>
      </c>
    </row>
    <row r="261">
      <c r="A261" t="inlineStr">
        <is>
          <t>35b428b1-a9f4-47de-987a-833908bef907</t>
        </is>
      </c>
      <c r="B261" s="2" t="n">
        <v>45510.30590101852</v>
      </c>
      <c r="C261" t="n">
        <v>353</v>
      </c>
      <c r="D261" t="inlineStr">
        <is>
          <t>MOBILE</t>
        </is>
      </c>
      <c r="E261" t="inlineStr">
        <is>
          <t>N</t>
        </is>
      </c>
      <c r="F261" t="inlineStr"/>
      <c r="G261" t="inlineStr">
        <is>
          <t>svhgBcXnIQqMmFReS/J5R5fQiIjxw==</t>
        </is>
      </c>
      <c r="H261" t="n">
        <v>4</v>
      </c>
      <c r="I261" t="n">
        <v>11</v>
      </c>
      <c r="J261" t="inlineStr">
        <is>
          <t>NORMAL</t>
        </is>
      </c>
      <c r="K261" t="inlineStr">
        <is>
          <t>Row(member0=Timestamp('2022-04-24 05:18:26'), member1=None)</t>
        </is>
      </c>
      <c r="L261" t="n">
        <v>245</v>
      </c>
      <c r="M261" t="inlineStr"/>
      <c r="N261" t="n">
        <v>2</v>
      </c>
      <c r="O261" t="inlineStr"/>
      <c r="P261" t="inlineStr">
        <is>
          <t>s3a://ai360nica/data/bronze/mysql/mobile_banking/BANKXP/REQUEST_INFO/2024_08_06_1722928829788_0.parquet</t>
        </is>
      </c>
      <c r="Q261" s="2" t="n">
        <v>45511.29547329597</v>
      </c>
    </row>
    <row r="262">
      <c r="A262" t="inlineStr">
        <is>
          <t>81241c40-3212-49f5-84a3-a782c478b83d</t>
        </is>
      </c>
      <c r="B262" s="2" t="n">
        <v>45510.30590101852</v>
      </c>
      <c r="C262" t="n">
        <v>354</v>
      </c>
      <c r="D262" t="inlineStr">
        <is>
          <t>MOBILE</t>
        </is>
      </c>
      <c r="E262" t="inlineStr">
        <is>
          <t>Y</t>
        </is>
      </c>
      <c r="F262" t="inlineStr"/>
      <c r="G262" t="inlineStr">
        <is>
          <t>QJopnIkLPdVZ/qUfn2f6TRBU7HzTQ==</t>
        </is>
      </c>
      <c r="H262" t="n">
        <v>5</v>
      </c>
      <c r="I262" t="inlineStr"/>
      <c r="J262" t="inlineStr">
        <is>
          <t>NORMAL</t>
        </is>
      </c>
      <c r="K262" t="inlineStr">
        <is>
          <t>Row(member0=Timestamp('2022-04-24 15:30:05'), member1=None)</t>
        </is>
      </c>
      <c r="L262" t="n">
        <v>219</v>
      </c>
      <c r="M262" t="inlineStr"/>
      <c r="N262" t="n">
        <v>2</v>
      </c>
      <c r="O262" t="inlineStr"/>
      <c r="P262" t="inlineStr">
        <is>
          <t>s3a://ai360nica/data/bronze/mysql/mobile_banking/BANKXP/REQUEST_INFO/2024_08_06_1722928829788_0.parquet</t>
        </is>
      </c>
      <c r="Q262" s="2" t="n">
        <v>45511.29547329597</v>
      </c>
    </row>
    <row r="263">
      <c r="A263" t="inlineStr">
        <is>
          <t>812babb1-ab60-4d99-95e2-c54bf1d83317</t>
        </is>
      </c>
      <c r="B263" s="2" t="n">
        <v>45510.30590101852</v>
      </c>
      <c r="C263" t="n">
        <v>355</v>
      </c>
      <c r="D263" t="inlineStr">
        <is>
          <t>MOBILE</t>
        </is>
      </c>
      <c r="E263" t="inlineStr">
        <is>
          <t>Y</t>
        </is>
      </c>
      <c r="F263" t="inlineStr"/>
      <c r="G263" t="inlineStr">
        <is>
          <t>xhu3jVlB9qAF4axsnsjaA56C9WtoA==</t>
        </is>
      </c>
      <c r="H263" t="n">
        <v>4</v>
      </c>
      <c r="I263" t="n">
        <v>3</v>
      </c>
      <c r="J263" t="inlineStr">
        <is>
          <t>NORMAL</t>
        </is>
      </c>
      <c r="K263" t="inlineStr">
        <is>
          <t>Row(member0=Timestamp('2022-04-24 15:30:06'), member1=None)</t>
        </is>
      </c>
      <c r="L263" t="n">
        <v>219</v>
      </c>
      <c r="M263" t="inlineStr"/>
      <c r="N263" t="n">
        <v>2</v>
      </c>
      <c r="O263" t="inlineStr"/>
      <c r="P263" t="inlineStr">
        <is>
          <t>s3a://ai360nica/data/bronze/mysql/mobile_banking/BANKXP/REQUEST_INFO/2024_08_06_1722928829788_0.parquet</t>
        </is>
      </c>
      <c r="Q263" s="2" t="n">
        <v>45511.29547329597</v>
      </c>
    </row>
    <row r="264">
      <c r="A264" t="inlineStr">
        <is>
          <t>8c388025-1fb6-4625-a801-e3853c15958c</t>
        </is>
      </c>
      <c r="B264" s="2" t="n">
        <v>45510.30590101852</v>
      </c>
      <c r="C264" t="n">
        <v>356</v>
      </c>
      <c r="D264" t="inlineStr">
        <is>
          <t>MOBILE</t>
        </is>
      </c>
      <c r="E264" t="inlineStr">
        <is>
          <t>Y</t>
        </is>
      </c>
      <c r="F264" t="inlineStr"/>
      <c r="G264" t="inlineStr">
        <is>
          <t>r6/06rZRf/8Q8/MGvHY9FqrMWVocA==</t>
        </is>
      </c>
      <c r="H264" t="n">
        <v>5</v>
      </c>
      <c r="I264" t="inlineStr"/>
      <c r="J264" t="inlineStr">
        <is>
          <t>NORMAL</t>
        </is>
      </c>
      <c r="K264" t="inlineStr">
        <is>
          <t>Row(member0=Timestamp('2022-04-24 17:24:06'), member1=None)</t>
        </is>
      </c>
      <c r="L264" t="n">
        <v>229</v>
      </c>
      <c r="M264" t="inlineStr"/>
      <c r="N264" t="n">
        <v>2</v>
      </c>
      <c r="O264" t="inlineStr"/>
      <c r="P264" t="inlineStr">
        <is>
          <t>s3a://ai360nica/data/bronze/mysql/mobile_banking/BANKXP/REQUEST_INFO/2024_08_06_1722928829788_0.parquet</t>
        </is>
      </c>
      <c r="Q264" s="2" t="n">
        <v>45511.29547329597</v>
      </c>
    </row>
    <row r="265">
      <c r="A265" t="inlineStr">
        <is>
          <t>f7b6516a-5c05-43a9-b464-5c72ee2adc24</t>
        </is>
      </c>
      <c r="B265" s="2" t="n">
        <v>45510.30590101852</v>
      </c>
      <c r="C265" t="n">
        <v>357</v>
      </c>
      <c r="D265" t="inlineStr">
        <is>
          <t>MOBILE</t>
        </is>
      </c>
      <c r="E265" t="inlineStr">
        <is>
          <t>Y</t>
        </is>
      </c>
      <c r="F265" t="inlineStr"/>
      <c r="G265" t="inlineStr">
        <is>
          <t>shMOErDS1LfzR1HKfDSfuj4VkrsGQ==</t>
        </is>
      </c>
      <c r="H265" t="n">
        <v>5</v>
      </c>
      <c r="I265" t="inlineStr"/>
      <c r="J265" t="inlineStr">
        <is>
          <t>NORMAL</t>
        </is>
      </c>
      <c r="K265" t="inlineStr">
        <is>
          <t>Row(member0=Timestamp('2022-04-24 17:25:06'), member1=None)</t>
        </is>
      </c>
      <c r="L265" t="n">
        <v>161</v>
      </c>
      <c r="M265" t="inlineStr"/>
      <c r="N265" t="n">
        <v>2</v>
      </c>
      <c r="O265" t="inlineStr"/>
      <c r="P265" t="inlineStr">
        <is>
          <t>s3a://ai360nica/data/bronze/mysql/mobile_banking/BANKXP/REQUEST_INFO/2024_08_06_1722928829788_0.parquet</t>
        </is>
      </c>
      <c r="Q265" s="2" t="n">
        <v>45511.29547329597</v>
      </c>
    </row>
    <row r="266">
      <c r="A266" t="inlineStr">
        <is>
          <t>710eed04-2581-4374-bee6-87d8867a93a1</t>
        </is>
      </c>
      <c r="B266" s="2" t="n">
        <v>45510.30590101852</v>
      </c>
      <c r="C266" t="n">
        <v>358</v>
      </c>
      <c r="D266" t="inlineStr">
        <is>
          <t>MOBILE</t>
        </is>
      </c>
      <c r="E266" t="inlineStr">
        <is>
          <t>Y</t>
        </is>
      </c>
      <c r="F266" t="inlineStr"/>
      <c r="G266" t="inlineStr">
        <is>
          <t>qLIolcG2I8a4ITCiedV8FULXiVbuQ==</t>
        </is>
      </c>
      <c r="H266" t="n">
        <v>4</v>
      </c>
      <c r="I266" t="n">
        <v>1</v>
      </c>
      <c r="J266" t="inlineStr">
        <is>
          <t>NORMAL</t>
        </is>
      </c>
      <c r="K266" t="inlineStr">
        <is>
          <t>Row(member0=Timestamp('2022-04-24 17:57:05'), member1=None)</t>
        </is>
      </c>
      <c r="L266" t="n">
        <v>161</v>
      </c>
      <c r="M266" t="inlineStr"/>
      <c r="N266" t="n">
        <v>2</v>
      </c>
      <c r="O266" t="inlineStr"/>
      <c r="P266" t="inlineStr">
        <is>
          <t>s3a://ai360nica/data/bronze/mysql/mobile_banking/BANKXP/REQUEST_INFO/2024_08_06_1722928829788_0.parquet</t>
        </is>
      </c>
      <c r="Q266" s="2" t="n">
        <v>45511.29547329597</v>
      </c>
    </row>
    <row r="267">
      <c r="A267" t="inlineStr">
        <is>
          <t>02aa7c55-99d0-4545-9377-8ca9f6df84c6</t>
        </is>
      </c>
      <c r="B267" s="2" t="n">
        <v>45510.30590101852</v>
      </c>
      <c r="C267" t="n">
        <v>359</v>
      </c>
      <c r="D267" t="inlineStr">
        <is>
          <t>MOBILE</t>
        </is>
      </c>
      <c r="E267" t="inlineStr">
        <is>
          <t>Y</t>
        </is>
      </c>
      <c r="F267" t="inlineStr"/>
      <c r="G267" t="inlineStr">
        <is>
          <t>IhiulneK1xUeqt4wvNrnPe5qVdUww==</t>
        </is>
      </c>
      <c r="H267" t="n">
        <v>5</v>
      </c>
      <c r="I267" t="inlineStr"/>
      <c r="J267" t="inlineStr">
        <is>
          <t>NORMAL</t>
        </is>
      </c>
      <c r="K267" t="inlineStr">
        <is>
          <t>Row(member0=Timestamp('2022-04-24 19:46:03'), member1=None)</t>
        </is>
      </c>
      <c r="L267" t="n">
        <v>194</v>
      </c>
      <c r="M267" t="inlineStr"/>
      <c r="N267" t="n">
        <v>2</v>
      </c>
      <c r="O267" t="inlineStr"/>
      <c r="P267" t="inlineStr">
        <is>
          <t>s3a://ai360nica/data/bronze/mysql/mobile_banking/BANKXP/REQUEST_INFO/2024_08_06_1722928829788_0.parquet</t>
        </is>
      </c>
      <c r="Q267" s="2" t="n">
        <v>45511.29547329597</v>
      </c>
    </row>
    <row r="268">
      <c r="A268" t="inlineStr">
        <is>
          <t>5addff9e-82a6-4bdb-9b0a-b8ee00aa2622</t>
        </is>
      </c>
      <c r="B268" s="2" t="n">
        <v>45510.30590101852</v>
      </c>
      <c r="C268" t="n">
        <v>360</v>
      </c>
      <c r="D268" t="inlineStr">
        <is>
          <t>MOBILE</t>
        </is>
      </c>
      <c r="E268" t="inlineStr">
        <is>
          <t>N</t>
        </is>
      </c>
      <c r="F268" t="inlineStr"/>
      <c r="G268" t="inlineStr"/>
      <c r="H268" t="n">
        <v>5</v>
      </c>
      <c r="I268" t="inlineStr"/>
      <c r="J268" t="inlineStr">
        <is>
          <t>NORMAL</t>
        </is>
      </c>
      <c r="K268" t="inlineStr">
        <is>
          <t>Row(member0=Timestamp('2022-04-25 00:43:57'), member1=None)</t>
        </is>
      </c>
      <c r="L268" t="n">
        <v>191</v>
      </c>
      <c r="M268" t="inlineStr"/>
      <c r="N268" t="inlineStr"/>
      <c r="O268" t="inlineStr"/>
      <c r="P268" t="inlineStr">
        <is>
          <t>s3a://ai360nica/data/bronze/mysql/mobile_banking/BANKXP/REQUEST_INFO/2024_08_06_1722928829788_0.parquet</t>
        </is>
      </c>
      <c r="Q268" s="2" t="n">
        <v>45511.29547329597</v>
      </c>
    </row>
    <row r="269">
      <c r="A269" t="inlineStr">
        <is>
          <t>c84a2a3d-6e29-48ad-b28e-345b68f3dfe8</t>
        </is>
      </c>
      <c r="B269" s="2" t="n">
        <v>45510.30590101852</v>
      </c>
      <c r="C269" t="n">
        <v>361</v>
      </c>
      <c r="D269" t="inlineStr">
        <is>
          <t>MOBILE</t>
        </is>
      </c>
      <c r="E269" t="inlineStr">
        <is>
          <t>N</t>
        </is>
      </c>
      <c r="F269" t="inlineStr"/>
      <c r="G269" t="inlineStr"/>
      <c r="H269" t="n">
        <v>5</v>
      </c>
      <c r="I269" t="inlineStr"/>
      <c r="J269" t="inlineStr">
        <is>
          <t>NORMAL</t>
        </is>
      </c>
      <c r="K269" t="inlineStr">
        <is>
          <t>Row(member0=Timestamp('2022-04-25 00:43:57'), member1=None)</t>
        </is>
      </c>
      <c r="L269" t="n">
        <v>191</v>
      </c>
      <c r="M269" t="inlineStr"/>
      <c r="N269" t="inlineStr"/>
      <c r="O269" t="inlineStr"/>
      <c r="P269" t="inlineStr">
        <is>
          <t>s3a://ai360nica/data/bronze/mysql/mobile_banking/BANKXP/REQUEST_INFO/2024_08_06_1722928829788_0.parquet</t>
        </is>
      </c>
      <c r="Q269" s="2" t="n">
        <v>45511.29547329597</v>
      </c>
    </row>
    <row r="270">
      <c r="A270" t="inlineStr">
        <is>
          <t>c6fd8f0a-a8a2-4ac7-9603-54e6b96d4a70</t>
        </is>
      </c>
      <c r="B270" s="2" t="n">
        <v>45510.30590101852</v>
      </c>
      <c r="C270" t="n">
        <v>362</v>
      </c>
      <c r="D270" t="inlineStr">
        <is>
          <t>MOBILE</t>
        </is>
      </c>
      <c r="E270" t="inlineStr">
        <is>
          <t>N</t>
        </is>
      </c>
      <c r="F270" t="inlineStr"/>
      <c r="G270" t="inlineStr"/>
      <c r="H270" t="n">
        <v>5</v>
      </c>
      <c r="I270" t="inlineStr"/>
      <c r="J270" t="inlineStr">
        <is>
          <t>NORMAL</t>
        </is>
      </c>
      <c r="K270" t="inlineStr">
        <is>
          <t>Row(member0=Timestamp('2022-04-25 01:23:30'), member1=None)</t>
        </is>
      </c>
      <c r="L270" t="n">
        <v>191</v>
      </c>
      <c r="M270" t="inlineStr"/>
      <c r="N270" t="inlineStr"/>
      <c r="O270" t="inlineStr"/>
      <c r="P270" t="inlineStr">
        <is>
          <t>s3a://ai360nica/data/bronze/mysql/mobile_banking/BANKXP/REQUEST_INFO/2024_08_06_1722928829788_0.parquet</t>
        </is>
      </c>
      <c r="Q270" s="2" t="n">
        <v>45511.29547329597</v>
      </c>
    </row>
    <row r="271">
      <c r="A271" t="inlineStr">
        <is>
          <t>64515d1f-e8ea-4101-bfb1-f6edda763cf9</t>
        </is>
      </c>
      <c r="B271" s="2" t="n">
        <v>45510.30590101852</v>
      </c>
      <c r="C271" t="n">
        <v>363</v>
      </c>
      <c r="D271" t="inlineStr">
        <is>
          <t>MOBILE</t>
        </is>
      </c>
      <c r="E271" t="inlineStr">
        <is>
          <t>N</t>
        </is>
      </c>
      <c r="F271" t="inlineStr"/>
      <c r="G271" t="inlineStr"/>
      <c r="H271" t="n">
        <v>5</v>
      </c>
      <c r="I271" t="inlineStr"/>
      <c r="J271" t="inlineStr">
        <is>
          <t>NORMAL</t>
        </is>
      </c>
      <c r="K271" t="inlineStr">
        <is>
          <t>Row(member0=Timestamp('2022-04-25 01:23:30'), member1=None)</t>
        </is>
      </c>
      <c r="L271" t="n">
        <v>191</v>
      </c>
      <c r="M271" t="inlineStr"/>
      <c r="N271" t="inlineStr"/>
      <c r="O271" t="inlineStr"/>
      <c r="P271" t="inlineStr">
        <is>
          <t>s3a://ai360nica/data/bronze/mysql/mobile_banking/BANKXP/REQUEST_INFO/2024_08_06_1722928829788_0.parquet</t>
        </is>
      </c>
      <c r="Q271" s="2" t="n">
        <v>45511.29547329597</v>
      </c>
    </row>
    <row r="272">
      <c r="A272" t="inlineStr">
        <is>
          <t>f26a7511-a1f5-4702-8264-a5e4fd362f9e</t>
        </is>
      </c>
      <c r="B272" s="2" t="n">
        <v>45510.30590101852</v>
      </c>
      <c r="C272" t="n">
        <v>364</v>
      </c>
      <c r="D272" t="inlineStr">
        <is>
          <t>WEB</t>
        </is>
      </c>
      <c r="E272" t="inlineStr">
        <is>
          <t>Y</t>
        </is>
      </c>
      <c r="F272" t="inlineStr"/>
      <c r="G272" t="inlineStr">
        <is>
          <t>6ZqSCNznmim9kfNpRDe1Qh30Ift/g==</t>
        </is>
      </c>
      <c r="H272" t="n">
        <v>5</v>
      </c>
      <c r="I272" t="inlineStr"/>
      <c r="J272" t="inlineStr">
        <is>
          <t>NORMAL</t>
        </is>
      </c>
      <c r="K272" t="inlineStr">
        <is>
          <t>Row(member0=Timestamp('2022-04-25 03:42:23'), member1=None)</t>
        </is>
      </c>
      <c r="L272" t="n">
        <v>170</v>
      </c>
      <c r="M272" t="inlineStr"/>
      <c r="N272" t="n">
        <v>2</v>
      </c>
      <c r="O272" t="inlineStr"/>
      <c r="P272" t="inlineStr">
        <is>
          <t>s3a://ai360nica/data/bronze/mysql/mobile_banking/BANKXP/REQUEST_INFO/2024_08_06_1722928829788_0.parquet</t>
        </is>
      </c>
      <c r="Q272" s="2" t="n">
        <v>45511.29547329597</v>
      </c>
    </row>
    <row r="273">
      <c r="A273" t="inlineStr">
        <is>
          <t>673ba450-ff84-423a-a80d-239f8f95c6b2</t>
        </is>
      </c>
      <c r="B273" s="2" t="n">
        <v>45510.30590101852</v>
      </c>
      <c r="C273" t="n">
        <v>365</v>
      </c>
      <c r="D273" t="inlineStr">
        <is>
          <t>MOBILE</t>
        </is>
      </c>
      <c r="E273" t="inlineStr">
        <is>
          <t>Y</t>
        </is>
      </c>
      <c r="F273" t="inlineStr"/>
      <c r="G273" t="inlineStr">
        <is>
          <t>HRmbpOtw0NTJJLZYTsp1hfnmqo4zA==</t>
        </is>
      </c>
      <c r="H273" t="n">
        <v>5</v>
      </c>
      <c r="I273" t="inlineStr"/>
      <c r="J273" t="inlineStr">
        <is>
          <t>NORMAL</t>
        </is>
      </c>
      <c r="K273" t="inlineStr">
        <is>
          <t>Row(member0=Timestamp('2022-04-25 15:30:03'), member1=None)</t>
        </is>
      </c>
      <c r="L273" t="n">
        <v>219</v>
      </c>
      <c r="M273" t="inlineStr"/>
      <c r="N273" t="n">
        <v>2</v>
      </c>
      <c r="O273" t="inlineStr"/>
      <c r="P273" t="inlineStr">
        <is>
          <t>s3a://ai360nica/data/bronze/mysql/mobile_banking/BANKXP/REQUEST_INFO/2024_08_06_1722928829788_0.parquet</t>
        </is>
      </c>
      <c r="Q273" s="2" t="n">
        <v>45511.29547329597</v>
      </c>
    </row>
    <row r="274">
      <c r="A274" t="inlineStr">
        <is>
          <t>875b7277-cf0d-49cc-adab-fab23425bd19</t>
        </is>
      </c>
      <c r="B274" s="2" t="n">
        <v>45510.30590101852</v>
      </c>
      <c r="C274" t="n">
        <v>366</v>
      </c>
      <c r="D274" t="inlineStr">
        <is>
          <t>MOBILE</t>
        </is>
      </c>
      <c r="E274" t="inlineStr">
        <is>
          <t>Y</t>
        </is>
      </c>
      <c r="F274" t="inlineStr"/>
      <c r="G274" t="inlineStr">
        <is>
          <t>RSDIMFk6tCLS3S0g7pWC689Dn8stA==</t>
        </is>
      </c>
      <c r="H274" t="n">
        <v>4</v>
      </c>
      <c r="I274" t="n">
        <v>3</v>
      </c>
      <c r="J274" t="inlineStr">
        <is>
          <t>NORMAL</t>
        </is>
      </c>
      <c r="K274" t="inlineStr">
        <is>
          <t>Row(member0=Timestamp('2022-04-25 15:30:05'), member1=None)</t>
        </is>
      </c>
      <c r="L274" t="n">
        <v>219</v>
      </c>
      <c r="M274" t="inlineStr"/>
      <c r="N274" t="n">
        <v>2</v>
      </c>
      <c r="O274" t="inlineStr"/>
      <c r="P274" t="inlineStr">
        <is>
          <t>s3a://ai360nica/data/bronze/mysql/mobile_banking/BANKXP/REQUEST_INFO/2024_08_06_1722928829788_0.parquet</t>
        </is>
      </c>
      <c r="Q274" s="2" t="n">
        <v>45511.29547329597</v>
      </c>
    </row>
    <row r="275">
      <c r="A275" t="inlineStr">
        <is>
          <t>fe1f7065-0ad0-480d-8398-378ef7b44aad</t>
        </is>
      </c>
      <c r="B275" s="2" t="n">
        <v>45510.30590101852</v>
      </c>
      <c r="C275" t="n">
        <v>367</v>
      </c>
      <c r="D275" t="inlineStr">
        <is>
          <t>MOBILE</t>
        </is>
      </c>
      <c r="E275" t="inlineStr">
        <is>
          <t>Y</t>
        </is>
      </c>
      <c r="F275" t="inlineStr"/>
      <c r="G275" t="inlineStr">
        <is>
          <t>LNWkIsBEIC2V94grr3phJzdvaMRHw==</t>
        </is>
      </c>
      <c r="H275" t="n">
        <v>5</v>
      </c>
      <c r="I275" t="inlineStr"/>
      <c r="J275" t="inlineStr">
        <is>
          <t>NORMAL</t>
        </is>
      </c>
      <c r="K275" t="inlineStr">
        <is>
          <t>Row(member0=Timestamp('2022-04-25 17:24:05'), member1=None)</t>
        </is>
      </c>
      <c r="L275" t="n">
        <v>229</v>
      </c>
      <c r="M275" t="inlineStr"/>
      <c r="N275" t="n">
        <v>2</v>
      </c>
      <c r="O275" t="inlineStr"/>
      <c r="P275" t="inlineStr">
        <is>
          <t>s3a://ai360nica/data/bronze/mysql/mobile_banking/BANKXP/REQUEST_INFO/2024_08_06_1722928829788_0.parquet</t>
        </is>
      </c>
      <c r="Q275" s="2" t="n">
        <v>45511.29547329597</v>
      </c>
    </row>
    <row r="276">
      <c r="A276" t="inlineStr">
        <is>
          <t>392656a0-84af-4234-8c37-7d466ebfa9d2</t>
        </is>
      </c>
      <c r="B276" s="2" t="n">
        <v>45510.30590101852</v>
      </c>
      <c r="C276" t="n">
        <v>368</v>
      </c>
      <c r="D276" t="inlineStr">
        <is>
          <t>MOBILE</t>
        </is>
      </c>
      <c r="E276" t="inlineStr">
        <is>
          <t>Y</t>
        </is>
      </c>
      <c r="F276" t="inlineStr"/>
      <c r="G276" t="inlineStr">
        <is>
          <t>ZDIh8HGMZNd0/MXTHEU48absIjwgw==</t>
        </is>
      </c>
      <c r="H276" t="n">
        <v>5</v>
      </c>
      <c r="I276" t="inlineStr"/>
      <c r="J276" t="inlineStr">
        <is>
          <t>NORMAL</t>
        </is>
      </c>
      <c r="K276" t="inlineStr">
        <is>
          <t>Row(member0=Timestamp('2022-04-25 17:25:05'), member1=None)</t>
        </is>
      </c>
      <c r="L276" t="n">
        <v>161</v>
      </c>
      <c r="M276" t="inlineStr"/>
      <c r="N276" t="n">
        <v>2</v>
      </c>
      <c r="O276" t="inlineStr"/>
      <c r="P276" t="inlineStr">
        <is>
          <t>s3a://ai360nica/data/bronze/mysql/mobile_banking/BANKXP/REQUEST_INFO/2024_08_06_1722928829788_0.parquet</t>
        </is>
      </c>
      <c r="Q276" s="2" t="n">
        <v>45511.29547329597</v>
      </c>
    </row>
    <row r="277">
      <c r="A277" t="inlineStr">
        <is>
          <t>fb045972-c7d0-47fc-b9e9-cf5eb0b57475</t>
        </is>
      </c>
      <c r="B277" s="2" t="n">
        <v>45510.30590101852</v>
      </c>
      <c r="C277" t="n">
        <v>369</v>
      </c>
      <c r="D277" t="inlineStr">
        <is>
          <t>MOBILE</t>
        </is>
      </c>
      <c r="E277" t="inlineStr">
        <is>
          <t>Y</t>
        </is>
      </c>
      <c r="F277" t="inlineStr"/>
      <c r="G277" t="inlineStr">
        <is>
          <t>RG/0lPjJhJsvzqbQ1omFryUUYmFuA==</t>
        </is>
      </c>
      <c r="H277" t="n">
        <v>4</v>
      </c>
      <c r="I277" t="n">
        <v>1</v>
      </c>
      <c r="J277" t="inlineStr">
        <is>
          <t>NORMAL</t>
        </is>
      </c>
      <c r="K277" t="inlineStr">
        <is>
          <t>Row(member0=Timestamp('2022-04-25 17:57:04'), member1=None)</t>
        </is>
      </c>
      <c r="L277" t="n">
        <v>161</v>
      </c>
      <c r="M277" t="inlineStr"/>
      <c r="N277" t="n">
        <v>2</v>
      </c>
      <c r="O277" t="inlineStr"/>
      <c r="P277" t="inlineStr">
        <is>
          <t>s3a://ai360nica/data/bronze/mysql/mobile_banking/BANKXP/REQUEST_INFO/2024_08_06_1722928829788_0.parquet</t>
        </is>
      </c>
      <c r="Q277" s="2" t="n">
        <v>45511.29547329597</v>
      </c>
    </row>
    <row r="278">
      <c r="A278" t="inlineStr">
        <is>
          <t>e3234e05-162a-4778-af93-5281161dc26e</t>
        </is>
      </c>
      <c r="B278" s="2" t="n">
        <v>45510.30590101852</v>
      </c>
      <c r="C278" t="n">
        <v>370</v>
      </c>
      <c r="D278" t="inlineStr">
        <is>
          <t>MOBILE</t>
        </is>
      </c>
      <c r="E278" t="inlineStr">
        <is>
          <t>Y</t>
        </is>
      </c>
      <c r="F278" t="inlineStr"/>
      <c r="G278" t="inlineStr">
        <is>
          <t>UGv4f3Kp6iMh8uJt1poLZytYwAQ3w==</t>
        </is>
      </c>
      <c r="H278" t="n">
        <v>5</v>
      </c>
      <c r="I278" t="inlineStr"/>
      <c r="J278" t="inlineStr">
        <is>
          <t>NORMAL</t>
        </is>
      </c>
      <c r="K278" t="inlineStr">
        <is>
          <t>Row(member0=Timestamp('2022-04-25 19:46:02'), member1=None)</t>
        </is>
      </c>
      <c r="L278" t="n">
        <v>194</v>
      </c>
      <c r="M278" t="inlineStr"/>
      <c r="N278" t="n">
        <v>2</v>
      </c>
      <c r="O278" t="inlineStr"/>
      <c r="P278" t="inlineStr">
        <is>
          <t>s3a://ai360nica/data/bronze/mysql/mobile_banking/BANKXP/REQUEST_INFO/2024_08_06_1722928829788_0.parquet</t>
        </is>
      </c>
      <c r="Q278" s="2" t="n">
        <v>45511.29547329597</v>
      </c>
    </row>
    <row r="279">
      <c r="A279" t="inlineStr">
        <is>
          <t>eac6cc65-05df-4183-ab01-cf30c2a1aafe</t>
        </is>
      </c>
      <c r="B279" s="2" t="n">
        <v>45510.30590101852</v>
      </c>
      <c r="C279" t="n">
        <v>371</v>
      </c>
      <c r="D279" t="inlineStr">
        <is>
          <t>MOBILE</t>
        </is>
      </c>
      <c r="E279" t="inlineStr">
        <is>
          <t>N</t>
        </is>
      </c>
      <c r="F279" t="inlineStr"/>
      <c r="G279" t="inlineStr"/>
      <c r="H279" t="n">
        <v>5</v>
      </c>
      <c r="I279" t="inlineStr"/>
      <c r="J279" t="inlineStr">
        <is>
          <t>NORMAL</t>
        </is>
      </c>
      <c r="K279" t="inlineStr">
        <is>
          <t>Row(member0=Timestamp('2022-04-25 22:49:22'), member1=None)</t>
        </is>
      </c>
      <c r="L279" t="n">
        <v>191</v>
      </c>
      <c r="M279" t="inlineStr"/>
      <c r="N279" t="inlineStr"/>
      <c r="O279" t="inlineStr"/>
      <c r="P279" t="inlineStr">
        <is>
          <t>s3a://ai360nica/data/bronze/mysql/mobile_banking/BANKXP/REQUEST_INFO/2024_08_06_1722928829788_0.parquet</t>
        </is>
      </c>
      <c r="Q279" s="2" t="n">
        <v>45511.29547329597</v>
      </c>
    </row>
    <row r="280">
      <c r="A280" t="inlineStr">
        <is>
          <t>80bc278c-2c53-4eef-a7a6-0ace29923b7b</t>
        </is>
      </c>
      <c r="B280" s="2" t="n">
        <v>45510.30590101852</v>
      </c>
      <c r="C280" t="n">
        <v>372</v>
      </c>
      <c r="D280" t="inlineStr">
        <is>
          <t>MOBILE</t>
        </is>
      </c>
      <c r="E280" t="inlineStr">
        <is>
          <t>N</t>
        </is>
      </c>
      <c r="F280" t="inlineStr"/>
      <c r="G280" t="inlineStr"/>
      <c r="H280" t="n">
        <v>5</v>
      </c>
      <c r="I280" t="inlineStr"/>
      <c r="J280" t="inlineStr">
        <is>
          <t>NORMAL</t>
        </is>
      </c>
      <c r="K280" t="inlineStr">
        <is>
          <t>Row(member0=Timestamp('2022-04-25 22:49:22'), member1=None)</t>
        </is>
      </c>
      <c r="L280" t="n">
        <v>191</v>
      </c>
      <c r="M280" t="inlineStr"/>
      <c r="N280" t="inlineStr"/>
      <c r="O280" t="inlineStr"/>
      <c r="P280" t="inlineStr">
        <is>
          <t>s3a://ai360nica/data/bronze/mysql/mobile_banking/BANKXP/REQUEST_INFO/2024_08_06_1722928829788_0.parquet</t>
        </is>
      </c>
      <c r="Q280" s="2" t="n">
        <v>45511.29547329597</v>
      </c>
    </row>
    <row r="281">
      <c r="A281" t="inlineStr">
        <is>
          <t>fab6c985-5987-4732-8740-4f10fef45d01</t>
        </is>
      </c>
      <c r="B281" s="2" t="n">
        <v>45510.30590101852</v>
      </c>
      <c r="C281" t="n">
        <v>373</v>
      </c>
      <c r="D281" t="inlineStr">
        <is>
          <t>MOBILE</t>
        </is>
      </c>
      <c r="E281" t="inlineStr">
        <is>
          <t>Y</t>
        </is>
      </c>
      <c r="F281" t="inlineStr"/>
      <c r="G281" t="inlineStr">
        <is>
          <t>BiIcQr2fVdRLz+ZwpJUssN2kAoALw==</t>
        </is>
      </c>
      <c r="H281" t="n">
        <v>5</v>
      </c>
      <c r="I281" t="inlineStr"/>
      <c r="J281" t="inlineStr">
        <is>
          <t>NORMAL</t>
        </is>
      </c>
      <c r="K281" t="inlineStr">
        <is>
          <t>Row(member0=Timestamp('2022-04-26 01:04:43'), member1=None)</t>
        </is>
      </c>
      <c r="L281" t="n">
        <v>191</v>
      </c>
      <c r="M281" t="inlineStr"/>
      <c r="N281" t="n">
        <v>2</v>
      </c>
      <c r="O281" t="inlineStr"/>
      <c r="P281" t="inlineStr">
        <is>
          <t>s3a://ai360nica/data/bronze/mysql/mobile_banking/BANKXP/REQUEST_INFO/2024_08_06_1722928829788_0.parquet</t>
        </is>
      </c>
      <c r="Q281" s="2" t="n">
        <v>45511.29547329597</v>
      </c>
    </row>
    <row r="282">
      <c r="A282" t="inlineStr">
        <is>
          <t>d3185658-50e3-4e3a-a718-b613c54f0bcf</t>
        </is>
      </c>
      <c r="B282" s="2" t="n">
        <v>45510.30590101852</v>
      </c>
      <c r="C282" t="n">
        <v>374</v>
      </c>
      <c r="D282" t="inlineStr">
        <is>
          <t>MOBILE</t>
        </is>
      </c>
      <c r="E282" t="inlineStr">
        <is>
          <t>Y</t>
        </is>
      </c>
      <c r="F282" t="inlineStr"/>
      <c r="G282" t="inlineStr">
        <is>
          <t>l0neOe4waPSYYgRey9VxOKR5suKvA==</t>
        </is>
      </c>
      <c r="H282" t="n">
        <v>5</v>
      </c>
      <c r="I282" t="inlineStr"/>
      <c r="J282" t="inlineStr">
        <is>
          <t>NORMAL</t>
        </is>
      </c>
      <c r="K282" t="inlineStr">
        <is>
          <t>Row(member0=Timestamp('2022-04-26 01:05:07'), member1=None)</t>
        </is>
      </c>
      <c r="L282" t="n">
        <v>191</v>
      </c>
      <c r="M282" t="inlineStr"/>
      <c r="N282" t="n">
        <v>2</v>
      </c>
      <c r="O282" t="inlineStr"/>
      <c r="P282" t="inlineStr">
        <is>
          <t>s3a://ai360nica/data/bronze/mysql/mobile_banking/BANKXP/REQUEST_INFO/2024_08_06_1722928829788_0.parquet</t>
        </is>
      </c>
      <c r="Q282" s="2" t="n">
        <v>45511.29547329597</v>
      </c>
    </row>
    <row r="283">
      <c r="A283" t="inlineStr">
        <is>
          <t>d297f5db-02aa-48b0-a0d2-87194e208238</t>
        </is>
      </c>
      <c r="B283" s="2" t="n">
        <v>45510.30590101852</v>
      </c>
      <c r="C283" t="n">
        <v>375</v>
      </c>
      <c r="D283" t="inlineStr">
        <is>
          <t>MOBILE</t>
        </is>
      </c>
      <c r="E283" t="inlineStr">
        <is>
          <t>N</t>
        </is>
      </c>
      <c r="F283" t="inlineStr"/>
      <c r="G283" t="inlineStr"/>
      <c r="H283" t="n">
        <v>5</v>
      </c>
      <c r="I283" t="inlineStr"/>
      <c r="J283" t="inlineStr">
        <is>
          <t>NORMAL</t>
        </is>
      </c>
      <c r="K283" t="inlineStr">
        <is>
          <t>Row(member0=Timestamp('2022-04-26 02:18:27'), member1=None)</t>
        </is>
      </c>
      <c r="L283" t="n">
        <v>163</v>
      </c>
      <c r="M283" t="inlineStr"/>
      <c r="N283" t="inlineStr"/>
      <c r="O283" t="inlineStr"/>
      <c r="P283" t="inlineStr">
        <is>
          <t>s3a://ai360nica/data/bronze/mysql/mobile_banking/BANKXP/REQUEST_INFO/2024_08_06_1722928829788_0.parquet</t>
        </is>
      </c>
      <c r="Q283" s="2" t="n">
        <v>45511.29547329597</v>
      </c>
    </row>
    <row r="284">
      <c r="A284" t="inlineStr">
        <is>
          <t>4a279558-10d8-463b-acbf-ad62a061d4f5</t>
        </is>
      </c>
      <c r="B284" s="2" t="n">
        <v>45510.30590101852</v>
      </c>
      <c r="C284" t="n">
        <v>376</v>
      </c>
      <c r="D284" t="inlineStr">
        <is>
          <t>MOBILE</t>
        </is>
      </c>
      <c r="E284" t="inlineStr">
        <is>
          <t>N</t>
        </is>
      </c>
      <c r="F284" t="inlineStr"/>
      <c r="G284" t="inlineStr"/>
      <c r="H284" t="n">
        <v>5</v>
      </c>
      <c r="I284" t="inlineStr"/>
      <c r="J284" t="inlineStr">
        <is>
          <t>NORMAL</t>
        </is>
      </c>
      <c r="K284" t="inlineStr">
        <is>
          <t>Row(member0=Timestamp('2022-04-26 02:18:27'), member1=None)</t>
        </is>
      </c>
      <c r="L284" t="n">
        <v>163</v>
      </c>
      <c r="M284" t="inlineStr"/>
      <c r="N284" t="inlineStr"/>
      <c r="O284" t="inlineStr"/>
      <c r="P284" t="inlineStr">
        <is>
          <t>s3a://ai360nica/data/bronze/mysql/mobile_banking/BANKXP/REQUEST_INFO/2024_08_06_1722928829788_0.parquet</t>
        </is>
      </c>
      <c r="Q284" s="2" t="n">
        <v>45511.29547329597</v>
      </c>
    </row>
    <row r="285">
      <c r="A285" t="inlineStr">
        <is>
          <t>0ae908a8-0671-4fe2-839f-0a867e004383</t>
        </is>
      </c>
      <c r="B285" s="2" t="n">
        <v>45510.30590101852</v>
      </c>
      <c r="C285" t="n">
        <v>377</v>
      </c>
      <c r="D285" t="inlineStr">
        <is>
          <t>MOBILE</t>
        </is>
      </c>
      <c r="E285" t="inlineStr">
        <is>
          <t>N</t>
        </is>
      </c>
      <c r="F285" t="inlineStr"/>
      <c r="G285" t="inlineStr"/>
      <c r="H285" t="n">
        <v>5</v>
      </c>
      <c r="I285" t="inlineStr"/>
      <c r="J285" t="inlineStr">
        <is>
          <t>NORMAL</t>
        </is>
      </c>
      <c r="K285" t="inlineStr">
        <is>
          <t>Row(member0=Timestamp('2022-04-26 02:59:44'), member1=None)</t>
        </is>
      </c>
      <c r="L285" t="n">
        <v>191</v>
      </c>
      <c r="M285" t="inlineStr"/>
      <c r="N285" t="inlineStr"/>
      <c r="O285" t="inlineStr"/>
      <c r="P285" t="inlineStr">
        <is>
          <t>s3a://ai360nica/data/bronze/mysql/mobile_banking/BANKXP/REQUEST_INFO/2024_08_06_1722928829788_0.parquet</t>
        </is>
      </c>
      <c r="Q285" s="2" t="n">
        <v>45511.29547329597</v>
      </c>
    </row>
    <row r="286">
      <c r="A286" t="inlineStr">
        <is>
          <t>e1f180fd-f8c1-4985-9221-216e2acf5b5c</t>
        </is>
      </c>
      <c r="B286" s="2" t="n">
        <v>45510.30590101852</v>
      </c>
      <c r="C286" t="n">
        <v>378</v>
      </c>
      <c r="D286" t="inlineStr">
        <is>
          <t>MOBILE</t>
        </is>
      </c>
      <c r="E286" t="inlineStr">
        <is>
          <t>N</t>
        </is>
      </c>
      <c r="F286" t="inlineStr"/>
      <c r="G286" t="inlineStr"/>
      <c r="H286" t="n">
        <v>5</v>
      </c>
      <c r="I286" t="inlineStr"/>
      <c r="J286" t="inlineStr">
        <is>
          <t>NORMAL</t>
        </is>
      </c>
      <c r="K286" t="inlineStr">
        <is>
          <t>Row(member0=Timestamp('2022-04-26 02:59:44'), member1=None)</t>
        </is>
      </c>
      <c r="L286" t="n">
        <v>191</v>
      </c>
      <c r="M286" t="inlineStr"/>
      <c r="N286" t="inlineStr"/>
      <c r="O286" t="inlineStr"/>
      <c r="P286" t="inlineStr">
        <is>
          <t>s3a://ai360nica/data/bronze/mysql/mobile_banking/BANKXP/REQUEST_INFO/2024_08_06_1722928829788_0.parquet</t>
        </is>
      </c>
      <c r="Q286" s="2" t="n">
        <v>45511.29547329597</v>
      </c>
    </row>
    <row r="287">
      <c r="A287" t="inlineStr">
        <is>
          <t>ddba5f75-e87d-4fcb-b75b-e8943f03ab61</t>
        </is>
      </c>
      <c r="B287" s="2" t="n">
        <v>45510.30590101852</v>
      </c>
      <c r="C287" t="n">
        <v>379</v>
      </c>
      <c r="D287" t="inlineStr">
        <is>
          <t>MOBILE</t>
        </is>
      </c>
      <c r="E287" t="inlineStr">
        <is>
          <t>Y</t>
        </is>
      </c>
      <c r="F287" t="inlineStr"/>
      <c r="G287" t="inlineStr">
        <is>
          <t>ouaWt01gctJnPrHs2+RZyrQDkCH2A==</t>
        </is>
      </c>
      <c r="H287" t="n">
        <v>4</v>
      </c>
      <c r="I287" t="n">
        <v>1</v>
      </c>
      <c r="J287" t="inlineStr">
        <is>
          <t>NORMAL</t>
        </is>
      </c>
      <c r="K287" t="inlineStr">
        <is>
          <t>Row(member0=Timestamp('2022-04-26 06:45:16'), member1=None)</t>
        </is>
      </c>
      <c r="L287" t="n">
        <v>170</v>
      </c>
      <c r="M287" t="inlineStr"/>
      <c r="N287" t="n">
        <v>2</v>
      </c>
      <c r="O287" t="inlineStr"/>
      <c r="P287" t="inlineStr">
        <is>
          <t>s3a://ai360nica/data/bronze/mysql/mobile_banking/BANKXP/REQUEST_INFO/2024_08_06_1722928829788_0.parquet</t>
        </is>
      </c>
      <c r="Q287" s="2" t="n">
        <v>45511.29547329597</v>
      </c>
    </row>
    <row r="288">
      <c r="A288" t="inlineStr">
        <is>
          <t>d9c04016-3872-4df6-9899-00d312808d48</t>
        </is>
      </c>
      <c r="B288" s="2" t="n">
        <v>45510.30590101852</v>
      </c>
      <c r="C288" t="n">
        <v>380</v>
      </c>
      <c r="D288" t="inlineStr">
        <is>
          <t>MOBILE</t>
        </is>
      </c>
      <c r="E288" t="inlineStr">
        <is>
          <t>Y</t>
        </is>
      </c>
      <c r="F288" t="inlineStr"/>
      <c r="G288" t="inlineStr">
        <is>
          <t>9WD5WIaP3G+SsCj0LpL9iGlloeJDA==</t>
        </is>
      </c>
      <c r="H288" t="n">
        <v>5</v>
      </c>
      <c r="I288" t="inlineStr"/>
      <c r="J288" t="inlineStr">
        <is>
          <t>NORMAL</t>
        </is>
      </c>
      <c r="K288" t="inlineStr">
        <is>
          <t>Row(member0=Timestamp('2022-04-26 15:30:02'), member1=None)</t>
        </is>
      </c>
      <c r="L288" t="n">
        <v>219</v>
      </c>
      <c r="M288" t="inlineStr"/>
      <c r="N288" t="n">
        <v>2</v>
      </c>
      <c r="O288" t="inlineStr"/>
      <c r="P288" t="inlineStr">
        <is>
          <t>s3a://ai360nica/data/bronze/mysql/mobile_banking/BANKXP/REQUEST_INFO/2024_08_06_1722928829788_0.parquet</t>
        </is>
      </c>
      <c r="Q288" s="2" t="n">
        <v>45511.29547329597</v>
      </c>
    </row>
    <row r="289">
      <c r="A289" t="inlineStr">
        <is>
          <t>c3fb8f2b-8694-459c-b2a0-1cce62c02b0c</t>
        </is>
      </c>
      <c r="B289" s="2" t="n">
        <v>45510.30590101852</v>
      </c>
      <c r="C289" t="n">
        <v>381</v>
      </c>
      <c r="D289" t="inlineStr">
        <is>
          <t>MOBILE</t>
        </is>
      </c>
      <c r="E289" t="inlineStr">
        <is>
          <t>Y</t>
        </is>
      </c>
      <c r="F289" t="inlineStr"/>
      <c r="G289" t="inlineStr">
        <is>
          <t>idEy1pEIKhUuMncMX4ptIAN2DR7Gw==</t>
        </is>
      </c>
      <c r="H289" t="n">
        <v>4</v>
      </c>
      <c r="I289" t="n">
        <v>3</v>
      </c>
      <c r="J289" t="inlineStr">
        <is>
          <t>NORMAL</t>
        </is>
      </c>
      <c r="K289" t="inlineStr">
        <is>
          <t>Row(member0=Timestamp('2022-04-26 15:30:04'), member1=None)</t>
        </is>
      </c>
      <c r="L289" t="n">
        <v>219</v>
      </c>
      <c r="M289" t="inlineStr"/>
      <c r="N289" t="n">
        <v>2</v>
      </c>
      <c r="O289" t="inlineStr"/>
      <c r="P289" t="inlineStr">
        <is>
          <t>s3a://ai360nica/data/bronze/mysql/mobile_banking/BANKXP/REQUEST_INFO/2024_08_06_1722928829788_0.parquet</t>
        </is>
      </c>
      <c r="Q289" s="2" t="n">
        <v>45511.29547329597</v>
      </c>
    </row>
    <row r="290">
      <c r="A290" t="inlineStr">
        <is>
          <t>9d85e288-fe53-4e4e-959d-ff01f310dff8</t>
        </is>
      </c>
      <c r="B290" s="2" t="n">
        <v>45510.30590101852</v>
      </c>
      <c r="C290" t="n">
        <v>382</v>
      </c>
      <c r="D290" t="inlineStr">
        <is>
          <t>MOBILE</t>
        </is>
      </c>
      <c r="E290" t="inlineStr">
        <is>
          <t>Y</t>
        </is>
      </c>
      <c r="F290" t="inlineStr"/>
      <c r="G290" t="inlineStr">
        <is>
          <t>AyIiJFToaJjwxjg1yWk8QHbuXpzxQ==</t>
        </is>
      </c>
      <c r="H290" t="n">
        <v>5</v>
      </c>
      <c r="I290" t="inlineStr"/>
      <c r="J290" t="inlineStr">
        <is>
          <t>NORMAL</t>
        </is>
      </c>
      <c r="K290" t="inlineStr">
        <is>
          <t>Row(member0=Timestamp('2022-04-26 17:24:04'), member1=None)</t>
        </is>
      </c>
      <c r="L290" t="n">
        <v>229</v>
      </c>
      <c r="M290" t="inlineStr"/>
      <c r="N290" t="n">
        <v>2</v>
      </c>
      <c r="O290" t="inlineStr"/>
      <c r="P290" t="inlineStr">
        <is>
          <t>s3a://ai360nica/data/bronze/mysql/mobile_banking/BANKXP/REQUEST_INFO/2024_08_06_1722928829788_0.parquet</t>
        </is>
      </c>
      <c r="Q290" s="2" t="n">
        <v>45511.29547329597</v>
      </c>
    </row>
    <row r="291">
      <c r="A291" t="inlineStr">
        <is>
          <t>05f23ade-4382-49e8-96be-1d1db369e238</t>
        </is>
      </c>
      <c r="B291" s="2" t="n">
        <v>45510.30590101852</v>
      </c>
      <c r="C291" t="n">
        <v>383</v>
      </c>
      <c r="D291" t="inlineStr">
        <is>
          <t>MOBILE</t>
        </is>
      </c>
      <c r="E291" t="inlineStr">
        <is>
          <t>Y</t>
        </is>
      </c>
      <c r="F291" t="inlineStr"/>
      <c r="G291" t="inlineStr">
        <is>
          <t>xPM=/d/V6C8q5y+eqzt8vdZ/FM9pQ==</t>
        </is>
      </c>
      <c r="H291" t="n">
        <v>5</v>
      </c>
      <c r="I291" t="inlineStr"/>
      <c r="J291" t="inlineStr">
        <is>
          <t>NORMAL</t>
        </is>
      </c>
      <c r="K291" t="inlineStr">
        <is>
          <t>Row(member0=Timestamp('2022-04-26 17:25:04'), member1=None)</t>
        </is>
      </c>
      <c r="L291" t="n">
        <v>161</v>
      </c>
      <c r="M291" t="inlineStr"/>
      <c r="N291" t="n">
        <v>2</v>
      </c>
      <c r="O291" t="inlineStr"/>
      <c r="P291" t="inlineStr">
        <is>
          <t>s3a://ai360nica/data/bronze/mysql/mobile_banking/BANKXP/REQUEST_INFO/2024_08_06_1722928829788_0.parquet</t>
        </is>
      </c>
      <c r="Q291" s="2" t="n">
        <v>45511.29547329597</v>
      </c>
    </row>
    <row r="292">
      <c r="A292" t="inlineStr">
        <is>
          <t>f8de0f2f-2c6b-435e-bbf5-260b4a7c0962</t>
        </is>
      </c>
      <c r="B292" s="2" t="n">
        <v>45510.30590101852</v>
      </c>
      <c r="C292" t="n">
        <v>384</v>
      </c>
      <c r="D292" t="inlineStr">
        <is>
          <t>MOBILE</t>
        </is>
      </c>
      <c r="E292" t="inlineStr">
        <is>
          <t>Y</t>
        </is>
      </c>
      <c r="F292" t="inlineStr"/>
      <c r="G292" t="inlineStr">
        <is>
          <t>QI7i4lXmP+q+n3lJ93Xk5ybzNzQtg==</t>
        </is>
      </c>
      <c r="H292" t="n">
        <v>4</v>
      </c>
      <c r="I292" t="n">
        <v>1</v>
      </c>
      <c r="J292" t="inlineStr">
        <is>
          <t>NORMAL</t>
        </is>
      </c>
      <c r="K292" t="inlineStr">
        <is>
          <t>Row(member0=Timestamp('2022-04-26 17:57:02'), member1=None)</t>
        </is>
      </c>
      <c r="L292" t="n">
        <v>161</v>
      </c>
      <c r="M292" t="inlineStr"/>
      <c r="N292" t="n">
        <v>2</v>
      </c>
      <c r="O292" t="inlineStr"/>
      <c r="P292" t="inlineStr">
        <is>
          <t>s3a://ai360nica/data/bronze/mysql/mobile_banking/BANKXP/REQUEST_INFO/2024_08_06_1722928829788_0.parquet</t>
        </is>
      </c>
      <c r="Q292" s="2" t="n">
        <v>45511.29547329597</v>
      </c>
    </row>
    <row r="293">
      <c r="A293" t="inlineStr">
        <is>
          <t>b864274d-0e69-485a-80b2-daa3798df162</t>
        </is>
      </c>
      <c r="B293" s="2" t="n">
        <v>45510.30590101852</v>
      </c>
      <c r="C293" t="n">
        <v>385</v>
      </c>
      <c r="D293" t="inlineStr">
        <is>
          <t>MOBILE</t>
        </is>
      </c>
      <c r="E293" t="inlineStr">
        <is>
          <t>Y</t>
        </is>
      </c>
      <c r="F293" t="inlineStr"/>
      <c r="G293" t="inlineStr">
        <is>
          <t>CQ3Dvfc/2BplkEnzFagXNlG+eYZvA==</t>
        </is>
      </c>
      <c r="H293" t="n">
        <v>5</v>
      </c>
      <c r="I293" t="inlineStr"/>
      <c r="J293" t="inlineStr">
        <is>
          <t>NORMAL</t>
        </is>
      </c>
      <c r="K293" t="inlineStr">
        <is>
          <t>Row(member0=Timestamp('2022-04-26 19:46:04'), member1=None)</t>
        </is>
      </c>
      <c r="L293" t="n">
        <v>194</v>
      </c>
      <c r="M293" t="inlineStr"/>
      <c r="N293" t="n">
        <v>2</v>
      </c>
      <c r="O293" t="inlineStr"/>
      <c r="P293" t="inlineStr">
        <is>
          <t>s3a://ai360nica/data/bronze/mysql/mobile_banking/BANKXP/REQUEST_INFO/2024_08_06_1722928829788_0.parquet</t>
        </is>
      </c>
      <c r="Q293" s="2" t="n">
        <v>45511.29547329597</v>
      </c>
    </row>
    <row r="294">
      <c r="A294" t="inlineStr">
        <is>
          <t>6a0f801e-a845-4712-b396-8ba0b4928ce5</t>
        </is>
      </c>
      <c r="B294" s="2" t="n">
        <v>45510.30590101852</v>
      </c>
      <c r="C294" t="n">
        <v>386</v>
      </c>
      <c r="D294" t="inlineStr">
        <is>
          <t>MOBILE</t>
        </is>
      </c>
      <c r="E294" t="inlineStr">
        <is>
          <t>Y</t>
        </is>
      </c>
      <c r="F294" t="inlineStr"/>
      <c r="G294" t="inlineStr">
        <is>
          <t>CuXG=a9NmI1chsy+qSu5rT0smOGJA==</t>
        </is>
      </c>
      <c r="H294" t="n">
        <v>4</v>
      </c>
      <c r="I294" t="n">
        <v>3</v>
      </c>
      <c r="J294" t="inlineStr">
        <is>
          <t>NORMAL</t>
        </is>
      </c>
      <c r="K294" t="inlineStr">
        <is>
          <t>Row(member0=Timestamp('2022-04-27 15:30:05'), member1=None)</t>
        </is>
      </c>
      <c r="L294" t="n">
        <v>219</v>
      </c>
      <c r="M294" t="inlineStr"/>
      <c r="N294" t="n">
        <v>2</v>
      </c>
      <c r="O294" t="inlineStr"/>
      <c r="P294" t="inlineStr">
        <is>
          <t>s3a://ai360nica/data/bronze/mysql/mobile_banking/BANKXP/REQUEST_INFO/2024_08_06_1722928829788_0.parquet</t>
        </is>
      </c>
      <c r="Q294" s="2" t="n">
        <v>45511.29547329597</v>
      </c>
    </row>
    <row r="295">
      <c r="A295" t="inlineStr">
        <is>
          <t>08cd45b5-6fc5-4039-b24b-4683f1c71c09</t>
        </is>
      </c>
      <c r="B295" s="2" t="n">
        <v>45510.30590101852</v>
      </c>
      <c r="C295" t="n">
        <v>387</v>
      </c>
      <c r="D295" t="inlineStr">
        <is>
          <t>MOBILE</t>
        </is>
      </c>
      <c r="E295" t="inlineStr">
        <is>
          <t>Y</t>
        </is>
      </c>
      <c r="F295" t="inlineStr"/>
      <c r="G295" t="inlineStr">
        <is>
          <t>+vI6fQ4P1aBpWwzXZC2XePwJUxf4g==</t>
        </is>
      </c>
      <c r="H295" t="n">
        <v>5</v>
      </c>
      <c r="I295" t="inlineStr"/>
      <c r="J295" t="inlineStr">
        <is>
          <t>NORMAL</t>
        </is>
      </c>
      <c r="K295" t="inlineStr">
        <is>
          <t>Row(member0=Timestamp('2022-04-27 17:24:05'), member1=None)</t>
        </is>
      </c>
      <c r="L295" t="n">
        <v>229</v>
      </c>
      <c r="M295" t="inlineStr"/>
      <c r="N295" t="n">
        <v>2</v>
      </c>
      <c r="O295" t="inlineStr"/>
      <c r="P295" t="inlineStr">
        <is>
          <t>s3a://ai360nica/data/bronze/mysql/mobile_banking/BANKXP/REQUEST_INFO/2024_08_06_1722928829788_0.parquet</t>
        </is>
      </c>
      <c r="Q295" s="2" t="n">
        <v>45511.29547329597</v>
      </c>
    </row>
    <row r="296">
      <c r="A296" t="inlineStr">
        <is>
          <t>90b99e3f-4a27-4624-94d3-3cfe2f3c899d</t>
        </is>
      </c>
      <c r="B296" s="2" t="n">
        <v>45510.30590101852</v>
      </c>
      <c r="C296" t="n">
        <v>388</v>
      </c>
      <c r="D296" t="inlineStr">
        <is>
          <t>MOBILE</t>
        </is>
      </c>
      <c r="E296" t="inlineStr">
        <is>
          <t>Y</t>
        </is>
      </c>
      <c r="F296" t="inlineStr"/>
      <c r="G296" t="inlineStr">
        <is>
          <t>TDhpI8iax9NGxGk9w+eJupcIddbMQ==</t>
        </is>
      </c>
      <c r="H296" t="n">
        <v>5</v>
      </c>
      <c r="I296" t="inlineStr"/>
      <c r="J296" t="inlineStr">
        <is>
          <t>NORMAL</t>
        </is>
      </c>
      <c r="K296" t="inlineStr">
        <is>
          <t>Row(member0=Timestamp('2022-04-27 17:25:06'), member1=None)</t>
        </is>
      </c>
      <c r="L296" t="n">
        <v>161</v>
      </c>
      <c r="M296" t="inlineStr"/>
      <c r="N296" t="n">
        <v>2</v>
      </c>
      <c r="O296" t="inlineStr"/>
      <c r="P296" t="inlineStr">
        <is>
          <t>s3a://ai360nica/data/bronze/mysql/mobile_banking/BANKXP/REQUEST_INFO/2024_08_06_1722928829788_0.parquet</t>
        </is>
      </c>
      <c r="Q296" s="2" t="n">
        <v>45511.29547329597</v>
      </c>
    </row>
    <row r="297">
      <c r="A297" t="inlineStr">
        <is>
          <t>c92489fa-6544-46d5-b4b9-1d711cacba26</t>
        </is>
      </c>
      <c r="B297" s="2" t="n">
        <v>45510.30590101852</v>
      </c>
      <c r="C297" t="n">
        <v>389</v>
      </c>
      <c r="D297" t="inlineStr">
        <is>
          <t>MOBILE</t>
        </is>
      </c>
      <c r="E297" t="inlineStr">
        <is>
          <t>Y</t>
        </is>
      </c>
      <c r="F297" t="inlineStr"/>
      <c r="G297" t="inlineStr">
        <is>
          <t>gB78X7s7E/nXg3D5+cC0B6sP3cPWQ==</t>
        </is>
      </c>
      <c r="H297" t="n">
        <v>4</v>
      </c>
      <c r="I297" t="n">
        <v>1</v>
      </c>
      <c r="J297" t="inlineStr">
        <is>
          <t>NORMAL</t>
        </is>
      </c>
      <c r="K297" t="inlineStr">
        <is>
          <t>Row(member0=Timestamp('2022-04-27 17:57:05'), member1=None)</t>
        </is>
      </c>
      <c r="L297" t="n">
        <v>161</v>
      </c>
      <c r="M297" t="inlineStr"/>
      <c r="N297" t="n">
        <v>2</v>
      </c>
      <c r="O297" t="inlineStr"/>
      <c r="P297" t="inlineStr">
        <is>
          <t>s3a://ai360nica/data/bronze/mysql/mobile_banking/BANKXP/REQUEST_INFO/2024_08_06_1722928829788_0.parquet</t>
        </is>
      </c>
      <c r="Q297" s="2" t="n">
        <v>45511.29547329597</v>
      </c>
    </row>
    <row r="298">
      <c r="A298" t="inlineStr">
        <is>
          <t>ca19cd64-d261-4570-8355-1051e9e42598</t>
        </is>
      </c>
      <c r="B298" s="2" t="n">
        <v>45510.30590101852</v>
      </c>
      <c r="C298" t="n">
        <v>390</v>
      </c>
      <c r="D298" t="inlineStr">
        <is>
          <t>MOBILE</t>
        </is>
      </c>
      <c r="E298" t="inlineStr">
        <is>
          <t>Y</t>
        </is>
      </c>
      <c r="F298" t="inlineStr"/>
      <c r="G298" t="inlineStr">
        <is>
          <t>k/SCMTRpEeeznT2xLEY9ghIJGoa4g==</t>
        </is>
      </c>
      <c r="H298" t="n">
        <v>5</v>
      </c>
      <c r="I298" t="inlineStr"/>
      <c r="J298" t="inlineStr">
        <is>
          <t>NORMAL</t>
        </is>
      </c>
      <c r="K298" t="inlineStr">
        <is>
          <t>Row(member0=Timestamp('2022-04-27 19:46:03'), member1=None)</t>
        </is>
      </c>
      <c r="L298" t="n">
        <v>194</v>
      </c>
      <c r="M298" t="inlineStr"/>
      <c r="N298" t="n">
        <v>2</v>
      </c>
      <c r="O298" t="inlineStr"/>
      <c r="P298" t="inlineStr">
        <is>
          <t>s3a://ai360nica/data/bronze/mysql/mobile_banking/BANKXP/REQUEST_INFO/2024_08_06_1722928829788_0.parquet</t>
        </is>
      </c>
      <c r="Q298" s="2" t="n">
        <v>45511.29547329597</v>
      </c>
    </row>
    <row r="299">
      <c r="A299" t="inlineStr">
        <is>
          <t>d4f74449-c9b3-4076-97af-3263a6e3931f</t>
        </is>
      </c>
      <c r="B299" s="2" t="n">
        <v>45510.30590101852</v>
      </c>
      <c r="C299" t="n">
        <v>391</v>
      </c>
      <c r="D299" t="inlineStr">
        <is>
          <t>MOBILE</t>
        </is>
      </c>
      <c r="E299" t="inlineStr">
        <is>
          <t>Y</t>
        </is>
      </c>
      <c r="F299" t="inlineStr"/>
      <c r="G299" t="inlineStr">
        <is>
          <t>t1NLjBrBVSKEPHMzklQPznd0M7H/Q==</t>
        </is>
      </c>
      <c r="H299" t="n">
        <v>5</v>
      </c>
      <c r="I299" t="inlineStr"/>
      <c r="J299" t="inlineStr">
        <is>
          <t>NORMAL</t>
        </is>
      </c>
      <c r="K299" t="inlineStr">
        <is>
          <t>Row(member0=Timestamp('2022-04-28 03:38:58'), member1=None)</t>
        </is>
      </c>
      <c r="L299" t="n">
        <v>170</v>
      </c>
      <c r="M299" t="inlineStr"/>
      <c r="N299" t="n">
        <v>2</v>
      </c>
      <c r="O299" t="inlineStr"/>
      <c r="P299" t="inlineStr">
        <is>
          <t>s3a://ai360nica/data/bronze/mysql/mobile_banking/BANKXP/REQUEST_INFO/2024_08_06_1722928829788_0.parquet</t>
        </is>
      </c>
      <c r="Q299" s="2" t="n">
        <v>45511.29547329597</v>
      </c>
    </row>
    <row r="300">
      <c r="A300" t="inlineStr">
        <is>
          <t>dbcb051a-fb59-41cd-a33b-efa0dda947c6</t>
        </is>
      </c>
      <c r="B300" s="2" t="n">
        <v>45510.30590101852</v>
      </c>
      <c r="C300" t="n">
        <v>392</v>
      </c>
      <c r="D300" t="inlineStr">
        <is>
          <t>MOBILE</t>
        </is>
      </c>
      <c r="E300" t="inlineStr">
        <is>
          <t>Y</t>
        </is>
      </c>
      <c r="F300" t="inlineStr"/>
      <c r="G300" t="inlineStr">
        <is>
          <t>m15AnPYEj1Sv426IhRrJslaY3ujkQ==</t>
        </is>
      </c>
      <c r="H300" t="n">
        <v>5</v>
      </c>
      <c r="I300" t="inlineStr"/>
      <c r="J300" t="inlineStr">
        <is>
          <t>NORMAL</t>
        </is>
      </c>
      <c r="K300" t="inlineStr">
        <is>
          <t>Row(member0=Timestamp('2022-04-28 15:30:03'), member1=None)</t>
        </is>
      </c>
      <c r="L300" t="n">
        <v>219</v>
      </c>
      <c r="M300" t="inlineStr"/>
      <c r="N300" t="n">
        <v>2</v>
      </c>
      <c r="O300" t="inlineStr"/>
      <c r="P300" t="inlineStr">
        <is>
          <t>s3a://ai360nica/data/bronze/mysql/mobile_banking/BANKXP/REQUEST_INFO/2024_08_06_1722928829788_0.parquet</t>
        </is>
      </c>
      <c r="Q300" s="2" t="n">
        <v>45511.29547329597</v>
      </c>
    </row>
    <row r="301">
      <c r="A301" t="inlineStr">
        <is>
          <t>2f8e9179-df4c-4be8-9357-4366c0b01479</t>
        </is>
      </c>
      <c r="B301" s="2" t="n">
        <v>45510.30590101852</v>
      </c>
      <c r="C301" t="n">
        <v>393</v>
      </c>
      <c r="D301" t="inlineStr">
        <is>
          <t>MOBILE</t>
        </is>
      </c>
      <c r="E301" t="inlineStr">
        <is>
          <t>Y</t>
        </is>
      </c>
      <c r="F301" t="inlineStr"/>
      <c r="G301">
        <f>ZJeX17L8E57Cbu5u+E9fTIEfVsQQ==</f>
        <v/>
      </c>
      <c r="H301" t="n">
        <v>4</v>
      </c>
      <c r="I301" t="n">
        <v>3</v>
      </c>
      <c r="J301" t="inlineStr">
        <is>
          <t>NORMAL</t>
        </is>
      </c>
      <c r="K301" t="inlineStr">
        <is>
          <t>Row(member0=Timestamp('2022-04-28 15:30:05'), member1=None)</t>
        </is>
      </c>
      <c r="L301" t="n">
        <v>219</v>
      </c>
      <c r="M301" t="inlineStr"/>
      <c r="N301" t="n">
        <v>2</v>
      </c>
      <c r="O301" t="inlineStr"/>
      <c r="P301" t="inlineStr">
        <is>
          <t>s3a://ai360nica/data/bronze/mysql/mobile_banking/BANKXP/REQUEST_INFO/2024_08_06_1722928829788_0.parquet</t>
        </is>
      </c>
      <c r="Q301" s="2" t="n">
        <v>45511.29547329597</v>
      </c>
    </row>
    <row r="302">
      <c r="A302" t="inlineStr">
        <is>
          <t>36d84a6a-e512-4241-b941-469e1ab64a64</t>
        </is>
      </c>
      <c r="B302" s="2" t="n">
        <v>45510.30590101852</v>
      </c>
      <c r="C302" t="n">
        <v>394</v>
      </c>
      <c r="D302" t="inlineStr">
        <is>
          <t>MOBILE</t>
        </is>
      </c>
      <c r="E302" t="inlineStr">
        <is>
          <t>Y</t>
        </is>
      </c>
      <c r="F302" t="inlineStr"/>
      <c r="G302" t="inlineStr">
        <is>
          <t>GMqkGdhIuQ5Yk8CLipnxUF/Bju6Ag==</t>
        </is>
      </c>
      <c r="H302" t="n">
        <v>5</v>
      </c>
      <c r="I302" t="inlineStr"/>
      <c r="J302" t="inlineStr">
        <is>
          <t>NORMAL</t>
        </is>
      </c>
      <c r="K302" t="inlineStr">
        <is>
          <t>Row(member0=Timestamp('2022-04-28 17:24:05'), member1=None)</t>
        </is>
      </c>
      <c r="L302" t="n">
        <v>229</v>
      </c>
      <c r="M302" t="inlineStr"/>
      <c r="N302" t="n">
        <v>2</v>
      </c>
      <c r="O302" t="inlineStr"/>
      <c r="P302" t="inlineStr">
        <is>
          <t>s3a://ai360nica/data/bronze/mysql/mobile_banking/BANKXP/REQUEST_INFO/2024_08_06_1722928829788_0.parquet</t>
        </is>
      </c>
      <c r="Q302" s="2" t="n">
        <v>45511.29547329597</v>
      </c>
    </row>
    <row r="303">
      <c r="A303" t="inlineStr">
        <is>
          <t>3e5cbc9c-aec2-475a-b3b9-887dac1e2872</t>
        </is>
      </c>
      <c r="B303" s="2" t="n">
        <v>45510.30590101852</v>
      </c>
      <c r="C303" t="n">
        <v>395</v>
      </c>
      <c r="D303" t="inlineStr">
        <is>
          <t>MOBILE</t>
        </is>
      </c>
      <c r="E303" t="inlineStr">
        <is>
          <t>Y</t>
        </is>
      </c>
      <c r="F303" t="inlineStr"/>
      <c r="G303" t="inlineStr">
        <is>
          <t>HqUfuiloTgO5kvQivPn3U9P0NaizA==</t>
        </is>
      </c>
      <c r="H303" t="n">
        <v>5</v>
      </c>
      <c r="I303" t="inlineStr"/>
      <c r="J303" t="inlineStr">
        <is>
          <t>NORMAL</t>
        </is>
      </c>
      <c r="K303" t="inlineStr">
        <is>
          <t>Row(member0=Timestamp('2022-04-28 17:25:03'), member1=None)</t>
        </is>
      </c>
      <c r="L303" t="n">
        <v>161</v>
      </c>
      <c r="M303" t="inlineStr"/>
      <c r="N303" t="n">
        <v>2</v>
      </c>
      <c r="O303" t="inlineStr"/>
      <c r="P303" t="inlineStr">
        <is>
          <t>s3a://ai360nica/data/bronze/mysql/mobile_banking/BANKXP/REQUEST_INFO/2024_08_06_1722928829788_0.parquet</t>
        </is>
      </c>
      <c r="Q303" s="2" t="n">
        <v>45511.29547329597</v>
      </c>
    </row>
    <row r="304">
      <c r="A304" t="inlineStr">
        <is>
          <t>639b7d2c-0947-4be6-b509-bfc352eef7f1</t>
        </is>
      </c>
      <c r="B304" s="2" t="n">
        <v>45510.30590101852</v>
      </c>
      <c r="C304" t="n">
        <v>396</v>
      </c>
      <c r="D304" t="inlineStr">
        <is>
          <t>MOBILE</t>
        </is>
      </c>
      <c r="E304" t="inlineStr">
        <is>
          <t>Y</t>
        </is>
      </c>
      <c r="F304" t="inlineStr"/>
      <c r="G304" t="inlineStr">
        <is>
          <t>ynt60nmmaVsGwITn2AmtMc+4iA86Q==</t>
        </is>
      </c>
      <c r="H304" t="n">
        <v>4</v>
      </c>
      <c r="I304" t="n">
        <v>1</v>
      </c>
      <c r="J304" t="inlineStr">
        <is>
          <t>NORMAL</t>
        </is>
      </c>
      <c r="K304" t="inlineStr">
        <is>
          <t>Row(member0=Timestamp('2022-04-28 17:57:02'), member1=None)</t>
        </is>
      </c>
      <c r="L304" t="n">
        <v>161</v>
      </c>
      <c r="M304" t="inlineStr"/>
      <c r="N304" t="n">
        <v>2</v>
      </c>
      <c r="O304" t="inlineStr"/>
      <c r="P304" t="inlineStr">
        <is>
          <t>s3a://ai360nica/data/bronze/mysql/mobile_banking/BANKXP/REQUEST_INFO/2024_08_06_1722928829788_0.parquet</t>
        </is>
      </c>
      <c r="Q304" s="2" t="n">
        <v>45511.29547329597</v>
      </c>
    </row>
    <row r="305">
      <c r="A305" t="inlineStr">
        <is>
          <t>59248215-7b3a-4665-9356-15748d05697b</t>
        </is>
      </c>
      <c r="B305" s="2" t="n">
        <v>45510.30590101852</v>
      </c>
      <c r="C305" t="n">
        <v>397</v>
      </c>
      <c r="D305" t="inlineStr">
        <is>
          <t>MOBILE</t>
        </is>
      </c>
      <c r="E305" t="inlineStr">
        <is>
          <t>Y</t>
        </is>
      </c>
      <c r="F305" t="inlineStr"/>
      <c r="G305" t="inlineStr">
        <is>
          <t>FXR2tKaxf3F+J5xvW2nGTp8yBCLTQ==</t>
        </is>
      </c>
      <c r="H305" t="n">
        <v>5</v>
      </c>
      <c r="I305" t="inlineStr"/>
      <c r="J305" t="inlineStr">
        <is>
          <t>NORMAL</t>
        </is>
      </c>
      <c r="K305" t="inlineStr">
        <is>
          <t>Row(member0=Timestamp('2022-04-28 19:46:04'), member1=None)</t>
        </is>
      </c>
      <c r="L305" t="n">
        <v>194</v>
      </c>
      <c r="M305" t="inlineStr"/>
      <c r="N305" t="n">
        <v>2</v>
      </c>
      <c r="O305" t="inlineStr"/>
      <c r="P305" t="inlineStr">
        <is>
          <t>s3a://ai360nica/data/bronze/mysql/mobile_banking/BANKXP/REQUEST_INFO/2024_08_06_1722928829788_0.parquet</t>
        </is>
      </c>
      <c r="Q305" s="2" t="n">
        <v>45511.29547329597</v>
      </c>
    </row>
    <row r="306">
      <c r="A306" t="inlineStr">
        <is>
          <t>dedcbba8-d3c6-438c-adc4-209a11a47894</t>
        </is>
      </c>
      <c r="B306" s="2" t="n">
        <v>45510.30590101852</v>
      </c>
      <c r="C306" t="n">
        <v>398</v>
      </c>
      <c r="D306" t="inlineStr">
        <is>
          <t>MOBILE</t>
        </is>
      </c>
      <c r="E306" t="inlineStr">
        <is>
          <t>Y</t>
        </is>
      </c>
      <c r="F306" t="inlineStr"/>
      <c r="G306" t="inlineStr">
        <is>
          <t>z=QTRjfrCBDSF3KDlVDUzKhKub4nw==</t>
        </is>
      </c>
      <c r="H306" t="n">
        <v>5</v>
      </c>
      <c r="I306" t="inlineStr"/>
      <c r="J306" t="inlineStr">
        <is>
          <t>NORMAL</t>
        </is>
      </c>
      <c r="K306" t="inlineStr">
        <is>
          <t>Row(member0=Timestamp('2022-04-29 15:30:04'), member1=None)</t>
        </is>
      </c>
      <c r="L306" t="n">
        <v>219</v>
      </c>
      <c r="M306" t="inlineStr"/>
      <c r="N306" t="n">
        <v>2</v>
      </c>
      <c r="O306" t="inlineStr"/>
      <c r="P306" t="inlineStr">
        <is>
          <t>s3a://ai360nica/data/bronze/mysql/mobile_banking/BANKXP/REQUEST_INFO/2024_08_06_1722928829788_0.parquet</t>
        </is>
      </c>
      <c r="Q306" s="2" t="n">
        <v>45511.29547329597</v>
      </c>
    </row>
    <row r="307">
      <c r="A307" t="inlineStr">
        <is>
          <t>eedc1d07-f8dd-4d6b-93f8-b013b411f507</t>
        </is>
      </c>
      <c r="B307" s="2" t="n">
        <v>45510.30590101852</v>
      </c>
      <c r="C307" t="n">
        <v>399</v>
      </c>
      <c r="D307" t="inlineStr">
        <is>
          <t>MOBILE</t>
        </is>
      </c>
      <c r="E307" t="inlineStr">
        <is>
          <t>Y</t>
        </is>
      </c>
      <c r="F307" t="inlineStr"/>
      <c r="G307" t="inlineStr">
        <is>
          <t>NVEbUryxM8DEmkDnaa84LuyDm+njA==</t>
        </is>
      </c>
      <c r="H307" t="n">
        <v>4</v>
      </c>
      <c r="I307" t="n">
        <v>3</v>
      </c>
      <c r="J307" t="inlineStr">
        <is>
          <t>NORMAL</t>
        </is>
      </c>
      <c r="K307" t="inlineStr">
        <is>
          <t>Row(member0=Timestamp('2022-04-29 15:30:06'), member1=None)</t>
        </is>
      </c>
      <c r="L307" t="n">
        <v>219</v>
      </c>
      <c r="M307" t="inlineStr"/>
      <c r="N307" t="n">
        <v>2</v>
      </c>
      <c r="O307" t="inlineStr"/>
      <c r="P307" t="inlineStr">
        <is>
          <t>s3a://ai360nica/data/bronze/mysql/mobile_banking/BANKXP/REQUEST_INFO/2024_08_06_1722928829788_0.parquet</t>
        </is>
      </c>
      <c r="Q307" s="2" t="n">
        <v>45511.29547329597</v>
      </c>
    </row>
    <row r="308">
      <c r="A308" t="inlineStr">
        <is>
          <t>c12d047e-a715-46e6-b667-d42dc05d42d1</t>
        </is>
      </c>
      <c r="B308" s="2" t="n">
        <v>45510.30590101852</v>
      </c>
      <c r="C308" t="n">
        <v>400</v>
      </c>
      <c r="D308" t="inlineStr">
        <is>
          <t>MOBILE</t>
        </is>
      </c>
      <c r="E308" t="inlineStr">
        <is>
          <t>Y</t>
        </is>
      </c>
      <c r="F308" t="inlineStr"/>
      <c r="G308" t="inlineStr">
        <is>
          <t>sZBZTNt+ZYImkQqurd/GnbdWI9uUQ==</t>
        </is>
      </c>
      <c r="H308" t="n">
        <v>5</v>
      </c>
      <c r="I308" t="inlineStr"/>
      <c r="J308" t="inlineStr">
        <is>
          <t>NORMAL</t>
        </is>
      </c>
      <c r="K308" t="inlineStr">
        <is>
          <t>Row(member0=Timestamp('2022-04-29 17:24:06'), member1=None)</t>
        </is>
      </c>
      <c r="L308" t="n">
        <v>229</v>
      </c>
      <c r="M308" t="inlineStr"/>
      <c r="N308" t="n">
        <v>2</v>
      </c>
      <c r="O308" t="inlineStr"/>
      <c r="P308" t="inlineStr">
        <is>
          <t>s3a://ai360nica/data/bronze/mysql/mobile_banking/BANKXP/REQUEST_INFO/2024_08_06_1722928829788_0.parquet</t>
        </is>
      </c>
      <c r="Q308" s="2" t="n">
        <v>45511.29547329597</v>
      </c>
    </row>
    <row r="309">
      <c r="A309" t="inlineStr">
        <is>
          <t>020f1f15-cc7e-4403-ba21-29e293f0b34b</t>
        </is>
      </c>
      <c r="B309" s="2" t="n">
        <v>45510.30590101852</v>
      </c>
      <c r="C309" t="n">
        <v>401</v>
      </c>
      <c r="D309" t="inlineStr">
        <is>
          <t>MOBILE</t>
        </is>
      </c>
      <c r="E309" t="inlineStr">
        <is>
          <t>Y</t>
        </is>
      </c>
      <c r="F309" t="inlineStr"/>
      <c r="G309" t="inlineStr">
        <is>
          <t>ybDzEcr6uzNL52LgCGrBCSYThu0qA==</t>
        </is>
      </c>
      <c r="H309" t="n">
        <v>5</v>
      </c>
      <c r="I309" t="inlineStr"/>
      <c r="J309" t="inlineStr">
        <is>
          <t>NORMAL</t>
        </is>
      </c>
      <c r="K309" t="inlineStr">
        <is>
          <t>Row(member0=Timestamp('2022-04-29 17:25:05'), member1=None)</t>
        </is>
      </c>
      <c r="L309" t="n">
        <v>161</v>
      </c>
      <c r="M309" t="inlineStr"/>
      <c r="N309" t="n">
        <v>2</v>
      </c>
      <c r="O309" t="inlineStr"/>
      <c r="P309" t="inlineStr">
        <is>
          <t>s3a://ai360nica/data/bronze/mysql/mobile_banking/BANKXP/REQUEST_INFO/2024_08_06_1722928829788_0.parquet</t>
        </is>
      </c>
      <c r="Q309" s="2" t="n">
        <v>45511.29547329597</v>
      </c>
    </row>
    <row r="310">
      <c r="A310" t="inlineStr">
        <is>
          <t>ff2dea3f-d5df-41ac-880f-d39f667f25c1</t>
        </is>
      </c>
      <c r="B310" s="2" t="n">
        <v>45510.30590101852</v>
      </c>
      <c r="C310" t="n">
        <v>402</v>
      </c>
      <c r="D310" t="inlineStr">
        <is>
          <t>MOBILE</t>
        </is>
      </c>
      <c r="E310" t="inlineStr">
        <is>
          <t>Y</t>
        </is>
      </c>
      <c r="F310" t="inlineStr"/>
      <c r="G310" t="inlineStr">
        <is>
          <t>NCPsXDpgwe0ruRKIZO7eQi3EqKyeg==</t>
        </is>
      </c>
      <c r="H310" t="n">
        <v>4</v>
      </c>
      <c r="I310" t="n">
        <v>1</v>
      </c>
      <c r="J310" t="inlineStr">
        <is>
          <t>NORMAL</t>
        </is>
      </c>
      <c r="K310" t="inlineStr">
        <is>
          <t>Row(member0=Timestamp('2022-04-29 17:57:05'), member1=None)</t>
        </is>
      </c>
      <c r="L310" t="n">
        <v>161</v>
      </c>
      <c r="M310" t="inlineStr"/>
      <c r="N310" t="n">
        <v>2</v>
      </c>
      <c r="O310" t="inlineStr"/>
      <c r="P310" t="inlineStr">
        <is>
          <t>s3a://ai360nica/data/bronze/mysql/mobile_banking/BANKXP/REQUEST_INFO/2024_08_06_1722928829788_0.parquet</t>
        </is>
      </c>
      <c r="Q310" s="2" t="n">
        <v>45511.29547329597</v>
      </c>
    </row>
    <row r="311">
      <c r="A311" t="inlineStr">
        <is>
          <t>91a59c14-e5bc-4c6a-82ba-a9429fe476a2</t>
        </is>
      </c>
      <c r="B311" s="2" t="n">
        <v>45510.30590101852</v>
      </c>
      <c r="C311" t="n">
        <v>403</v>
      </c>
      <c r="D311" t="inlineStr">
        <is>
          <t>MOBILE</t>
        </is>
      </c>
      <c r="E311" t="inlineStr">
        <is>
          <t>Y</t>
        </is>
      </c>
      <c r="F311" t="inlineStr"/>
      <c r="G311" t="inlineStr">
        <is>
          <t>bY9=hHvK2J/EXsBek6X6Hxeprq5sg==</t>
        </is>
      </c>
      <c r="H311" t="n">
        <v>5</v>
      </c>
      <c r="I311" t="inlineStr"/>
      <c r="J311" t="inlineStr">
        <is>
          <t>NORMAL</t>
        </is>
      </c>
      <c r="K311" t="inlineStr">
        <is>
          <t>Row(member0=Timestamp('2022-04-29 19:46:06'), member1=None)</t>
        </is>
      </c>
      <c r="L311" t="n">
        <v>194</v>
      </c>
      <c r="M311" t="inlineStr"/>
      <c r="N311" t="n">
        <v>2</v>
      </c>
      <c r="O311" t="inlineStr"/>
      <c r="P311" t="inlineStr">
        <is>
          <t>s3a://ai360nica/data/bronze/mysql/mobile_banking/BANKXP/REQUEST_INFO/2024_08_06_1722928829788_0.parquet</t>
        </is>
      </c>
      <c r="Q311" s="2" t="n">
        <v>45511.29547329597</v>
      </c>
    </row>
    <row r="312">
      <c r="A312" t="inlineStr">
        <is>
          <t>92153524-4bd8-4376-a975-be6bdb76f770</t>
        </is>
      </c>
      <c r="B312" s="2" t="n">
        <v>45510.30590101852</v>
      </c>
      <c r="C312" t="n">
        <v>404</v>
      </c>
      <c r="D312" t="inlineStr">
        <is>
          <t>MOBILE</t>
        </is>
      </c>
      <c r="E312" t="inlineStr">
        <is>
          <t>Y</t>
        </is>
      </c>
      <c r="F312" t="inlineStr"/>
      <c r="G312" t="inlineStr">
        <is>
          <t>HNKEcZsdZC4NAAv8TaVCjj2L5zPlQ==</t>
        </is>
      </c>
      <c r="H312" t="n">
        <v>5</v>
      </c>
      <c r="I312" t="inlineStr"/>
      <c r="J312" t="inlineStr">
        <is>
          <t>NORMAL</t>
        </is>
      </c>
      <c r="K312" t="inlineStr">
        <is>
          <t>Row(member0=Timestamp('2022-04-30 15:30:05'), member1=None)</t>
        </is>
      </c>
      <c r="L312" t="n">
        <v>219</v>
      </c>
      <c r="M312" t="inlineStr"/>
      <c r="N312" t="n">
        <v>2</v>
      </c>
      <c r="O312" t="inlineStr"/>
      <c r="P312" t="inlineStr">
        <is>
          <t>s3a://ai360nica/data/bronze/mysql/mobile_banking/BANKXP/REQUEST_INFO/2024_08_06_1722928829788_0.parquet</t>
        </is>
      </c>
      <c r="Q312" s="2" t="n">
        <v>45511.29547329597</v>
      </c>
    </row>
    <row r="313">
      <c r="A313" t="inlineStr">
        <is>
          <t>d9075f4c-5a8e-4b58-b3cc-16eaa1517483</t>
        </is>
      </c>
      <c r="B313" s="2" t="n">
        <v>45510.30590101852</v>
      </c>
      <c r="C313" t="n">
        <v>405</v>
      </c>
      <c r="D313" t="inlineStr">
        <is>
          <t>MOBILE</t>
        </is>
      </c>
      <c r="E313" t="inlineStr">
        <is>
          <t>Y</t>
        </is>
      </c>
      <c r="F313" t="inlineStr"/>
      <c r="G313" t="inlineStr">
        <is>
          <t>MRUQt2gZC5sgMQzkceic/hIx3rPiw==</t>
        </is>
      </c>
      <c r="H313" t="n">
        <v>4</v>
      </c>
      <c r="I313" t="n">
        <v>3</v>
      </c>
      <c r="J313" t="inlineStr">
        <is>
          <t>NORMAL</t>
        </is>
      </c>
      <c r="K313" t="inlineStr">
        <is>
          <t>Row(member0=Timestamp('2022-04-30 15:30:06'), member1=None)</t>
        </is>
      </c>
      <c r="L313" t="n">
        <v>219</v>
      </c>
      <c r="M313" t="inlineStr"/>
      <c r="N313" t="n">
        <v>2</v>
      </c>
      <c r="O313" t="inlineStr"/>
      <c r="P313" t="inlineStr">
        <is>
          <t>s3a://ai360nica/data/bronze/mysql/mobile_banking/BANKXP/REQUEST_INFO/2024_08_06_1722928829788_0.parquet</t>
        </is>
      </c>
      <c r="Q313" s="2" t="n">
        <v>45511.29547329597</v>
      </c>
    </row>
    <row r="314">
      <c r="A314" t="inlineStr">
        <is>
          <t>54975b2b-0a55-44bb-8f3e-2df7327c53a7</t>
        </is>
      </c>
      <c r="B314" s="2" t="n">
        <v>45510.30590101852</v>
      </c>
      <c r="C314" t="n">
        <v>406</v>
      </c>
      <c r="D314" t="inlineStr">
        <is>
          <t>MOBILE</t>
        </is>
      </c>
      <c r="E314" t="inlineStr">
        <is>
          <t>Y</t>
        </is>
      </c>
      <c r="F314" t="inlineStr"/>
      <c r="G314" t="inlineStr">
        <is>
          <t>E39DYU=u2F0aLT5ja8s7Utjyfr/og==</t>
        </is>
      </c>
      <c r="H314" t="n">
        <v>5</v>
      </c>
      <c r="I314" t="inlineStr"/>
      <c r="J314" t="inlineStr">
        <is>
          <t>NORMAL</t>
        </is>
      </c>
      <c r="K314" t="inlineStr">
        <is>
          <t>Row(member0=Timestamp('2022-04-30 17:24:02'), member1=None)</t>
        </is>
      </c>
      <c r="L314" t="n">
        <v>229</v>
      </c>
      <c r="M314" t="inlineStr"/>
      <c r="N314" t="n">
        <v>2</v>
      </c>
      <c r="O314" t="inlineStr"/>
      <c r="P314" t="inlineStr">
        <is>
          <t>s3a://ai360nica/data/bronze/mysql/mobile_banking/BANKXP/REQUEST_INFO/2024_08_06_1722928829788_0.parquet</t>
        </is>
      </c>
      <c r="Q314" s="2" t="n">
        <v>45511.29547329597</v>
      </c>
    </row>
    <row r="315">
      <c r="A315" t="inlineStr">
        <is>
          <t>f4950dd1-ceed-40c9-8052-2da0634ad851</t>
        </is>
      </c>
      <c r="B315" s="2" t="n">
        <v>45510.30590101852</v>
      </c>
      <c r="C315" t="n">
        <v>407</v>
      </c>
      <c r="D315" t="inlineStr">
        <is>
          <t>MOBILE</t>
        </is>
      </c>
      <c r="E315" t="inlineStr">
        <is>
          <t>Y</t>
        </is>
      </c>
      <c r="F315" t="inlineStr"/>
      <c r="G315" t="inlineStr">
        <is>
          <t>zjgrdtT80sT9HqhJNbPE/JcKZFadw==</t>
        </is>
      </c>
      <c r="H315" t="n">
        <v>5</v>
      </c>
      <c r="I315" t="inlineStr"/>
      <c r="J315" t="inlineStr">
        <is>
          <t>NORMAL</t>
        </is>
      </c>
      <c r="K315" t="inlineStr">
        <is>
          <t>Row(member0=Timestamp('2022-04-30 17:25:06'), member1=None)</t>
        </is>
      </c>
      <c r="L315" t="n">
        <v>161</v>
      </c>
      <c r="M315" t="inlineStr"/>
      <c r="N315" t="n">
        <v>2</v>
      </c>
      <c r="O315" t="inlineStr"/>
      <c r="P315" t="inlineStr">
        <is>
          <t>s3a://ai360nica/data/bronze/mysql/mobile_banking/BANKXP/REQUEST_INFO/2024_08_06_1722928829788_0.parquet</t>
        </is>
      </c>
      <c r="Q315" s="2" t="n">
        <v>45511.29547329597</v>
      </c>
    </row>
    <row r="316">
      <c r="A316" t="inlineStr">
        <is>
          <t>ee9ebfa6-062c-4a94-aae1-72c64374b6e6</t>
        </is>
      </c>
      <c r="B316" s="2" t="n">
        <v>45510.30590101852</v>
      </c>
      <c r="C316" t="n">
        <v>408</v>
      </c>
      <c r="D316" t="inlineStr">
        <is>
          <t>MOBILE</t>
        </is>
      </c>
      <c r="E316" t="inlineStr">
        <is>
          <t>Y</t>
        </is>
      </c>
      <c r="F316" t="inlineStr"/>
      <c r="G316" t="inlineStr">
        <is>
          <t>Vhqov6SCG3LOWcp+9cXAcRrDhnB1g==</t>
        </is>
      </c>
      <c r="H316" t="n">
        <v>4</v>
      </c>
      <c r="I316" t="n">
        <v>1</v>
      </c>
      <c r="J316" t="inlineStr">
        <is>
          <t>NORMAL</t>
        </is>
      </c>
      <c r="K316" t="inlineStr">
        <is>
          <t>Row(member0=Timestamp('2022-04-30 17:57:04'), member1=None)</t>
        </is>
      </c>
      <c r="L316" t="n">
        <v>161</v>
      </c>
      <c r="M316" t="inlineStr"/>
      <c r="N316" t="n">
        <v>2</v>
      </c>
      <c r="O316" t="inlineStr"/>
      <c r="P316" t="inlineStr">
        <is>
          <t>s3a://ai360nica/data/bronze/mysql/mobile_banking/BANKXP/REQUEST_INFO/2024_08_06_1722928829788_0.parquet</t>
        </is>
      </c>
      <c r="Q316" s="2" t="n">
        <v>45511.29547329597</v>
      </c>
    </row>
    <row r="317">
      <c r="A317" t="inlineStr">
        <is>
          <t>7a8b71ac-d48f-4c05-8cf6-f3163cc49183</t>
        </is>
      </c>
      <c r="B317" s="2" t="n">
        <v>45510.30590101852</v>
      </c>
      <c r="C317" t="n">
        <v>409</v>
      </c>
      <c r="D317" t="inlineStr">
        <is>
          <t>MOBILE</t>
        </is>
      </c>
      <c r="E317" t="inlineStr">
        <is>
          <t>Y</t>
        </is>
      </c>
      <c r="F317" t="inlineStr"/>
      <c r="G317" t="inlineStr">
        <is>
          <t>oHLPnPlXnYmhAqQX+PTSLn6F6ZlRQ==</t>
        </is>
      </c>
      <c r="H317" t="n">
        <v>5</v>
      </c>
      <c r="I317" t="inlineStr"/>
      <c r="J317" t="inlineStr">
        <is>
          <t>NORMAL</t>
        </is>
      </c>
      <c r="K317" t="inlineStr">
        <is>
          <t>Row(member0=Timestamp('2022-04-30 19:46:02'), member1=None)</t>
        </is>
      </c>
      <c r="L317" t="n">
        <v>194</v>
      </c>
      <c r="M317" t="inlineStr"/>
      <c r="N317" t="n">
        <v>2</v>
      </c>
      <c r="O317" t="inlineStr"/>
      <c r="P317" t="inlineStr">
        <is>
          <t>s3a://ai360nica/data/bronze/mysql/mobile_banking/BANKXP/REQUEST_INFO/2024_08_06_1722928829788_0.parquet</t>
        </is>
      </c>
      <c r="Q317" s="2" t="n">
        <v>45511.29547329597</v>
      </c>
    </row>
    <row r="318">
      <c r="A318" t="inlineStr">
        <is>
          <t>0ecf58b9-3bd2-4400-b34e-8a2681bb7de3</t>
        </is>
      </c>
      <c r="B318" s="2" t="n">
        <v>45510.30590101852</v>
      </c>
      <c r="C318" t="n">
        <v>410</v>
      </c>
      <c r="D318" t="inlineStr">
        <is>
          <t>MOBILE</t>
        </is>
      </c>
      <c r="E318" t="inlineStr">
        <is>
          <t>Y</t>
        </is>
      </c>
      <c r="F318" t="inlineStr"/>
      <c r="G318" t="inlineStr">
        <is>
          <t>0ifgQmmx+SMlJ5C5glwD+P8Spr0/g==</t>
        </is>
      </c>
      <c r="H318" t="n">
        <v>5</v>
      </c>
      <c r="I318" t="inlineStr"/>
      <c r="J318" t="inlineStr">
        <is>
          <t>NORMAL</t>
        </is>
      </c>
      <c r="K318" t="inlineStr">
        <is>
          <t>Row(member0=Timestamp('2022-05-01 15:30:06'), member1=None)</t>
        </is>
      </c>
      <c r="L318" t="n">
        <v>219</v>
      </c>
      <c r="M318" t="inlineStr"/>
      <c r="N318" t="n">
        <v>2</v>
      </c>
      <c r="O318" t="inlineStr"/>
      <c r="P318" t="inlineStr">
        <is>
          <t>s3a://ai360nica/data/bronze/mysql/mobile_banking/BANKXP/REQUEST_INFO/2024_08_06_1722928829788_0.parquet</t>
        </is>
      </c>
      <c r="Q318" s="2" t="n">
        <v>45511.29547329597</v>
      </c>
    </row>
    <row r="319">
      <c r="A319" t="inlineStr">
        <is>
          <t>4382c989-380a-45ba-a585-f14fc13841e9</t>
        </is>
      </c>
      <c r="B319" s="2" t="n">
        <v>45510.30590101852</v>
      </c>
      <c r="C319" t="n">
        <v>411</v>
      </c>
      <c r="D319" t="inlineStr">
        <is>
          <t>MOBILE</t>
        </is>
      </c>
      <c r="E319" t="inlineStr">
        <is>
          <t>Y</t>
        </is>
      </c>
      <c r="F319" t="inlineStr"/>
      <c r="G319" t="inlineStr">
        <is>
          <t>Jd=MZt21kMHhwVI4pYqEyQKYxW6uA==</t>
        </is>
      </c>
      <c r="H319" t="n">
        <v>4</v>
      </c>
      <c r="I319" t="n">
        <v>3</v>
      </c>
      <c r="J319" t="inlineStr">
        <is>
          <t>NORMAL</t>
        </is>
      </c>
      <c r="K319" t="inlineStr">
        <is>
          <t>Row(member0=Timestamp('2022-05-01 15:30:08'), member1=None)</t>
        </is>
      </c>
      <c r="L319" t="n">
        <v>219</v>
      </c>
      <c r="M319" t="inlineStr"/>
      <c r="N319" t="n">
        <v>2</v>
      </c>
      <c r="O319" t="inlineStr"/>
      <c r="P319" t="inlineStr">
        <is>
          <t>s3a://ai360nica/data/bronze/mysql/mobile_banking/BANKXP/REQUEST_INFO/2024_08_06_1722928829788_0.parquet</t>
        </is>
      </c>
      <c r="Q319" s="2" t="n">
        <v>45511.29547329597</v>
      </c>
    </row>
    <row r="320">
      <c r="A320" t="inlineStr">
        <is>
          <t>a3aa8577-eecf-4a79-b490-fde7f7525cda</t>
        </is>
      </c>
      <c r="B320" s="2" t="n">
        <v>45510.30590101852</v>
      </c>
      <c r="C320" t="n">
        <v>412</v>
      </c>
      <c r="D320" t="inlineStr">
        <is>
          <t>MOBILE</t>
        </is>
      </c>
      <c r="E320" t="inlineStr">
        <is>
          <t>Y</t>
        </is>
      </c>
      <c r="F320" t="inlineStr"/>
      <c r="G320" t="inlineStr">
        <is>
          <t>b3IgzZ1okn3Q9eUEQUr69r4ddv6FQ==</t>
        </is>
      </c>
      <c r="H320" t="n">
        <v>5</v>
      </c>
      <c r="I320" t="inlineStr"/>
      <c r="J320" t="inlineStr">
        <is>
          <t>NORMAL</t>
        </is>
      </c>
      <c r="K320" t="inlineStr">
        <is>
          <t>Row(member0=Timestamp('2022-05-01 17:24:03'), member1=None)</t>
        </is>
      </c>
      <c r="L320" t="n">
        <v>229</v>
      </c>
      <c r="M320" t="inlineStr"/>
      <c r="N320" t="n">
        <v>2</v>
      </c>
      <c r="O320" t="inlineStr"/>
      <c r="P320" t="inlineStr">
        <is>
          <t>s3a://ai360nica/data/bronze/mysql/mobile_banking/BANKXP/REQUEST_INFO/2024_08_06_1722928829788_0.parquet</t>
        </is>
      </c>
      <c r="Q320" s="2" t="n">
        <v>45511.29547329597</v>
      </c>
    </row>
    <row r="321">
      <c r="A321" t="inlineStr">
        <is>
          <t>dbe897a0-73f9-4850-9bf3-afe12cfd2aaf</t>
        </is>
      </c>
      <c r="B321" s="2" t="n">
        <v>45510.30590101852</v>
      </c>
      <c r="C321" t="n">
        <v>413</v>
      </c>
      <c r="D321" t="inlineStr">
        <is>
          <t>MOBILE</t>
        </is>
      </c>
      <c r="E321" t="inlineStr">
        <is>
          <t>Y</t>
        </is>
      </c>
      <c r="F321" t="inlineStr"/>
      <c r="G321" t="inlineStr">
        <is>
          <t>lh1JdLfxY5FuR46TX4STNsrzb6sNg==</t>
        </is>
      </c>
      <c r="H321" t="n">
        <v>5</v>
      </c>
      <c r="I321" t="inlineStr"/>
      <c r="J321" t="inlineStr">
        <is>
          <t>NORMAL</t>
        </is>
      </c>
      <c r="K321" t="inlineStr">
        <is>
          <t>Row(member0=Timestamp('2022-05-01 17:25:02'), member1=None)</t>
        </is>
      </c>
      <c r="L321" t="n">
        <v>161</v>
      </c>
      <c r="M321" t="inlineStr"/>
      <c r="N321" t="n">
        <v>2</v>
      </c>
      <c r="O321" t="inlineStr"/>
      <c r="P321" t="inlineStr">
        <is>
          <t>s3a://ai360nica/data/bronze/mysql/mobile_banking/BANKXP/REQUEST_INFO/2024_08_06_1722928829788_0.parquet</t>
        </is>
      </c>
      <c r="Q321" s="2" t="n">
        <v>45511.29547329597</v>
      </c>
    </row>
    <row r="322">
      <c r="A322" t="inlineStr">
        <is>
          <t>5f770106-3679-4a58-94f3-578e5fa48838</t>
        </is>
      </c>
      <c r="B322" s="2" t="n">
        <v>45510.30590101852</v>
      </c>
      <c r="C322" t="n">
        <v>414</v>
      </c>
      <c r="D322" t="inlineStr">
        <is>
          <t>MOBILE</t>
        </is>
      </c>
      <c r="E322" t="inlineStr">
        <is>
          <t>Y</t>
        </is>
      </c>
      <c r="F322" t="inlineStr"/>
      <c r="G322" t="inlineStr">
        <is>
          <t>MF9EWejfyZDVsNCzwb93sFXT4w5cA==</t>
        </is>
      </c>
      <c r="H322" t="n">
        <v>4</v>
      </c>
      <c r="I322" t="n">
        <v>1</v>
      </c>
      <c r="J322" t="inlineStr">
        <is>
          <t>NORMAL</t>
        </is>
      </c>
      <c r="K322" t="inlineStr">
        <is>
          <t>Row(member0=Timestamp('2022-05-01 17:57:06'), member1=None)</t>
        </is>
      </c>
      <c r="L322" t="n">
        <v>161</v>
      </c>
      <c r="M322" t="inlineStr"/>
      <c r="N322" t="n">
        <v>2</v>
      </c>
      <c r="O322" t="inlineStr"/>
      <c r="P322" t="inlineStr">
        <is>
          <t>s3a://ai360nica/data/bronze/mysql/mobile_banking/BANKXP/REQUEST_INFO/2024_08_06_1722928829788_0.parquet</t>
        </is>
      </c>
      <c r="Q322" s="2" t="n">
        <v>45511.29547329597</v>
      </c>
    </row>
    <row r="323">
      <c r="A323" t="inlineStr">
        <is>
          <t>97305faf-1f70-41c3-ad97-a655baa39345</t>
        </is>
      </c>
      <c r="B323" s="2" t="n">
        <v>45510.30590101852</v>
      </c>
      <c r="C323" t="n">
        <v>415</v>
      </c>
      <c r="D323" t="inlineStr">
        <is>
          <t>MOBILE</t>
        </is>
      </c>
      <c r="E323" t="inlineStr">
        <is>
          <t>Y</t>
        </is>
      </c>
      <c r="F323" t="inlineStr"/>
      <c r="G323" t="inlineStr">
        <is>
          <t>DrP2nok1pIEYq7iiLJjleEvx/nw5Q==</t>
        </is>
      </c>
      <c r="H323" t="n">
        <v>5</v>
      </c>
      <c r="I323" t="inlineStr"/>
      <c r="J323" t="inlineStr">
        <is>
          <t>NORMAL</t>
        </is>
      </c>
      <c r="K323" t="inlineStr">
        <is>
          <t>Row(member0=Timestamp('2022-05-01 19:46:02'), member1=None)</t>
        </is>
      </c>
      <c r="L323" t="n">
        <v>194</v>
      </c>
      <c r="M323" t="inlineStr"/>
      <c r="N323" t="n">
        <v>2</v>
      </c>
      <c r="O323" t="inlineStr"/>
      <c r="P323" t="inlineStr">
        <is>
          <t>s3a://ai360nica/data/bronze/mysql/mobile_banking/BANKXP/REQUEST_INFO/2024_08_06_1722928829788_0.parquet</t>
        </is>
      </c>
      <c r="Q323" s="2" t="n">
        <v>45511.29547329597</v>
      </c>
    </row>
    <row r="324">
      <c r="A324" t="inlineStr">
        <is>
          <t>5985ec01-50d0-419b-a111-c40e37a32995</t>
        </is>
      </c>
      <c r="B324" s="2" t="n">
        <v>45510.30590101852</v>
      </c>
      <c r="C324" t="n">
        <v>416</v>
      </c>
      <c r="D324" t="inlineStr">
        <is>
          <t>MOBILE</t>
        </is>
      </c>
      <c r="E324" t="inlineStr">
        <is>
          <t>Y</t>
        </is>
      </c>
      <c r="F324" t="inlineStr"/>
      <c r="G324" t="inlineStr">
        <is>
          <t>ve4PQfB0JH6rNaNIX7zB90Ogrkolw==</t>
        </is>
      </c>
      <c r="H324" t="n">
        <v>5</v>
      </c>
      <c r="I324" t="inlineStr"/>
      <c r="J324" t="inlineStr">
        <is>
          <t>NORMAL</t>
        </is>
      </c>
      <c r="K324" t="inlineStr">
        <is>
          <t>Row(member0=Timestamp('2022-05-02 15:30:02'), member1=None)</t>
        </is>
      </c>
      <c r="L324" t="n">
        <v>219</v>
      </c>
      <c r="M324" t="inlineStr"/>
      <c r="N324" t="n">
        <v>2</v>
      </c>
      <c r="O324" t="inlineStr"/>
      <c r="P324" t="inlineStr">
        <is>
          <t>s3a://ai360nica/data/bronze/mysql/mobile_banking/BANKXP/REQUEST_INFO/2024_08_06_1722928829788_0.parquet</t>
        </is>
      </c>
      <c r="Q324" s="2" t="n">
        <v>45511.29547329597</v>
      </c>
    </row>
    <row r="325">
      <c r="A325" t="inlineStr">
        <is>
          <t>b2478514-19fd-4bba-9bf8-5357a46cc291</t>
        </is>
      </c>
      <c r="B325" s="2" t="n">
        <v>45510.30590101852</v>
      </c>
      <c r="C325" t="n">
        <v>417</v>
      </c>
      <c r="D325" t="inlineStr">
        <is>
          <t>MOBILE</t>
        </is>
      </c>
      <c r="E325" t="inlineStr">
        <is>
          <t>Y</t>
        </is>
      </c>
      <c r="F325" t="inlineStr"/>
      <c r="G325" t="inlineStr">
        <is>
          <t>kJQspDoYZvp4Fid0tPqZOWx+Y4QfQ==</t>
        </is>
      </c>
      <c r="H325" t="n">
        <v>4</v>
      </c>
      <c r="I325" t="n">
        <v>3</v>
      </c>
      <c r="J325" t="inlineStr">
        <is>
          <t>NORMAL</t>
        </is>
      </c>
      <c r="K325" t="inlineStr">
        <is>
          <t>Row(member0=Timestamp('2022-05-02 15:30:04'), member1=None)</t>
        </is>
      </c>
      <c r="L325" t="n">
        <v>219</v>
      </c>
      <c r="M325" t="inlineStr"/>
      <c r="N325" t="n">
        <v>2</v>
      </c>
      <c r="O325" t="inlineStr"/>
      <c r="P325" t="inlineStr">
        <is>
          <t>s3a://ai360nica/data/bronze/mysql/mobile_banking/BANKXP/REQUEST_INFO/2024_08_06_1722928829788_0.parquet</t>
        </is>
      </c>
      <c r="Q325" s="2" t="n">
        <v>45511.29547329597</v>
      </c>
    </row>
    <row r="326">
      <c r="A326" t="inlineStr">
        <is>
          <t>b3e79197-0052-4e64-9490-bdb3eef91d65</t>
        </is>
      </c>
      <c r="B326" s="2" t="n">
        <v>45510.30590101852</v>
      </c>
      <c r="C326" t="n">
        <v>418</v>
      </c>
      <c r="D326" t="inlineStr">
        <is>
          <t>MOBILE</t>
        </is>
      </c>
      <c r="E326" t="inlineStr">
        <is>
          <t>Y</t>
        </is>
      </c>
      <c r="F326" t="inlineStr"/>
      <c r="G326" t="inlineStr">
        <is>
          <t>rQ3YaoI/243uxUHz7VruvLjEldYtA==</t>
        </is>
      </c>
      <c r="H326" t="n">
        <v>5</v>
      </c>
      <c r="I326" t="inlineStr"/>
      <c r="J326" t="inlineStr">
        <is>
          <t>NORMAL</t>
        </is>
      </c>
      <c r="K326" t="inlineStr">
        <is>
          <t>Row(member0=Timestamp('2022-05-02 17:24:04'), member1=None)</t>
        </is>
      </c>
      <c r="L326" t="n">
        <v>229</v>
      </c>
      <c r="M326" t="inlineStr"/>
      <c r="N326" t="n">
        <v>2</v>
      </c>
      <c r="O326" t="inlineStr"/>
      <c r="P326" t="inlineStr">
        <is>
          <t>s3a://ai360nica/data/bronze/mysql/mobile_banking/BANKXP/REQUEST_INFO/2024_08_06_1722928829788_0.parquet</t>
        </is>
      </c>
      <c r="Q326" s="2" t="n">
        <v>45511.29547329597</v>
      </c>
    </row>
    <row r="327">
      <c r="A327" t="inlineStr">
        <is>
          <t>6fcbd25f-4b40-4957-b800-62e50dd14d68</t>
        </is>
      </c>
      <c r="B327" s="2" t="n">
        <v>45510.30590101852</v>
      </c>
      <c r="C327" t="n">
        <v>419</v>
      </c>
      <c r="D327" t="inlineStr">
        <is>
          <t>MOBILE</t>
        </is>
      </c>
      <c r="E327" t="inlineStr">
        <is>
          <t>Y</t>
        </is>
      </c>
      <c r="F327" t="inlineStr"/>
      <c r="G327" t="inlineStr">
        <is>
          <t>TkZX7J+YHxhO5T96gPKXK/cHw05eg==</t>
        </is>
      </c>
      <c r="H327" t="n">
        <v>5</v>
      </c>
      <c r="I327" t="inlineStr"/>
      <c r="J327" t="inlineStr">
        <is>
          <t>NORMAL</t>
        </is>
      </c>
      <c r="K327" t="inlineStr">
        <is>
          <t>Row(member0=Timestamp('2022-05-02 17:25:03'), member1=None)</t>
        </is>
      </c>
      <c r="L327" t="n">
        <v>161</v>
      </c>
      <c r="M327" t="inlineStr"/>
      <c r="N327" t="n">
        <v>2</v>
      </c>
      <c r="O327" t="inlineStr"/>
      <c r="P327" t="inlineStr">
        <is>
          <t>s3a://ai360nica/data/bronze/mysql/mobile_banking/BANKXP/REQUEST_INFO/2024_08_06_1722928829788_0.parquet</t>
        </is>
      </c>
      <c r="Q327" s="2" t="n">
        <v>45511.29547329597</v>
      </c>
    </row>
    <row r="328">
      <c r="A328" t="inlineStr">
        <is>
          <t>2c110b60-5333-4a88-9205-89045891b345</t>
        </is>
      </c>
      <c r="B328" s="2" t="n">
        <v>45510.30590101852</v>
      </c>
      <c r="C328" t="n">
        <v>420</v>
      </c>
      <c r="D328" t="inlineStr">
        <is>
          <t>MOBILE</t>
        </is>
      </c>
      <c r="E328" t="inlineStr">
        <is>
          <t>Y</t>
        </is>
      </c>
      <c r="F328" t="inlineStr"/>
      <c r="G328" t="inlineStr">
        <is>
          <t>/xopkWMIPcjFDJg0FAteHKVCZ0ZGg==</t>
        </is>
      </c>
      <c r="H328" t="n">
        <v>4</v>
      </c>
      <c r="I328" t="n">
        <v>1</v>
      </c>
      <c r="J328" t="inlineStr">
        <is>
          <t>NORMAL</t>
        </is>
      </c>
      <c r="K328" t="inlineStr">
        <is>
          <t>Row(member0=Timestamp('2022-05-02 17:57:02'), member1=None)</t>
        </is>
      </c>
      <c r="L328" t="n">
        <v>161</v>
      </c>
      <c r="M328" t="inlineStr"/>
      <c r="N328" t="n">
        <v>2</v>
      </c>
      <c r="O328" t="inlineStr"/>
      <c r="P328" t="inlineStr">
        <is>
          <t>s3a://ai360nica/data/bronze/mysql/mobile_banking/BANKXP/REQUEST_INFO/2024_08_06_1722928829788_0.parquet</t>
        </is>
      </c>
      <c r="Q328" s="2" t="n">
        <v>45511.29547329597</v>
      </c>
    </row>
    <row r="329">
      <c r="A329" t="inlineStr">
        <is>
          <t>d5d3c235-8154-44ea-8986-a17afe91ded1</t>
        </is>
      </c>
      <c r="B329" s="2" t="n">
        <v>45510.30590101852</v>
      </c>
      <c r="C329" t="n">
        <v>421</v>
      </c>
      <c r="D329" t="inlineStr">
        <is>
          <t>MOBILE</t>
        </is>
      </c>
      <c r="E329" t="inlineStr">
        <is>
          <t>Y</t>
        </is>
      </c>
      <c r="F329" t="inlineStr"/>
      <c r="G329" t="inlineStr">
        <is>
          <t>UF=q1Nm8LF+8iMSao6Wq+2CkOiy3A==</t>
        </is>
      </c>
      <c r="H329" t="n">
        <v>5</v>
      </c>
      <c r="I329" t="inlineStr"/>
      <c r="J329" t="inlineStr">
        <is>
          <t>NORMAL</t>
        </is>
      </c>
      <c r="K329" t="inlineStr">
        <is>
          <t>Row(member0=Timestamp('2022-05-02 19:46:04'), member1=None)</t>
        </is>
      </c>
      <c r="L329" t="n">
        <v>194</v>
      </c>
      <c r="M329" t="inlineStr"/>
      <c r="N329" t="n">
        <v>2</v>
      </c>
      <c r="O329" t="inlineStr"/>
      <c r="P329" t="inlineStr">
        <is>
          <t>s3a://ai360nica/data/bronze/mysql/mobile_banking/BANKXP/REQUEST_INFO/2024_08_06_1722928829788_0.parquet</t>
        </is>
      </c>
      <c r="Q329" s="2" t="n">
        <v>45511.29547329597</v>
      </c>
    </row>
    <row r="330">
      <c r="A330" t="inlineStr">
        <is>
          <t>fcacbee3-9138-478a-9b2e-b03454cb72df</t>
        </is>
      </c>
      <c r="B330" s="2" t="n">
        <v>45510.30590101852</v>
      </c>
      <c r="C330" t="n">
        <v>422</v>
      </c>
      <c r="D330" t="inlineStr">
        <is>
          <t>MOBILE</t>
        </is>
      </c>
      <c r="E330" t="inlineStr">
        <is>
          <t>Y</t>
        </is>
      </c>
      <c r="F330" t="inlineStr"/>
      <c r="G330" t="inlineStr">
        <is>
          <t>0LQ4vXQH060KeMzQz3S89azgmvqdg==</t>
        </is>
      </c>
      <c r="H330" t="n">
        <v>5</v>
      </c>
      <c r="I330" t="inlineStr"/>
      <c r="J330" t="inlineStr">
        <is>
          <t>NORMAL</t>
        </is>
      </c>
      <c r="K330" t="inlineStr">
        <is>
          <t>Row(member0=Timestamp('2022-05-03 15:30:03'), member1=None)</t>
        </is>
      </c>
      <c r="L330" t="n">
        <v>219</v>
      </c>
      <c r="M330" t="inlineStr"/>
      <c r="N330" t="n">
        <v>2</v>
      </c>
      <c r="O330" t="inlineStr"/>
      <c r="P330" t="inlineStr">
        <is>
          <t>s3a://ai360nica/data/bronze/mysql/mobile_banking/BANKXP/REQUEST_INFO/2024_08_06_1722928829788_0.parquet</t>
        </is>
      </c>
      <c r="Q330" s="2" t="n">
        <v>45511.29547329597</v>
      </c>
    </row>
    <row r="331">
      <c r="A331" t="inlineStr">
        <is>
          <t>8a542c30-1005-4d0c-8e43-31e16479ee8c</t>
        </is>
      </c>
      <c r="B331" s="2" t="n">
        <v>45510.30590101852</v>
      </c>
      <c r="C331" t="n">
        <v>423</v>
      </c>
      <c r="D331" t="inlineStr">
        <is>
          <t>MOBILE</t>
        </is>
      </c>
      <c r="E331" t="inlineStr">
        <is>
          <t>Y</t>
        </is>
      </c>
      <c r="F331" t="inlineStr"/>
      <c r="G331" t="inlineStr">
        <is>
          <t>DpTPBP+Mo+ge3pnBhBQeR/RGhg3yw==</t>
        </is>
      </c>
      <c r="H331" t="n">
        <v>4</v>
      </c>
      <c r="I331" t="n">
        <v>3</v>
      </c>
      <c r="J331" t="inlineStr">
        <is>
          <t>NORMAL</t>
        </is>
      </c>
      <c r="K331" t="inlineStr">
        <is>
          <t>Row(member0=Timestamp('2022-05-03 15:30:04'), member1=None)</t>
        </is>
      </c>
      <c r="L331" t="n">
        <v>219</v>
      </c>
      <c r="M331" t="inlineStr"/>
      <c r="N331" t="n">
        <v>2</v>
      </c>
      <c r="O331" t="inlineStr"/>
      <c r="P331" t="inlineStr">
        <is>
          <t>s3a://ai360nica/data/bronze/mysql/mobile_banking/BANKXP/REQUEST_INFO/2024_08_06_1722928829788_0.parquet</t>
        </is>
      </c>
      <c r="Q331" s="2" t="n">
        <v>45511.29547329597</v>
      </c>
    </row>
    <row r="332">
      <c r="A332" t="inlineStr">
        <is>
          <t>e3d4997e-7488-45c1-9ae7-c651399d3fed</t>
        </is>
      </c>
      <c r="B332" s="2" t="n">
        <v>45510.30590101852</v>
      </c>
      <c r="C332" t="n">
        <v>424</v>
      </c>
      <c r="D332" t="inlineStr">
        <is>
          <t>MOBILE</t>
        </is>
      </c>
      <c r="E332" t="inlineStr">
        <is>
          <t>Y</t>
        </is>
      </c>
      <c r="F332" t="inlineStr"/>
      <c r="G332" t="inlineStr">
        <is>
          <t>SaCMfSxLuu1hySuzDV3BjkZfvOt7g==</t>
        </is>
      </c>
      <c r="H332" t="n">
        <v>5</v>
      </c>
      <c r="I332" t="inlineStr"/>
      <c r="J332" t="inlineStr">
        <is>
          <t>NORMAL</t>
        </is>
      </c>
      <c r="K332" t="inlineStr">
        <is>
          <t>Row(member0=Timestamp('2022-05-03 17:24:04'), member1=None)</t>
        </is>
      </c>
      <c r="L332" t="n">
        <v>229</v>
      </c>
      <c r="M332" t="inlineStr"/>
      <c r="N332" t="n">
        <v>2</v>
      </c>
      <c r="O332" t="inlineStr"/>
      <c r="P332" t="inlineStr">
        <is>
          <t>s3a://ai360nica/data/bronze/mysql/mobile_banking/BANKXP/REQUEST_INFO/2024_08_06_1722928829788_0.parquet</t>
        </is>
      </c>
      <c r="Q332" s="2" t="n">
        <v>45511.29547329597</v>
      </c>
    </row>
    <row r="333">
      <c r="A333" t="inlineStr">
        <is>
          <t>ba7f8d25-63a9-4f64-9522-d1680dda6d52</t>
        </is>
      </c>
      <c r="B333" s="2" t="n">
        <v>45510.30590101852</v>
      </c>
      <c r="C333" t="n">
        <v>425</v>
      </c>
      <c r="D333" t="inlineStr">
        <is>
          <t>MOBILE</t>
        </is>
      </c>
      <c r="E333" t="inlineStr">
        <is>
          <t>Y</t>
        </is>
      </c>
      <c r="F333" t="inlineStr"/>
      <c r="G333" t="inlineStr">
        <is>
          <t>y+4vMxV2WX18WFbZ0kzxSzSDeze3w==</t>
        </is>
      </c>
      <c r="H333" t="n">
        <v>5</v>
      </c>
      <c r="I333" t="inlineStr"/>
      <c r="J333" t="inlineStr">
        <is>
          <t>NORMAL</t>
        </is>
      </c>
      <c r="K333" t="inlineStr">
        <is>
          <t>Row(member0=Timestamp('2022-05-03 17:25:03'), member1=None)</t>
        </is>
      </c>
      <c r="L333" t="n">
        <v>161</v>
      </c>
      <c r="M333" t="inlineStr"/>
      <c r="N333" t="n">
        <v>2</v>
      </c>
      <c r="O333" t="inlineStr"/>
      <c r="P333" t="inlineStr">
        <is>
          <t>s3a://ai360nica/data/bronze/mysql/mobile_banking/BANKXP/REQUEST_INFO/2024_08_06_1722928829788_0.parquet</t>
        </is>
      </c>
      <c r="Q333" s="2" t="n">
        <v>45511.29547329597</v>
      </c>
    </row>
    <row r="334">
      <c r="A334" t="inlineStr">
        <is>
          <t>97511dd8-d8e4-4b25-88e5-4400443a7dde</t>
        </is>
      </c>
      <c r="B334" s="2" t="n">
        <v>45510.30590101852</v>
      </c>
      <c r="C334" t="n">
        <v>426</v>
      </c>
      <c r="D334" t="inlineStr">
        <is>
          <t>MOBILE</t>
        </is>
      </c>
      <c r="E334" t="inlineStr">
        <is>
          <t>Y</t>
        </is>
      </c>
      <c r="F334" t="inlineStr"/>
      <c r="G334" t="inlineStr">
        <is>
          <t>2aBEXVkShu3thobSmqTKhrB47lKpA==</t>
        </is>
      </c>
      <c r="H334" t="n">
        <v>4</v>
      </c>
      <c r="I334" t="n">
        <v>1</v>
      </c>
      <c r="J334" t="inlineStr">
        <is>
          <t>NORMAL</t>
        </is>
      </c>
      <c r="K334" t="inlineStr">
        <is>
          <t>Row(member0=Timestamp('2022-05-03 17:57:01'), member1=None)</t>
        </is>
      </c>
      <c r="L334" t="n">
        <v>161</v>
      </c>
      <c r="M334" t="inlineStr"/>
      <c r="N334" t="n">
        <v>2</v>
      </c>
      <c r="O334" t="inlineStr"/>
      <c r="P334" t="inlineStr">
        <is>
          <t>s3a://ai360nica/data/bronze/mysql/mobile_banking/BANKXP/REQUEST_INFO/2024_08_06_1722928829788_0.parquet</t>
        </is>
      </c>
      <c r="Q334" s="2" t="n">
        <v>45511.29547329597</v>
      </c>
    </row>
    <row r="335">
      <c r="A335" t="inlineStr">
        <is>
          <t>2be2a736-5052-4e66-adab-ee85be13a52c</t>
        </is>
      </c>
      <c r="B335" s="2" t="n">
        <v>45510.30590101852</v>
      </c>
      <c r="C335" t="n">
        <v>427</v>
      </c>
      <c r="D335" t="inlineStr">
        <is>
          <t>MOBILE</t>
        </is>
      </c>
      <c r="E335" t="inlineStr">
        <is>
          <t>Y</t>
        </is>
      </c>
      <c r="F335" t="inlineStr"/>
      <c r="G335" t="inlineStr">
        <is>
          <t>eBylOdQjTJHbfWMzB9gai5CIMvNLA==</t>
        </is>
      </c>
      <c r="H335" t="n">
        <v>5</v>
      </c>
      <c r="I335" t="inlineStr"/>
      <c r="J335" t="inlineStr">
        <is>
          <t>NORMAL</t>
        </is>
      </c>
      <c r="K335" t="inlineStr">
        <is>
          <t>Row(member0=Timestamp('2022-05-03 19:46:04'), member1=None)</t>
        </is>
      </c>
      <c r="L335" t="n">
        <v>194</v>
      </c>
      <c r="M335" t="inlineStr"/>
      <c r="N335" t="n">
        <v>2</v>
      </c>
      <c r="O335" t="inlineStr"/>
      <c r="P335" t="inlineStr">
        <is>
          <t>s3a://ai360nica/data/bronze/mysql/mobile_banking/BANKXP/REQUEST_INFO/2024_08_06_1722928829788_0.parquet</t>
        </is>
      </c>
      <c r="Q335" s="2" t="n">
        <v>45511.29547329597</v>
      </c>
    </row>
    <row r="336">
      <c r="A336" t="inlineStr">
        <is>
          <t>41489dd7-9734-466d-9580-81fe01fb7d93</t>
        </is>
      </c>
      <c r="B336" s="2" t="n">
        <v>45510.30590101852</v>
      </c>
      <c r="C336" t="n">
        <v>428</v>
      </c>
      <c r="D336" t="inlineStr">
        <is>
          <t>MOBILE</t>
        </is>
      </c>
      <c r="E336" t="inlineStr">
        <is>
          <t>Y</t>
        </is>
      </c>
      <c r="F336" t="inlineStr"/>
      <c r="G336" t="inlineStr">
        <is>
          <t>VSk+89bzKyeBPtrLXJ95GTabDXVWg==</t>
        </is>
      </c>
      <c r="H336" t="n">
        <v>5</v>
      </c>
      <c r="I336" t="inlineStr"/>
      <c r="J336" t="inlineStr">
        <is>
          <t>NORMAL</t>
        </is>
      </c>
      <c r="K336" t="inlineStr">
        <is>
          <t>Row(member0=Timestamp('2022-05-04 15:30:04'), member1=None)</t>
        </is>
      </c>
      <c r="L336" t="n">
        <v>219</v>
      </c>
      <c r="M336" t="inlineStr"/>
      <c r="N336" t="n">
        <v>2</v>
      </c>
      <c r="O336" t="inlineStr"/>
      <c r="P336" t="inlineStr">
        <is>
          <t>s3a://ai360nica/data/bronze/mysql/mobile_banking/BANKXP/REQUEST_INFO/2024_08_06_1722928829788_0.parquet</t>
        </is>
      </c>
      <c r="Q336" s="2" t="n">
        <v>45511.29547329597</v>
      </c>
    </row>
    <row r="337">
      <c r="A337" t="inlineStr">
        <is>
          <t>46df458e-c0c6-47f2-b943-c8b7a0c81833</t>
        </is>
      </c>
      <c r="B337" s="2" t="n">
        <v>45510.30590101852</v>
      </c>
      <c r="C337" t="n">
        <v>429</v>
      </c>
      <c r="D337" t="inlineStr">
        <is>
          <t>MOBILE</t>
        </is>
      </c>
      <c r="E337" t="inlineStr">
        <is>
          <t>Y</t>
        </is>
      </c>
      <c r="F337" t="inlineStr"/>
      <c r="G337" t="inlineStr">
        <is>
          <t>Z3+nrhZ/lXsxTvDMY3GoarIrm7iQw==</t>
        </is>
      </c>
      <c r="H337" t="n">
        <v>4</v>
      </c>
      <c r="I337" t="n">
        <v>3</v>
      </c>
      <c r="J337" t="inlineStr">
        <is>
          <t>NORMAL</t>
        </is>
      </c>
      <c r="K337" t="inlineStr">
        <is>
          <t>Row(member0=Timestamp('2022-05-04 15:30:06'), member1=None)</t>
        </is>
      </c>
      <c r="L337" t="n">
        <v>219</v>
      </c>
      <c r="M337" t="inlineStr"/>
      <c r="N337" t="n">
        <v>2</v>
      </c>
      <c r="O337" t="inlineStr"/>
      <c r="P337" t="inlineStr">
        <is>
          <t>s3a://ai360nica/data/bronze/mysql/mobile_banking/BANKXP/REQUEST_INFO/2024_08_06_1722928829788_0.parquet</t>
        </is>
      </c>
      <c r="Q337" s="2" t="n">
        <v>45511.29547329597</v>
      </c>
    </row>
    <row r="338">
      <c r="A338" t="inlineStr">
        <is>
          <t>62034abb-08bc-419a-85de-f4b6e106657d</t>
        </is>
      </c>
      <c r="B338" s="2" t="n">
        <v>45510.30590101852</v>
      </c>
      <c r="C338" t="n">
        <v>430</v>
      </c>
      <c r="D338" t="inlineStr">
        <is>
          <t>MOBILE</t>
        </is>
      </c>
      <c r="E338" t="inlineStr">
        <is>
          <t>Y</t>
        </is>
      </c>
      <c r="F338" t="inlineStr"/>
      <c r="G338" t="inlineStr">
        <is>
          <t>ZtKq7+0YoqBQFvy1F/cW8EztYnSGQ==</t>
        </is>
      </c>
      <c r="H338" t="n">
        <v>5</v>
      </c>
      <c r="I338" t="inlineStr"/>
      <c r="J338" t="inlineStr">
        <is>
          <t>NORMAL</t>
        </is>
      </c>
      <c r="K338" t="inlineStr">
        <is>
          <t>Row(member0=Timestamp('2022-05-04 17:24:06'), member1=None)</t>
        </is>
      </c>
      <c r="L338" t="n">
        <v>229</v>
      </c>
      <c r="M338" t="inlineStr"/>
      <c r="N338" t="n">
        <v>2</v>
      </c>
      <c r="O338" t="inlineStr"/>
      <c r="P338" t="inlineStr">
        <is>
          <t>s3a://ai360nica/data/bronze/mysql/mobile_banking/BANKXP/REQUEST_INFO/2024_08_06_1722928829788_0.parquet</t>
        </is>
      </c>
      <c r="Q338" s="2" t="n">
        <v>45511.29547329597</v>
      </c>
    </row>
    <row r="339">
      <c r="A339" t="inlineStr">
        <is>
          <t>5a22cc0e-f16a-4672-9aa8-d258c1c8b69c</t>
        </is>
      </c>
      <c r="B339" s="2" t="n">
        <v>45510.30590101852</v>
      </c>
      <c r="C339" t="n">
        <v>431</v>
      </c>
      <c r="D339" t="inlineStr">
        <is>
          <t>MOBILE</t>
        </is>
      </c>
      <c r="E339" t="inlineStr">
        <is>
          <t>Y</t>
        </is>
      </c>
      <c r="F339" t="inlineStr"/>
      <c r="G339" t="inlineStr">
        <is>
          <t>8AcxtbNxuFdjSz7HQpXJBtDqYzX+A==</t>
        </is>
      </c>
      <c r="H339" t="n">
        <v>5</v>
      </c>
      <c r="I339" t="inlineStr"/>
      <c r="J339" t="inlineStr">
        <is>
          <t>NORMAL</t>
        </is>
      </c>
      <c r="K339" t="inlineStr">
        <is>
          <t>Row(member0=Timestamp('2022-05-04 17:25:05'), member1=None)</t>
        </is>
      </c>
      <c r="L339" t="n">
        <v>161</v>
      </c>
      <c r="M339" t="inlineStr"/>
      <c r="N339" t="n">
        <v>2</v>
      </c>
      <c r="O339" t="inlineStr"/>
      <c r="P339" t="inlineStr">
        <is>
          <t>s3a://ai360nica/data/bronze/mysql/mobile_banking/BANKXP/REQUEST_INFO/2024_08_06_1722928829788_0.parquet</t>
        </is>
      </c>
      <c r="Q339" s="2" t="n">
        <v>45511.29547329597</v>
      </c>
    </row>
    <row r="340">
      <c r="A340" t="inlineStr">
        <is>
          <t>6fb06220-9c5c-4a77-a0fc-b029b13547e6</t>
        </is>
      </c>
      <c r="B340" s="2" t="n">
        <v>45510.30590101852</v>
      </c>
      <c r="C340" t="n">
        <v>432</v>
      </c>
      <c r="D340" t="inlineStr">
        <is>
          <t>MOBILE</t>
        </is>
      </c>
      <c r="E340" t="inlineStr">
        <is>
          <t>Y</t>
        </is>
      </c>
      <c r="F340" t="inlineStr"/>
      <c r="G340" t="inlineStr">
        <is>
          <t>7zeiMvL8pl2uGNNdE8kPtRZCwSrGg==</t>
        </is>
      </c>
      <c r="H340" t="n">
        <v>4</v>
      </c>
      <c r="I340" t="n">
        <v>1</v>
      </c>
      <c r="J340" t="inlineStr">
        <is>
          <t>NORMAL</t>
        </is>
      </c>
      <c r="K340" t="inlineStr">
        <is>
          <t>Row(member0=Timestamp('2022-05-04 17:57:04'), member1=None)</t>
        </is>
      </c>
      <c r="L340" t="n">
        <v>161</v>
      </c>
      <c r="M340" t="inlineStr"/>
      <c r="N340" t="n">
        <v>2</v>
      </c>
      <c r="O340" t="inlineStr"/>
      <c r="P340" t="inlineStr">
        <is>
          <t>s3a://ai360nica/data/bronze/mysql/mobile_banking/BANKXP/REQUEST_INFO/2024_08_06_1722928829788_0.parquet</t>
        </is>
      </c>
      <c r="Q340" s="2" t="n">
        <v>45511.29547329597</v>
      </c>
    </row>
    <row r="341">
      <c r="A341" t="inlineStr">
        <is>
          <t>b09179b8-c880-4b3d-b53c-d55bee566dc4</t>
        </is>
      </c>
      <c r="B341" s="2" t="n">
        <v>45510.30590101852</v>
      </c>
      <c r="C341" t="n">
        <v>433</v>
      </c>
      <c r="D341" t="inlineStr">
        <is>
          <t>MOBILE</t>
        </is>
      </c>
      <c r="E341" t="inlineStr">
        <is>
          <t>Y</t>
        </is>
      </c>
      <c r="F341" t="inlineStr"/>
      <c r="G341" t="inlineStr">
        <is>
          <t>TZSin2m789IpcaJ2CWdLRMDnB26Jw==</t>
        </is>
      </c>
      <c r="H341" t="n">
        <v>5</v>
      </c>
      <c r="I341" t="inlineStr"/>
      <c r="J341" t="inlineStr">
        <is>
          <t>NORMAL</t>
        </is>
      </c>
      <c r="K341" t="inlineStr">
        <is>
          <t>Row(member0=Timestamp('2022-05-04 19:46:06'), member1=None)</t>
        </is>
      </c>
      <c r="L341" t="n">
        <v>194</v>
      </c>
      <c r="M341" t="inlineStr"/>
      <c r="N341" t="n">
        <v>2</v>
      </c>
      <c r="O341" t="inlineStr"/>
      <c r="P341" t="inlineStr">
        <is>
          <t>s3a://ai360nica/data/bronze/mysql/mobile_banking/BANKXP/REQUEST_INFO/2024_08_06_1722928829788_0.parquet</t>
        </is>
      </c>
      <c r="Q341" s="2" t="n">
        <v>45511.29547329597</v>
      </c>
    </row>
    <row r="342">
      <c r="A342" t="inlineStr">
        <is>
          <t>f82221a4-1663-4b07-b500-4657700ed59d</t>
        </is>
      </c>
      <c r="B342" s="2" t="n">
        <v>45510.30590101852</v>
      </c>
      <c r="C342" t="n">
        <v>434</v>
      </c>
      <c r="D342" t="inlineStr">
        <is>
          <t>MOBILE</t>
        </is>
      </c>
      <c r="E342" t="inlineStr">
        <is>
          <t>Y</t>
        </is>
      </c>
      <c r="F342" t="inlineStr"/>
      <c r="G342" t="inlineStr">
        <is>
          <t>oh2bGm8lBLdhvpuvgBCTSLsLNemTA==</t>
        </is>
      </c>
      <c r="H342" t="n">
        <v>5</v>
      </c>
      <c r="I342" t="inlineStr"/>
      <c r="J342" t="inlineStr">
        <is>
          <t>NORMAL</t>
        </is>
      </c>
      <c r="K342" t="inlineStr">
        <is>
          <t>Row(member0=Timestamp('2022-05-05 15:30:02'), member1=None)</t>
        </is>
      </c>
      <c r="L342" t="n">
        <v>219</v>
      </c>
      <c r="M342" t="inlineStr"/>
      <c r="N342" t="n">
        <v>2</v>
      </c>
      <c r="O342" t="inlineStr"/>
      <c r="P342" t="inlineStr">
        <is>
          <t>s3a://ai360nica/data/bronze/mysql/mobile_banking/BANKXP/REQUEST_INFO/2024_08_06_1722928829788_0.parquet</t>
        </is>
      </c>
      <c r="Q342" s="2" t="n">
        <v>45511.29547329597</v>
      </c>
    </row>
    <row r="343">
      <c r="A343" t="inlineStr">
        <is>
          <t>b7f16a38-c43e-4050-93b2-b4b49d986dca</t>
        </is>
      </c>
      <c r="B343" s="2" t="n">
        <v>45510.30590101852</v>
      </c>
      <c r="C343" t="n">
        <v>435</v>
      </c>
      <c r="D343" t="inlineStr">
        <is>
          <t>MOBILE</t>
        </is>
      </c>
      <c r="E343" t="inlineStr">
        <is>
          <t>Y</t>
        </is>
      </c>
      <c r="F343" t="inlineStr"/>
      <c r="G343" t="inlineStr">
        <is>
          <t>NAbxxtGrz9DEtWN/jWXMM2hO5fLJA==</t>
        </is>
      </c>
      <c r="H343" t="n">
        <v>4</v>
      </c>
      <c r="I343" t="n">
        <v>3</v>
      </c>
      <c r="J343" t="inlineStr">
        <is>
          <t>NORMAL</t>
        </is>
      </c>
      <c r="K343" t="inlineStr">
        <is>
          <t>Row(member0=Timestamp('2022-05-05 15:30:04'), member1=None)</t>
        </is>
      </c>
      <c r="L343" t="n">
        <v>219</v>
      </c>
      <c r="M343" t="inlineStr"/>
      <c r="N343" t="n">
        <v>2</v>
      </c>
      <c r="O343" t="inlineStr"/>
      <c r="P343" t="inlineStr">
        <is>
          <t>s3a://ai360nica/data/bronze/mysql/mobile_banking/BANKXP/REQUEST_INFO/2024_08_06_1722928829788_0.parquet</t>
        </is>
      </c>
      <c r="Q343" s="2" t="n">
        <v>45511.29547329597</v>
      </c>
    </row>
    <row r="344">
      <c r="A344" t="inlineStr">
        <is>
          <t>0a266abc-77cc-46ba-b26a-ef855d4d814e</t>
        </is>
      </c>
      <c r="B344" s="2" t="n">
        <v>45510.30590101852</v>
      </c>
      <c r="C344" t="n">
        <v>436</v>
      </c>
      <c r="D344" t="inlineStr">
        <is>
          <t>MOBILE</t>
        </is>
      </c>
      <c r="E344" t="inlineStr">
        <is>
          <t>Y</t>
        </is>
      </c>
      <c r="F344" t="inlineStr"/>
      <c r="G344" t="inlineStr">
        <is>
          <t>ukQDU5O6Lq633sztICKk4YwWq5vRw==</t>
        </is>
      </c>
      <c r="H344" t="n">
        <v>5</v>
      </c>
      <c r="I344" t="inlineStr"/>
      <c r="J344" t="inlineStr">
        <is>
          <t>NORMAL</t>
        </is>
      </c>
      <c r="K344" t="inlineStr">
        <is>
          <t>Row(member0=Timestamp('2022-05-05 17:24:04'), member1=None)</t>
        </is>
      </c>
      <c r="L344" t="n">
        <v>229</v>
      </c>
      <c r="M344" t="inlineStr"/>
      <c r="N344" t="n">
        <v>2</v>
      </c>
      <c r="O344" t="inlineStr"/>
      <c r="P344" t="inlineStr">
        <is>
          <t>s3a://ai360nica/data/bronze/mysql/mobile_banking/BANKXP/REQUEST_INFO/2024_08_06_1722928829788_0.parquet</t>
        </is>
      </c>
      <c r="Q344" s="2" t="n">
        <v>45511.29547329597</v>
      </c>
    </row>
    <row r="345">
      <c r="A345" t="inlineStr">
        <is>
          <t>e1490b64-6bf8-408a-b038-0f1f12674876</t>
        </is>
      </c>
      <c r="B345" s="2" t="n">
        <v>45510.30590101852</v>
      </c>
      <c r="C345" t="n">
        <v>437</v>
      </c>
      <c r="D345" t="inlineStr">
        <is>
          <t>MOBILE</t>
        </is>
      </c>
      <c r="E345" t="inlineStr">
        <is>
          <t>Y</t>
        </is>
      </c>
      <c r="F345" t="inlineStr"/>
      <c r="G345" t="inlineStr">
        <is>
          <t>NYj6Kr+L9I6i+0D5SlTsITHp4fwWA==</t>
        </is>
      </c>
      <c r="H345" t="n">
        <v>5</v>
      </c>
      <c r="I345" t="inlineStr"/>
      <c r="J345" t="inlineStr">
        <is>
          <t>NORMAL</t>
        </is>
      </c>
      <c r="K345" t="inlineStr">
        <is>
          <t>Row(member0=Timestamp('2022-05-05 17:25:03'), member1=None)</t>
        </is>
      </c>
      <c r="L345" t="n">
        <v>161</v>
      </c>
      <c r="M345" t="inlineStr"/>
      <c r="N345" t="n">
        <v>2</v>
      </c>
      <c r="O345" t="inlineStr"/>
      <c r="P345" t="inlineStr">
        <is>
          <t>s3a://ai360nica/data/bronze/mysql/mobile_banking/BANKXP/REQUEST_INFO/2024_08_06_1722928829788_0.parquet</t>
        </is>
      </c>
      <c r="Q345" s="2" t="n">
        <v>45511.29547329597</v>
      </c>
    </row>
    <row r="346">
      <c r="A346" t="inlineStr">
        <is>
          <t>69698bfb-b676-4490-b942-73e30a617dfd</t>
        </is>
      </c>
      <c r="B346" s="2" t="n">
        <v>45510.30590101852</v>
      </c>
      <c r="C346" t="n">
        <v>438</v>
      </c>
      <c r="D346" t="inlineStr">
        <is>
          <t>MOBILE</t>
        </is>
      </c>
      <c r="E346" t="inlineStr">
        <is>
          <t>Y</t>
        </is>
      </c>
      <c r="F346" t="inlineStr"/>
      <c r="G346" t="inlineStr">
        <is>
          <t>xI98Sy/ma56MwxOTWSQzD742eDQkg==</t>
        </is>
      </c>
      <c r="H346" t="n">
        <v>4</v>
      </c>
      <c r="I346" t="n">
        <v>1</v>
      </c>
      <c r="J346" t="inlineStr">
        <is>
          <t>NORMAL</t>
        </is>
      </c>
      <c r="K346" t="inlineStr">
        <is>
          <t>Row(member0=Timestamp('2022-05-05 17:57:06'), member1=None)</t>
        </is>
      </c>
      <c r="L346" t="n">
        <v>161</v>
      </c>
      <c r="M346" t="inlineStr"/>
      <c r="N346" t="n">
        <v>2</v>
      </c>
      <c r="O346" t="inlineStr"/>
      <c r="P346" t="inlineStr">
        <is>
          <t>s3a://ai360nica/data/bronze/mysql/mobile_banking/BANKXP/REQUEST_INFO/2024_08_06_1722928829788_0.parquet</t>
        </is>
      </c>
      <c r="Q346" s="2" t="n">
        <v>45511.29547329597</v>
      </c>
    </row>
    <row r="347">
      <c r="A347" t="inlineStr">
        <is>
          <t>7f33d7e7-76d1-4c06-9eda-14e680f28fe1</t>
        </is>
      </c>
      <c r="B347" s="2" t="n">
        <v>45510.30590101852</v>
      </c>
      <c r="C347" t="n">
        <v>439</v>
      </c>
      <c r="D347" t="inlineStr">
        <is>
          <t>MOBILE</t>
        </is>
      </c>
      <c r="E347" t="inlineStr">
        <is>
          <t>Y</t>
        </is>
      </c>
      <c r="F347" t="inlineStr"/>
      <c r="G347" t="inlineStr">
        <is>
          <t>Xcplo/kje2gJBam6HHMOcotkVyMWA==</t>
        </is>
      </c>
      <c r="H347" t="n">
        <v>5</v>
      </c>
      <c r="I347" t="inlineStr"/>
      <c r="J347" t="inlineStr">
        <is>
          <t>NORMAL</t>
        </is>
      </c>
      <c r="K347" t="inlineStr">
        <is>
          <t>Row(member0=Timestamp('2022-05-05 19:46:03'), member1=None)</t>
        </is>
      </c>
      <c r="L347" t="n">
        <v>194</v>
      </c>
      <c r="M347" t="inlineStr"/>
      <c r="N347" t="n">
        <v>2</v>
      </c>
      <c r="O347" t="inlineStr"/>
      <c r="P347" t="inlineStr">
        <is>
          <t>s3a://ai360nica/data/bronze/mysql/mobile_banking/BANKXP/REQUEST_INFO/2024_08_06_1722928829788_0.parquet</t>
        </is>
      </c>
      <c r="Q347" s="2" t="n">
        <v>45511.29547329597</v>
      </c>
    </row>
    <row r="348">
      <c r="A348" t="inlineStr">
        <is>
          <t>5698f65f-62ae-4884-8cd5-ed3ad31e79a8</t>
        </is>
      </c>
      <c r="B348" s="2" t="n">
        <v>45510.30590101852</v>
      </c>
      <c r="C348" t="n">
        <v>440</v>
      </c>
      <c r="D348" t="inlineStr">
        <is>
          <t>MOBILE</t>
        </is>
      </c>
      <c r="E348" t="inlineStr">
        <is>
          <t>Y</t>
        </is>
      </c>
      <c r="F348" t="inlineStr"/>
      <c r="G348" t="inlineStr">
        <is>
          <t>0rFhEtjKFwSgoDx9OlDA15rwqFRsA==</t>
        </is>
      </c>
      <c r="H348" t="n">
        <v>5</v>
      </c>
      <c r="I348" t="inlineStr"/>
      <c r="J348" t="inlineStr">
        <is>
          <t>NORMAL</t>
        </is>
      </c>
      <c r="K348" t="inlineStr">
        <is>
          <t>Row(member0=Timestamp('2022-05-06 15:30:02'), member1=None)</t>
        </is>
      </c>
      <c r="L348" t="n">
        <v>219</v>
      </c>
      <c r="M348" t="inlineStr"/>
      <c r="N348" t="n">
        <v>2</v>
      </c>
      <c r="O348" t="inlineStr"/>
      <c r="P348" t="inlineStr">
        <is>
          <t>s3a://ai360nica/data/bronze/mysql/mobile_banking/BANKXP/REQUEST_INFO/2024_08_06_1722928829788_0.parquet</t>
        </is>
      </c>
      <c r="Q348" s="2" t="n">
        <v>45511.29547329597</v>
      </c>
    </row>
    <row r="349">
      <c r="A349" t="inlineStr">
        <is>
          <t>5175c48e-bd6b-4275-80ac-58dc63ffcd22</t>
        </is>
      </c>
      <c r="B349" s="2" t="n">
        <v>45510.30590101852</v>
      </c>
      <c r="C349" t="n">
        <v>441</v>
      </c>
      <c r="D349" t="inlineStr">
        <is>
          <t>MOBILE</t>
        </is>
      </c>
      <c r="E349" t="inlineStr">
        <is>
          <t>Y</t>
        </is>
      </c>
      <c r="F349" t="inlineStr"/>
      <c r="G349" t="inlineStr">
        <is>
          <t>NlfjVuF9ZB+DNRsjTcI2ztzxk5Xcg==</t>
        </is>
      </c>
      <c r="H349" t="n">
        <v>4</v>
      </c>
      <c r="I349" t="n">
        <v>3</v>
      </c>
      <c r="J349" t="inlineStr">
        <is>
          <t>NORMAL</t>
        </is>
      </c>
      <c r="K349" t="inlineStr">
        <is>
          <t>Row(member0=Timestamp('2022-05-06 15:30:04'), member1=None)</t>
        </is>
      </c>
      <c r="L349" t="n">
        <v>219</v>
      </c>
      <c r="M349" t="inlineStr"/>
      <c r="N349" t="n">
        <v>2</v>
      </c>
      <c r="O349" t="inlineStr"/>
      <c r="P349" t="inlineStr">
        <is>
          <t>s3a://ai360nica/data/bronze/mysql/mobile_banking/BANKXP/REQUEST_INFO/2024_08_06_1722928829788_0.parquet</t>
        </is>
      </c>
      <c r="Q349" s="2" t="n">
        <v>45511.29547329597</v>
      </c>
    </row>
    <row r="350">
      <c r="A350" t="inlineStr">
        <is>
          <t>38b71631-5ba2-4aa4-a9c6-dadfe331ab41</t>
        </is>
      </c>
      <c r="B350" s="2" t="n">
        <v>45510.30590101852</v>
      </c>
      <c r="C350" t="n">
        <v>442</v>
      </c>
      <c r="D350" t="inlineStr">
        <is>
          <t>MOBILE</t>
        </is>
      </c>
      <c r="E350" t="inlineStr">
        <is>
          <t>Y</t>
        </is>
      </c>
      <c r="F350" t="inlineStr"/>
      <c r="G350" t="inlineStr">
        <is>
          <t>1rVHhI=jVqDnAWhUDUYERWH6H0PgQ==</t>
        </is>
      </c>
      <c r="H350" t="n">
        <v>5</v>
      </c>
      <c r="I350" t="inlineStr"/>
      <c r="J350" t="inlineStr">
        <is>
          <t>NORMAL</t>
        </is>
      </c>
      <c r="K350" t="inlineStr">
        <is>
          <t>Row(member0=Timestamp('2022-05-06 17:24:04'), member1=None)</t>
        </is>
      </c>
      <c r="L350" t="n">
        <v>229</v>
      </c>
      <c r="M350" t="inlineStr"/>
      <c r="N350" t="n">
        <v>2</v>
      </c>
      <c r="O350" t="inlineStr"/>
      <c r="P350" t="inlineStr">
        <is>
          <t>s3a://ai360nica/data/bronze/mysql/mobile_banking/BANKXP/REQUEST_INFO/2024_08_06_1722928829788_0.parquet</t>
        </is>
      </c>
      <c r="Q350" s="2" t="n">
        <v>45511.29547329597</v>
      </c>
    </row>
    <row r="351">
      <c r="A351" t="inlineStr">
        <is>
          <t>d1761a4a-2a0f-4f6e-ab41-8f7af84e558c</t>
        </is>
      </c>
      <c r="B351" s="2" t="n">
        <v>45510.30590101852</v>
      </c>
      <c r="C351" t="n">
        <v>443</v>
      </c>
      <c r="D351" t="inlineStr">
        <is>
          <t>MOBILE</t>
        </is>
      </c>
      <c r="E351" t="inlineStr">
        <is>
          <t>Y</t>
        </is>
      </c>
      <c r="F351" t="inlineStr"/>
      <c r="G351" t="inlineStr">
        <is>
          <t>tuZKno=+h6xDXAcWZ/5Jo5/to6mTw==</t>
        </is>
      </c>
      <c r="H351" t="n">
        <v>5</v>
      </c>
      <c r="I351" t="inlineStr"/>
      <c r="J351" t="inlineStr">
        <is>
          <t>NORMAL</t>
        </is>
      </c>
      <c r="K351" t="inlineStr">
        <is>
          <t>Row(member0=Timestamp('2022-05-06 17:25:02'), member1=None)</t>
        </is>
      </c>
      <c r="L351" t="n">
        <v>161</v>
      </c>
      <c r="M351" t="inlineStr"/>
      <c r="N351" t="n">
        <v>2</v>
      </c>
      <c r="O351" t="inlineStr"/>
      <c r="P351" t="inlineStr">
        <is>
          <t>s3a://ai360nica/data/bronze/mysql/mobile_banking/BANKXP/REQUEST_INFO/2024_08_06_1722928829788_0.parquet</t>
        </is>
      </c>
      <c r="Q351" s="2" t="n">
        <v>45511.29547329597</v>
      </c>
    </row>
    <row r="352">
      <c r="A352" t="inlineStr">
        <is>
          <t>f1cb9109-c070-4ed9-b059-ce6beef81d12</t>
        </is>
      </c>
      <c r="B352" s="2" t="n">
        <v>45510.30590101852</v>
      </c>
      <c r="C352" t="n">
        <v>444</v>
      </c>
      <c r="D352" t="inlineStr">
        <is>
          <t>MOBILE</t>
        </is>
      </c>
      <c r="E352" t="inlineStr">
        <is>
          <t>Y</t>
        </is>
      </c>
      <c r="F352" t="inlineStr"/>
      <c r="G352" t="inlineStr">
        <is>
          <t>gRRxA1Ig+WvaDslN6nscCNcwNK03w==</t>
        </is>
      </c>
      <c r="H352" t="n">
        <v>4</v>
      </c>
      <c r="I352" t="n">
        <v>1</v>
      </c>
      <c r="J352" t="inlineStr">
        <is>
          <t>NORMAL</t>
        </is>
      </c>
      <c r="K352" t="inlineStr">
        <is>
          <t>Row(member0=Timestamp('2022-05-06 17:57:05'), member1=None)</t>
        </is>
      </c>
      <c r="L352" t="n">
        <v>161</v>
      </c>
      <c r="M352" t="inlineStr"/>
      <c r="N352" t="n">
        <v>2</v>
      </c>
      <c r="O352" t="inlineStr"/>
      <c r="P352" t="inlineStr">
        <is>
          <t>s3a://ai360nica/data/bronze/mysql/mobile_banking/BANKXP/REQUEST_INFO/2024_08_06_1722928829788_0.parquet</t>
        </is>
      </c>
      <c r="Q352" s="2" t="n">
        <v>45511.29547329597</v>
      </c>
    </row>
    <row r="353">
      <c r="A353" t="inlineStr">
        <is>
          <t>60480465-aab7-496d-9543-d17a06a554a1</t>
        </is>
      </c>
      <c r="B353" s="2" t="n">
        <v>45510.30590101852</v>
      </c>
      <c r="C353" t="n">
        <v>445</v>
      </c>
      <c r="D353" t="inlineStr">
        <is>
          <t>MOBILE</t>
        </is>
      </c>
      <c r="E353" t="inlineStr">
        <is>
          <t>Y</t>
        </is>
      </c>
      <c r="F353" t="inlineStr"/>
      <c r="G353" t="inlineStr">
        <is>
          <t>oDucP1yzaNBIZb1Wrl4/HLwPBSXRQ==</t>
        </is>
      </c>
      <c r="H353" t="n">
        <v>5</v>
      </c>
      <c r="I353" t="inlineStr"/>
      <c r="J353" t="inlineStr">
        <is>
          <t>NORMAL</t>
        </is>
      </c>
      <c r="K353" t="inlineStr">
        <is>
          <t>Row(member0=Timestamp('2022-05-06 19:46:02'), member1=None)</t>
        </is>
      </c>
      <c r="L353" t="n">
        <v>194</v>
      </c>
      <c r="M353" t="inlineStr"/>
      <c r="N353" t="n">
        <v>2</v>
      </c>
      <c r="O353" t="inlineStr"/>
      <c r="P353" t="inlineStr">
        <is>
          <t>s3a://ai360nica/data/bronze/mysql/mobile_banking/BANKXP/REQUEST_INFO/2024_08_06_1722928829788_0.parquet</t>
        </is>
      </c>
      <c r="Q353" s="2" t="n">
        <v>45511.29547329597</v>
      </c>
    </row>
    <row r="354">
      <c r="A354" t="inlineStr">
        <is>
          <t>317a0bf9-8139-4170-bee6-b209c52bd06d</t>
        </is>
      </c>
      <c r="B354" s="2" t="n">
        <v>45510.30590101852</v>
      </c>
      <c r="C354" t="n">
        <v>446</v>
      </c>
      <c r="D354" t="inlineStr">
        <is>
          <t>MOBILE</t>
        </is>
      </c>
      <c r="E354" t="inlineStr">
        <is>
          <t>Y</t>
        </is>
      </c>
      <c r="F354" t="inlineStr"/>
      <c r="G354" t="inlineStr">
        <is>
          <t>myWgRTBxXd2iTMU0Ki0Aj26OT2PEA==</t>
        </is>
      </c>
      <c r="H354" t="n">
        <v>5</v>
      </c>
      <c r="I354" t="inlineStr"/>
      <c r="J354" t="inlineStr">
        <is>
          <t>NORMAL</t>
        </is>
      </c>
      <c r="K354" t="inlineStr">
        <is>
          <t>Row(member0=Timestamp('2022-05-07 15:30:05'), member1=None)</t>
        </is>
      </c>
      <c r="L354" t="n">
        <v>219</v>
      </c>
      <c r="M354" t="inlineStr"/>
      <c r="N354" t="n">
        <v>2</v>
      </c>
      <c r="O354" t="inlineStr"/>
      <c r="P354" t="inlineStr">
        <is>
          <t>s3a://ai360nica/data/bronze/mysql/mobile_banking/BANKXP/REQUEST_INFO/2024_08_06_1722928829788_0.parquet</t>
        </is>
      </c>
      <c r="Q354" s="2" t="n">
        <v>45511.29547329597</v>
      </c>
    </row>
    <row r="355">
      <c r="A355" t="inlineStr">
        <is>
          <t>908ab0f9-0ee8-434d-9b7f-2facb2a3e914</t>
        </is>
      </c>
      <c r="B355" s="2" t="n">
        <v>45510.30590101852</v>
      </c>
      <c r="C355" t="n">
        <v>447</v>
      </c>
      <c r="D355" t="inlineStr">
        <is>
          <t>MOBILE</t>
        </is>
      </c>
      <c r="E355" t="inlineStr">
        <is>
          <t>Y</t>
        </is>
      </c>
      <c r="F355" t="inlineStr"/>
      <c r="G355" t="inlineStr">
        <is>
          <t>TROpniSGmb9yTmKTKSR2778jJm9/w==</t>
        </is>
      </c>
      <c r="H355" t="n">
        <v>4</v>
      </c>
      <c r="I355" t="n">
        <v>3</v>
      </c>
      <c r="J355" t="inlineStr">
        <is>
          <t>NORMAL</t>
        </is>
      </c>
      <c r="K355" t="inlineStr">
        <is>
          <t>Row(member0=Timestamp('2022-05-07 15:30:07'), member1=None)</t>
        </is>
      </c>
      <c r="L355" t="n">
        <v>219</v>
      </c>
      <c r="M355" t="inlineStr"/>
      <c r="N355" t="n">
        <v>2</v>
      </c>
      <c r="O355" t="inlineStr"/>
      <c r="P355" t="inlineStr">
        <is>
          <t>s3a://ai360nica/data/bronze/mysql/mobile_banking/BANKXP/REQUEST_INFO/2024_08_06_1722928829788_0.parquet</t>
        </is>
      </c>
      <c r="Q355" s="2" t="n">
        <v>45511.29547329597</v>
      </c>
    </row>
    <row r="356">
      <c r="A356" t="inlineStr">
        <is>
          <t>5d58a7aa-9f0d-4bcf-b9f2-1abbf0deb2a4</t>
        </is>
      </c>
      <c r="B356" s="2" t="n">
        <v>45510.30590101852</v>
      </c>
      <c r="C356" t="n">
        <v>448</v>
      </c>
      <c r="D356" t="inlineStr">
        <is>
          <t>MOBILE</t>
        </is>
      </c>
      <c r="E356" t="inlineStr">
        <is>
          <t>Y</t>
        </is>
      </c>
      <c r="F356" t="inlineStr"/>
      <c r="G356" t="inlineStr">
        <is>
          <t>Y1EGj+Nuf6QzM/pJUV2p+1MxJbXZw==</t>
        </is>
      </c>
      <c r="H356" t="n">
        <v>5</v>
      </c>
      <c r="I356" t="inlineStr"/>
      <c r="J356" t="inlineStr">
        <is>
          <t>NORMAL</t>
        </is>
      </c>
      <c r="K356" t="inlineStr">
        <is>
          <t>Row(member0=Timestamp('2022-05-07 17:24:02'), member1=None)</t>
        </is>
      </c>
      <c r="L356" t="n">
        <v>229</v>
      </c>
      <c r="M356" t="inlineStr"/>
      <c r="N356" t="n">
        <v>2</v>
      </c>
      <c r="O356" t="inlineStr"/>
      <c r="P356" t="inlineStr">
        <is>
          <t>s3a://ai360nica/data/bronze/mysql/mobile_banking/BANKXP/REQUEST_INFO/2024_08_06_1722928829788_0.parquet</t>
        </is>
      </c>
      <c r="Q356" s="2" t="n">
        <v>45511.29547329597</v>
      </c>
    </row>
    <row r="357">
      <c r="A357" t="inlineStr">
        <is>
          <t>84672ef4-f089-4e22-8881-53e66f56f2e8</t>
        </is>
      </c>
      <c r="B357" s="2" t="n">
        <v>45510.30590101852</v>
      </c>
      <c r="C357" t="n">
        <v>449</v>
      </c>
      <c r="D357" t="inlineStr">
        <is>
          <t>MOBILE</t>
        </is>
      </c>
      <c r="E357" t="inlineStr">
        <is>
          <t>Y</t>
        </is>
      </c>
      <c r="F357" t="inlineStr"/>
      <c r="G357" t="inlineStr">
        <is>
          <t>AjtCam/hhnPnDhmm2IJ3sfnNQrAoA==</t>
        </is>
      </c>
      <c r="H357" t="n">
        <v>5</v>
      </c>
      <c r="I357" t="inlineStr"/>
      <c r="J357" t="inlineStr">
        <is>
          <t>NORMAL</t>
        </is>
      </c>
      <c r="K357" t="inlineStr">
        <is>
          <t>Row(member0=Timestamp('2022-05-07 17:25:04'), member1=None)</t>
        </is>
      </c>
      <c r="L357" t="n">
        <v>161</v>
      </c>
      <c r="M357" t="inlineStr"/>
      <c r="N357" t="n">
        <v>2</v>
      </c>
      <c r="O357" t="inlineStr"/>
      <c r="P357" t="inlineStr">
        <is>
          <t>s3a://ai360nica/data/bronze/mysql/mobile_banking/BANKXP/REQUEST_INFO/2024_08_06_1722928829788_0.parquet</t>
        </is>
      </c>
      <c r="Q357" s="2" t="n">
        <v>45511.29547329597</v>
      </c>
    </row>
    <row r="358">
      <c r="A358" t="inlineStr">
        <is>
          <t>54b34f9a-6bd8-4ee5-bb76-e6d4558db442</t>
        </is>
      </c>
      <c r="B358" s="2" t="n">
        <v>45510.30590101852</v>
      </c>
      <c r="C358" t="n">
        <v>450</v>
      </c>
      <c r="D358" t="inlineStr">
        <is>
          <t>MOBILE</t>
        </is>
      </c>
      <c r="E358" t="inlineStr">
        <is>
          <t>Y</t>
        </is>
      </c>
      <c r="F358" t="inlineStr"/>
      <c r="G358" t="inlineStr">
        <is>
          <t>qLmVGeubitAAkkOiov7XBa/CWDj/A==</t>
        </is>
      </c>
      <c r="H358" t="n">
        <v>4</v>
      </c>
      <c r="I358" t="n">
        <v>1</v>
      </c>
      <c r="J358" t="inlineStr">
        <is>
          <t>NORMAL</t>
        </is>
      </c>
      <c r="K358" t="inlineStr">
        <is>
          <t>Row(member0=Timestamp('2022-05-07 17:57:03'), member1=None)</t>
        </is>
      </c>
      <c r="L358" t="n">
        <v>161</v>
      </c>
      <c r="M358" t="inlineStr"/>
      <c r="N358" t="n">
        <v>2</v>
      </c>
      <c r="O358" t="inlineStr"/>
      <c r="P358" t="inlineStr">
        <is>
          <t>s3a://ai360nica/data/bronze/mysql/mobile_banking/BANKXP/REQUEST_INFO/2024_08_06_1722928829788_0.parquet</t>
        </is>
      </c>
      <c r="Q358" s="2" t="n">
        <v>45511.29547329597</v>
      </c>
    </row>
    <row r="359">
      <c r="A359" t="inlineStr">
        <is>
          <t>f1881f34-4b9b-412f-8804-d5b159ddcf7e</t>
        </is>
      </c>
      <c r="B359" s="2" t="n">
        <v>45510.30590101852</v>
      </c>
      <c r="C359" t="n">
        <v>451</v>
      </c>
      <c r="D359" t="inlineStr">
        <is>
          <t>MOBILE</t>
        </is>
      </c>
      <c r="E359" t="inlineStr">
        <is>
          <t>Y</t>
        </is>
      </c>
      <c r="F359" t="inlineStr"/>
      <c r="G359" t="inlineStr">
        <is>
          <t>DQnlnUsGJdi72oQ0iEY7QDCaK+abQ==</t>
        </is>
      </c>
      <c r="H359" t="n">
        <v>5</v>
      </c>
      <c r="I359" t="inlineStr"/>
      <c r="J359" t="inlineStr">
        <is>
          <t>NORMAL</t>
        </is>
      </c>
      <c r="K359" t="inlineStr">
        <is>
          <t>Row(member0=Timestamp('2022-05-07 19:46:05'), member1=None)</t>
        </is>
      </c>
      <c r="L359" t="n">
        <v>194</v>
      </c>
      <c r="M359" t="inlineStr"/>
      <c r="N359" t="n">
        <v>2</v>
      </c>
      <c r="O359" t="inlineStr"/>
      <c r="P359" t="inlineStr">
        <is>
          <t>s3a://ai360nica/data/bronze/mysql/mobile_banking/BANKXP/REQUEST_INFO/2024_08_06_1722928829788_0.parquet</t>
        </is>
      </c>
      <c r="Q359" s="2" t="n">
        <v>45511.29547329597</v>
      </c>
    </row>
    <row r="360">
      <c r="A360" t="inlineStr">
        <is>
          <t>362fa7a1-ede7-49e8-bd4a-5b658b261856</t>
        </is>
      </c>
      <c r="B360" s="2" t="n">
        <v>45510.30590101852</v>
      </c>
      <c r="C360" t="n">
        <v>452</v>
      </c>
      <c r="D360" t="inlineStr">
        <is>
          <t>MOBILE</t>
        </is>
      </c>
      <c r="E360" t="inlineStr">
        <is>
          <t>Y</t>
        </is>
      </c>
      <c r="F360" t="inlineStr"/>
      <c r="G360" t="inlineStr">
        <is>
          <t>aaVpVdL/zZTc65Alxfzp1M5oibBGw==</t>
        </is>
      </c>
      <c r="H360" t="n">
        <v>5</v>
      </c>
      <c r="I360" t="inlineStr"/>
      <c r="J360" t="inlineStr">
        <is>
          <t>NORMAL</t>
        </is>
      </c>
      <c r="K360" t="inlineStr">
        <is>
          <t>Row(member0=Timestamp('2022-05-08 15:30:04'), member1=None)</t>
        </is>
      </c>
      <c r="L360" t="n">
        <v>219</v>
      </c>
      <c r="M360" t="inlineStr"/>
      <c r="N360" t="n">
        <v>2</v>
      </c>
      <c r="O360" t="inlineStr"/>
      <c r="P360" t="inlineStr">
        <is>
          <t>s3a://ai360nica/data/bronze/mysql/mobile_banking/BANKXP/REQUEST_INFO/2024_08_06_1722928829788_0.parquet</t>
        </is>
      </c>
      <c r="Q360" s="2" t="n">
        <v>45511.29547329597</v>
      </c>
    </row>
    <row r="361">
      <c r="A361" t="inlineStr">
        <is>
          <t>a25158e4-0460-4cfc-a14c-dfdf0e1258fb</t>
        </is>
      </c>
      <c r="B361" s="2" t="n">
        <v>45510.30590101852</v>
      </c>
      <c r="C361" t="n">
        <v>453</v>
      </c>
      <c r="D361" t="inlineStr">
        <is>
          <t>MOBILE</t>
        </is>
      </c>
      <c r="E361" t="inlineStr">
        <is>
          <t>Y</t>
        </is>
      </c>
      <c r="F361" t="inlineStr"/>
      <c r="G361" t="inlineStr">
        <is>
          <t>3Eb3p6Jy9On99OXVuVI+mygoju6PA==</t>
        </is>
      </c>
      <c r="H361" t="n">
        <v>4</v>
      </c>
      <c r="I361" t="n">
        <v>3</v>
      </c>
      <c r="J361" t="inlineStr">
        <is>
          <t>NORMAL</t>
        </is>
      </c>
      <c r="K361" t="inlineStr">
        <is>
          <t>Row(member0=Timestamp('2022-05-08 15:30:06'), member1=None)</t>
        </is>
      </c>
      <c r="L361" t="n">
        <v>219</v>
      </c>
      <c r="M361" t="inlineStr"/>
      <c r="N361" t="n">
        <v>2</v>
      </c>
      <c r="O361" t="inlineStr"/>
      <c r="P361" t="inlineStr">
        <is>
          <t>s3a://ai360nica/data/bronze/mysql/mobile_banking/BANKXP/REQUEST_INFO/2024_08_06_1722928829788_0.parquet</t>
        </is>
      </c>
      <c r="Q361" s="2" t="n">
        <v>45511.29547329597</v>
      </c>
    </row>
    <row r="362">
      <c r="A362" t="inlineStr">
        <is>
          <t>930ada54-6ed8-4da2-b2c7-49b29d7c30da</t>
        </is>
      </c>
      <c r="B362" s="2" t="n">
        <v>45510.30590101852</v>
      </c>
      <c r="C362" t="n">
        <v>454</v>
      </c>
      <c r="D362" t="inlineStr">
        <is>
          <t>MOBILE</t>
        </is>
      </c>
      <c r="E362" t="inlineStr">
        <is>
          <t>Y</t>
        </is>
      </c>
      <c r="F362" t="inlineStr"/>
      <c r="G362" t="inlineStr">
        <is>
          <t>fD1MQk+xfStCJpokFw7srP2yol4Hg==</t>
        </is>
      </c>
      <c r="H362" t="n">
        <v>5</v>
      </c>
      <c r="I362" t="inlineStr"/>
      <c r="J362" t="inlineStr">
        <is>
          <t>NORMAL</t>
        </is>
      </c>
      <c r="K362" t="inlineStr">
        <is>
          <t>Row(member0=Timestamp('2022-05-08 17:24:06'), member1=None)</t>
        </is>
      </c>
      <c r="L362" t="n">
        <v>229</v>
      </c>
      <c r="M362" t="inlineStr"/>
      <c r="N362" t="n">
        <v>2</v>
      </c>
      <c r="O362" t="inlineStr"/>
      <c r="P362" t="inlineStr">
        <is>
          <t>s3a://ai360nica/data/bronze/mysql/mobile_banking/BANKXP/REQUEST_INFO/2024_08_06_1722928829788_0.parquet</t>
        </is>
      </c>
      <c r="Q362" s="2" t="n">
        <v>45511.29547329597</v>
      </c>
    </row>
    <row r="363">
      <c r="A363" t="inlineStr">
        <is>
          <t>f2d97c15-da1a-4b7c-9261-d3c64ae15aab</t>
        </is>
      </c>
      <c r="B363" s="2" t="n">
        <v>45510.30590101852</v>
      </c>
      <c r="C363" t="n">
        <v>455</v>
      </c>
      <c r="D363" t="inlineStr">
        <is>
          <t>MOBILE</t>
        </is>
      </c>
      <c r="E363" t="inlineStr">
        <is>
          <t>Y</t>
        </is>
      </c>
      <c r="F363" t="inlineStr"/>
      <c r="G363" t="inlineStr">
        <is>
          <t>Rv9TvTfnqN9A+TXRKXrIl2+Icfgjw==</t>
        </is>
      </c>
      <c r="H363" t="n">
        <v>5</v>
      </c>
      <c r="I363" t="inlineStr"/>
      <c r="J363" t="inlineStr">
        <is>
          <t>NORMAL</t>
        </is>
      </c>
      <c r="K363" t="inlineStr">
        <is>
          <t>Row(member0=Timestamp('2022-05-08 17:25:05'), member1=None)</t>
        </is>
      </c>
      <c r="L363" t="n">
        <v>161</v>
      </c>
      <c r="M363" t="inlineStr"/>
      <c r="N363" t="n">
        <v>2</v>
      </c>
      <c r="O363" t="inlineStr"/>
      <c r="P363" t="inlineStr">
        <is>
          <t>s3a://ai360nica/data/bronze/mysql/mobile_banking/BANKXP/REQUEST_INFO/2024_08_06_1722928829788_0.parquet</t>
        </is>
      </c>
      <c r="Q363" s="2" t="n">
        <v>45511.29547329597</v>
      </c>
    </row>
    <row r="364">
      <c r="A364" t="inlineStr">
        <is>
          <t>9c571cbc-898d-4bc3-8a31-c103e3a02099</t>
        </is>
      </c>
      <c r="B364" s="2" t="n">
        <v>45510.30590101852</v>
      </c>
      <c r="C364" t="n">
        <v>456</v>
      </c>
      <c r="D364" t="inlineStr">
        <is>
          <t>MOBILE</t>
        </is>
      </c>
      <c r="E364" t="inlineStr">
        <is>
          <t>Y</t>
        </is>
      </c>
      <c r="F364" t="inlineStr"/>
      <c r="G364" t="inlineStr">
        <is>
          <t>dUpBMvdbvMopOuQHtIak/uU8nKuSQ==</t>
        </is>
      </c>
      <c r="H364" t="n">
        <v>4</v>
      </c>
      <c r="I364" t="n">
        <v>1</v>
      </c>
      <c r="J364" t="inlineStr">
        <is>
          <t>NORMAL</t>
        </is>
      </c>
      <c r="K364" t="inlineStr">
        <is>
          <t>Row(member0=Timestamp('2022-05-08 17:57:03'), member1=None)</t>
        </is>
      </c>
      <c r="L364" t="n">
        <v>161</v>
      </c>
      <c r="M364" t="inlineStr"/>
      <c r="N364" t="n">
        <v>2</v>
      </c>
      <c r="O364" t="inlineStr"/>
      <c r="P364" t="inlineStr">
        <is>
          <t>s3a://ai360nica/data/bronze/mysql/mobile_banking/BANKXP/REQUEST_INFO/2024_08_06_1722928829788_0.parquet</t>
        </is>
      </c>
      <c r="Q364" s="2" t="n">
        <v>45511.29547329597</v>
      </c>
    </row>
    <row r="365">
      <c r="A365" t="inlineStr">
        <is>
          <t>40a0f5e8-4384-4d1d-89da-f680446d4ec0</t>
        </is>
      </c>
      <c r="B365" s="2" t="n">
        <v>45510.30590101852</v>
      </c>
      <c r="C365" t="n">
        <v>457</v>
      </c>
      <c r="D365" t="inlineStr">
        <is>
          <t>MOBILE</t>
        </is>
      </c>
      <c r="E365" t="inlineStr">
        <is>
          <t>Y</t>
        </is>
      </c>
      <c r="F365" t="inlineStr"/>
      <c r="G365" t="inlineStr">
        <is>
          <t>DICLra1n5BVzHOKRnYCgeKRbRt3hQ==</t>
        </is>
      </c>
      <c r="H365" t="n">
        <v>5</v>
      </c>
      <c r="I365" t="inlineStr"/>
      <c r="J365" t="inlineStr">
        <is>
          <t>NORMAL</t>
        </is>
      </c>
      <c r="K365" t="inlineStr">
        <is>
          <t>Row(member0=Timestamp('2022-05-08 19:46:05'), member1=None)</t>
        </is>
      </c>
      <c r="L365" t="n">
        <v>194</v>
      </c>
      <c r="M365" t="inlineStr"/>
      <c r="N365" t="n">
        <v>2</v>
      </c>
      <c r="O365" t="inlineStr"/>
      <c r="P365" t="inlineStr">
        <is>
          <t>s3a://ai360nica/data/bronze/mysql/mobile_banking/BANKXP/REQUEST_INFO/2024_08_06_1722928829788_0.parquet</t>
        </is>
      </c>
      <c r="Q365" s="2" t="n">
        <v>45511.29547329597</v>
      </c>
    </row>
    <row r="366">
      <c r="A366" t="inlineStr">
        <is>
          <t>1a0be96e-397e-494b-b726-0510df74e21a</t>
        </is>
      </c>
      <c r="B366" s="2" t="n">
        <v>45510.30590101852</v>
      </c>
      <c r="C366" t="n">
        <v>458</v>
      </c>
      <c r="D366" t="inlineStr">
        <is>
          <t>MOBILE</t>
        </is>
      </c>
      <c r="E366" t="inlineStr">
        <is>
          <t>N</t>
        </is>
      </c>
      <c r="F366" t="inlineStr"/>
      <c r="G366" t="inlineStr">
        <is>
          <t>Gzxy8QoQubsXbaPrEwdAspqaK/fyQ==</t>
        </is>
      </c>
      <c r="H366" t="n">
        <v>4</v>
      </c>
      <c r="I366" t="n">
        <v>1</v>
      </c>
      <c r="J366" t="inlineStr">
        <is>
          <t>NORMAL</t>
        </is>
      </c>
      <c r="K366" t="inlineStr">
        <is>
          <t>Row(member0=Timestamp('2022-05-09 02:46:32'), member1=None)</t>
        </is>
      </c>
      <c r="L366" t="n">
        <v>233</v>
      </c>
      <c r="M366" t="inlineStr"/>
      <c r="N366" t="n">
        <v>2</v>
      </c>
      <c r="O366" t="inlineStr"/>
      <c r="P366" t="inlineStr">
        <is>
          <t>s3a://ai360nica/data/bronze/mysql/mobile_banking/BANKXP/REQUEST_INFO/2024_08_06_1722928829788_0.parquet</t>
        </is>
      </c>
      <c r="Q366" s="2" t="n">
        <v>45511.29547329597</v>
      </c>
    </row>
    <row r="367">
      <c r="A367" t="inlineStr">
        <is>
          <t>1b042e73-2936-47fd-ae3f-1637a0d8e7de</t>
        </is>
      </c>
      <c r="B367" s="2" t="n">
        <v>45510.30590101852</v>
      </c>
      <c r="C367" t="n">
        <v>459</v>
      </c>
      <c r="D367" t="inlineStr">
        <is>
          <t>MOBILE</t>
        </is>
      </c>
      <c r="E367" t="inlineStr">
        <is>
          <t>N</t>
        </is>
      </c>
      <c r="F367" t="inlineStr"/>
      <c r="G367" t="inlineStr">
        <is>
          <t>UIxhvym9XE4xQRzxuXeuj/Ila/2Mg==</t>
        </is>
      </c>
      <c r="H367" t="n">
        <v>4</v>
      </c>
      <c r="I367" t="n">
        <v>1</v>
      </c>
      <c r="J367" t="inlineStr">
        <is>
          <t>NORMAL</t>
        </is>
      </c>
      <c r="K367" t="inlineStr">
        <is>
          <t>Row(member0=Timestamp('2022-05-09 02:47:15'), member1=None)</t>
        </is>
      </c>
      <c r="L367" t="n">
        <v>233</v>
      </c>
      <c r="M367" t="inlineStr"/>
      <c r="N367" t="n">
        <v>2</v>
      </c>
      <c r="O367" t="inlineStr"/>
      <c r="P367" t="inlineStr">
        <is>
          <t>s3a://ai360nica/data/bronze/mysql/mobile_banking/BANKXP/REQUEST_INFO/2024_08_06_1722928829788_0.parquet</t>
        </is>
      </c>
      <c r="Q367" s="2" t="n">
        <v>45511.29547329597</v>
      </c>
    </row>
    <row r="368">
      <c r="A368" t="inlineStr">
        <is>
          <t>302e7d46-6428-4f1a-b191-b4257d3faed2</t>
        </is>
      </c>
      <c r="B368" s="2" t="n">
        <v>45510.30590101852</v>
      </c>
      <c r="C368" t="n">
        <v>460</v>
      </c>
      <c r="D368" t="inlineStr">
        <is>
          <t>MOBILE</t>
        </is>
      </c>
      <c r="E368" t="inlineStr">
        <is>
          <t>N</t>
        </is>
      </c>
      <c r="F368" t="inlineStr"/>
      <c r="G368" t="inlineStr">
        <is>
          <t>7JVZ3/ZKGvbLuoZrMoor9EABXSqgQ==</t>
        </is>
      </c>
      <c r="H368" t="n">
        <v>4</v>
      </c>
      <c r="I368" t="n">
        <v>1</v>
      </c>
      <c r="J368" t="inlineStr">
        <is>
          <t>NORMAL</t>
        </is>
      </c>
      <c r="K368" t="inlineStr">
        <is>
          <t>Row(member0=Timestamp('2022-05-09 02:53:01'), member1=None)</t>
        </is>
      </c>
      <c r="L368" t="n">
        <v>233</v>
      </c>
      <c r="M368" t="inlineStr"/>
      <c r="N368" t="n">
        <v>2</v>
      </c>
      <c r="O368" t="inlineStr"/>
      <c r="P368" t="inlineStr">
        <is>
          <t>s3a://ai360nica/data/bronze/mysql/mobile_banking/BANKXP/REQUEST_INFO/2024_08_06_1722928829788_0.parquet</t>
        </is>
      </c>
      <c r="Q368" s="2" t="n">
        <v>45511.29547329597</v>
      </c>
    </row>
    <row r="369">
      <c r="A369" t="inlineStr">
        <is>
          <t>0b07961e-31bc-4911-8269-9fae5fae7114</t>
        </is>
      </c>
      <c r="B369" s="2" t="n">
        <v>45510.30590101852</v>
      </c>
      <c r="C369" t="n">
        <v>461</v>
      </c>
      <c r="D369" t="inlineStr">
        <is>
          <t>MOBILE</t>
        </is>
      </c>
      <c r="E369" t="inlineStr">
        <is>
          <t>N</t>
        </is>
      </c>
      <c r="F369" t="inlineStr"/>
      <c r="G369" t="inlineStr">
        <is>
          <t>bAb4lW5jf2jMsbaIhDM/wPk6dovXw==</t>
        </is>
      </c>
      <c r="H369" t="n">
        <v>4</v>
      </c>
      <c r="I369" t="n">
        <v>1</v>
      </c>
      <c r="J369" t="inlineStr">
        <is>
          <t>NORMAL</t>
        </is>
      </c>
      <c r="K369" t="inlineStr">
        <is>
          <t>Row(member0=Timestamp('2022-05-09 02:57:25'), member1=None)</t>
        </is>
      </c>
      <c r="L369" t="n">
        <v>233</v>
      </c>
      <c r="M369" t="inlineStr"/>
      <c r="N369" t="n">
        <v>2</v>
      </c>
      <c r="O369" t="inlineStr"/>
      <c r="P369" t="inlineStr">
        <is>
          <t>s3a://ai360nica/data/bronze/mysql/mobile_banking/BANKXP/REQUEST_INFO/2024_08_06_1722928829788_0.parquet</t>
        </is>
      </c>
      <c r="Q369" s="2" t="n">
        <v>45511.29547329597</v>
      </c>
    </row>
    <row r="370">
      <c r="A370" t="inlineStr">
        <is>
          <t>24947c96-8ed4-454b-8fff-e370fc74ad8e</t>
        </is>
      </c>
      <c r="B370" s="2" t="n">
        <v>45510.30590101852</v>
      </c>
      <c r="C370" t="n">
        <v>462</v>
      </c>
      <c r="D370" t="inlineStr">
        <is>
          <t>MOBILE</t>
        </is>
      </c>
      <c r="E370" t="inlineStr">
        <is>
          <t>Y</t>
        </is>
      </c>
      <c r="F370" t="inlineStr"/>
      <c r="G370" t="inlineStr">
        <is>
          <t>DvTLauHI4cAWMAIve9S4qKZ04evtw==</t>
        </is>
      </c>
      <c r="H370" t="n">
        <v>5</v>
      </c>
      <c r="I370" t="inlineStr"/>
      <c r="J370" t="inlineStr">
        <is>
          <t>NORMAL</t>
        </is>
      </c>
      <c r="K370" t="inlineStr">
        <is>
          <t>Row(member0=Timestamp('2022-05-09 15:30:04'), member1=None)</t>
        </is>
      </c>
      <c r="L370" t="n">
        <v>219</v>
      </c>
      <c r="M370" t="inlineStr"/>
      <c r="N370" t="n">
        <v>2</v>
      </c>
      <c r="O370" t="inlineStr"/>
      <c r="P370" t="inlineStr">
        <is>
          <t>s3a://ai360nica/data/bronze/mysql/mobile_banking/BANKXP/REQUEST_INFO/2024_08_06_1722928829788_0.parquet</t>
        </is>
      </c>
      <c r="Q370" s="2" t="n">
        <v>45511.29547329597</v>
      </c>
    </row>
    <row r="371">
      <c r="A371" t="inlineStr">
        <is>
          <t>5a8aa962-ef11-45f4-bc23-e600ecc4659c</t>
        </is>
      </c>
      <c r="B371" s="2" t="n">
        <v>45510.30590101852</v>
      </c>
      <c r="C371" t="n">
        <v>463</v>
      </c>
      <c r="D371" t="inlineStr">
        <is>
          <t>MOBILE</t>
        </is>
      </c>
      <c r="E371" t="inlineStr">
        <is>
          <t>Y</t>
        </is>
      </c>
      <c r="F371" t="inlineStr"/>
      <c r="G371" t="inlineStr">
        <is>
          <t>f19Vhyjc8rbOWFR+wOq/3jxP5qNDA==</t>
        </is>
      </c>
      <c r="H371" t="n">
        <v>4</v>
      </c>
      <c r="I371" t="n">
        <v>3</v>
      </c>
      <c r="J371" t="inlineStr">
        <is>
          <t>NORMAL</t>
        </is>
      </c>
      <c r="K371" t="inlineStr">
        <is>
          <t>Row(member0=Timestamp('2022-05-09 15:30:06'), member1=None)</t>
        </is>
      </c>
      <c r="L371" t="n">
        <v>219</v>
      </c>
      <c r="M371" t="inlineStr"/>
      <c r="N371" t="n">
        <v>2</v>
      </c>
      <c r="O371" t="inlineStr"/>
      <c r="P371" t="inlineStr">
        <is>
          <t>s3a://ai360nica/data/bronze/mysql/mobile_banking/BANKXP/REQUEST_INFO/2024_08_06_1722928829788_0.parquet</t>
        </is>
      </c>
      <c r="Q371" s="2" t="n">
        <v>45511.29547329597</v>
      </c>
    </row>
    <row r="372">
      <c r="A372" t="inlineStr">
        <is>
          <t>29546dd7-3b38-485c-b24e-d3a734d98a79</t>
        </is>
      </c>
      <c r="B372" s="2" t="n">
        <v>45510.30590101852</v>
      </c>
      <c r="C372" t="n">
        <v>464</v>
      </c>
      <c r="D372" t="inlineStr">
        <is>
          <t>MOBILE</t>
        </is>
      </c>
      <c r="E372" t="inlineStr">
        <is>
          <t>Y</t>
        </is>
      </c>
      <c r="F372" t="inlineStr"/>
      <c r="G372" t="inlineStr">
        <is>
          <t>My5abUSxgijuT+W0ww+OwGIu/qgEg==</t>
        </is>
      </c>
      <c r="H372" t="n">
        <v>5</v>
      </c>
      <c r="I372" t="inlineStr"/>
      <c r="J372" t="inlineStr">
        <is>
          <t>NORMAL</t>
        </is>
      </c>
      <c r="K372" t="inlineStr">
        <is>
          <t>Row(member0=Timestamp('2022-05-09 17:24:06'), member1=None)</t>
        </is>
      </c>
      <c r="L372" t="n">
        <v>229</v>
      </c>
      <c r="M372" t="inlineStr"/>
      <c r="N372" t="n">
        <v>2</v>
      </c>
      <c r="O372" t="inlineStr"/>
      <c r="P372" t="inlineStr">
        <is>
          <t>s3a://ai360nica/data/bronze/mysql/mobile_banking/BANKXP/REQUEST_INFO/2024_08_06_1722928829788_0.parquet</t>
        </is>
      </c>
      <c r="Q372" s="2" t="n">
        <v>45511.29547329597</v>
      </c>
    </row>
    <row r="373">
      <c r="A373" t="inlineStr">
        <is>
          <t>6c4b2b69-d4c5-46fe-88c2-8f6d6f12cd8e</t>
        </is>
      </c>
      <c r="B373" s="2" t="n">
        <v>45510.30590101852</v>
      </c>
      <c r="C373" t="n">
        <v>465</v>
      </c>
      <c r="D373" t="inlineStr">
        <is>
          <t>MOBILE</t>
        </is>
      </c>
      <c r="E373" t="inlineStr">
        <is>
          <t>Y</t>
        </is>
      </c>
      <c r="F373" t="inlineStr"/>
      <c r="G373" t="inlineStr">
        <is>
          <t>hanyp=Z8/P3uS5A/UKb6f3tRVuWcw==</t>
        </is>
      </c>
      <c r="H373" t="n">
        <v>5</v>
      </c>
      <c r="I373" t="inlineStr"/>
      <c r="J373" t="inlineStr">
        <is>
          <t>NORMAL</t>
        </is>
      </c>
      <c r="K373" t="inlineStr">
        <is>
          <t>Row(member0=Timestamp('2022-05-09 17:25:05'), member1=None)</t>
        </is>
      </c>
      <c r="L373" t="n">
        <v>161</v>
      </c>
      <c r="M373" t="inlineStr"/>
      <c r="N373" t="n">
        <v>2</v>
      </c>
      <c r="O373" t="inlineStr"/>
      <c r="P373" t="inlineStr">
        <is>
          <t>s3a://ai360nica/data/bronze/mysql/mobile_banking/BANKXP/REQUEST_INFO/2024_08_06_1722928829788_0.parquet</t>
        </is>
      </c>
      <c r="Q373" s="2" t="n">
        <v>45511.29547329597</v>
      </c>
    </row>
    <row r="374">
      <c r="A374" t="inlineStr">
        <is>
          <t>88b70895-5905-423b-b1b7-59fa2eb1a73b</t>
        </is>
      </c>
      <c r="B374" s="2" t="n">
        <v>45510.30590101852</v>
      </c>
      <c r="C374" t="n">
        <v>466</v>
      </c>
      <c r="D374" t="inlineStr">
        <is>
          <t>MOBILE</t>
        </is>
      </c>
      <c r="E374" t="inlineStr">
        <is>
          <t>Y</t>
        </is>
      </c>
      <c r="F374" t="inlineStr"/>
      <c r="G374" t="inlineStr">
        <is>
          <t>fE/BlMEcu8PAYnvvEI+1PFY7c+Tjg==</t>
        </is>
      </c>
      <c r="H374" t="n">
        <v>4</v>
      </c>
      <c r="I374" t="n">
        <v>1</v>
      </c>
      <c r="J374" t="inlineStr">
        <is>
          <t>NORMAL</t>
        </is>
      </c>
      <c r="K374" t="inlineStr">
        <is>
          <t>Row(member0=Timestamp('2022-05-09 17:57:03'), member1=None)</t>
        </is>
      </c>
      <c r="L374" t="n">
        <v>161</v>
      </c>
      <c r="M374" t="inlineStr"/>
      <c r="N374" t="n">
        <v>2</v>
      </c>
      <c r="O374" t="inlineStr"/>
      <c r="P374" t="inlineStr">
        <is>
          <t>s3a://ai360nica/data/bronze/mysql/mobile_banking/BANKXP/REQUEST_INFO/2024_08_06_1722928829788_0.parquet</t>
        </is>
      </c>
      <c r="Q374" s="2" t="n">
        <v>45511.29547329597</v>
      </c>
    </row>
    <row r="375">
      <c r="A375" t="inlineStr">
        <is>
          <t>e6f057d4-79ba-4a30-b553-3e3b209ae23e</t>
        </is>
      </c>
      <c r="B375" s="2" t="n">
        <v>45510.30590101852</v>
      </c>
      <c r="C375" t="n">
        <v>467</v>
      </c>
      <c r="D375" t="inlineStr">
        <is>
          <t>MOBILE</t>
        </is>
      </c>
      <c r="E375" t="inlineStr">
        <is>
          <t>Y</t>
        </is>
      </c>
      <c r="F375" t="inlineStr"/>
      <c r="G375" t="inlineStr">
        <is>
          <t>S4Ca1e=OGEyYc/oQgNJHlVMsm7ScQ==</t>
        </is>
      </c>
      <c r="H375" t="n">
        <v>5</v>
      </c>
      <c r="I375" t="inlineStr"/>
      <c r="J375" t="inlineStr">
        <is>
          <t>NORMAL</t>
        </is>
      </c>
      <c r="K375" t="inlineStr">
        <is>
          <t>Row(member0=Timestamp('2022-05-09 19:46:05'), member1=None)</t>
        </is>
      </c>
      <c r="L375" t="n">
        <v>194</v>
      </c>
      <c r="M375" t="inlineStr"/>
      <c r="N375" t="n">
        <v>2</v>
      </c>
      <c r="O375" t="inlineStr"/>
      <c r="P375" t="inlineStr">
        <is>
          <t>s3a://ai360nica/data/bronze/mysql/mobile_banking/BANKXP/REQUEST_INFO/2024_08_06_1722928829788_0.parquet</t>
        </is>
      </c>
      <c r="Q375" s="2" t="n">
        <v>45511.29547329597</v>
      </c>
    </row>
    <row r="376">
      <c r="A376" t="inlineStr">
        <is>
          <t>15159271-c3c7-4475-8805-e9f4ddaf4243</t>
        </is>
      </c>
      <c r="B376" s="2" t="n">
        <v>45510.30590101852</v>
      </c>
      <c r="C376" t="n">
        <v>468</v>
      </c>
      <c r="D376" t="inlineStr">
        <is>
          <t>MOBILE</t>
        </is>
      </c>
      <c r="E376" t="inlineStr">
        <is>
          <t>Y</t>
        </is>
      </c>
      <c r="F376" t="inlineStr"/>
      <c r="G376" t="inlineStr">
        <is>
          <t>gDWVaXmBv43s0uAWKkuuMKX7fWJFA==</t>
        </is>
      </c>
      <c r="H376" t="n">
        <v>5</v>
      </c>
      <c r="I376" t="inlineStr"/>
      <c r="J376" t="inlineStr">
        <is>
          <t>NORMAL</t>
        </is>
      </c>
      <c r="K376" t="inlineStr">
        <is>
          <t>Row(member0=Timestamp('2022-05-10 15:30:04'), member1=None)</t>
        </is>
      </c>
      <c r="L376" t="n">
        <v>219</v>
      </c>
      <c r="M376" t="inlineStr"/>
      <c r="N376" t="n">
        <v>2</v>
      </c>
      <c r="O376" t="inlineStr"/>
      <c r="P376" t="inlineStr">
        <is>
          <t>s3a://ai360nica/data/bronze/mysql/mobile_banking/BANKXP/REQUEST_INFO/2024_08_06_1722928829788_0.parquet</t>
        </is>
      </c>
      <c r="Q376" s="2" t="n">
        <v>45511.29547329597</v>
      </c>
    </row>
    <row r="377">
      <c r="A377" t="inlineStr">
        <is>
          <t>74364ba6-9d79-448f-832a-4989a06d8dad</t>
        </is>
      </c>
      <c r="B377" s="2" t="n">
        <v>45510.30590101852</v>
      </c>
      <c r="C377" t="n">
        <v>469</v>
      </c>
      <c r="D377" t="inlineStr">
        <is>
          <t>MOBILE</t>
        </is>
      </c>
      <c r="E377" t="inlineStr">
        <is>
          <t>Y</t>
        </is>
      </c>
      <c r="F377" t="inlineStr"/>
      <c r="G377" t="inlineStr">
        <is>
          <t>VhL44OOljj+B9S0LGrJ40rRZp524w==</t>
        </is>
      </c>
      <c r="H377" t="n">
        <v>4</v>
      </c>
      <c r="I377" t="n">
        <v>3</v>
      </c>
      <c r="J377" t="inlineStr">
        <is>
          <t>NORMAL</t>
        </is>
      </c>
      <c r="K377" t="inlineStr">
        <is>
          <t>Row(member0=Timestamp('2022-05-10 15:30:06'), member1=None)</t>
        </is>
      </c>
      <c r="L377" t="n">
        <v>219</v>
      </c>
      <c r="M377" t="inlineStr"/>
      <c r="N377" t="n">
        <v>2</v>
      </c>
      <c r="O377" t="inlineStr"/>
      <c r="P377" t="inlineStr">
        <is>
          <t>s3a://ai360nica/data/bronze/mysql/mobile_banking/BANKXP/REQUEST_INFO/2024_08_06_1722928829788_0.parquet</t>
        </is>
      </c>
      <c r="Q377" s="2" t="n">
        <v>45511.29547329597</v>
      </c>
    </row>
    <row r="378">
      <c r="A378" t="inlineStr">
        <is>
          <t>ea2e7475-f00a-429c-9bf4-483531fceee4</t>
        </is>
      </c>
      <c r="B378" s="2" t="n">
        <v>45510.30590101852</v>
      </c>
      <c r="C378" t="n">
        <v>470</v>
      </c>
      <c r="D378" t="inlineStr">
        <is>
          <t>MOBILE</t>
        </is>
      </c>
      <c r="E378" t="inlineStr">
        <is>
          <t>Y</t>
        </is>
      </c>
      <c r="F378" t="inlineStr"/>
      <c r="G378" t="inlineStr">
        <is>
          <t>bzvfc=mYF6S5QxypMKOjsO/OBhefw==</t>
        </is>
      </c>
      <c r="H378" t="n">
        <v>5</v>
      </c>
      <c r="I378" t="inlineStr"/>
      <c r="J378" t="inlineStr">
        <is>
          <t>NORMAL</t>
        </is>
      </c>
      <c r="K378" t="inlineStr">
        <is>
          <t>Row(member0=Timestamp('2022-05-10 17:24:06'), member1=None)</t>
        </is>
      </c>
      <c r="L378" t="n">
        <v>229</v>
      </c>
      <c r="M378" t="inlineStr"/>
      <c r="N378" t="n">
        <v>2</v>
      </c>
      <c r="O378" t="inlineStr"/>
      <c r="P378" t="inlineStr">
        <is>
          <t>s3a://ai360nica/data/bronze/mysql/mobile_banking/BANKXP/REQUEST_INFO/2024_08_06_1722928829788_0.parquet</t>
        </is>
      </c>
      <c r="Q378" s="2" t="n">
        <v>45511.29547329597</v>
      </c>
    </row>
    <row r="379">
      <c r="A379" t="inlineStr">
        <is>
          <t>41ec7627-51fa-4021-a7ca-8b132d955634</t>
        </is>
      </c>
      <c r="B379" s="2" t="n">
        <v>45510.30590101852</v>
      </c>
      <c r="C379" t="n">
        <v>471</v>
      </c>
      <c r="D379" t="inlineStr">
        <is>
          <t>MOBILE</t>
        </is>
      </c>
      <c r="E379" t="inlineStr">
        <is>
          <t>Y</t>
        </is>
      </c>
      <c r="F379" t="inlineStr"/>
      <c r="G379" t="inlineStr">
        <is>
          <t>i0ngX+5nbPAOiG3sq3+fmDcRr4WUw==</t>
        </is>
      </c>
      <c r="H379" t="n">
        <v>5</v>
      </c>
      <c r="I379" t="inlineStr"/>
      <c r="J379" t="inlineStr">
        <is>
          <t>NORMAL</t>
        </is>
      </c>
      <c r="K379" t="inlineStr">
        <is>
          <t>Row(member0=Timestamp('2022-05-10 17:25:05'), member1=None)</t>
        </is>
      </c>
      <c r="L379" t="n">
        <v>161</v>
      </c>
      <c r="M379" t="inlineStr"/>
      <c r="N379" t="n">
        <v>2</v>
      </c>
      <c r="O379" t="inlineStr"/>
      <c r="P379" t="inlineStr">
        <is>
          <t>s3a://ai360nica/data/bronze/mysql/mobile_banking/BANKXP/REQUEST_INFO/2024_08_06_1722928829788_0.parquet</t>
        </is>
      </c>
      <c r="Q379" s="2" t="n">
        <v>45511.29547329597</v>
      </c>
    </row>
    <row r="380">
      <c r="A380" t="inlineStr">
        <is>
          <t>7714b1cf-01e8-4c44-92bd-ddf9d8ee9d14</t>
        </is>
      </c>
      <c r="B380" s="2" t="n">
        <v>45510.30590101852</v>
      </c>
      <c r="C380" t="n">
        <v>472</v>
      </c>
      <c r="D380" t="inlineStr">
        <is>
          <t>MOBILE</t>
        </is>
      </c>
      <c r="E380" t="inlineStr">
        <is>
          <t>Y</t>
        </is>
      </c>
      <c r="F380" t="inlineStr"/>
      <c r="G380" t="inlineStr">
        <is>
          <t>5WiTozjigQ0otdFOYh7sHd8G/dfFA==</t>
        </is>
      </c>
      <c r="H380" t="n">
        <v>4</v>
      </c>
      <c r="I380" t="n">
        <v>1</v>
      </c>
      <c r="J380" t="inlineStr">
        <is>
          <t>NORMAL</t>
        </is>
      </c>
      <c r="K380" t="inlineStr">
        <is>
          <t>Row(member0=Timestamp('2022-05-10 17:57:03'), member1=None)</t>
        </is>
      </c>
      <c r="L380" t="n">
        <v>161</v>
      </c>
      <c r="M380" t="inlineStr"/>
      <c r="N380" t="n">
        <v>2</v>
      </c>
      <c r="O380" t="inlineStr"/>
      <c r="P380" t="inlineStr">
        <is>
          <t>s3a://ai360nica/data/bronze/mysql/mobile_banking/BANKXP/REQUEST_INFO/2024_08_06_1722928829788_0.parquet</t>
        </is>
      </c>
      <c r="Q380" s="2" t="n">
        <v>45511.29547329597</v>
      </c>
    </row>
    <row r="381">
      <c r="A381" t="inlineStr">
        <is>
          <t>786f299f-9aa2-4a3d-b229-e7b7a6a72eca</t>
        </is>
      </c>
      <c r="B381" s="2" t="n">
        <v>45510.30590101852</v>
      </c>
      <c r="C381" t="n">
        <v>473</v>
      </c>
      <c r="D381" t="inlineStr">
        <is>
          <t>MOBILE</t>
        </is>
      </c>
      <c r="E381" t="inlineStr">
        <is>
          <t>Y</t>
        </is>
      </c>
      <c r="F381" t="inlineStr"/>
      <c r="G381" t="inlineStr">
        <is>
          <t>lDUF/uq91C1q75EHVx49MVZT41qdQ==</t>
        </is>
      </c>
      <c r="H381" t="n">
        <v>5</v>
      </c>
      <c r="I381" t="inlineStr"/>
      <c r="J381" t="inlineStr">
        <is>
          <t>NORMAL</t>
        </is>
      </c>
      <c r="K381" t="inlineStr">
        <is>
          <t>Row(member0=Timestamp('2022-05-10 19:46:05'), member1=None)</t>
        </is>
      </c>
      <c r="L381" t="n">
        <v>194</v>
      </c>
      <c r="M381" t="inlineStr"/>
      <c r="N381" t="n">
        <v>2</v>
      </c>
      <c r="O381" t="inlineStr"/>
      <c r="P381" t="inlineStr">
        <is>
          <t>s3a://ai360nica/data/bronze/mysql/mobile_banking/BANKXP/REQUEST_INFO/2024_08_06_1722928829788_0.parquet</t>
        </is>
      </c>
      <c r="Q381" s="2" t="n">
        <v>45511.29547329597</v>
      </c>
    </row>
    <row r="382">
      <c r="A382" t="inlineStr">
        <is>
          <t>14c53811-e25c-41b8-b391-5866c3b12d9f</t>
        </is>
      </c>
      <c r="B382" s="2" t="n">
        <v>45510.30590101852</v>
      </c>
      <c r="C382" t="n">
        <v>474</v>
      </c>
      <c r="D382" t="inlineStr">
        <is>
          <t>MOBILE</t>
        </is>
      </c>
      <c r="E382" t="inlineStr">
        <is>
          <t>Y</t>
        </is>
      </c>
      <c r="F382" t="inlineStr"/>
      <c r="G382" t="inlineStr">
        <is>
          <t>SFFR5K2+f5gWByns4a8u6yYpIbWoQ==</t>
        </is>
      </c>
      <c r="H382" t="n">
        <v>5</v>
      </c>
      <c r="I382" t="inlineStr"/>
      <c r="J382" t="inlineStr">
        <is>
          <t>NORMAL</t>
        </is>
      </c>
      <c r="K382" t="inlineStr">
        <is>
          <t>Row(member0=Timestamp('2022-05-11 15:30:04'), member1=None)</t>
        </is>
      </c>
      <c r="L382" t="n">
        <v>219</v>
      </c>
      <c r="M382" t="inlineStr"/>
      <c r="N382" t="n">
        <v>2</v>
      </c>
      <c r="O382" t="inlineStr"/>
      <c r="P382" t="inlineStr">
        <is>
          <t>s3a://ai360nica/data/bronze/mysql/mobile_banking/BANKXP/REQUEST_INFO/2024_08_06_1722928829788_0.parquet</t>
        </is>
      </c>
      <c r="Q382" s="2" t="n">
        <v>45511.29547329597</v>
      </c>
    </row>
    <row r="383">
      <c r="A383" t="inlineStr">
        <is>
          <t>d5b9d10e-8fc0-46b1-962e-64884eaa3cc9</t>
        </is>
      </c>
      <c r="B383" s="2" t="n">
        <v>45510.30590101852</v>
      </c>
      <c r="C383" t="n">
        <v>475</v>
      </c>
      <c r="D383" t="inlineStr">
        <is>
          <t>MOBILE</t>
        </is>
      </c>
      <c r="E383" t="inlineStr">
        <is>
          <t>Y</t>
        </is>
      </c>
      <c r="F383" t="inlineStr"/>
      <c r="G383" t="inlineStr">
        <is>
          <t>EXgPs/sKCxfbXA1QiTnhyUYC7rDxw==</t>
        </is>
      </c>
      <c r="H383" t="n">
        <v>4</v>
      </c>
      <c r="I383" t="n">
        <v>3</v>
      </c>
      <c r="J383" t="inlineStr">
        <is>
          <t>NORMAL</t>
        </is>
      </c>
      <c r="K383" t="inlineStr">
        <is>
          <t>Row(member0=Timestamp('2022-05-11 15:30:06'), member1=None)</t>
        </is>
      </c>
      <c r="L383" t="n">
        <v>219</v>
      </c>
      <c r="M383" t="inlineStr"/>
      <c r="N383" t="n">
        <v>2</v>
      </c>
      <c r="O383" t="inlineStr"/>
      <c r="P383" t="inlineStr">
        <is>
          <t>s3a://ai360nica/data/bronze/mysql/mobile_banking/BANKXP/REQUEST_INFO/2024_08_06_1722928829788_0.parquet</t>
        </is>
      </c>
      <c r="Q383" s="2" t="n">
        <v>45511.29547329597</v>
      </c>
    </row>
    <row r="384">
      <c r="A384" t="inlineStr">
        <is>
          <t>a67e0505-fa4e-4c60-bba3-7acc693558e0</t>
        </is>
      </c>
      <c r="B384" s="2" t="n">
        <v>45510.30590101852</v>
      </c>
      <c r="C384" t="n">
        <v>476</v>
      </c>
      <c r="D384" t="inlineStr">
        <is>
          <t>MOBILE</t>
        </is>
      </c>
      <c r="E384" t="inlineStr">
        <is>
          <t>Y</t>
        </is>
      </c>
      <c r="F384" t="inlineStr"/>
      <c r="G384" t="inlineStr">
        <is>
          <t>gfdta3+pYi9dJZidCrX6yZZDEL2/w==</t>
        </is>
      </c>
      <c r="H384" t="n">
        <v>5</v>
      </c>
      <c r="I384" t="inlineStr"/>
      <c r="J384" t="inlineStr">
        <is>
          <t>NORMAL</t>
        </is>
      </c>
      <c r="K384" t="inlineStr">
        <is>
          <t>Row(member0=Timestamp('2022-05-11 17:24:05'), member1=None)</t>
        </is>
      </c>
      <c r="L384" t="n">
        <v>229</v>
      </c>
      <c r="M384" t="inlineStr"/>
      <c r="N384" t="n">
        <v>2</v>
      </c>
      <c r="O384" t="inlineStr"/>
      <c r="P384" t="inlineStr">
        <is>
          <t>s3a://ai360nica/data/bronze/mysql/mobile_banking/BANKXP/REQUEST_INFO/2024_08_06_1722928829788_0.parquet</t>
        </is>
      </c>
      <c r="Q384" s="2" t="n">
        <v>45511.29547329597</v>
      </c>
    </row>
    <row r="385">
      <c r="A385" t="inlineStr">
        <is>
          <t>1ae553e7-36f4-46ff-b2ed-cf5c1e48a83b</t>
        </is>
      </c>
      <c r="B385" s="2" t="n">
        <v>45510.30590101852</v>
      </c>
      <c r="C385" t="n">
        <v>477</v>
      </c>
      <c r="D385" t="inlineStr">
        <is>
          <t>MOBILE</t>
        </is>
      </c>
      <c r="E385" t="inlineStr">
        <is>
          <t>Y</t>
        </is>
      </c>
      <c r="F385" t="inlineStr"/>
      <c r="G385" t="inlineStr">
        <is>
          <t>HroZuQLgRPymScxeQ/kT8Ms2MbZ6w==</t>
        </is>
      </c>
      <c r="H385" t="n">
        <v>5</v>
      </c>
      <c r="I385" t="inlineStr"/>
      <c r="J385" t="inlineStr">
        <is>
          <t>NORMAL</t>
        </is>
      </c>
      <c r="K385" t="inlineStr">
        <is>
          <t>Row(member0=Timestamp('2022-05-11 17:25:04'), member1=None)</t>
        </is>
      </c>
      <c r="L385" t="n">
        <v>161</v>
      </c>
      <c r="M385" t="inlineStr"/>
      <c r="N385" t="n">
        <v>2</v>
      </c>
      <c r="O385" t="inlineStr"/>
      <c r="P385" t="inlineStr">
        <is>
          <t>s3a://ai360nica/data/bronze/mysql/mobile_banking/BANKXP/REQUEST_INFO/2024_08_06_1722928829788_0.parquet</t>
        </is>
      </c>
      <c r="Q385" s="2" t="n">
        <v>45511.29547329597</v>
      </c>
    </row>
    <row r="386">
      <c r="A386" t="inlineStr">
        <is>
          <t>2f223c31-165e-46d9-977c-39f4c4192863</t>
        </is>
      </c>
      <c r="B386" s="2" t="n">
        <v>45510.30590101852</v>
      </c>
      <c r="C386" t="n">
        <v>478</v>
      </c>
      <c r="D386" t="inlineStr">
        <is>
          <t>MOBILE</t>
        </is>
      </c>
      <c r="E386" t="inlineStr">
        <is>
          <t>Y</t>
        </is>
      </c>
      <c r="F386" t="inlineStr"/>
      <c r="G386" t="inlineStr">
        <is>
          <t>yQQC8OpQGCGTIImz+7CDU0NPeST2Q==</t>
        </is>
      </c>
      <c r="H386" t="n">
        <v>4</v>
      </c>
      <c r="I386" t="n">
        <v>1</v>
      </c>
      <c r="J386" t="inlineStr">
        <is>
          <t>NORMAL</t>
        </is>
      </c>
      <c r="K386" t="inlineStr">
        <is>
          <t>Row(member0=Timestamp('2022-05-11 17:57:03'), member1=None)</t>
        </is>
      </c>
      <c r="L386" t="n">
        <v>161</v>
      </c>
      <c r="M386" t="inlineStr"/>
      <c r="N386" t="n">
        <v>2</v>
      </c>
      <c r="O386" t="inlineStr"/>
      <c r="P386" t="inlineStr">
        <is>
          <t>s3a://ai360nica/data/bronze/mysql/mobile_banking/BANKXP/REQUEST_INFO/2024_08_06_1722928829788_0.parquet</t>
        </is>
      </c>
      <c r="Q386" s="2" t="n">
        <v>45511.29547329597</v>
      </c>
    </row>
    <row r="387">
      <c r="A387" t="inlineStr">
        <is>
          <t>5f75055f-9a6e-4b37-bff6-cde67dbba92f</t>
        </is>
      </c>
      <c r="B387" s="2" t="n">
        <v>45510.30590101852</v>
      </c>
      <c r="C387" t="n">
        <v>479</v>
      </c>
      <c r="D387" t="inlineStr">
        <is>
          <t>MOBILE</t>
        </is>
      </c>
      <c r="E387" t="inlineStr">
        <is>
          <t>Y</t>
        </is>
      </c>
      <c r="F387" t="inlineStr"/>
      <c r="G387" t="inlineStr">
        <is>
          <t>lCBuZ4uw5nxmm052U+oJzZA3m15/A==</t>
        </is>
      </c>
      <c r="H387" t="n">
        <v>5</v>
      </c>
      <c r="I387" t="inlineStr"/>
      <c r="J387" t="inlineStr">
        <is>
          <t>NORMAL</t>
        </is>
      </c>
      <c r="K387" t="inlineStr">
        <is>
          <t>Row(member0=Timestamp('2022-05-11 19:46:05'), member1=None)</t>
        </is>
      </c>
      <c r="L387" t="n">
        <v>194</v>
      </c>
      <c r="M387" t="inlineStr"/>
      <c r="N387" t="n">
        <v>2</v>
      </c>
      <c r="O387" t="inlineStr"/>
      <c r="P387" t="inlineStr">
        <is>
          <t>s3a://ai360nica/data/bronze/mysql/mobile_banking/BANKXP/REQUEST_INFO/2024_08_06_1722928829788_0.parquet</t>
        </is>
      </c>
      <c r="Q387" s="2" t="n">
        <v>45511.29547329597</v>
      </c>
    </row>
    <row r="388">
      <c r="A388" t="inlineStr">
        <is>
          <t>1ad6f9ec-c172-4bc0-8f3c-285580ebc9c4</t>
        </is>
      </c>
      <c r="B388" s="2" t="n">
        <v>45510.30590101852</v>
      </c>
      <c r="C388" t="n">
        <v>480</v>
      </c>
      <c r="D388" t="inlineStr">
        <is>
          <t>MOBILE</t>
        </is>
      </c>
      <c r="E388" t="inlineStr">
        <is>
          <t>Y</t>
        </is>
      </c>
      <c r="F388" t="inlineStr"/>
      <c r="G388" t="inlineStr">
        <is>
          <t>l/I9oScSQh2xVr0+HsleWlkNBZRQA==</t>
        </is>
      </c>
      <c r="H388" t="n">
        <v>5</v>
      </c>
      <c r="I388" t="inlineStr"/>
      <c r="J388" t="inlineStr">
        <is>
          <t>NORMAL</t>
        </is>
      </c>
      <c r="K388" t="inlineStr">
        <is>
          <t>Row(member0=Timestamp('2022-05-12 15:30:03'), member1=None)</t>
        </is>
      </c>
      <c r="L388" t="n">
        <v>219</v>
      </c>
      <c r="M388" t="inlineStr"/>
      <c r="N388" t="n">
        <v>2</v>
      </c>
      <c r="O388" t="inlineStr"/>
      <c r="P388" t="inlineStr">
        <is>
          <t>s3a://ai360nica/data/bronze/mysql/mobile_banking/BANKXP/REQUEST_INFO/2024_08_06_1722928829788_0.parquet</t>
        </is>
      </c>
      <c r="Q388" s="2" t="n">
        <v>45511.29547329597</v>
      </c>
    </row>
    <row r="389">
      <c r="A389" t="inlineStr">
        <is>
          <t>6274e36f-98da-47e5-968c-419846be8461</t>
        </is>
      </c>
      <c r="B389" s="2" t="n">
        <v>45510.30590101852</v>
      </c>
      <c r="C389" t="n">
        <v>481</v>
      </c>
      <c r="D389" t="inlineStr">
        <is>
          <t>MOBILE</t>
        </is>
      </c>
      <c r="E389" t="inlineStr">
        <is>
          <t>Y</t>
        </is>
      </c>
      <c r="F389" t="inlineStr"/>
      <c r="G389" t="inlineStr">
        <is>
          <t>bMJL+ykRBc2Hy8450GCoVCjgPBDrg==</t>
        </is>
      </c>
      <c r="H389" t="n">
        <v>4</v>
      </c>
      <c r="I389" t="n">
        <v>3</v>
      </c>
      <c r="J389" t="inlineStr">
        <is>
          <t>NORMAL</t>
        </is>
      </c>
      <c r="K389" t="inlineStr">
        <is>
          <t>Row(member0=Timestamp('2022-05-12 15:30:05'), member1=None)</t>
        </is>
      </c>
      <c r="L389" t="n">
        <v>219</v>
      </c>
      <c r="M389" t="inlineStr"/>
      <c r="N389" t="n">
        <v>2</v>
      </c>
      <c r="O389" t="inlineStr"/>
      <c r="P389" t="inlineStr">
        <is>
          <t>s3a://ai360nica/data/bronze/mysql/mobile_banking/BANKXP/REQUEST_INFO/2024_08_06_1722928829788_0.parquet</t>
        </is>
      </c>
      <c r="Q389" s="2" t="n">
        <v>45511.29547329597</v>
      </c>
    </row>
    <row r="390">
      <c r="A390" t="inlineStr">
        <is>
          <t>7d098d41-44c1-420a-ae71-1ec7eb6da479</t>
        </is>
      </c>
      <c r="B390" s="2" t="n">
        <v>45510.30590101852</v>
      </c>
      <c r="C390" t="n">
        <v>482</v>
      </c>
      <c r="D390" t="inlineStr">
        <is>
          <t>MOBILE</t>
        </is>
      </c>
      <c r="E390" t="inlineStr">
        <is>
          <t>Y</t>
        </is>
      </c>
      <c r="F390" t="inlineStr"/>
      <c r="G390" t="inlineStr">
        <is>
          <t>czSQ4JtmOCuvPZOoN0thp67pP4lCw==</t>
        </is>
      </c>
      <c r="H390" t="n">
        <v>5</v>
      </c>
      <c r="I390" t="inlineStr"/>
      <c r="J390" t="inlineStr">
        <is>
          <t>NORMAL</t>
        </is>
      </c>
      <c r="K390" t="inlineStr">
        <is>
          <t>Row(member0=Timestamp('2022-05-12 17:24:05'), member1=None)</t>
        </is>
      </c>
      <c r="L390" t="n">
        <v>229</v>
      </c>
      <c r="M390" t="inlineStr"/>
      <c r="N390" t="n">
        <v>2</v>
      </c>
      <c r="O390" t="inlineStr"/>
      <c r="P390" t="inlineStr">
        <is>
          <t>s3a://ai360nica/data/bronze/mysql/mobile_banking/BANKXP/REQUEST_INFO/2024_08_06_1722928829788_0.parquet</t>
        </is>
      </c>
      <c r="Q390" s="2" t="n">
        <v>45511.29547329597</v>
      </c>
    </row>
    <row r="391">
      <c r="A391" t="inlineStr">
        <is>
          <t>6008e87e-461b-4c0f-ba2c-aaaac9261706</t>
        </is>
      </c>
      <c r="B391" s="2" t="n">
        <v>45510.30590101852</v>
      </c>
      <c r="C391" t="n">
        <v>483</v>
      </c>
      <c r="D391" t="inlineStr">
        <is>
          <t>MOBILE</t>
        </is>
      </c>
      <c r="E391" t="inlineStr">
        <is>
          <t>Y</t>
        </is>
      </c>
      <c r="F391" t="inlineStr"/>
      <c r="G391" t="inlineStr">
        <is>
          <t>Pl3t6xEDbJAPReEgfHO+u8fO14zpg==</t>
        </is>
      </c>
      <c r="H391" t="n">
        <v>5</v>
      </c>
      <c r="I391" t="inlineStr"/>
      <c r="J391" t="inlineStr">
        <is>
          <t>NORMAL</t>
        </is>
      </c>
      <c r="K391" t="inlineStr">
        <is>
          <t>Row(member0=Timestamp('2022-05-12 17:25:04'), member1=None)</t>
        </is>
      </c>
      <c r="L391" t="n">
        <v>161</v>
      </c>
      <c r="M391" t="inlineStr"/>
      <c r="N391" t="n">
        <v>2</v>
      </c>
      <c r="O391" t="inlineStr"/>
      <c r="P391" t="inlineStr">
        <is>
          <t>s3a://ai360nica/data/bronze/mysql/mobile_banking/BANKXP/REQUEST_INFO/2024_08_06_1722928829788_0.parquet</t>
        </is>
      </c>
      <c r="Q391" s="2" t="n">
        <v>45511.29547329597</v>
      </c>
    </row>
    <row r="392">
      <c r="A392" t="inlineStr">
        <is>
          <t>64e69740-9646-4121-b499-70d8ae8b290e</t>
        </is>
      </c>
      <c r="B392" s="2" t="n">
        <v>45510.30590101852</v>
      </c>
      <c r="C392" t="n">
        <v>484</v>
      </c>
      <c r="D392" t="inlineStr">
        <is>
          <t>MOBILE</t>
        </is>
      </c>
      <c r="E392" t="inlineStr">
        <is>
          <t>Y</t>
        </is>
      </c>
      <c r="F392" t="inlineStr"/>
      <c r="G392" t="inlineStr">
        <is>
          <t>3TTIiD0SLO839SCGUk9ehDNJMdlXg==</t>
        </is>
      </c>
      <c r="H392" t="n">
        <v>4</v>
      </c>
      <c r="I392" t="n">
        <v>1</v>
      </c>
      <c r="J392" t="inlineStr">
        <is>
          <t>NORMAL</t>
        </is>
      </c>
      <c r="K392" t="inlineStr">
        <is>
          <t>Row(member0=Timestamp('2022-05-12 17:57:02'), member1=None)</t>
        </is>
      </c>
      <c r="L392" t="n">
        <v>161</v>
      </c>
      <c r="M392" t="inlineStr"/>
      <c r="N392" t="n">
        <v>2</v>
      </c>
      <c r="O392" t="inlineStr"/>
      <c r="P392" t="inlineStr">
        <is>
          <t>s3a://ai360nica/data/bronze/mysql/mobile_banking/BANKXP/REQUEST_INFO/2024_08_06_1722928829788_0.parquet</t>
        </is>
      </c>
      <c r="Q392" s="2" t="n">
        <v>45511.29547329597</v>
      </c>
    </row>
    <row r="393">
      <c r="A393" t="inlineStr">
        <is>
          <t>6fd372af-c65b-4d83-88f1-3a753b2800ae</t>
        </is>
      </c>
      <c r="B393" s="2" t="n">
        <v>45510.30590101852</v>
      </c>
      <c r="C393" t="n">
        <v>485</v>
      </c>
      <c r="D393" t="inlineStr">
        <is>
          <t>MOBILE</t>
        </is>
      </c>
      <c r="E393" t="inlineStr">
        <is>
          <t>Y</t>
        </is>
      </c>
      <c r="F393" t="inlineStr"/>
      <c r="G393" t="inlineStr">
        <is>
          <t>Nahri4l/vQwUyOrUMISMyA/t/Ao0w==</t>
        </is>
      </c>
      <c r="H393" t="n">
        <v>5</v>
      </c>
      <c r="I393" t="inlineStr"/>
      <c r="J393" t="inlineStr">
        <is>
          <t>NORMAL</t>
        </is>
      </c>
      <c r="K393" t="inlineStr">
        <is>
          <t>Row(member0=Timestamp('2022-05-12 19:46:04'), member1=None)</t>
        </is>
      </c>
      <c r="L393" t="n">
        <v>194</v>
      </c>
      <c r="M393" t="inlineStr"/>
      <c r="N393" t="n">
        <v>2</v>
      </c>
      <c r="O393" t="inlineStr"/>
      <c r="P393" t="inlineStr">
        <is>
          <t>s3a://ai360nica/data/bronze/mysql/mobile_banking/BANKXP/REQUEST_INFO/2024_08_06_1722928829788_0.parquet</t>
        </is>
      </c>
      <c r="Q393" s="2" t="n">
        <v>45511.29547329597</v>
      </c>
    </row>
    <row r="394">
      <c r="A394" t="inlineStr">
        <is>
          <t>cd22c89b-66d7-4b62-84be-2378d5e8fd2b</t>
        </is>
      </c>
      <c r="B394" s="2" t="n">
        <v>45510.30590101852</v>
      </c>
      <c r="C394" t="n">
        <v>486</v>
      </c>
      <c r="D394" t="inlineStr">
        <is>
          <t>MOBILE</t>
        </is>
      </c>
      <c r="E394" t="inlineStr">
        <is>
          <t>Y</t>
        </is>
      </c>
      <c r="F394" t="inlineStr"/>
      <c r="G394" t="inlineStr">
        <is>
          <t>/B5Rkc+Qi/g99NqidHNinohrtVC7Q==</t>
        </is>
      </c>
      <c r="H394" t="n">
        <v>5</v>
      </c>
      <c r="I394" t="inlineStr"/>
      <c r="J394" t="inlineStr">
        <is>
          <t>NORMAL</t>
        </is>
      </c>
      <c r="K394" t="inlineStr">
        <is>
          <t>Row(member0=Timestamp('2022-05-13 15:30:03'), member1=None)</t>
        </is>
      </c>
      <c r="L394" t="n">
        <v>219</v>
      </c>
      <c r="M394" t="inlineStr"/>
      <c r="N394" t="n">
        <v>2</v>
      </c>
      <c r="O394" t="inlineStr"/>
      <c r="P394" t="inlineStr">
        <is>
          <t>s3a://ai360nica/data/bronze/mysql/mobile_banking/BANKXP/REQUEST_INFO/2024_08_06_1722928829788_0.parquet</t>
        </is>
      </c>
      <c r="Q394" s="2" t="n">
        <v>45511.29547329597</v>
      </c>
    </row>
    <row r="395">
      <c r="A395" t="inlineStr">
        <is>
          <t>d3913e2c-2a57-49d2-80ed-bf2d78a0584d</t>
        </is>
      </c>
      <c r="B395" s="2" t="n">
        <v>45510.30590101852</v>
      </c>
      <c r="C395" t="n">
        <v>487</v>
      </c>
      <c r="D395" t="inlineStr">
        <is>
          <t>MOBILE</t>
        </is>
      </c>
      <c r="E395" t="inlineStr">
        <is>
          <t>Y</t>
        </is>
      </c>
      <c r="F395" t="inlineStr"/>
      <c r="G395" t="inlineStr">
        <is>
          <t>hgMThXZ+Wc0BNB22ZodlZILl21hCg==</t>
        </is>
      </c>
      <c r="H395" t="n">
        <v>4</v>
      </c>
      <c r="I395" t="n">
        <v>3</v>
      </c>
      <c r="J395" t="inlineStr">
        <is>
          <t>NORMAL</t>
        </is>
      </c>
      <c r="K395" t="inlineStr">
        <is>
          <t>Row(member0=Timestamp('2022-05-13 15:30:05'), member1=None)</t>
        </is>
      </c>
      <c r="L395" t="n">
        <v>219</v>
      </c>
      <c r="M395" t="inlineStr"/>
      <c r="N395" t="n">
        <v>2</v>
      </c>
      <c r="O395" t="inlineStr"/>
      <c r="P395" t="inlineStr">
        <is>
          <t>s3a://ai360nica/data/bronze/mysql/mobile_banking/BANKXP/REQUEST_INFO/2024_08_06_1722928829788_0.parquet</t>
        </is>
      </c>
      <c r="Q395" s="2" t="n">
        <v>45511.29547329597</v>
      </c>
    </row>
    <row r="396">
      <c r="A396" t="inlineStr">
        <is>
          <t>2bddb852-0b2e-49f5-9655-53b5f4118924</t>
        </is>
      </c>
      <c r="B396" s="2" t="n">
        <v>45510.30590101852</v>
      </c>
      <c r="C396" t="n">
        <v>488</v>
      </c>
      <c r="D396" t="inlineStr">
        <is>
          <t>MOBILE</t>
        </is>
      </c>
      <c r="E396" t="inlineStr">
        <is>
          <t>Y</t>
        </is>
      </c>
      <c r="F396" t="inlineStr"/>
      <c r="G396" t="inlineStr">
        <is>
          <t>YIpbpYZoB0xir3zJmZXT9PakGm3wg==</t>
        </is>
      </c>
      <c r="H396" t="n">
        <v>5</v>
      </c>
      <c r="I396" t="inlineStr"/>
      <c r="J396" t="inlineStr">
        <is>
          <t>NORMAL</t>
        </is>
      </c>
      <c r="K396" t="inlineStr">
        <is>
          <t>Row(member0=Timestamp('2022-05-13 17:24:05'), member1=None)</t>
        </is>
      </c>
      <c r="L396" t="n">
        <v>229</v>
      </c>
      <c r="M396" t="inlineStr"/>
      <c r="N396" t="n">
        <v>2</v>
      </c>
      <c r="O396" t="inlineStr"/>
      <c r="P396" t="inlineStr">
        <is>
          <t>s3a://ai360nica/data/bronze/mysql/mobile_banking/BANKXP/REQUEST_INFO/2024_08_06_1722928829788_0.parquet</t>
        </is>
      </c>
      <c r="Q396" s="2" t="n">
        <v>45511.29547329597</v>
      </c>
    </row>
    <row r="397">
      <c r="A397" t="inlineStr">
        <is>
          <t>91970bfd-3c16-46ed-ad2f-72a6160f546b</t>
        </is>
      </c>
      <c r="B397" s="2" t="n">
        <v>45510.30590101852</v>
      </c>
      <c r="C397" t="n">
        <v>489</v>
      </c>
      <c r="D397" t="inlineStr">
        <is>
          <t>MOBILE</t>
        </is>
      </c>
      <c r="E397" t="inlineStr">
        <is>
          <t>Y</t>
        </is>
      </c>
      <c r="F397" t="inlineStr"/>
      <c r="G397" t="inlineStr">
        <is>
          <t>gS2hBM2e62KSHyMzWZKu429T4rKDw==</t>
        </is>
      </c>
      <c r="H397" t="n">
        <v>5</v>
      </c>
      <c r="I397" t="inlineStr"/>
      <c r="J397" t="inlineStr">
        <is>
          <t>NORMAL</t>
        </is>
      </c>
      <c r="K397" t="inlineStr">
        <is>
          <t>Row(member0=Timestamp('2022-05-13 17:25:04'), member1=None)</t>
        </is>
      </c>
      <c r="L397" t="n">
        <v>161</v>
      </c>
      <c r="M397" t="inlineStr"/>
      <c r="N397" t="n">
        <v>2</v>
      </c>
      <c r="O397" t="inlineStr"/>
      <c r="P397" t="inlineStr">
        <is>
          <t>s3a://ai360nica/data/bronze/mysql/mobile_banking/BANKXP/REQUEST_INFO/2024_08_06_1722928829788_0.parquet</t>
        </is>
      </c>
      <c r="Q397" s="2" t="n">
        <v>45511.29547329597</v>
      </c>
    </row>
    <row r="398">
      <c r="A398" t="inlineStr">
        <is>
          <t>2eae6d3d-8386-484f-8d90-f54dfc4ad7bb</t>
        </is>
      </c>
      <c r="B398" s="2" t="n">
        <v>45510.30590101852</v>
      </c>
      <c r="C398" t="n">
        <v>490</v>
      </c>
      <c r="D398" t="inlineStr">
        <is>
          <t>MOBILE</t>
        </is>
      </c>
      <c r="E398" t="inlineStr">
        <is>
          <t>Y</t>
        </is>
      </c>
      <c r="F398" t="inlineStr"/>
      <c r="G398" t="inlineStr">
        <is>
          <t>d1ahDDPeQb/vpPkBCj+ZU3tKvybyw==</t>
        </is>
      </c>
      <c r="H398" t="n">
        <v>4</v>
      </c>
      <c r="I398" t="n">
        <v>1</v>
      </c>
      <c r="J398" t="inlineStr">
        <is>
          <t>NORMAL</t>
        </is>
      </c>
      <c r="K398" t="inlineStr">
        <is>
          <t>Row(member0=Timestamp('2022-05-13 17:57:02'), member1=None)</t>
        </is>
      </c>
      <c r="L398" t="n">
        <v>161</v>
      </c>
      <c r="M398" t="inlineStr"/>
      <c r="N398" t="n">
        <v>2</v>
      </c>
      <c r="O398" t="inlineStr"/>
      <c r="P398" t="inlineStr">
        <is>
          <t>s3a://ai360nica/data/bronze/mysql/mobile_banking/BANKXP/REQUEST_INFO/2024_08_06_1722928829788_0.parquet</t>
        </is>
      </c>
      <c r="Q398" s="2" t="n">
        <v>45511.29547329597</v>
      </c>
    </row>
    <row r="399">
      <c r="A399" t="inlineStr">
        <is>
          <t>1cb346b4-7a9e-4ca9-8e85-a854e67c0fa6</t>
        </is>
      </c>
      <c r="B399" s="2" t="n">
        <v>45510.30590101852</v>
      </c>
      <c r="C399" t="n">
        <v>491</v>
      </c>
      <c r="D399" t="inlineStr">
        <is>
          <t>MOBILE</t>
        </is>
      </c>
      <c r="E399" t="inlineStr">
        <is>
          <t>Y</t>
        </is>
      </c>
      <c r="F399" t="inlineStr"/>
      <c r="G399" t="inlineStr">
        <is>
          <t>yBxr9qo3ikQKGW6mj0EaJVHNQXcZA==</t>
        </is>
      </c>
      <c r="H399" t="n">
        <v>5</v>
      </c>
      <c r="I399" t="inlineStr"/>
      <c r="J399" t="inlineStr">
        <is>
          <t>NORMAL</t>
        </is>
      </c>
      <c r="K399" t="inlineStr">
        <is>
          <t>Row(member0=Timestamp('2022-05-13 19:46:04'), member1=None)</t>
        </is>
      </c>
      <c r="L399" t="n">
        <v>194</v>
      </c>
      <c r="M399" t="inlineStr"/>
      <c r="N399" t="n">
        <v>2</v>
      </c>
      <c r="O399" t="inlineStr"/>
      <c r="P399" t="inlineStr">
        <is>
          <t>s3a://ai360nica/data/bronze/mysql/mobile_banking/BANKXP/REQUEST_INFO/2024_08_06_1722928829788_0.parquet</t>
        </is>
      </c>
      <c r="Q399" s="2" t="n">
        <v>45511.29547329597</v>
      </c>
    </row>
    <row r="400">
      <c r="A400" t="inlineStr">
        <is>
          <t>01f8fb7a-bdfc-4b3b-94db-55725e5040b8</t>
        </is>
      </c>
      <c r="B400" s="2" t="n">
        <v>45510.30590101852</v>
      </c>
      <c r="C400" t="n">
        <v>492</v>
      </c>
      <c r="D400" t="inlineStr">
        <is>
          <t>MOBILE</t>
        </is>
      </c>
      <c r="E400" t="inlineStr">
        <is>
          <t>Y</t>
        </is>
      </c>
      <c r="F400" t="inlineStr"/>
      <c r="G400">
        <f>AC8=VeAlSc14aSvL+PR6rKk/6CxQ==</f>
        <v/>
      </c>
      <c r="H400" t="n">
        <v>5</v>
      </c>
      <c r="I400" t="inlineStr"/>
      <c r="J400" t="inlineStr">
        <is>
          <t>NORMAL</t>
        </is>
      </c>
      <c r="K400" t="inlineStr">
        <is>
          <t>Row(member0=Timestamp('2022-05-14 15:30:04'), member1=None)</t>
        </is>
      </c>
      <c r="L400" t="n">
        <v>219</v>
      </c>
      <c r="M400" t="inlineStr"/>
      <c r="N400" t="n">
        <v>2</v>
      </c>
      <c r="O400" t="inlineStr"/>
      <c r="P400" t="inlineStr">
        <is>
          <t>s3a://ai360nica/data/bronze/mysql/mobile_banking/BANKXP/REQUEST_INFO/2024_08_06_1722928829788_0.parquet</t>
        </is>
      </c>
      <c r="Q400" s="2" t="n">
        <v>45511.29547329597</v>
      </c>
    </row>
    <row r="401">
      <c r="A401" t="inlineStr">
        <is>
          <t>d9298325-3a80-4aa9-9530-0f3c5581c799</t>
        </is>
      </c>
      <c r="B401" s="2" t="n">
        <v>45510.30590101852</v>
      </c>
      <c r="C401" t="n">
        <v>493</v>
      </c>
      <c r="D401" t="inlineStr">
        <is>
          <t>MOBILE</t>
        </is>
      </c>
      <c r="E401" t="inlineStr">
        <is>
          <t>Y</t>
        </is>
      </c>
      <c r="F401" t="inlineStr"/>
      <c r="G401" t="inlineStr">
        <is>
          <t>j0xv1Dj4O5PvetqYDHEox8oFyN6wA==</t>
        </is>
      </c>
      <c r="H401" t="n">
        <v>4</v>
      </c>
      <c r="I401" t="n">
        <v>3</v>
      </c>
      <c r="J401" t="inlineStr">
        <is>
          <t>NORMAL</t>
        </is>
      </c>
      <c r="K401" t="inlineStr">
        <is>
          <t>Row(member0=Timestamp('2022-05-14 15:30:05'), member1=None)</t>
        </is>
      </c>
      <c r="L401" t="n">
        <v>219</v>
      </c>
      <c r="M401" t="inlineStr"/>
      <c r="N401" t="n">
        <v>2</v>
      </c>
      <c r="O401" t="inlineStr"/>
      <c r="P401" t="inlineStr">
        <is>
          <t>s3a://ai360nica/data/bronze/mysql/mobile_banking/BANKXP/REQUEST_INFO/2024_08_06_1722928829788_0.parquet</t>
        </is>
      </c>
      <c r="Q401" s="2" t="n">
        <v>45511.29547329597</v>
      </c>
    </row>
    <row r="402">
      <c r="A402" t="inlineStr">
        <is>
          <t>ed20e7da-7b28-4f94-aac0-9c3c21269529</t>
        </is>
      </c>
      <c r="B402" s="2" t="n">
        <v>45510.30590101852</v>
      </c>
      <c r="C402" t="n">
        <v>494</v>
      </c>
      <c r="D402" t="inlineStr">
        <is>
          <t>MOBILE</t>
        </is>
      </c>
      <c r="E402" t="inlineStr">
        <is>
          <t>Y</t>
        </is>
      </c>
      <c r="F402" t="inlineStr"/>
      <c r="G402" t="inlineStr">
        <is>
          <t>cLQiBJh5Vg4Iz9AXWhYhvMxHR9XtA==</t>
        </is>
      </c>
      <c r="H402" t="n">
        <v>5</v>
      </c>
      <c r="I402" t="inlineStr"/>
      <c r="J402" t="inlineStr">
        <is>
          <t>NORMAL</t>
        </is>
      </c>
      <c r="K402" t="inlineStr">
        <is>
          <t>Row(member0=Timestamp('2022-05-14 17:24:05'), member1=None)</t>
        </is>
      </c>
      <c r="L402" t="n">
        <v>229</v>
      </c>
      <c r="M402" t="inlineStr"/>
      <c r="N402" t="n">
        <v>2</v>
      </c>
      <c r="O402" t="inlineStr"/>
      <c r="P402" t="inlineStr">
        <is>
          <t>s3a://ai360nica/data/bronze/mysql/mobile_banking/BANKXP/REQUEST_INFO/2024_08_06_1722928829788_0.parquet</t>
        </is>
      </c>
      <c r="Q402" s="2" t="n">
        <v>45511.29547329597</v>
      </c>
    </row>
    <row r="403">
      <c r="A403" t="inlineStr">
        <is>
          <t>c7997dcd-9b95-4446-a00e-2bee641101a3</t>
        </is>
      </c>
      <c r="B403" s="2" t="n">
        <v>45510.30590101852</v>
      </c>
      <c r="C403" t="n">
        <v>495</v>
      </c>
      <c r="D403" t="inlineStr">
        <is>
          <t>MOBILE</t>
        </is>
      </c>
      <c r="E403" t="inlineStr">
        <is>
          <t>Y</t>
        </is>
      </c>
      <c r="F403" t="inlineStr"/>
      <c r="G403" t="inlineStr">
        <is>
          <t>LcbqQvb6R6iJhEgHlJfNFxZrQQptw==</t>
        </is>
      </c>
      <c r="H403" t="n">
        <v>5</v>
      </c>
      <c r="I403" t="inlineStr"/>
      <c r="J403" t="inlineStr">
        <is>
          <t>NORMAL</t>
        </is>
      </c>
      <c r="K403" t="inlineStr">
        <is>
          <t>Row(member0=Timestamp('2022-05-14 17:25:04'), member1=None)</t>
        </is>
      </c>
      <c r="L403" t="n">
        <v>161</v>
      </c>
      <c r="M403" t="inlineStr"/>
      <c r="N403" t="n">
        <v>2</v>
      </c>
      <c r="O403" t="inlineStr"/>
      <c r="P403" t="inlineStr">
        <is>
          <t>s3a://ai360nica/data/bronze/mysql/mobile_banking/BANKXP/REQUEST_INFO/2024_08_06_1722928829788_0.parquet</t>
        </is>
      </c>
      <c r="Q403" s="2" t="n">
        <v>45511.29547329597</v>
      </c>
    </row>
    <row r="404">
      <c r="A404" t="inlineStr">
        <is>
          <t>4dd3b46a-bdfa-4972-ad91-7286b2170aeb</t>
        </is>
      </c>
      <c r="B404" s="2" t="n">
        <v>45510.30590101852</v>
      </c>
      <c r="C404" t="n">
        <v>496</v>
      </c>
      <c r="D404" t="inlineStr">
        <is>
          <t>MOBILE</t>
        </is>
      </c>
      <c r="E404" t="inlineStr">
        <is>
          <t>Y</t>
        </is>
      </c>
      <c r="F404" t="inlineStr"/>
      <c r="G404" t="inlineStr">
        <is>
          <t>80AAB+blmh0KSBq92Sm4DrfyB+RNw==</t>
        </is>
      </c>
      <c r="H404" t="n">
        <v>4</v>
      </c>
      <c r="I404" t="n">
        <v>1</v>
      </c>
      <c r="J404" t="inlineStr">
        <is>
          <t>NORMAL</t>
        </is>
      </c>
      <c r="K404" t="inlineStr">
        <is>
          <t>Row(member0=Timestamp('2022-05-14 17:57:03'), member1=None)</t>
        </is>
      </c>
      <c r="L404" t="n">
        <v>161</v>
      </c>
      <c r="M404" t="inlineStr"/>
      <c r="N404" t="n">
        <v>2</v>
      </c>
      <c r="O404" t="inlineStr"/>
      <c r="P404" t="inlineStr">
        <is>
          <t>s3a://ai360nica/data/bronze/mysql/mobile_banking/BANKXP/REQUEST_INFO/2024_08_06_1722928829788_0.parquet</t>
        </is>
      </c>
      <c r="Q404" s="2" t="n">
        <v>45511.29547329597</v>
      </c>
    </row>
    <row r="405">
      <c r="A405" t="inlineStr">
        <is>
          <t>6b3732ac-493b-41c5-b0aa-f10fac18ad4d</t>
        </is>
      </c>
      <c r="B405" s="2" t="n">
        <v>45510.30590101852</v>
      </c>
      <c r="C405" t="n">
        <v>497</v>
      </c>
      <c r="D405" t="inlineStr">
        <is>
          <t>MOBILE</t>
        </is>
      </c>
      <c r="E405" t="inlineStr">
        <is>
          <t>Y</t>
        </is>
      </c>
      <c r="F405" t="inlineStr"/>
      <c r="G405" t="inlineStr">
        <is>
          <t>Ic5cMTMROLlrAzH9pIe3W+aWCnlFA==</t>
        </is>
      </c>
      <c r="H405" t="n">
        <v>5</v>
      </c>
      <c r="I405" t="inlineStr"/>
      <c r="J405" t="inlineStr">
        <is>
          <t>NORMAL</t>
        </is>
      </c>
      <c r="K405" t="inlineStr">
        <is>
          <t>Row(member0=Timestamp('2022-05-14 19:46:05'), member1=None)</t>
        </is>
      </c>
      <c r="L405" t="n">
        <v>194</v>
      </c>
      <c r="M405" t="inlineStr"/>
      <c r="N405" t="n">
        <v>2</v>
      </c>
      <c r="O405" t="inlineStr"/>
      <c r="P405" t="inlineStr">
        <is>
          <t>s3a://ai360nica/data/bronze/mysql/mobile_banking/BANKXP/REQUEST_INFO/2024_08_06_1722928829788_0.parquet</t>
        </is>
      </c>
      <c r="Q405" s="2" t="n">
        <v>45511.29547329597</v>
      </c>
    </row>
    <row r="406">
      <c r="A406" t="inlineStr">
        <is>
          <t>17e3aa51-b421-4123-9aaf-a4d238f33287</t>
        </is>
      </c>
      <c r="B406" s="2" t="n">
        <v>45510.30590101852</v>
      </c>
      <c r="C406" t="n">
        <v>498</v>
      </c>
      <c r="D406" t="inlineStr">
        <is>
          <t>MOBILE</t>
        </is>
      </c>
      <c r="E406" t="inlineStr">
        <is>
          <t>Y</t>
        </is>
      </c>
      <c r="F406" t="inlineStr"/>
      <c r="G406" t="inlineStr">
        <is>
          <t>PmBkTkE0iKv1gvUdaS2CWRcQUnZZw==</t>
        </is>
      </c>
      <c r="H406" t="n">
        <v>5</v>
      </c>
      <c r="I406" t="inlineStr"/>
      <c r="J406" t="inlineStr">
        <is>
          <t>NORMAL</t>
        </is>
      </c>
      <c r="K406" t="inlineStr">
        <is>
          <t>Row(member0=Timestamp('2022-05-15 15:30:03'), member1=None)</t>
        </is>
      </c>
      <c r="L406" t="n">
        <v>219</v>
      </c>
      <c r="M406" t="inlineStr"/>
      <c r="N406" t="n">
        <v>2</v>
      </c>
      <c r="O406" t="inlineStr"/>
      <c r="P406" t="inlineStr">
        <is>
          <t>s3a://ai360nica/data/bronze/mysql/mobile_banking/BANKXP/REQUEST_INFO/2024_08_06_1722928829788_0.parquet</t>
        </is>
      </c>
      <c r="Q406" s="2" t="n">
        <v>45511.29547329597</v>
      </c>
    </row>
    <row r="407">
      <c r="A407" t="inlineStr">
        <is>
          <t>8024a605-e867-46b2-a9b4-d3aa5b3ce3db</t>
        </is>
      </c>
      <c r="B407" s="2" t="n">
        <v>45510.30590101852</v>
      </c>
      <c r="C407" t="n">
        <v>499</v>
      </c>
      <c r="D407" t="inlineStr">
        <is>
          <t>MOBILE</t>
        </is>
      </c>
      <c r="E407" t="inlineStr">
        <is>
          <t>Y</t>
        </is>
      </c>
      <c r="F407" t="inlineStr"/>
      <c r="G407" t="inlineStr">
        <is>
          <t>J0+saihtpbsImRbkrQMzEzuX7Mk8g==</t>
        </is>
      </c>
      <c r="H407" t="n">
        <v>4</v>
      </c>
      <c r="I407" t="n">
        <v>3</v>
      </c>
      <c r="J407" t="inlineStr">
        <is>
          <t>NORMAL</t>
        </is>
      </c>
      <c r="K407" t="inlineStr">
        <is>
          <t>Row(member0=Timestamp('2022-05-15 15:30:05'), member1=None)</t>
        </is>
      </c>
      <c r="L407" t="n">
        <v>219</v>
      </c>
      <c r="M407" t="inlineStr"/>
      <c r="N407" t="n">
        <v>2</v>
      </c>
      <c r="O407" t="inlineStr"/>
      <c r="P407" t="inlineStr">
        <is>
          <t>s3a://ai360nica/data/bronze/mysql/mobile_banking/BANKXP/REQUEST_INFO/2024_08_06_1722928829788_0.parquet</t>
        </is>
      </c>
      <c r="Q407" s="2" t="n">
        <v>45511.29547329597</v>
      </c>
    </row>
    <row r="408">
      <c r="A408" t="inlineStr">
        <is>
          <t>0d1d3b6c-a6f4-4036-873d-a8acecfbb80a</t>
        </is>
      </c>
      <c r="B408" s="2" t="n">
        <v>45510.30590101852</v>
      </c>
      <c r="C408" t="n">
        <v>500</v>
      </c>
      <c r="D408" t="inlineStr">
        <is>
          <t>MOBILE</t>
        </is>
      </c>
      <c r="E408" t="inlineStr">
        <is>
          <t>Y</t>
        </is>
      </c>
      <c r="F408" t="inlineStr"/>
      <c r="G408" t="inlineStr">
        <is>
          <t>Qjy3TsvMeR+SXgIJv61A/8l2ySafQ==</t>
        </is>
      </c>
      <c r="H408" t="n">
        <v>5</v>
      </c>
      <c r="I408" t="inlineStr"/>
      <c r="J408" t="inlineStr">
        <is>
          <t>NORMAL</t>
        </is>
      </c>
      <c r="K408" t="inlineStr">
        <is>
          <t>Row(member0=Timestamp('2022-05-15 17:24:05'), member1=None)</t>
        </is>
      </c>
      <c r="L408" t="n">
        <v>229</v>
      </c>
      <c r="M408" t="inlineStr"/>
      <c r="N408" t="n">
        <v>2</v>
      </c>
      <c r="O408" t="inlineStr"/>
      <c r="P408" t="inlineStr">
        <is>
          <t>s3a://ai360nica/data/bronze/mysql/mobile_banking/BANKXP/REQUEST_INFO/2024_08_06_1722928829788_0.parquet</t>
        </is>
      </c>
      <c r="Q408" s="2" t="n">
        <v>45511.29547329597</v>
      </c>
    </row>
    <row r="409">
      <c r="A409" t="inlineStr">
        <is>
          <t>f1b44603-7825-4f2b-93c0-c0efc9bf8abf</t>
        </is>
      </c>
      <c r="B409" s="2" t="n">
        <v>45510.30590101852</v>
      </c>
      <c r="C409" t="n">
        <v>501</v>
      </c>
      <c r="D409" t="inlineStr">
        <is>
          <t>MOBILE</t>
        </is>
      </c>
      <c r="E409" t="inlineStr">
        <is>
          <t>Y</t>
        </is>
      </c>
      <c r="F409" t="inlineStr"/>
      <c r="G409" t="inlineStr">
        <is>
          <t>WuCJUYE8iMAKHZs3YvxCFP30OqPRw==</t>
        </is>
      </c>
      <c r="H409" t="n">
        <v>5</v>
      </c>
      <c r="I409" t="inlineStr"/>
      <c r="J409" t="inlineStr">
        <is>
          <t>NORMAL</t>
        </is>
      </c>
      <c r="K409" t="inlineStr">
        <is>
          <t>Row(member0=Timestamp('2022-05-15 17:25:04'), member1=None)</t>
        </is>
      </c>
      <c r="L409" t="n">
        <v>161</v>
      </c>
      <c r="M409" t="inlineStr"/>
      <c r="N409" t="n">
        <v>2</v>
      </c>
      <c r="O409" t="inlineStr"/>
      <c r="P409" t="inlineStr">
        <is>
          <t>s3a://ai360nica/data/bronze/mysql/mobile_banking/BANKXP/REQUEST_INFO/2024_08_06_1722928829788_0.parquet</t>
        </is>
      </c>
      <c r="Q409" s="2" t="n">
        <v>45511.29547329597</v>
      </c>
    </row>
    <row r="410">
      <c r="A410" t="inlineStr">
        <is>
          <t>3c88dc56-905c-408d-b270-3494dfd4e2b3</t>
        </is>
      </c>
      <c r="B410" s="2" t="n">
        <v>45510.30590101852</v>
      </c>
      <c r="C410" t="n">
        <v>502</v>
      </c>
      <c r="D410" t="inlineStr">
        <is>
          <t>MOBILE</t>
        </is>
      </c>
      <c r="E410" t="inlineStr">
        <is>
          <t>Y</t>
        </is>
      </c>
      <c r="F410" t="inlineStr"/>
      <c r="G410" t="inlineStr">
        <is>
          <t>99zUT6Ut2tHCm6tswDLP4VcerGi6w==</t>
        </is>
      </c>
      <c r="H410" t="n">
        <v>4</v>
      </c>
      <c r="I410" t="n">
        <v>1</v>
      </c>
      <c r="J410" t="inlineStr">
        <is>
          <t>NORMAL</t>
        </is>
      </c>
      <c r="K410" t="inlineStr">
        <is>
          <t>Row(member0=Timestamp('2022-05-15 17:57:02'), member1=None)</t>
        </is>
      </c>
      <c r="L410" t="n">
        <v>161</v>
      </c>
      <c r="M410" t="inlineStr"/>
      <c r="N410" t="n">
        <v>2</v>
      </c>
      <c r="O410" t="inlineStr"/>
      <c r="P410" t="inlineStr">
        <is>
          <t>s3a://ai360nica/data/bronze/mysql/mobile_banking/BANKXP/REQUEST_INFO/2024_08_06_1722928829788_0.parquet</t>
        </is>
      </c>
      <c r="Q410" s="2" t="n">
        <v>45511.29547329597</v>
      </c>
    </row>
    <row r="411">
      <c r="A411" t="inlineStr">
        <is>
          <t>58bac25d-da40-4f3d-b350-39b6301922b3</t>
        </is>
      </c>
      <c r="B411" s="2" t="n">
        <v>45510.30590101852</v>
      </c>
      <c r="C411" t="n">
        <v>503</v>
      </c>
      <c r="D411" t="inlineStr">
        <is>
          <t>MOBILE</t>
        </is>
      </c>
      <c r="E411" t="inlineStr">
        <is>
          <t>Y</t>
        </is>
      </c>
      <c r="F411" t="inlineStr"/>
      <c r="G411" t="inlineStr">
        <is>
          <t>+q6CO55B0EFbL2u54NCvhNo81wMaA==</t>
        </is>
      </c>
      <c r="H411" t="n">
        <v>5</v>
      </c>
      <c r="I411" t="inlineStr"/>
      <c r="J411" t="inlineStr">
        <is>
          <t>NORMAL</t>
        </is>
      </c>
      <c r="K411" t="inlineStr">
        <is>
          <t>Row(member0=Timestamp('2022-05-15 19:46:03'), member1=None)</t>
        </is>
      </c>
      <c r="L411" t="n">
        <v>194</v>
      </c>
      <c r="M411" t="inlineStr"/>
      <c r="N411" t="n">
        <v>2</v>
      </c>
      <c r="O411" t="inlineStr"/>
      <c r="P411" t="inlineStr">
        <is>
          <t>s3a://ai360nica/data/bronze/mysql/mobile_banking/BANKXP/REQUEST_INFO/2024_08_06_1722928829788_0.parquet</t>
        </is>
      </c>
      <c r="Q411" s="2" t="n">
        <v>45511.29547329597</v>
      </c>
    </row>
    <row r="412">
      <c r="A412" t="inlineStr">
        <is>
          <t>2c670f99-6b0d-4e96-87d1-d5bbed3b5c35</t>
        </is>
      </c>
      <c r="B412" s="2" t="n">
        <v>45510.30590101852</v>
      </c>
      <c r="C412" t="n">
        <v>504</v>
      </c>
      <c r="D412" t="inlineStr">
        <is>
          <t>MOBILE</t>
        </is>
      </c>
      <c r="E412" t="inlineStr">
        <is>
          <t>Y</t>
        </is>
      </c>
      <c r="F412" t="inlineStr"/>
      <c r="G412" t="inlineStr">
        <is>
          <t>UeNtR+=SZywhrUFoesVeqLIKeMFTQ==</t>
        </is>
      </c>
      <c r="H412" t="n">
        <v>5</v>
      </c>
      <c r="I412" t="inlineStr"/>
      <c r="J412" t="inlineStr">
        <is>
          <t>NORMAL</t>
        </is>
      </c>
      <c r="K412" t="inlineStr">
        <is>
          <t>Row(member0=Timestamp('2022-05-16 15:30:06'), member1=None)</t>
        </is>
      </c>
      <c r="L412" t="n">
        <v>219</v>
      </c>
      <c r="M412" t="inlineStr"/>
      <c r="N412" t="n">
        <v>2</v>
      </c>
      <c r="O412" t="inlineStr"/>
      <c r="P412" t="inlineStr">
        <is>
          <t>s3a://ai360nica/data/bronze/mysql/mobile_banking/BANKXP/REQUEST_INFO/2024_08_06_1722928829788_0.parquet</t>
        </is>
      </c>
      <c r="Q412" s="2" t="n">
        <v>45511.29547329597</v>
      </c>
    </row>
    <row r="413">
      <c r="A413" t="inlineStr">
        <is>
          <t>0cf7bddd-a126-4e0c-b526-9a8bf6567a37</t>
        </is>
      </c>
      <c r="B413" s="2" t="n">
        <v>45510.30590101852</v>
      </c>
      <c r="C413" t="n">
        <v>505</v>
      </c>
      <c r="D413" t="inlineStr">
        <is>
          <t>MOBILE</t>
        </is>
      </c>
      <c r="E413" t="inlineStr">
        <is>
          <t>Y</t>
        </is>
      </c>
      <c r="F413" t="inlineStr"/>
      <c r="G413" t="inlineStr">
        <is>
          <t>+IWBTgtorwGithliOvvLGYVUQfepg==</t>
        </is>
      </c>
      <c r="H413" t="n">
        <v>4</v>
      </c>
      <c r="I413" t="n">
        <v>3</v>
      </c>
      <c r="J413" t="inlineStr">
        <is>
          <t>NORMAL</t>
        </is>
      </c>
      <c r="K413" t="inlineStr">
        <is>
          <t>Row(member0=Timestamp('2022-05-16 15:30:08'), member1=None)</t>
        </is>
      </c>
      <c r="L413" t="n">
        <v>219</v>
      </c>
      <c r="M413" t="inlineStr"/>
      <c r="N413" t="n">
        <v>2</v>
      </c>
      <c r="O413" t="inlineStr"/>
      <c r="P413" t="inlineStr">
        <is>
          <t>s3a://ai360nica/data/bronze/mysql/mobile_banking/BANKXP/REQUEST_INFO/2024_08_06_1722928829788_0.parquet</t>
        </is>
      </c>
      <c r="Q413" s="2" t="n">
        <v>45511.29547329597</v>
      </c>
    </row>
    <row r="414">
      <c r="A414" t="inlineStr">
        <is>
          <t>a3b4c239-dcc7-4e4b-8224-c1f619f2330c</t>
        </is>
      </c>
      <c r="B414" s="2" t="n">
        <v>45510.30590101852</v>
      </c>
      <c r="C414" t="n">
        <v>506</v>
      </c>
      <c r="D414" t="inlineStr">
        <is>
          <t>MOBILE</t>
        </is>
      </c>
      <c r="E414" t="inlineStr">
        <is>
          <t>Y</t>
        </is>
      </c>
      <c r="F414" t="inlineStr"/>
      <c r="G414" t="inlineStr">
        <is>
          <t>e1pH/HHXlI6BQz+k/yVI3xbWEl7xA==</t>
        </is>
      </c>
      <c r="H414" t="n">
        <v>5</v>
      </c>
      <c r="I414" t="inlineStr"/>
      <c r="J414" t="inlineStr">
        <is>
          <t>NORMAL</t>
        </is>
      </c>
      <c r="K414" t="inlineStr">
        <is>
          <t>Row(member0=Timestamp('2022-05-16 17:24:03'), member1=None)</t>
        </is>
      </c>
      <c r="L414" t="n">
        <v>229</v>
      </c>
      <c r="M414" t="inlineStr"/>
      <c r="N414" t="n">
        <v>2</v>
      </c>
      <c r="O414" t="inlineStr"/>
      <c r="P414" t="inlineStr">
        <is>
          <t>s3a://ai360nica/data/bronze/mysql/mobile_banking/BANKXP/REQUEST_INFO/2024_08_06_1722928829788_0.parquet</t>
        </is>
      </c>
      <c r="Q414" s="2" t="n">
        <v>45511.29547329597</v>
      </c>
    </row>
    <row r="415">
      <c r="A415" t="inlineStr">
        <is>
          <t>c408aec4-fb3d-4be5-9d04-98bf27cdec64</t>
        </is>
      </c>
      <c r="B415" s="2" t="n">
        <v>45510.30590101852</v>
      </c>
      <c r="C415" t="n">
        <v>507</v>
      </c>
      <c r="D415" t="inlineStr">
        <is>
          <t>MOBILE</t>
        </is>
      </c>
      <c r="E415" t="inlineStr">
        <is>
          <t>Y</t>
        </is>
      </c>
      <c r="F415" t="inlineStr"/>
      <c r="G415" t="inlineStr">
        <is>
          <t>ON=ljglHGo1Tol3+ksk6lRxxyt9ag==</t>
        </is>
      </c>
      <c r="H415" t="n">
        <v>5</v>
      </c>
      <c r="I415" t="inlineStr"/>
      <c r="J415" t="inlineStr">
        <is>
          <t>NORMAL</t>
        </is>
      </c>
      <c r="K415" t="inlineStr">
        <is>
          <t>Row(member0=Timestamp('2022-05-16 17:25:02'), member1=None)</t>
        </is>
      </c>
      <c r="L415" t="n">
        <v>161</v>
      </c>
      <c r="M415" t="inlineStr"/>
      <c r="N415" t="n">
        <v>2</v>
      </c>
      <c r="O415" t="inlineStr"/>
      <c r="P415" t="inlineStr">
        <is>
          <t>s3a://ai360nica/data/bronze/mysql/mobile_banking/BANKXP/REQUEST_INFO/2024_08_06_1722928829788_0.parquet</t>
        </is>
      </c>
      <c r="Q415" s="2" t="n">
        <v>45511.29547329597</v>
      </c>
    </row>
    <row r="416">
      <c r="A416" t="inlineStr">
        <is>
          <t>96cd597f-0376-4229-89fd-0f5e814f7d00</t>
        </is>
      </c>
      <c r="B416" s="2" t="n">
        <v>45510.30590101852</v>
      </c>
      <c r="C416" t="n">
        <v>508</v>
      </c>
      <c r="D416" t="inlineStr">
        <is>
          <t>MOBILE</t>
        </is>
      </c>
      <c r="E416" t="inlineStr">
        <is>
          <t>Y</t>
        </is>
      </c>
      <c r="F416" t="inlineStr"/>
      <c r="G416" t="inlineStr">
        <is>
          <t>B8rXQYZaGl9+vYoawzcfKMDgObULQ==</t>
        </is>
      </c>
      <c r="H416" t="n">
        <v>4</v>
      </c>
      <c r="I416" t="n">
        <v>1</v>
      </c>
      <c r="J416" t="inlineStr">
        <is>
          <t>NORMAL</t>
        </is>
      </c>
      <c r="K416" t="inlineStr">
        <is>
          <t>Row(member0=Timestamp('2022-05-16 17:57:05'), member1=None)</t>
        </is>
      </c>
      <c r="L416" t="n">
        <v>161</v>
      </c>
      <c r="M416" t="inlineStr"/>
      <c r="N416" t="n">
        <v>2</v>
      </c>
      <c r="O416" t="inlineStr"/>
      <c r="P416" t="inlineStr">
        <is>
          <t>s3a://ai360nica/data/bronze/mysql/mobile_banking/BANKXP/REQUEST_INFO/2024_08_06_1722928829788_0.parquet</t>
        </is>
      </c>
      <c r="Q416" s="2" t="n">
        <v>45511.29547329597</v>
      </c>
    </row>
    <row r="417">
      <c r="A417" t="inlineStr">
        <is>
          <t>0517f55c-00a7-47d3-903f-7ac3e3a8f20c</t>
        </is>
      </c>
      <c r="B417" s="2" t="n">
        <v>45510.30590101852</v>
      </c>
      <c r="C417" t="n">
        <v>509</v>
      </c>
      <c r="D417" t="inlineStr">
        <is>
          <t>MOBILE</t>
        </is>
      </c>
      <c r="E417" t="inlineStr">
        <is>
          <t>Y</t>
        </is>
      </c>
      <c r="F417" t="inlineStr"/>
      <c r="G417" t="inlineStr">
        <is>
          <t>xQE+78N6BQ7QmGLslNgSdw6DdwhgA==</t>
        </is>
      </c>
      <c r="H417" t="n">
        <v>5</v>
      </c>
      <c r="I417" t="inlineStr"/>
      <c r="J417" t="inlineStr">
        <is>
          <t>NORMAL</t>
        </is>
      </c>
      <c r="K417" t="inlineStr">
        <is>
          <t>Row(member0=Timestamp('2022-05-16 19:46:06'), member1=None)</t>
        </is>
      </c>
      <c r="L417" t="n">
        <v>194</v>
      </c>
      <c r="M417" t="inlineStr"/>
      <c r="N417" t="n">
        <v>2</v>
      </c>
      <c r="O417" t="inlineStr"/>
      <c r="P417" t="inlineStr">
        <is>
          <t>s3a://ai360nica/data/bronze/mysql/mobile_banking/BANKXP/REQUEST_INFO/2024_08_06_1722928829788_0.parquet</t>
        </is>
      </c>
      <c r="Q417" s="2" t="n">
        <v>45511.29547329597</v>
      </c>
    </row>
    <row r="418">
      <c r="A418" t="inlineStr">
        <is>
          <t>7700032e-d197-4be0-b76b-dde8cd5d0213</t>
        </is>
      </c>
      <c r="B418" s="2" t="n">
        <v>45510.30590101852</v>
      </c>
      <c r="C418" t="n">
        <v>510</v>
      </c>
      <c r="D418" t="inlineStr">
        <is>
          <t>MOBILE</t>
        </is>
      </c>
      <c r="E418" t="inlineStr">
        <is>
          <t>Y</t>
        </is>
      </c>
      <c r="F418" t="inlineStr"/>
      <c r="G418" t="inlineStr">
        <is>
          <t>D7ajP=AG//E/AGKKtX7koRTNMp1+Q==</t>
        </is>
      </c>
      <c r="H418" t="n">
        <v>5</v>
      </c>
      <c r="I418" t="inlineStr"/>
      <c r="J418" t="inlineStr">
        <is>
          <t>NORMAL</t>
        </is>
      </c>
      <c r="K418" t="inlineStr">
        <is>
          <t>Row(member0=Timestamp('2022-05-17 15:30:05'), member1=None)</t>
        </is>
      </c>
      <c r="L418" t="n">
        <v>219</v>
      </c>
      <c r="M418" t="inlineStr"/>
      <c r="N418" t="n">
        <v>2</v>
      </c>
      <c r="O418" t="inlineStr"/>
      <c r="P418" t="inlineStr">
        <is>
          <t>s3a://ai360nica/data/bronze/mysql/mobile_banking/BANKXP/REQUEST_INFO/2024_08_06_1722928829788_0.parquet</t>
        </is>
      </c>
      <c r="Q418" s="2" t="n">
        <v>45511.29547329597</v>
      </c>
    </row>
    <row r="419">
      <c r="A419" t="inlineStr">
        <is>
          <t>cbb70037-f48c-4ee5-9b02-7ac42f898ebc</t>
        </is>
      </c>
      <c r="B419" s="2" t="n">
        <v>45510.30590101852</v>
      </c>
      <c r="C419" t="n">
        <v>511</v>
      </c>
      <c r="D419" t="inlineStr">
        <is>
          <t>MOBILE</t>
        </is>
      </c>
      <c r="E419" t="inlineStr">
        <is>
          <t>Y</t>
        </is>
      </c>
      <c r="F419" t="inlineStr"/>
      <c r="G419" t="inlineStr">
        <is>
          <t>xD60m3IURwvkcpU1wnzx7CCWjgufQ==</t>
        </is>
      </c>
      <c r="H419" t="n">
        <v>4</v>
      </c>
      <c r="I419" t="n">
        <v>3</v>
      </c>
      <c r="J419" t="inlineStr">
        <is>
          <t>NORMAL</t>
        </is>
      </c>
      <c r="K419" t="inlineStr">
        <is>
          <t>Row(member0=Timestamp('2022-05-17 15:30:06'), member1=None)</t>
        </is>
      </c>
      <c r="L419" t="n">
        <v>219</v>
      </c>
      <c r="M419" t="inlineStr"/>
      <c r="N419" t="n">
        <v>2</v>
      </c>
      <c r="O419" t="inlineStr"/>
      <c r="P419" t="inlineStr">
        <is>
          <t>s3a://ai360nica/data/bronze/mysql/mobile_banking/BANKXP/REQUEST_INFO/2024_08_06_1722928829788_0.parquet</t>
        </is>
      </c>
      <c r="Q419" s="2" t="n">
        <v>45511.29547329597</v>
      </c>
    </row>
    <row r="420">
      <c r="A420" t="inlineStr">
        <is>
          <t>429a0f17-9140-4e11-9ee5-89722738ebdb</t>
        </is>
      </c>
      <c r="B420" s="2" t="n">
        <v>45510.30590101852</v>
      </c>
      <c r="C420" t="n">
        <v>512</v>
      </c>
      <c r="D420" t="inlineStr">
        <is>
          <t>MOBILE</t>
        </is>
      </c>
      <c r="E420" t="inlineStr">
        <is>
          <t>Y</t>
        </is>
      </c>
      <c r="F420" t="inlineStr"/>
      <c r="G420" t="inlineStr">
        <is>
          <t>Dvt59FyoX7DU/eBp9sIGEaxrNxurw==</t>
        </is>
      </c>
      <c r="H420" t="n">
        <v>5</v>
      </c>
      <c r="I420" t="inlineStr"/>
      <c r="J420" t="inlineStr">
        <is>
          <t>NORMAL</t>
        </is>
      </c>
      <c r="K420" t="inlineStr">
        <is>
          <t>Row(member0=Timestamp('2022-05-17 17:24:06'), member1=None)</t>
        </is>
      </c>
      <c r="L420" t="n">
        <v>229</v>
      </c>
      <c r="M420" t="inlineStr"/>
      <c r="N420" t="n">
        <v>2</v>
      </c>
      <c r="O420" t="inlineStr"/>
      <c r="P420" t="inlineStr">
        <is>
          <t>s3a://ai360nica/data/bronze/mysql/mobile_banking/BANKXP/REQUEST_INFO/2024_08_06_1722928829788_0.parquet</t>
        </is>
      </c>
      <c r="Q420" s="2" t="n">
        <v>45511.29547329597</v>
      </c>
    </row>
    <row r="421">
      <c r="A421" t="inlineStr">
        <is>
          <t>8ae4f8f4-be02-4174-9f3d-39f72378be71</t>
        </is>
      </c>
      <c r="B421" s="2" t="n">
        <v>45510.30590101852</v>
      </c>
      <c r="C421" t="n">
        <v>513</v>
      </c>
      <c r="D421" t="inlineStr">
        <is>
          <t>MOBILE</t>
        </is>
      </c>
      <c r="E421" t="inlineStr">
        <is>
          <t>Y</t>
        </is>
      </c>
      <c r="F421" t="inlineStr"/>
      <c r="G421" t="inlineStr">
        <is>
          <t>p0xRFxQAgGkKL1PvYVPoY87fjNkTg==</t>
        </is>
      </c>
      <c r="H421" t="n">
        <v>5</v>
      </c>
      <c r="I421" t="inlineStr"/>
      <c r="J421" t="inlineStr">
        <is>
          <t>NORMAL</t>
        </is>
      </c>
      <c r="K421" t="inlineStr">
        <is>
          <t>Row(member0=Timestamp('2022-05-17 17:25:05'), member1=None)</t>
        </is>
      </c>
      <c r="L421" t="n">
        <v>161</v>
      </c>
      <c r="M421" t="inlineStr"/>
      <c r="N421" t="n">
        <v>2</v>
      </c>
      <c r="O421" t="inlineStr"/>
      <c r="P421" t="inlineStr">
        <is>
          <t>s3a://ai360nica/data/bronze/mysql/mobile_banking/BANKXP/REQUEST_INFO/2024_08_06_1722928829788_0.parquet</t>
        </is>
      </c>
      <c r="Q421" s="2" t="n">
        <v>45511.29547329597</v>
      </c>
    </row>
    <row r="422">
      <c r="A422" t="inlineStr">
        <is>
          <t>564d1adf-7af9-4384-b099-9ad9c083040c</t>
        </is>
      </c>
      <c r="B422" s="2" t="n">
        <v>45510.30590101852</v>
      </c>
      <c r="C422" t="n">
        <v>514</v>
      </c>
      <c r="D422" t="inlineStr">
        <is>
          <t>MOBILE</t>
        </is>
      </c>
      <c r="E422" t="inlineStr">
        <is>
          <t>Y</t>
        </is>
      </c>
      <c r="F422" t="inlineStr"/>
      <c r="G422" t="inlineStr">
        <is>
          <t>VvFT0U3A/MKKocsn/VFlOE5/AbYBA==</t>
        </is>
      </c>
      <c r="H422" t="n">
        <v>4</v>
      </c>
      <c r="I422" t="n">
        <v>1</v>
      </c>
      <c r="J422" t="inlineStr">
        <is>
          <t>NORMAL</t>
        </is>
      </c>
      <c r="K422" t="inlineStr">
        <is>
          <t>Row(member0=Timestamp('2022-05-17 17:57:04'), member1=None)</t>
        </is>
      </c>
      <c r="L422" t="n">
        <v>161</v>
      </c>
      <c r="M422" t="inlineStr"/>
      <c r="N422" t="n">
        <v>2</v>
      </c>
      <c r="O422" t="inlineStr"/>
      <c r="P422" t="inlineStr">
        <is>
          <t>s3a://ai360nica/data/bronze/mysql/mobile_banking/BANKXP/REQUEST_INFO/2024_08_06_1722928829788_0.parquet</t>
        </is>
      </c>
      <c r="Q422" s="2" t="n">
        <v>45511.29547329597</v>
      </c>
    </row>
    <row r="423">
      <c r="A423" t="inlineStr">
        <is>
          <t>838f4361-7002-4f2c-822c-7191d7f2cc73</t>
        </is>
      </c>
      <c r="B423" s="2" t="n">
        <v>45510.30590101852</v>
      </c>
      <c r="C423" t="n">
        <v>515</v>
      </c>
      <c r="D423" t="inlineStr">
        <is>
          <t>MOBILE</t>
        </is>
      </c>
      <c r="E423" t="inlineStr">
        <is>
          <t>Y</t>
        </is>
      </c>
      <c r="F423" t="inlineStr"/>
      <c r="G423" t="inlineStr">
        <is>
          <t>n1xraGCKEddw2jVqSncAqXEAHX97Q==</t>
        </is>
      </c>
      <c r="H423" t="n">
        <v>5</v>
      </c>
      <c r="I423" t="inlineStr"/>
      <c r="J423" t="inlineStr">
        <is>
          <t>NORMAL</t>
        </is>
      </c>
      <c r="K423" t="inlineStr">
        <is>
          <t>Row(member0=Timestamp('2022-05-17 19:46:06'), member1=None)</t>
        </is>
      </c>
      <c r="L423" t="n">
        <v>194</v>
      </c>
      <c r="M423" t="inlineStr"/>
      <c r="N423" t="n">
        <v>2</v>
      </c>
      <c r="O423" t="inlineStr"/>
      <c r="P423" t="inlineStr">
        <is>
          <t>s3a://ai360nica/data/bronze/mysql/mobile_banking/BANKXP/REQUEST_INFO/2024_08_06_1722928829788_0.parquet</t>
        </is>
      </c>
      <c r="Q423" s="2" t="n">
        <v>45511.29547329597</v>
      </c>
    </row>
    <row r="424">
      <c r="A424" t="inlineStr">
        <is>
          <t>17c1a0fb-5700-4fb8-8e7e-fa6eef4e216c</t>
        </is>
      </c>
      <c r="B424" s="2" t="n">
        <v>45510.30590101852</v>
      </c>
      <c r="C424" t="n">
        <v>516</v>
      </c>
      <c r="D424" t="inlineStr">
        <is>
          <t>MOBILE</t>
        </is>
      </c>
      <c r="E424" t="inlineStr">
        <is>
          <t>Y</t>
        </is>
      </c>
      <c r="F424" t="inlineStr"/>
      <c r="G424" t="inlineStr">
        <is>
          <t>tE=EsqLN0Kce4342sgXFAUVTmP1bw==</t>
        </is>
      </c>
      <c r="H424" t="n">
        <v>5</v>
      </c>
      <c r="I424" t="inlineStr"/>
      <c r="J424" t="inlineStr">
        <is>
          <t>NORMAL</t>
        </is>
      </c>
      <c r="K424" t="inlineStr">
        <is>
          <t>Row(member0=Timestamp('2022-05-18 15:30:05'), member1=None)</t>
        </is>
      </c>
      <c r="L424" t="n">
        <v>219</v>
      </c>
      <c r="M424" t="inlineStr"/>
      <c r="N424" t="n">
        <v>2</v>
      </c>
      <c r="O424" t="inlineStr"/>
      <c r="P424" t="inlineStr">
        <is>
          <t>s3a://ai360nica/data/bronze/mysql/mobile_banking/BANKXP/REQUEST_INFO/2024_08_06_1722928829788_0.parquet</t>
        </is>
      </c>
      <c r="Q424" s="2" t="n">
        <v>45511.29547329597</v>
      </c>
    </row>
    <row r="425">
      <c r="A425" t="inlineStr">
        <is>
          <t>c9c9337b-afbb-4de0-88a5-d0b5abbeecd4</t>
        </is>
      </c>
      <c r="B425" s="2" t="n">
        <v>45510.30590101852</v>
      </c>
      <c r="C425" t="n">
        <v>517</v>
      </c>
      <c r="D425" t="inlineStr">
        <is>
          <t>MOBILE</t>
        </is>
      </c>
      <c r="E425" t="inlineStr">
        <is>
          <t>Y</t>
        </is>
      </c>
      <c r="F425" t="inlineStr"/>
      <c r="G425" t="inlineStr">
        <is>
          <t>kYBsYOGVib6y5EMxsBEEUE871B9uA==</t>
        </is>
      </c>
      <c r="H425" t="n">
        <v>4</v>
      </c>
      <c r="I425" t="n">
        <v>3</v>
      </c>
      <c r="J425" t="inlineStr">
        <is>
          <t>NORMAL</t>
        </is>
      </c>
      <c r="K425" t="inlineStr">
        <is>
          <t>Row(member0=Timestamp('2022-05-18 15:30:07'), member1=None)</t>
        </is>
      </c>
      <c r="L425" t="n">
        <v>219</v>
      </c>
      <c r="M425" t="inlineStr"/>
      <c r="N425" t="n">
        <v>2</v>
      </c>
      <c r="O425" t="inlineStr"/>
      <c r="P425" t="inlineStr">
        <is>
          <t>s3a://ai360nica/data/bronze/mysql/mobile_banking/BANKXP/REQUEST_INFO/2024_08_06_1722928829788_0.parquet</t>
        </is>
      </c>
      <c r="Q425" s="2" t="n">
        <v>45511.29547329597</v>
      </c>
    </row>
    <row r="426">
      <c r="A426" t="inlineStr">
        <is>
          <t>25541c80-b9eb-4987-a084-1faadafd7d94</t>
        </is>
      </c>
      <c r="B426" s="2" t="n">
        <v>45510.30590101852</v>
      </c>
      <c r="C426" t="n">
        <v>518</v>
      </c>
      <c r="D426" t="inlineStr">
        <is>
          <t>MOBILE</t>
        </is>
      </c>
      <c r="E426" t="inlineStr">
        <is>
          <t>Y</t>
        </is>
      </c>
      <c r="F426" t="inlineStr"/>
      <c r="G426" t="inlineStr">
        <is>
          <t>I=DSSbmOJ7/Nm3/JswjEYghCB0OPw==</t>
        </is>
      </c>
      <c r="H426" t="n">
        <v>5</v>
      </c>
      <c r="I426" t="inlineStr"/>
      <c r="J426" t="inlineStr">
        <is>
          <t>NORMAL</t>
        </is>
      </c>
      <c r="K426" t="inlineStr">
        <is>
          <t>Row(member0=Timestamp('2022-05-18 17:24:02'), member1=None)</t>
        </is>
      </c>
      <c r="L426" t="n">
        <v>229</v>
      </c>
      <c r="M426" t="inlineStr"/>
      <c r="N426" t="n">
        <v>2</v>
      </c>
      <c r="O426" t="inlineStr"/>
      <c r="P426" t="inlineStr">
        <is>
          <t>s3a://ai360nica/data/bronze/mysql/mobile_banking/BANKXP/REQUEST_INFO/2024_08_06_1722928829788_0.parquet</t>
        </is>
      </c>
      <c r="Q426" s="2" t="n">
        <v>45511.29547329597</v>
      </c>
    </row>
    <row r="427">
      <c r="A427" t="inlineStr">
        <is>
          <t>24950509-ead4-4a19-967f-eaca9165f2ad</t>
        </is>
      </c>
      <c r="B427" s="2" t="n">
        <v>45510.30590101852</v>
      </c>
      <c r="C427" t="n">
        <v>519</v>
      </c>
      <c r="D427" t="inlineStr">
        <is>
          <t>MOBILE</t>
        </is>
      </c>
      <c r="E427" t="inlineStr">
        <is>
          <t>Y</t>
        </is>
      </c>
      <c r="F427" t="inlineStr"/>
      <c r="G427" t="inlineStr">
        <is>
          <t>C2VV0jj1dTNjxpoL8HN2+3vJ139SQ==</t>
        </is>
      </c>
      <c r="H427" t="n">
        <v>5</v>
      </c>
      <c r="I427" t="inlineStr"/>
      <c r="J427" t="inlineStr">
        <is>
          <t>NORMAL</t>
        </is>
      </c>
      <c r="K427" t="inlineStr">
        <is>
          <t>Row(member0=Timestamp('2022-05-18 17:25:06'), member1=None)</t>
        </is>
      </c>
      <c r="L427" t="n">
        <v>161</v>
      </c>
      <c r="M427" t="inlineStr"/>
      <c r="N427" t="n">
        <v>2</v>
      </c>
      <c r="O427" t="inlineStr"/>
      <c r="P427" t="inlineStr">
        <is>
          <t>s3a://ai360nica/data/bronze/mysql/mobile_banking/BANKXP/REQUEST_INFO/2024_08_06_1722928829788_0.parquet</t>
        </is>
      </c>
      <c r="Q427" s="2" t="n">
        <v>45511.29547329597</v>
      </c>
    </row>
    <row r="428">
      <c r="A428" t="inlineStr">
        <is>
          <t>ce4d1f71-c675-4e6a-99b1-fae22d566be8</t>
        </is>
      </c>
      <c r="B428" s="2" t="n">
        <v>45510.30590101852</v>
      </c>
      <c r="C428" t="n">
        <v>520</v>
      </c>
      <c r="D428" t="inlineStr">
        <is>
          <t>MOBILE</t>
        </is>
      </c>
      <c r="E428" t="inlineStr">
        <is>
          <t>Y</t>
        </is>
      </c>
      <c r="F428" t="inlineStr"/>
      <c r="G428" t="inlineStr">
        <is>
          <t>C9CiZYIYT0k5XM/7EPj8YC5ywa2og==</t>
        </is>
      </c>
      <c r="H428" t="n">
        <v>4</v>
      </c>
      <c r="I428" t="n">
        <v>1</v>
      </c>
      <c r="J428" t="inlineStr">
        <is>
          <t>NORMAL</t>
        </is>
      </c>
      <c r="K428" t="inlineStr">
        <is>
          <t>Row(member0=Timestamp('2022-05-18 17:57:05'), member1=None)</t>
        </is>
      </c>
      <c r="L428" t="n">
        <v>161</v>
      </c>
      <c r="M428" t="inlineStr"/>
      <c r="N428" t="n">
        <v>2</v>
      </c>
      <c r="O428" t="inlineStr"/>
      <c r="P428" t="inlineStr">
        <is>
          <t>s3a://ai360nica/data/bronze/mysql/mobile_banking/BANKXP/REQUEST_INFO/2024_08_06_1722928829788_0.parquet</t>
        </is>
      </c>
      <c r="Q428" s="2" t="n">
        <v>45511.29547329597</v>
      </c>
    </row>
    <row r="429">
      <c r="A429" t="inlineStr">
        <is>
          <t>b60c3b0e-55cc-46aa-8702-21471b327515</t>
        </is>
      </c>
      <c r="B429" s="2" t="n">
        <v>45510.30590101852</v>
      </c>
      <c r="C429" t="n">
        <v>521</v>
      </c>
      <c r="D429" t="inlineStr">
        <is>
          <t>MOBILE</t>
        </is>
      </c>
      <c r="E429" t="inlineStr">
        <is>
          <t>Y</t>
        </is>
      </c>
      <c r="F429" t="inlineStr"/>
      <c r="G429" t="inlineStr">
        <is>
          <t>tp6HVWoczLlgexOXiLaEtf+KEPguQ==</t>
        </is>
      </c>
      <c r="H429" t="n">
        <v>5</v>
      </c>
      <c r="I429" t="inlineStr"/>
      <c r="J429" t="inlineStr">
        <is>
          <t>NORMAL</t>
        </is>
      </c>
      <c r="K429" t="inlineStr">
        <is>
          <t>Row(member0=Timestamp('2022-05-18 19:46:06'), member1=None)</t>
        </is>
      </c>
      <c r="L429" t="n">
        <v>194</v>
      </c>
      <c r="M429" t="inlineStr"/>
      <c r="N429" t="n">
        <v>2</v>
      </c>
      <c r="O429" t="inlineStr"/>
      <c r="P429" t="inlineStr">
        <is>
          <t>s3a://ai360nica/data/bronze/mysql/mobile_banking/BANKXP/REQUEST_INFO/2024_08_06_1722928829788_0.parquet</t>
        </is>
      </c>
      <c r="Q429" s="2" t="n">
        <v>45511.29547329597</v>
      </c>
    </row>
    <row r="430">
      <c r="A430" t="inlineStr">
        <is>
          <t>7b671786-f7aa-48ec-8527-28a9864367ff</t>
        </is>
      </c>
      <c r="B430" s="2" t="n">
        <v>45510.30590101852</v>
      </c>
      <c r="C430" t="n">
        <v>522</v>
      </c>
      <c r="D430" t="inlineStr">
        <is>
          <t>MOBILE</t>
        </is>
      </c>
      <c r="E430" t="inlineStr">
        <is>
          <t>Y</t>
        </is>
      </c>
      <c r="F430" t="inlineStr"/>
      <c r="G430" t="inlineStr">
        <is>
          <t>S+5DV+R1OWWOwRtFKXmyGtmd/OQhQ==</t>
        </is>
      </c>
      <c r="H430" t="n">
        <v>5</v>
      </c>
      <c r="I430" t="inlineStr"/>
      <c r="J430" t="inlineStr">
        <is>
          <t>NORMAL</t>
        </is>
      </c>
      <c r="K430" t="inlineStr">
        <is>
          <t>Row(member0=Timestamp('2022-05-19 15:30:05'), member1=None)</t>
        </is>
      </c>
      <c r="L430" t="n">
        <v>219</v>
      </c>
      <c r="M430" t="inlineStr"/>
      <c r="N430" t="n">
        <v>2</v>
      </c>
      <c r="O430" t="inlineStr"/>
      <c r="P430" t="inlineStr">
        <is>
          <t>s3a://ai360nica/data/bronze/mysql/mobile_banking/BANKXP/REQUEST_INFO/2024_08_06_1722928829788_0.parquet</t>
        </is>
      </c>
      <c r="Q430" s="2" t="n">
        <v>45511.29547329597</v>
      </c>
    </row>
    <row r="431">
      <c r="A431" t="inlineStr">
        <is>
          <t>2f213dc5-657b-4059-8946-aba3c63a45da</t>
        </is>
      </c>
      <c r="B431" s="2" t="n">
        <v>45510.30590101852</v>
      </c>
      <c r="C431" t="n">
        <v>523</v>
      </c>
      <c r="D431" t="inlineStr">
        <is>
          <t>MOBILE</t>
        </is>
      </c>
      <c r="E431" t="inlineStr">
        <is>
          <t>Y</t>
        </is>
      </c>
      <c r="F431" t="inlineStr"/>
      <c r="G431" t="inlineStr">
        <is>
          <t>1IUBTXuLruROvNobw0lLJllusCdsw==</t>
        </is>
      </c>
      <c r="H431" t="n">
        <v>4</v>
      </c>
      <c r="I431" t="n">
        <v>3</v>
      </c>
      <c r="J431" t="inlineStr">
        <is>
          <t>NORMAL</t>
        </is>
      </c>
      <c r="K431" t="inlineStr">
        <is>
          <t>Row(member0=Timestamp('2022-05-19 15:30:07'), member1=None)</t>
        </is>
      </c>
      <c r="L431" t="n">
        <v>219</v>
      </c>
      <c r="M431" t="inlineStr"/>
      <c r="N431" t="n">
        <v>2</v>
      </c>
      <c r="O431" t="inlineStr"/>
      <c r="P431" t="inlineStr">
        <is>
          <t>s3a://ai360nica/data/bronze/mysql/mobile_banking/BANKXP/REQUEST_INFO/2024_08_06_1722928829788_0.parquet</t>
        </is>
      </c>
      <c r="Q431" s="2" t="n">
        <v>45511.29547329597</v>
      </c>
    </row>
    <row r="432">
      <c r="A432" t="inlineStr">
        <is>
          <t>4c6fbec7-5a64-49be-8879-6f3d15e61f13</t>
        </is>
      </c>
      <c r="B432" s="2" t="n">
        <v>45510.30590101852</v>
      </c>
      <c r="C432" t="n">
        <v>524</v>
      </c>
      <c r="D432" t="inlineStr">
        <is>
          <t>MOBILE</t>
        </is>
      </c>
      <c r="E432" t="inlineStr">
        <is>
          <t>Y</t>
        </is>
      </c>
      <c r="F432" t="inlineStr"/>
      <c r="G432" t="inlineStr">
        <is>
          <t>WKDnyGRS8+C6+fI83vAt1MOycRj9Q==</t>
        </is>
      </c>
      <c r="H432" t="n">
        <v>5</v>
      </c>
      <c r="I432" t="inlineStr"/>
      <c r="J432" t="inlineStr">
        <is>
          <t>NORMAL</t>
        </is>
      </c>
      <c r="K432" t="inlineStr">
        <is>
          <t>Row(member0=Timestamp('2022-05-19 17:24:07'), member1=None)</t>
        </is>
      </c>
      <c r="L432" t="n">
        <v>229</v>
      </c>
      <c r="M432" t="inlineStr"/>
      <c r="N432" t="n">
        <v>2</v>
      </c>
      <c r="O432" t="inlineStr"/>
      <c r="P432" t="inlineStr">
        <is>
          <t>s3a://ai360nica/data/bronze/mysql/mobile_banking/BANKXP/REQUEST_INFO/2024_08_06_1722928829788_0.parquet</t>
        </is>
      </c>
      <c r="Q432" s="2" t="n">
        <v>45511.29547329597</v>
      </c>
    </row>
    <row r="433">
      <c r="A433" t="inlineStr">
        <is>
          <t>277f5302-4a5a-4051-ad76-9a6075c7b1a3</t>
        </is>
      </c>
      <c r="B433" s="2" t="n">
        <v>45510.30590101852</v>
      </c>
      <c r="C433" t="n">
        <v>525</v>
      </c>
      <c r="D433" t="inlineStr">
        <is>
          <t>MOBILE</t>
        </is>
      </c>
      <c r="E433" t="inlineStr">
        <is>
          <t>Y</t>
        </is>
      </c>
      <c r="F433" t="inlineStr"/>
      <c r="G433" t="inlineStr">
        <is>
          <t>8YfBRv6hdOelFkfiORvbkv+jVDLTw==</t>
        </is>
      </c>
      <c r="H433" t="n">
        <v>5</v>
      </c>
      <c r="I433" t="inlineStr"/>
      <c r="J433" t="inlineStr">
        <is>
          <t>NORMAL</t>
        </is>
      </c>
      <c r="K433" t="inlineStr">
        <is>
          <t>Row(member0=Timestamp('2022-05-19 17:25:05'), member1=None)</t>
        </is>
      </c>
      <c r="L433" t="n">
        <v>161</v>
      </c>
      <c r="M433" t="inlineStr"/>
      <c r="N433" t="n">
        <v>2</v>
      </c>
      <c r="O433" t="inlineStr"/>
      <c r="P433" t="inlineStr">
        <is>
          <t>s3a://ai360nica/data/bronze/mysql/mobile_banking/BANKXP/REQUEST_INFO/2024_08_06_1722928829788_0.parquet</t>
        </is>
      </c>
      <c r="Q433" s="2" t="n">
        <v>45511.29547329597</v>
      </c>
    </row>
    <row r="434">
      <c r="A434" t="inlineStr">
        <is>
          <t>157e9f09-a2bf-4e07-bd76-956a0505e17e</t>
        </is>
      </c>
      <c r="B434" s="2" t="n">
        <v>45510.30590101852</v>
      </c>
      <c r="C434" t="n">
        <v>526</v>
      </c>
      <c r="D434" t="inlineStr">
        <is>
          <t>MOBILE</t>
        </is>
      </c>
      <c r="E434" t="inlineStr">
        <is>
          <t>Y</t>
        </is>
      </c>
      <c r="F434" t="inlineStr"/>
      <c r="G434" t="inlineStr">
        <is>
          <t>ssAYyI=rjah6RAURB0KLai7SYYcuQ==</t>
        </is>
      </c>
      <c r="H434" t="n">
        <v>4</v>
      </c>
      <c r="I434" t="n">
        <v>1</v>
      </c>
      <c r="J434" t="inlineStr">
        <is>
          <t>NORMAL</t>
        </is>
      </c>
      <c r="K434" t="inlineStr">
        <is>
          <t>Row(member0=Timestamp('2022-05-19 17:57:04'), member1=None)</t>
        </is>
      </c>
      <c r="L434" t="n">
        <v>161</v>
      </c>
      <c r="M434" t="inlineStr"/>
      <c r="N434" t="n">
        <v>2</v>
      </c>
      <c r="O434" t="inlineStr"/>
      <c r="P434" t="inlineStr">
        <is>
          <t>s3a://ai360nica/data/bronze/mysql/mobile_banking/BANKXP/REQUEST_INFO/2024_08_06_1722928829788_0.parquet</t>
        </is>
      </c>
      <c r="Q434" s="2" t="n">
        <v>45511.29547329597</v>
      </c>
    </row>
    <row r="435">
      <c r="A435" t="inlineStr">
        <is>
          <t>9d01cc2b-d404-402d-9dbc-201b56fe1e87</t>
        </is>
      </c>
      <c r="B435" s="2" t="n">
        <v>45510.30590101852</v>
      </c>
      <c r="C435" t="n">
        <v>527</v>
      </c>
      <c r="D435" t="inlineStr">
        <is>
          <t>MOBILE</t>
        </is>
      </c>
      <c r="E435" t="inlineStr">
        <is>
          <t>Y</t>
        </is>
      </c>
      <c r="F435" t="inlineStr"/>
      <c r="G435" t="inlineStr">
        <is>
          <t>S5qtgJextE/RNxKlOG0tiTXYUIAYg==</t>
        </is>
      </c>
      <c r="H435" t="n">
        <v>5</v>
      </c>
      <c r="I435" t="inlineStr"/>
      <c r="J435" t="inlineStr">
        <is>
          <t>NORMAL</t>
        </is>
      </c>
      <c r="K435" t="inlineStr">
        <is>
          <t>Row(member0=Timestamp('2022-05-19 19:46:06'), member1=None)</t>
        </is>
      </c>
      <c r="L435" t="n">
        <v>194</v>
      </c>
      <c r="M435" t="inlineStr"/>
      <c r="N435" t="n">
        <v>2</v>
      </c>
      <c r="O435" t="inlineStr"/>
      <c r="P435" t="inlineStr">
        <is>
          <t>s3a://ai360nica/data/bronze/mysql/mobile_banking/BANKXP/REQUEST_INFO/2024_08_06_1722928829788_0.parquet</t>
        </is>
      </c>
      <c r="Q435" s="2" t="n">
        <v>45511.29547329597</v>
      </c>
    </row>
    <row r="436">
      <c r="A436" t="inlineStr">
        <is>
          <t>3e263c5a-264e-4aad-a055-20b414790b0a</t>
        </is>
      </c>
      <c r="B436" s="2" t="n">
        <v>45510.30590101852</v>
      </c>
      <c r="C436" t="n">
        <v>528</v>
      </c>
      <c r="D436" t="inlineStr">
        <is>
          <t>MOBILE</t>
        </is>
      </c>
      <c r="E436" t="inlineStr">
        <is>
          <t>Y</t>
        </is>
      </c>
      <c r="F436" t="inlineStr"/>
      <c r="G436" t="inlineStr">
        <is>
          <t>tpuQDFU3bj6MGTvJ+dgmMsVE2VPUg==</t>
        </is>
      </c>
      <c r="H436" t="n">
        <v>5</v>
      </c>
      <c r="I436" t="inlineStr"/>
      <c r="J436" t="inlineStr">
        <is>
          <t>NORMAL</t>
        </is>
      </c>
      <c r="K436" t="inlineStr">
        <is>
          <t>Row(member0=Timestamp('2022-05-20 15:30:05'), member1=None)</t>
        </is>
      </c>
      <c r="L436" t="n">
        <v>219</v>
      </c>
      <c r="M436" t="inlineStr"/>
      <c r="N436" t="n">
        <v>2</v>
      </c>
      <c r="O436" t="inlineStr"/>
      <c r="P436" t="inlineStr">
        <is>
          <t>s3a://ai360nica/data/bronze/mysql/mobile_banking/BANKXP/REQUEST_INFO/2024_08_06_1722928829788_0.parquet</t>
        </is>
      </c>
      <c r="Q436" s="2" t="n">
        <v>45511.29547329597</v>
      </c>
    </row>
    <row r="437">
      <c r="A437" t="inlineStr">
        <is>
          <t>5b0495df-e5b3-4a6b-986d-45e23dbbd5a3</t>
        </is>
      </c>
      <c r="B437" s="2" t="n">
        <v>45510.30590101852</v>
      </c>
      <c r="C437" t="n">
        <v>529</v>
      </c>
      <c r="D437" t="inlineStr">
        <is>
          <t>MOBILE</t>
        </is>
      </c>
      <c r="E437" t="inlineStr">
        <is>
          <t>Y</t>
        </is>
      </c>
      <c r="F437" t="inlineStr"/>
      <c r="G437" t="inlineStr">
        <is>
          <t>n9ne9k2NvStT9sMI3AIxfAZagIMRw==</t>
        </is>
      </c>
      <c r="H437" t="n">
        <v>4</v>
      </c>
      <c r="I437" t="n">
        <v>3</v>
      </c>
      <c r="J437" t="inlineStr">
        <is>
          <t>NORMAL</t>
        </is>
      </c>
      <c r="K437" t="inlineStr">
        <is>
          <t>Row(member0=Timestamp('2022-05-20 15:30:07'), member1=None)</t>
        </is>
      </c>
      <c r="L437" t="n">
        <v>219</v>
      </c>
      <c r="M437" t="inlineStr"/>
      <c r="N437" t="n">
        <v>2</v>
      </c>
      <c r="O437" t="inlineStr"/>
      <c r="P437" t="inlineStr">
        <is>
          <t>s3a://ai360nica/data/bronze/mysql/mobile_banking/BANKXP/REQUEST_INFO/2024_08_06_1722928829788_0.parquet</t>
        </is>
      </c>
      <c r="Q437" s="2" t="n">
        <v>45511.29547329597</v>
      </c>
    </row>
    <row r="438">
      <c r="A438" t="inlineStr">
        <is>
          <t>965651be-0a1c-4d8a-8c5a-644d6300e6f3</t>
        </is>
      </c>
      <c r="B438" s="2" t="n">
        <v>45510.30590101852</v>
      </c>
      <c r="C438" t="n">
        <v>530</v>
      </c>
      <c r="D438" t="inlineStr">
        <is>
          <t>MOBILE</t>
        </is>
      </c>
      <c r="E438" t="inlineStr">
        <is>
          <t>Y</t>
        </is>
      </c>
      <c r="F438" t="inlineStr"/>
      <c r="G438" t="inlineStr">
        <is>
          <t>2TF/u+5d3SkoTwYWaUcskRd24uwvQ==</t>
        </is>
      </c>
      <c r="H438" t="n">
        <v>5</v>
      </c>
      <c r="I438" t="inlineStr"/>
      <c r="J438" t="inlineStr">
        <is>
          <t>NORMAL</t>
        </is>
      </c>
      <c r="K438" t="inlineStr">
        <is>
          <t>Row(member0=Timestamp('2022-05-20 17:24:02'), member1=None)</t>
        </is>
      </c>
      <c r="L438" t="n">
        <v>229</v>
      </c>
      <c r="M438" t="inlineStr"/>
      <c r="N438" t="n">
        <v>2</v>
      </c>
      <c r="O438" t="inlineStr"/>
      <c r="P438" t="inlineStr">
        <is>
          <t>s3a://ai360nica/data/bronze/mysql/mobile_banking/BANKXP/REQUEST_INFO/2024_08_06_1722928829788_0.parquet</t>
        </is>
      </c>
      <c r="Q438" s="2" t="n">
        <v>45511.29547329597</v>
      </c>
    </row>
    <row r="439">
      <c r="A439" t="inlineStr">
        <is>
          <t>94166e98-bb3f-4db1-ab59-4b536dfbfe54</t>
        </is>
      </c>
      <c r="B439" s="2" t="n">
        <v>45510.30590101852</v>
      </c>
      <c r="C439" t="n">
        <v>531</v>
      </c>
      <c r="D439" t="inlineStr">
        <is>
          <t>MOBILE</t>
        </is>
      </c>
      <c r="E439" t="inlineStr">
        <is>
          <t>Y</t>
        </is>
      </c>
      <c r="F439" t="inlineStr"/>
      <c r="G439" t="inlineStr">
        <is>
          <t>h6coXWENPzwSM78ivI7swm0/iTg5A==</t>
        </is>
      </c>
      <c r="H439" t="n">
        <v>5</v>
      </c>
      <c r="I439" t="inlineStr"/>
      <c r="J439" t="inlineStr">
        <is>
          <t>NORMAL</t>
        </is>
      </c>
      <c r="K439" t="inlineStr">
        <is>
          <t>Row(member0=Timestamp('2022-05-20 17:25:06'), member1=None)</t>
        </is>
      </c>
      <c r="L439" t="n">
        <v>161</v>
      </c>
      <c r="M439" t="inlineStr"/>
      <c r="N439" t="n">
        <v>2</v>
      </c>
      <c r="O439" t="inlineStr"/>
      <c r="P439" t="inlineStr">
        <is>
          <t>s3a://ai360nica/data/bronze/mysql/mobile_banking/BANKXP/REQUEST_INFO/2024_08_06_1722928829788_0.parquet</t>
        </is>
      </c>
      <c r="Q439" s="2" t="n">
        <v>45511.29547329597</v>
      </c>
    </row>
    <row r="440">
      <c r="A440" t="inlineStr">
        <is>
          <t>2a60a075-a98c-4e49-a8e2-54126ddbaefa</t>
        </is>
      </c>
      <c r="B440" s="2" t="n">
        <v>45510.30590101852</v>
      </c>
      <c r="C440" t="n">
        <v>532</v>
      </c>
      <c r="D440" t="inlineStr">
        <is>
          <t>MOBILE</t>
        </is>
      </c>
      <c r="E440" t="inlineStr">
        <is>
          <t>Y</t>
        </is>
      </c>
      <c r="F440" t="inlineStr"/>
      <c r="G440" t="inlineStr">
        <is>
          <t>6DrykF5k7Hvaq0884t+Up8Wkuh/pg==</t>
        </is>
      </c>
      <c r="H440" t="n">
        <v>4</v>
      </c>
      <c r="I440" t="n">
        <v>1</v>
      </c>
      <c r="J440" t="inlineStr">
        <is>
          <t>NORMAL</t>
        </is>
      </c>
      <c r="K440" t="inlineStr">
        <is>
          <t>Row(member0=Timestamp('2022-05-20 17:57:05'), member1=None)</t>
        </is>
      </c>
      <c r="L440" t="n">
        <v>161</v>
      </c>
      <c r="M440" t="inlineStr"/>
      <c r="N440" t="n">
        <v>2</v>
      </c>
      <c r="O440" t="inlineStr"/>
      <c r="P440" t="inlineStr">
        <is>
          <t>s3a://ai360nica/data/bronze/mysql/mobile_banking/BANKXP/REQUEST_INFO/2024_08_06_1722928829788_0.parquet</t>
        </is>
      </c>
      <c r="Q440" s="2" t="n">
        <v>45511.29547329597</v>
      </c>
    </row>
    <row r="441">
      <c r="A441" t="inlineStr">
        <is>
          <t>51794446-116b-4e9e-b16e-57a9d94861fc</t>
        </is>
      </c>
      <c r="B441" s="2" t="n">
        <v>45510.30590101852</v>
      </c>
      <c r="C441" t="n">
        <v>533</v>
      </c>
      <c r="D441" t="inlineStr">
        <is>
          <t>MOBILE</t>
        </is>
      </c>
      <c r="E441" t="inlineStr">
        <is>
          <t>Y</t>
        </is>
      </c>
      <c r="F441" t="inlineStr"/>
      <c r="G441" t="inlineStr">
        <is>
          <t>0lJ7xv+7KhP7CRwaX3TRf4uQo5wRg==</t>
        </is>
      </c>
      <c r="H441" t="n">
        <v>5</v>
      </c>
      <c r="I441" t="inlineStr"/>
      <c r="J441" t="inlineStr">
        <is>
          <t>NORMAL</t>
        </is>
      </c>
      <c r="K441" t="inlineStr">
        <is>
          <t>Row(member0=Timestamp('2022-05-20 19:46:06'), member1=None)</t>
        </is>
      </c>
      <c r="L441" t="n">
        <v>194</v>
      </c>
      <c r="M441" t="inlineStr"/>
      <c r="N441" t="n">
        <v>2</v>
      </c>
      <c r="O441" t="inlineStr"/>
      <c r="P441" t="inlineStr">
        <is>
          <t>s3a://ai360nica/data/bronze/mysql/mobile_banking/BANKXP/REQUEST_INFO/2024_08_06_1722928829788_0.parquet</t>
        </is>
      </c>
      <c r="Q441" s="2" t="n">
        <v>45511.29547329597</v>
      </c>
    </row>
    <row r="442">
      <c r="A442" t="inlineStr">
        <is>
          <t>1248728f-5c76-4f1c-a250-9a79d6b79bc1</t>
        </is>
      </c>
      <c r="B442" s="2" t="n">
        <v>45510.30590101852</v>
      </c>
      <c r="C442" t="n">
        <v>534</v>
      </c>
      <c r="D442" t="inlineStr">
        <is>
          <t>MOBILE</t>
        </is>
      </c>
      <c r="E442" t="inlineStr">
        <is>
          <t>Y</t>
        </is>
      </c>
      <c r="F442" t="inlineStr"/>
      <c r="G442" t="inlineStr">
        <is>
          <t>DjMSOGU8T5gO+A6eX3X4/KL5AjYKg==</t>
        </is>
      </c>
      <c r="H442" t="n">
        <v>5</v>
      </c>
      <c r="I442" t="inlineStr"/>
      <c r="J442" t="inlineStr">
        <is>
          <t>NORMAL</t>
        </is>
      </c>
      <c r="K442" t="inlineStr">
        <is>
          <t>Row(member0=Timestamp('2022-05-21 15:30:05'), member1=None)</t>
        </is>
      </c>
      <c r="L442" t="n">
        <v>219</v>
      </c>
      <c r="M442" t="inlineStr"/>
      <c r="N442" t="n">
        <v>2</v>
      </c>
      <c r="O442" t="inlineStr"/>
      <c r="P442" t="inlineStr">
        <is>
          <t>s3a://ai360nica/data/bronze/mysql/mobile_banking/BANKXP/REQUEST_INFO/2024_08_06_1722928829788_0.parquet</t>
        </is>
      </c>
      <c r="Q442" s="2" t="n">
        <v>45511.29547329597</v>
      </c>
    </row>
    <row r="443">
      <c r="A443" t="inlineStr">
        <is>
          <t>8eaaf0cc-c9dc-489d-850c-0bbf34f9da41</t>
        </is>
      </c>
      <c r="B443" s="2" t="n">
        <v>45510.30590101852</v>
      </c>
      <c r="C443" t="n">
        <v>535</v>
      </c>
      <c r="D443" t="inlineStr">
        <is>
          <t>MOBILE</t>
        </is>
      </c>
      <c r="E443" t="inlineStr">
        <is>
          <t>Y</t>
        </is>
      </c>
      <c r="F443" t="inlineStr"/>
      <c r="G443" t="inlineStr">
        <is>
          <t>8gV/zAyyjTql/Cx8YepQKHS2WB8vg==</t>
        </is>
      </c>
      <c r="H443" t="n">
        <v>4</v>
      </c>
      <c r="I443" t="n">
        <v>3</v>
      </c>
      <c r="J443" t="inlineStr">
        <is>
          <t>NORMAL</t>
        </is>
      </c>
      <c r="K443" t="inlineStr">
        <is>
          <t>Row(member0=Timestamp('2022-05-21 15:30:07'), member1=None)</t>
        </is>
      </c>
      <c r="L443" t="n">
        <v>219</v>
      </c>
      <c r="M443" t="inlineStr"/>
      <c r="N443" t="n">
        <v>2</v>
      </c>
      <c r="O443" t="inlineStr"/>
      <c r="P443" t="inlineStr">
        <is>
          <t>s3a://ai360nica/data/bronze/mysql/mobile_banking/BANKXP/REQUEST_INFO/2024_08_06_1722928829788_0.parquet</t>
        </is>
      </c>
      <c r="Q443" s="2" t="n">
        <v>45511.29547329597</v>
      </c>
    </row>
    <row r="444">
      <c r="A444" t="inlineStr">
        <is>
          <t>fd814836-d168-4af8-83b5-15050167dd31</t>
        </is>
      </c>
      <c r="B444" s="2" t="n">
        <v>45510.30590101852</v>
      </c>
      <c r="C444" t="n">
        <v>536</v>
      </c>
      <c r="D444" t="inlineStr">
        <is>
          <t>MOBILE</t>
        </is>
      </c>
      <c r="E444" t="inlineStr">
        <is>
          <t>Y</t>
        </is>
      </c>
      <c r="F444" t="inlineStr"/>
      <c r="G444" t="inlineStr">
        <is>
          <t>xjYjH5EAG0mjk33022kgKrjrNHumQ==</t>
        </is>
      </c>
      <c r="H444" t="n">
        <v>5</v>
      </c>
      <c r="I444" t="inlineStr"/>
      <c r="J444" t="inlineStr">
        <is>
          <t>NORMAL</t>
        </is>
      </c>
      <c r="K444" t="inlineStr">
        <is>
          <t>Row(member0=Timestamp('2022-05-21 17:24:06'), member1=None)</t>
        </is>
      </c>
      <c r="L444" t="n">
        <v>229</v>
      </c>
      <c r="M444" t="inlineStr"/>
      <c r="N444" t="n">
        <v>2</v>
      </c>
      <c r="O444" t="inlineStr"/>
      <c r="P444" t="inlineStr">
        <is>
          <t>s3a://ai360nica/data/bronze/mysql/mobile_banking/BANKXP/REQUEST_INFO/2024_08_06_1722928829788_0.parquet</t>
        </is>
      </c>
      <c r="Q444" s="2" t="n">
        <v>45511.29547329597</v>
      </c>
    </row>
    <row r="445">
      <c r="A445" t="inlineStr">
        <is>
          <t>23c06196-cd2a-4218-8954-cfe830b24359</t>
        </is>
      </c>
      <c r="B445" s="2" t="n">
        <v>45510.30590101852</v>
      </c>
      <c r="C445" t="n">
        <v>537</v>
      </c>
      <c r="D445" t="inlineStr">
        <is>
          <t>MOBILE</t>
        </is>
      </c>
      <c r="E445" t="inlineStr">
        <is>
          <t>Y</t>
        </is>
      </c>
      <c r="F445" t="inlineStr"/>
      <c r="G445" t="inlineStr">
        <is>
          <t>P4nu0rHa26hXAzEUJdgRGs6ZJx55A==</t>
        </is>
      </c>
      <c r="H445" t="n">
        <v>5</v>
      </c>
      <c r="I445" t="inlineStr"/>
      <c r="J445" t="inlineStr">
        <is>
          <t>NORMAL</t>
        </is>
      </c>
      <c r="K445" t="inlineStr">
        <is>
          <t>Row(member0=Timestamp('2022-05-21 17:25:05'), member1=None)</t>
        </is>
      </c>
      <c r="L445" t="n">
        <v>161</v>
      </c>
      <c r="M445" t="inlineStr"/>
      <c r="N445" t="n">
        <v>2</v>
      </c>
      <c r="O445" t="inlineStr"/>
      <c r="P445" t="inlineStr">
        <is>
          <t>s3a://ai360nica/data/bronze/mysql/mobile_banking/BANKXP/REQUEST_INFO/2024_08_06_1722928829788_0.parquet</t>
        </is>
      </c>
      <c r="Q445" s="2" t="n">
        <v>45511.29547329597</v>
      </c>
    </row>
    <row r="446">
      <c r="A446" t="inlineStr">
        <is>
          <t>33382ced-ee60-48ad-b511-25a026254798</t>
        </is>
      </c>
      <c r="B446" s="2" t="n">
        <v>45510.30590101852</v>
      </c>
      <c r="C446" t="n">
        <v>538</v>
      </c>
      <c r="D446" t="inlineStr">
        <is>
          <t>MOBILE</t>
        </is>
      </c>
      <c r="E446" t="inlineStr">
        <is>
          <t>Y</t>
        </is>
      </c>
      <c r="F446" t="inlineStr"/>
      <c r="G446" t="inlineStr">
        <is>
          <t>muHpn0XwzbWPnHno+n8ukUdCoCMoA==</t>
        </is>
      </c>
      <c r="H446" t="n">
        <v>4</v>
      </c>
      <c r="I446" t="n">
        <v>1</v>
      </c>
      <c r="J446" t="inlineStr">
        <is>
          <t>NORMAL</t>
        </is>
      </c>
      <c r="K446" t="inlineStr">
        <is>
          <t>Row(member0=Timestamp('2022-05-21 17:57:04'), member1=None)</t>
        </is>
      </c>
      <c r="L446" t="n">
        <v>161</v>
      </c>
      <c r="M446" t="inlineStr"/>
      <c r="N446" t="n">
        <v>2</v>
      </c>
      <c r="O446" t="inlineStr"/>
      <c r="P446" t="inlineStr">
        <is>
          <t>s3a://ai360nica/data/bronze/mysql/mobile_banking/BANKXP/REQUEST_INFO/2024_08_06_1722928829788_0.parquet</t>
        </is>
      </c>
      <c r="Q446" s="2" t="n">
        <v>45511.29547329597</v>
      </c>
    </row>
    <row r="447">
      <c r="A447" t="inlineStr">
        <is>
          <t>c91eef82-2a16-4d6c-a49c-b7e2c99c1f67</t>
        </is>
      </c>
      <c r="B447" s="2" t="n">
        <v>45510.30590101852</v>
      </c>
      <c r="C447" t="n">
        <v>539</v>
      </c>
      <c r="D447" t="inlineStr">
        <is>
          <t>MOBILE</t>
        </is>
      </c>
      <c r="E447" t="inlineStr">
        <is>
          <t>Y</t>
        </is>
      </c>
      <c r="F447" t="inlineStr"/>
      <c r="G447" t="inlineStr">
        <is>
          <t>C6ZFEcUJUDlAUNismiOhFv4BuNvQQ==</t>
        </is>
      </c>
      <c r="H447" t="n">
        <v>5</v>
      </c>
      <c r="I447" t="inlineStr"/>
      <c r="J447" t="inlineStr">
        <is>
          <t>NORMAL</t>
        </is>
      </c>
      <c r="K447" t="inlineStr">
        <is>
          <t>Row(member0=Timestamp('2022-05-21 19:46:06'), member1=None)</t>
        </is>
      </c>
      <c r="L447" t="n">
        <v>194</v>
      </c>
      <c r="M447" t="inlineStr"/>
      <c r="N447" t="n">
        <v>2</v>
      </c>
      <c r="O447" t="inlineStr"/>
      <c r="P447" t="inlineStr">
        <is>
          <t>s3a://ai360nica/data/bronze/mysql/mobile_banking/BANKXP/REQUEST_INFO/2024_08_06_1722928829788_0.parquet</t>
        </is>
      </c>
      <c r="Q447" s="2" t="n">
        <v>45511.29547329597</v>
      </c>
    </row>
    <row r="448">
      <c r="A448" t="inlineStr">
        <is>
          <t>f5c255ad-8c73-4bf3-b445-90b10f663627</t>
        </is>
      </c>
      <c r="B448" s="2" t="n">
        <v>45510.30590101852</v>
      </c>
      <c r="C448" t="n">
        <v>540</v>
      </c>
      <c r="D448" t="inlineStr">
        <is>
          <t>MOBILE</t>
        </is>
      </c>
      <c r="E448" t="inlineStr">
        <is>
          <t>Y</t>
        </is>
      </c>
      <c r="F448" t="inlineStr"/>
      <c r="G448" t="inlineStr">
        <is>
          <t>3hqaldON4J42ZMuSj2r5G/4vhD0hw==</t>
        </is>
      </c>
      <c r="H448" t="n">
        <v>4</v>
      </c>
      <c r="I448" t="n">
        <v>3</v>
      </c>
      <c r="J448" t="inlineStr">
        <is>
          <t>NORMAL</t>
        </is>
      </c>
      <c r="K448" t="inlineStr">
        <is>
          <t>Row(member0=Timestamp('2022-05-22 15:30:04'), member1=None)</t>
        </is>
      </c>
      <c r="L448" t="n">
        <v>219</v>
      </c>
      <c r="M448" t="inlineStr"/>
      <c r="N448" t="n">
        <v>2</v>
      </c>
      <c r="O448" t="inlineStr"/>
      <c r="P448" t="inlineStr">
        <is>
          <t>s3a://ai360nica/data/bronze/mysql/mobile_banking/BANKXP/REQUEST_INFO/2024_08_06_1722928829788_0.parquet</t>
        </is>
      </c>
      <c r="Q448" s="2" t="n">
        <v>45511.29547329597</v>
      </c>
    </row>
    <row r="449">
      <c r="A449" t="inlineStr">
        <is>
          <t>0e9562e0-db3a-4975-86a6-8dd26839b5fa</t>
        </is>
      </c>
      <c r="B449" s="2" t="n">
        <v>45510.30590101852</v>
      </c>
      <c r="C449" t="n">
        <v>541</v>
      </c>
      <c r="D449" t="inlineStr">
        <is>
          <t>MOBILE</t>
        </is>
      </c>
      <c r="E449" t="inlineStr">
        <is>
          <t>Y</t>
        </is>
      </c>
      <c r="F449" t="inlineStr"/>
      <c r="G449" t="inlineStr">
        <is>
          <t>DEfsnkc7uUqzXJJWmKmyWIKSEaK2w==</t>
        </is>
      </c>
      <c r="H449" t="n">
        <v>4</v>
      </c>
      <c r="I449" t="n">
        <v>1</v>
      </c>
      <c r="J449" t="inlineStr">
        <is>
          <t>NORMAL</t>
        </is>
      </c>
      <c r="K449" t="inlineStr">
        <is>
          <t>Row(member0=Timestamp('2022-05-22 17:57:05'), member1=None)</t>
        </is>
      </c>
      <c r="L449" t="n">
        <v>161</v>
      </c>
      <c r="M449" t="inlineStr"/>
      <c r="N449" t="n">
        <v>2</v>
      </c>
      <c r="O449" t="inlineStr"/>
      <c r="P449" t="inlineStr">
        <is>
          <t>s3a://ai360nica/data/bronze/mysql/mobile_banking/BANKXP/REQUEST_INFO/2024_08_06_1722928829788_0.parquet</t>
        </is>
      </c>
      <c r="Q449" s="2" t="n">
        <v>45511.29547329597</v>
      </c>
    </row>
    <row r="450">
      <c r="A450" t="inlineStr">
        <is>
          <t>2b80b786-c1e9-4cd8-82a6-a6e36ff6100c</t>
        </is>
      </c>
      <c r="B450" s="2" t="n">
        <v>45510.30590101852</v>
      </c>
      <c r="C450" t="n">
        <v>542</v>
      </c>
      <c r="D450" t="inlineStr">
        <is>
          <t>MOBILE</t>
        </is>
      </c>
      <c r="E450" t="inlineStr">
        <is>
          <t>Y</t>
        </is>
      </c>
      <c r="F450" t="inlineStr"/>
      <c r="G450" t="inlineStr">
        <is>
          <t>0AA=R1QQGqdlbkGw8lqeMBW/rXzIg==</t>
        </is>
      </c>
      <c r="H450" t="n">
        <v>5</v>
      </c>
      <c r="I450" t="inlineStr"/>
      <c r="J450" t="inlineStr">
        <is>
          <t>NORMAL</t>
        </is>
      </c>
      <c r="K450" t="inlineStr">
        <is>
          <t>Row(member0=Timestamp('2022-05-23 15:30:04'), member1=None)</t>
        </is>
      </c>
      <c r="L450" t="n">
        <v>219</v>
      </c>
      <c r="M450" t="inlineStr"/>
      <c r="N450" t="n">
        <v>2</v>
      </c>
      <c r="O450" t="inlineStr"/>
      <c r="P450" t="inlineStr">
        <is>
          <t>s3a://ai360nica/data/bronze/mysql/mobile_banking/BANKXP/REQUEST_INFO/2024_08_06_1722928829788_0.parquet</t>
        </is>
      </c>
      <c r="Q450" s="2" t="n">
        <v>45511.29547329597</v>
      </c>
    </row>
    <row r="451">
      <c r="A451" t="inlineStr">
        <is>
          <t>89ede8c0-6a80-4157-8b67-0b83308f29b2</t>
        </is>
      </c>
      <c r="B451" s="2" t="n">
        <v>45510.30590101852</v>
      </c>
      <c r="C451" t="n">
        <v>543</v>
      </c>
      <c r="D451" t="inlineStr">
        <is>
          <t>MOBILE</t>
        </is>
      </c>
      <c r="E451" t="inlineStr">
        <is>
          <t>Y</t>
        </is>
      </c>
      <c r="F451" t="inlineStr"/>
      <c r="G451" t="inlineStr">
        <is>
          <t>BZW25JC4Tk9eJmX3iJunz5wpuzFNA==</t>
        </is>
      </c>
      <c r="H451" t="n">
        <v>4</v>
      </c>
      <c r="I451" t="n">
        <v>3</v>
      </c>
      <c r="J451" t="inlineStr">
        <is>
          <t>NORMAL</t>
        </is>
      </c>
      <c r="K451" t="inlineStr">
        <is>
          <t>Row(member0=Timestamp('2022-05-23 15:30:06'), member1=None)</t>
        </is>
      </c>
      <c r="L451" t="n">
        <v>219</v>
      </c>
      <c r="M451" t="inlineStr"/>
      <c r="N451" t="n">
        <v>2</v>
      </c>
      <c r="O451" t="inlineStr"/>
      <c r="P451" t="inlineStr">
        <is>
          <t>s3a://ai360nica/data/bronze/mysql/mobile_banking/BANKXP/REQUEST_INFO/2024_08_06_1722928829788_0.parquet</t>
        </is>
      </c>
      <c r="Q451" s="2" t="n">
        <v>45511.29547329597</v>
      </c>
    </row>
    <row r="452">
      <c r="A452" t="inlineStr">
        <is>
          <t>12d1adf7-097e-49b8-9f93-be78acfebfdc</t>
        </is>
      </c>
      <c r="B452" s="2" t="n">
        <v>45510.30590101852</v>
      </c>
      <c r="C452" t="n">
        <v>544</v>
      </c>
      <c r="D452" t="inlineStr">
        <is>
          <t>MOBILE</t>
        </is>
      </c>
      <c r="E452" t="inlineStr">
        <is>
          <t>Y</t>
        </is>
      </c>
      <c r="F452" t="inlineStr"/>
      <c r="G452" t="inlineStr">
        <is>
          <t>TvYFSZ5SdondR00jPze8JfNdbvJqQ==</t>
        </is>
      </c>
      <c r="H452" t="n">
        <v>5</v>
      </c>
      <c r="I452" t="inlineStr"/>
      <c r="J452" t="inlineStr">
        <is>
          <t>NORMAL</t>
        </is>
      </c>
      <c r="K452" t="inlineStr">
        <is>
          <t>Row(member0=Timestamp('2022-05-23 17:24:06'), member1=None)</t>
        </is>
      </c>
      <c r="L452" t="n">
        <v>229</v>
      </c>
      <c r="M452" t="inlineStr"/>
      <c r="N452" t="n">
        <v>2</v>
      </c>
      <c r="O452" t="inlineStr"/>
      <c r="P452" t="inlineStr">
        <is>
          <t>s3a://ai360nica/data/bronze/mysql/mobile_banking/BANKXP/REQUEST_INFO/2024_08_06_1722928829788_0.parquet</t>
        </is>
      </c>
      <c r="Q452" s="2" t="n">
        <v>45511.29547329597</v>
      </c>
    </row>
    <row r="453">
      <c r="A453" t="inlineStr">
        <is>
          <t>18f8cf70-85ed-4f9a-809c-20a287997c58</t>
        </is>
      </c>
      <c r="B453" s="2" t="n">
        <v>45510.30590101852</v>
      </c>
      <c r="C453" t="n">
        <v>545</v>
      </c>
      <c r="D453" t="inlineStr">
        <is>
          <t>MOBILE</t>
        </is>
      </c>
      <c r="E453" t="inlineStr">
        <is>
          <t>Y</t>
        </is>
      </c>
      <c r="F453" t="inlineStr"/>
      <c r="G453" t="inlineStr">
        <is>
          <t>EAJAsysT/sdrb4u9x0ZhC6xqzqrRQ==</t>
        </is>
      </c>
      <c r="H453" t="n">
        <v>5</v>
      </c>
      <c r="I453" t="inlineStr"/>
      <c r="J453" t="inlineStr">
        <is>
          <t>NORMAL</t>
        </is>
      </c>
      <c r="K453" t="inlineStr">
        <is>
          <t>Row(member0=Timestamp('2022-05-23 17:25:06'), member1=None)</t>
        </is>
      </c>
      <c r="L453" t="n">
        <v>161</v>
      </c>
      <c r="M453" t="inlineStr"/>
      <c r="N453" t="n">
        <v>2</v>
      </c>
      <c r="O453" t="inlineStr"/>
      <c r="P453" t="inlineStr">
        <is>
          <t>s3a://ai360nica/data/bronze/mysql/mobile_banking/BANKXP/REQUEST_INFO/2024_08_06_1722928829788_0.parquet</t>
        </is>
      </c>
      <c r="Q453" s="2" t="n">
        <v>45511.29547329597</v>
      </c>
    </row>
    <row r="454">
      <c r="A454" t="inlineStr">
        <is>
          <t>9e166e8a-f6f1-4f76-9825-40e7a92078c5</t>
        </is>
      </c>
      <c r="B454" s="2" t="n">
        <v>45510.30590101852</v>
      </c>
      <c r="C454" t="n">
        <v>546</v>
      </c>
      <c r="D454" t="inlineStr">
        <is>
          <t>MOBILE</t>
        </is>
      </c>
      <c r="E454" t="inlineStr">
        <is>
          <t>Y</t>
        </is>
      </c>
      <c r="F454" t="inlineStr"/>
      <c r="G454" t="inlineStr">
        <is>
          <t>kt3E693Wm9KcuTvdX2EjB4UWPaz1Q==</t>
        </is>
      </c>
      <c r="H454" t="n">
        <v>4</v>
      </c>
      <c r="I454" t="n">
        <v>1</v>
      </c>
      <c r="J454" t="inlineStr">
        <is>
          <t>NORMAL</t>
        </is>
      </c>
      <c r="K454" t="inlineStr">
        <is>
          <t>Row(member0=Timestamp('2022-05-23 17:57:05'), member1=None)</t>
        </is>
      </c>
      <c r="L454" t="n">
        <v>161</v>
      </c>
      <c r="M454" t="inlineStr"/>
      <c r="N454" t="n">
        <v>2</v>
      </c>
      <c r="O454" t="inlineStr"/>
      <c r="P454" t="inlineStr">
        <is>
          <t>s3a://ai360nica/data/bronze/mysql/mobile_banking/BANKXP/REQUEST_INFO/2024_08_06_1722928829788_0.parquet</t>
        </is>
      </c>
      <c r="Q454" s="2" t="n">
        <v>45511.29547329597</v>
      </c>
    </row>
    <row r="455">
      <c r="A455" t="inlineStr">
        <is>
          <t>f2c73890-1417-45fd-a813-968464246525</t>
        </is>
      </c>
      <c r="B455" s="2" t="n">
        <v>45510.30590101852</v>
      </c>
      <c r="C455" t="n">
        <v>547</v>
      </c>
      <c r="D455" t="inlineStr">
        <is>
          <t>MOBILE</t>
        </is>
      </c>
      <c r="E455" t="inlineStr">
        <is>
          <t>Y</t>
        </is>
      </c>
      <c r="F455" t="inlineStr"/>
      <c r="G455" t="inlineStr">
        <is>
          <t>XnnCzpUXt88+GJbKD5vN0xiftSjWg==</t>
        </is>
      </c>
      <c r="H455" t="n">
        <v>5</v>
      </c>
      <c r="I455" t="inlineStr"/>
      <c r="J455" t="inlineStr">
        <is>
          <t>NORMAL</t>
        </is>
      </c>
      <c r="K455" t="inlineStr">
        <is>
          <t>Row(member0=Timestamp('2022-05-23 19:46:02'), member1=None)</t>
        </is>
      </c>
      <c r="L455" t="n">
        <v>194</v>
      </c>
      <c r="M455" t="inlineStr"/>
      <c r="N455" t="n">
        <v>2</v>
      </c>
      <c r="O455" t="inlineStr"/>
      <c r="P455" t="inlineStr">
        <is>
          <t>s3a://ai360nica/data/bronze/mysql/mobile_banking/BANKXP/REQUEST_INFO/2024_08_06_1722928829788_0.parquet</t>
        </is>
      </c>
      <c r="Q455" s="2" t="n">
        <v>45511.29547329597</v>
      </c>
    </row>
    <row r="456">
      <c r="A456" t="inlineStr">
        <is>
          <t>4b50700f-b189-4e4a-be84-5cd3c6ed40d1</t>
        </is>
      </c>
      <c r="B456" s="2" t="n">
        <v>45510.30590101852</v>
      </c>
      <c r="C456" t="n">
        <v>548</v>
      </c>
      <c r="D456" t="inlineStr">
        <is>
          <t>MOBILE</t>
        </is>
      </c>
      <c r="E456" t="inlineStr">
        <is>
          <t>Y</t>
        </is>
      </c>
      <c r="F456" t="inlineStr"/>
      <c r="G456" t="inlineStr">
        <is>
          <t>LTny1kDlGsBXGVcfn/QaSa7jKT+jQ==</t>
        </is>
      </c>
      <c r="H456" t="n">
        <v>4</v>
      </c>
      <c r="I456" t="n">
        <v>3</v>
      </c>
      <c r="J456" t="inlineStr">
        <is>
          <t>NORMAL</t>
        </is>
      </c>
      <c r="K456" t="inlineStr">
        <is>
          <t>Row(member0=Timestamp('2022-05-24 15:30:05'), member1=None)</t>
        </is>
      </c>
      <c r="L456" t="n">
        <v>219</v>
      </c>
      <c r="M456" t="inlineStr"/>
      <c r="N456" t="n">
        <v>2</v>
      </c>
      <c r="O456" t="inlineStr"/>
      <c r="P456" t="inlineStr">
        <is>
          <t>s3a://ai360nica/data/bronze/mysql/mobile_banking/BANKXP/REQUEST_INFO/2024_08_06_1722928829788_0.parquet</t>
        </is>
      </c>
      <c r="Q456" s="2" t="n">
        <v>45511.29547329597</v>
      </c>
    </row>
    <row r="457">
      <c r="A457" t="inlineStr">
        <is>
          <t>308a6040-72db-4c65-babf-60fda19fe9cd</t>
        </is>
      </c>
      <c r="B457" s="2" t="n">
        <v>45510.30590101852</v>
      </c>
      <c r="C457" t="n">
        <v>549</v>
      </c>
      <c r="D457" t="inlineStr">
        <is>
          <t>MOBILE</t>
        </is>
      </c>
      <c r="E457" t="inlineStr">
        <is>
          <t>Y</t>
        </is>
      </c>
      <c r="F457" t="inlineStr"/>
      <c r="G457" t="inlineStr">
        <is>
          <t>/i6nCEmckZUggWmXf4cuP1TwRTOJw==</t>
        </is>
      </c>
      <c r="H457" t="n">
        <v>4</v>
      </c>
      <c r="I457" t="n">
        <v>1</v>
      </c>
      <c r="J457" t="inlineStr">
        <is>
          <t>NORMAL</t>
        </is>
      </c>
      <c r="K457" t="inlineStr">
        <is>
          <t>Row(member0=Timestamp('2022-05-24 17:57:06'), member1=None)</t>
        </is>
      </c>
      <c r="L457" t="n">
        <v>161</v>
      </c>
      <c r="M457" t="inlineStr"/>
      <c r="N457" t="n">
        <v>2</v>
      </c>
      <c r="O457" t="inlineStr"/>
      <c r="P457" t="inlineStr">
        <is>
          <t>s3a://ai360nica/data/bronze/mysql/mobile_banking/BANKXP/REQUEST_INFO/2024_08_06_1722928829788_0.parquet</t>
        </is>
      </c>
      <c r="Q457" s="2" t="n">
        <v>45511.29547329597</v>
      </c>
    </row>
    <row r="458">
      <c r="A458" t="inlineStr">
        <is>
          <t>1e64205e-7e92-49e7-9022-1478e35d8ed4</t>
        </is>
      </c>
      <c r="B458" s="2" t="n">
        <v>45510.30590101852</v>
      </c>
      <c r="C458" t="n">
        <v>550</v>
      </c>
      <c r="D458" t="inlineStr">
        <is>
          <t>MOBILE</t>
        </is>
      </c>
      <c r="E458" t="inlineStr">
        <is>
          <t>Y</t>
        </is>
      </c>
      <c r="F458" t="inlineStr"/>
      <c r="G458" t="inlineStr">
        <is>
          <t>99nEK+GVw3z7dtfW6GmqxnkN6hwfQ==</t>
        </is>
      </c>
      <c r="H458" t="n">
        <v>5</v>
      </c>
      <c r="I458" t="inlineStr"/>
      <c r="J458" t="inlineStr">
        <is>
          <t>NORMAL</t>
        </is>
      </c>
      <c r="K458" t="inlineStr">
        <is>
          <t>Row(member0=Timestamp('2022-05-25 15:30:03'), member1=None)</t>
        </is>
      </c>
      <c r="L458" t="n">
        <v>219</v>
      </c>
      <c r="M458" t="inlineStr"/>
      <c r="N458" t="n">
        <v>2</v>
      </c>
      <c r="O458" t="inlineStr"/>
      <c r="P458" t="inlineStr">
        <is>
          <t>s3a://ai360nica/data/bronze/mysql/mobile_banking/BANKXP/REQUEST_INFO/2024_08_06_1722928829788_0.parquet</t>
        </is>
      </c>
      <c r="Q458" s="2" t="n">
        <v>45511.29547329597</v>
      </c>
    </row>
    <row r="459">
      <c r="A459" t="inlineStr">
        <is>
          <t>65ebafa8-38b3-49e3-97db-9576272c7421</t>
        </is>
      </c>
      <c r="B459" s="2" t="n">
        <v>45510.30590101852</v>
      </c>
      <c r="C459" t="n">
        <v>551</v>
      </c>
      <c r="D459" t="inlineStr">
        <is>
          <t>MOBILE</t>
        </is>
      </c>
      <c r="E459" t="inlineStr">
        <is>
          <t>Y</t>
        </is>
      </c>
      <c r="F459" t="inlineStr"/>
      <c r="G459" t="inlineStr">
        <is>
          <t>lNikNateNF69LtB9b1HEDRWLcyGxA==</t>
        </is>
      </c>
      <c r="H459" t="n">
        <v>4</v>
      </c>
      <c r="I459" t="n">
        <v>3</v>
      </c>
      <c r="J459" t="inlineStr">
        <is>
          <t>NORMAL</t>
        </is>
      </c>
      <c r="K459" t="inlineStr">
        <is>
          <t>Row(member0=Timestamp('2022-05-25 15:30:05'), member1=None)</t>
        </is>
      </c>
      <c r="L459" t="n">
        <v>219</v>
      </c>
      <c r="M459" t="inlineStr"/>
      <c r="N459" t="n">
        <v>2</v>
      </c>
      <c r="O459" t="inlineStr"/>
      <c r="P459" t="inlineStr">
        <is>
          <t>s3a://ai360nica/data/bronze/mysql/mobile_banking/BANKXP/REQUEST_INFO/2024_08_06_1722928829788_0.parquet</t>
        </is>
      </c>
      <c r="Q459" s="2" t="n">
        <v>45511.29547329597</v>
      </c>
    </row>
    <row r="460">
      <c r="A460" t="inlineStr">
        <is>
          <t>9171f75b-6e04-4146-9444-cd1d59337767</t>
        </is>
      </c>
      <c r="B460" s="2" t="n">
        <v>45510.30590101852</v>
      </c>
      <c r="C460" t="n">
        <v>552</v>
      </c>
      <c r="D460" t="inlineStr">
        <is>
          <t>MOBILE</t>
        </is>
      </c>
      <c r="E460" t="inlineStr">
        <is>
          <t>Y</t>
        </is>
      </c>
      <c r="F460" t="inlineStr"/>
      <c r="G460" t="inlineStr">
        <is>
          <t>rz/67Xhz71GKxNZ6tV4OqQ6YHI7tw==</t>
        </is>
      </c>
      <c r="H460" t="n">
        <v>5</v>
      </c>
      <c r="I460" t="inlineStr"/>
      <c r="J460" t="inlineStr">
        <is>
          <t>NORMAL</t>
        </is>
      </c>
      <c r="K460" t="inlineStr">
        <is>
          <t>Row(member0=Timestamp('2022-05-25 17:24:04'), member1=None)</t>
        </is>
      </c>
      <c r="L460" t="n">
        <v>229</v>
      </c>
      <c r="M460" t="inlineStr"/>
      <c r="N460" t="n">
        <v>2</v>
      </c>
      <c r="O460" t="inlineStr"/>
      <c r="P460" t="inlineStr">
        <is>
          <t>s3a://ai360nica/data/bronze/mysql/mobile_banking/BANKXP/REQUEST_INFO/2024_08_06_1722928829788_0.parquet</t>
        </is>
      </c>
      <c r="Q460" s="2" t="n">
        <v>45511.29547329597</v>
      </c>
    </row>
    <row r="461">
      <c r="A461" t="inlineStr">
        <is>
          <t>cee4406c-dafe-4ae2-ad6b-2ffdf730abc8</t>
        </is>
      </c>
      <c r="B461" s="2" t="n">
        <v>45510.30590101852</v>
      </c>
      <c r="C461" t="n">
        <v>553</v>
      </c>
      <c r="D461" t="inlineStr">
        <is>
          <t>MOBILE</t>
        </is>
      </c>
      <c r="E461" t="inlineStr">
        <is>
          <t>Y</t>
        </is>
      </c>
      <c r="F461" t="inlineStr"/>
      <c r="G461" t="inlineStr">
        <is>
          <t>Gaqs/jv38IVEPZjphcFGPqLN5nB5g==</t>
        </is>
      </c>
      <c r="H461" t="n">
        <v>5</v>
      </c>
      <c r="I461" t="inlineStr"/>
      <c r="J461" t="inlineStr">
        <is>
          <t>NORMAL</t>
        </is>
      </c>
      <c r="K461" t="inlineStr">
        <is>
          <t>Row(member0=Timestamp('2022-05-25 17:25:05'), member1=None)</t>
        </is>
      </c>
      <c r="L461" t="n">
        <v>161</v>
      </c>
      <c r="M461" t="inlineStr"/>
      <c r="N461" t="n">
        <v>2</v>
      </c>
      <c r="O461" t="inlineStr"/>
      <c r="P461" t="inlineStr">
        <is>
          <t>s3a://ai360nica/data/bronze/mysql/mobile_banking/BANKXP/REQUEST_INFO/2024_08_06_1722928829788_0.parquet</t>
        </is>
      </c>
      <c r="Q461" s="2" t="n">
        <v>45511.29547329597</v>
      </c>
    </row>
    <row r="462">
      <c r="A462" t="inlineStr">
        <is>
          <t>767ad134-6abe-4f1b-a827-db5314e28775</t>
        </is>
      </c>
      <c r="B462" s="2" t="n">
        <v>45510.30590101852</v>
      </c>
      <c r="C462" t="n">
        <v>554</v>
      </c>
      <c r="D462" t="inlineStr">
        <is>
          <t>MOBILE</t>
        </is>
      </c>
      <c r="E462" t="inlineStr">
        <is>
          <t>Y</t>
        </is>
      </c>
      <c r="F462" t="inlineStr"/>
      <c r="G462" t="inlineStr">
        <is>
          <t>QC4oqoawnyKjzA7JH8XAFYr7iXQ4A==</t>
        </is>
      </c>
      <c r="H462" t="n">
        <v>4</v>
      </c>
      <c r="I462" t="n">
        <v>1</v>
      </c>
      <c r="J462" t="inlineStr">
        <is>
          <t>NORMAL</t>
        </is>
      </c>
      <c r="K462" t="inlineStr">
        <is>
          <t>Row(member0=Timestamp('2022-05-25 17:57:03'), member1=None)</t>
        </is>
      </c>
      <c r="L462" t="n">
        <v>161</v>
      </c>
      <c r="M462" t="inlineStr"/>
      <c r="N462" t="n">
        <v>2</v>
      </c>
      <c r="O462" t="inlineStr"/>
      <c r="P462" t="inlineStr">
        <is>
          <t>s3a://ai360nica/data/bronze/mysql/mobile_banking/BANKXP/REQUEST_INFO/2024_08_06_1722928829788_0.parquet</t>
        </is>
      </c>
      <c r="Q462" s="2" t="n">
        <v>45511.29547329597</v>
      </c>
    </row>
    <row r="463">
      <c r="A463" t="inlineStr">
        <is>
          <t>11719adf-364a-46b9-a8f6-a42c834b72cc</t>
        </is>
      </c>
      <c r="B463" s="2" t="n">
        <v>45510.30590101852</v>
      </c>
      <c r="C463" t="n">
        <v>555</v>
      </c>
      <c r="D463" t="inlineStr">
        <is>
          <t>MOBILE</t>
        </is>
      </c>
      <c r="E463" t="inlineStr">
        <is>
          <t>Y</t>
        </is>
      </c>
      <c r="F463" t="inlineStr"/>
      <c r="G463" t="inlineStr">
        <is>
          <t>mzQkzazKcRnCsyyvUJzAFGnKpUYhA==</t>
        </is>
      </c>
      <c r="H463" t="n">
        <v>5</v>
      </c>
      <c r="I463" t="inlineStr"/>
      <c r="J463" t="inlineStr">
        <is>
          <t>NORMAL</t>
        </is>
      </c>
      <c r="K463" t="inlineStr">
        <is>
          <t>Row(member0=Timestamp('2022-05-25 19:46:06'), member1=None)</t>
        </is>
      </c>
      <c r="L463" t="n">
        <v>194</v>
      </c>
      <c r="M463" t="inlineStr"/>
      <c r="N463" t="n">
        <v>2</v>
      </c>
      <c r="O463" t="inlineStr"/>
      <c r="P463" t="inlineStr">
        <is>
          <t>s3a://ai360nica/data/bronze/mysql/mobile_banking/BANKXP/REQUEST_INFO/2024_08_06_1722928829788_0.parquet</t>
        </is>
      </c>
      <c r="Q463" s="2" t="n">
        <v>45511.29547329597</v>
      </c>
    </row>
    <row r="464">
      <c r="A464" t="inlineStr">
        <is>
          <t>8e40cd58-9642-4ab8-a349-995ee0d1121c</t>
        </is>
      </c>
      <c r="B464" s="2" t="n">
        <v>45510.30590101852</v>
      </c>
      <c r="C464" t="n">
        <v>556</v>
      </c>
      <c r="D464" t="inlineStr">
        <is>
          <t>MOBILE</t>
        </is>
      </c>
      <c r="E464" t="inlineStr">
        <is>
          <t>Y</t>
        </is>
      </c>
      <c r="F464" t="inlineStr"/>
      <c r="G464" t="inlineStr">
        <is>
          <t>roKs2Bx+s2I2UN6a06TFyf3znCqbA==</t>
        </is>
      </c>
      <c r="H464" t="n">
        <v>5</v>
      </c>
      <c r="I464" t="inlineStr"/>
      <c r="J464" t="inlineStr">
        <is>
          <t>NORMAL</t>
        </is>
      </c>
      <c r="K464" t="inlineStr">
        <is>
          <t>Row(member0=Timestamp('2022-05-26 15:30:03'), member1=None)</t>
        </is>
      </c>
      <c r="L464" t="n">
        <v>219</v>
      </c>
      <c r="M464" t="inlineStr"/>
      <c r="N464" t="n">
        <v>2</v>
      </c>
      <c r="O464" t="inlineStr"/>
      <c r="P464" t="inlineStr">
        <is>
          <t>s3a://ai360nica/data/bronze/mysql/mobile_banking/BANKXP/REQUEST_INFO/2024_08_06_1722928829788_0.parquet</t>
        </is>
      </c>
      <c r="Q464" s="2" t="n">
        <v>45511.29547329597</v>
      </c>
    </row>
    <row r="465">
      <c r="A465" t="inlineStr">
        <is>
          <t>77c291dc-3176-42ef-bfec-65c0bdb79cfc</t>
        </is>
      </c>
      <c r="B465" s="2" t="n">
        <v>45510.30590101852</v>
      </c>
      <c r="C465" t="n">
        <v>557</v>
      </c>
      <c r="D465" t="inlineStr">
        <is>
          <t>MOBILE</t>
        </is>
      </c>
      <c r="E465" t="inlineStr">
        <is>
          <t>Y</t>
        </is>
      </c>
      <c r="F465" t="inlineStr"/>
      <c r="G465" t="inlineStr">
        <is>
          <t>noKmv4HeRwpjElPlDvSjt2E1UTOpg==</t>
        </is>
      </c>
      <c r="H465" t="n">
        <v>4</v>
      </c>
      <c r="I465" t="n">
        <v>3</v>
      </c>
      <c r="J465" t="inlineStr">
        <is>
          <t>NORMAL</t>
        </is>
      </c>
      <c r="K465" t="inlineStr">
        <is>
          <t>Row(member0=Timestamp('2022-05-26 15:30:04'), member1=None)</t>
        </is>
      </c>
      <c r="L465" t="n">
        <v>219</v>
      </c>
      <c r="M465" t="inlineStr"/>
      <c r="N465" t="n">
        <v>2</v>
      </c>
      <c r="O465" t="inlineStr"/>
      <c r="P465" t="inlineStr">
        <is>
          <t>s3a://ai360nica/data/bronze/mysql/mobile_banking/BANKXP/REQUEST_INFO/2024_08_06_1722928829788_0.parquet</t>
        </is>
      </c>
      <c r="Q465" s="2" t="n">
        <v>45511.29547329597</v>
      </c>
    </row>
    <row r="466">
      <c r="A466" t="inlineStr">
        <is>
          <t>7e58e7fa-e45c-4ed5-b8dd-a8861f89cde5</t>
        </is>
      </c>
      <c r="B466" s="2" t="n">
        <v>45510.30590101852</v>
      </c>
      <c r="C466" t="n">
        <v>558</v>
      </c>
      <c r="D466" t="inlineStr">
        <is>
          <t>MOBILE</t>
        </is>
      </c>
      <c r="E466" t="inlineStr">
        <is>
          <t>Y</t>
        </is>
      </c>
      <c r="F466" t="inlineStr"/>
      <c r="G466" t="inlineStr">
        <is>
          <t>MboEuJ3KfjStFE9hHEeux7erPMl1Q==</t>
        </is>
      </c>
      <c r="H466" t="n">
        <v>5</v>
      </c>
      <c r="I466" t="inlineStr"/>
      <c r="J466" t="inlineStr">
        <is>
          <t>NORMAL</t>
        </is>
      </c>
      <c r="K466" t="inlineStr">
        <is>
          <t>Row(member0=Timestamp('2022-05-26 17:24:04'), member1=None)</t>
        </is>
      </c>
      <c r="L466" t="n">
        <v>229</v>
      </c>
      <c r="M466" t="inlineStr"/>
      <c r="N466" t="n">
        <v>2</v>
      </c>
      <c r="O466" t="inlineStr"/>
      <c r="P466" t="inlineStr">
        <is>
          <t>s3a://ai360nica/data/bronze/mysql/mobile_banking/BANKXP/REQUEST_INFO/2024_08_06_1722928829788_0.parquet</t>
        </is>
      </c>
      <c r="Q466" s="2" t="n">
        <v>45511.29547329597</v>
      </c>
    </row>
    <row r="467">
      <c r="A467" t="inlineStr">
        <is>
          <t>47e517fe-7407-43a0-b288-cdf1ad539d65</t>
        </is>
      </c>
      <c r="B467" s="2" t="n">
        <v>45510.30590101852</v>
      </c>
      <c r="C467" t="n">
        <v>559</v>
      </c>
      <c r="D467" t="inlineStr">
        <is>
          <t>MOBILE</t>
        </is>
      </c>
      <c r="E467" t="inlineStr">
        <is>
          <t>Y</t>
        </is>
      </c>
      <c r="F467" t="inlineStr"/>
      <c r="G467" t="inlineStr">
        <is>
          <t>vO9pZjAQjuww+IC3PtyMdWZcj2EyQ==</t>
        </is>
      </c>
      <c r="H467" t="n">
        <v>5</v>
      </c>
      <c r="I467" t="inlineStr"/>
      <c r="J467" t="inlineStr">
        <is>
          <t>NORMAL</t>
        </is>
      </c>
      <c r="K467" t="inlineStr">
        <is>
          <t>Row(member0=Timestamp('2022-05-26 17:25:04'), member1=None)</t>
        </is>
      </c>
      <c r="L467" t="n">
        <v>161</v>
      </c>
      <c r="M467" t="inlineStr"/>
      <c r="N467" t="n">
        <v>2</v>
      </c>
      <c r="O467" t="inlineStr"/>
      <c r="P467" t="inlineStr">
        <is>
          <t>s3a://ai360nica/data/bronze/mysql/mobile_banking/BANKXP/REQUEST_INFO/2024_08_06_1722928829788_0.parquet</t>
        </is>
      </c>
      <c r="Q467" s="2" t="n">
        <v>45511.29547329597</v>
      </c>
    </row>
    <row r="468">
      <c r="A468" t="inlineStr">
        <is>
          <t>43227809-6bdc-457f-b0a6-4bf3c0c82336</t>
        </is>
      </c>
      <c r="B468" s="2" t="n">
        <v>45510.30590101852</v>
      </c>
      <c r="C468" t="n">
        <v>560</v>
      </c>
      <c r="D468" t="inlineStr">
        <is>
          <t>MOBILE</t>
        </is>
      </c>
      <c r="E468" t="inlineStr">
        <is>
          <t>Y</t>
        </is>
      </c>
      <c r="F468" t="inlineStr"/>
      <c r="G468" t="inlineStr">
        <is>
          <t>0lNtMHxUA6vyWS3blRNQvWnRO5sYQ==</t>
        </is>
      </c>
      <c r="H468" t="n">
        <v>4</v>
      </c>
      <c r="I468" t="n">
        <v>1</v>
      </c>
      <c r="J468" t="inlineStr">
        <is>
          <t>NORMAL</t>
        </is>
      </c>
      <c r="K468" t="inlineStr">
        <is>
          <t>Row(member0=Timestamp('2022-05-26 17:57:02'), member1=None)</t>
        </is>
      </c>
      <c r="L468" t="n">
        <v>161</v>
      </c>
      <c r="M468" t="inlineStr"/>
      <c r="N468" t="n">
        <v>2</v>
      </c>
      <c r="O468" t="inlineStr"/>
      <c r="P468" t="inlineStr">
        <is>
          <t>s3a://ai360nica/data/bronze/mysql/mobile_banking/BANKXP/REQUEST_INFO/2024_08_06_1722928829788_0.parquet</t>
        </is>
      </c>
      <c r="Q468" s="2" t="n">
        <v>45511.29547329597</v>
      </c>
    </row>
    <row r="469">
      <c r="A469" t="inlineStr">
        <is>
          <t>483cca8d-7544-4c1b-bb3b-b1449f367921</t>
        </is>
      </c>
      <c r="B469" s="2" t="n">
        <v>45510.30590101852</v>
      </c>
      <c r="C469" t="n">
        <v>561</v>
      </c>
      <c r="D469" t="inlineStr">
        <is>
          <t>MOBILE</t>
        </is>
      </c>
      <c r="E469" t="inlineStr">
        <is>
          <t>Y</t>
        </is>
      </c>
      <c r="F469" t="inlineStr"/>
      <c r="G469" t="inlineStr">
        <is>
          <t>kFXDTZeAJals3FY77gXHwlZSrHMpQ==</t>
        </is>
      </c>
      <c r="H469" t="n">
        <v>5</v>
      </c>
      <c r="I469" t="inlineStr"/>
      <c r="J469" t="inlineStr">
        <is>
          <t>NORMAL</t>
        </is>
      </c>
      <c r="K469" t="inlineStr">
        <is>
          <t>Row(member0=Timestamp('2022-05-26 19:46:04'), member1=None)</t>
        </is>
      </c>
      <c r="L469" t="n">
        <v>194</v>
      </c>
      <c r="M469" t="inlineStr"/>
      <c r="N469" t="n">
        <v>2</v>
      </c>
      <c r="O469" t="inlineStr"/>
      <c r="P469" t="inlineStr">
        <is>
          <t>s3a://ai360nica/data/bronze/mysql/mobile_banking/BANKXP/REQUEST_INFO/2024_08_06_1722928829788_0.parquet</t>
        </is>
      </c>
      <c r="Q469" s="2" t="n">
        <v>45511.29547329597</v>
      </c>
    </row>
    <row r="470">
      <c r="A470" t="inlineStr">
        <is>
          <t>dc9c3400-11e4-44c6-a562-4866a8bafd90</t>
        </is>
      </c>
      <c r="B470" s="2" t="n">
        <v>45510.30590101852</v>
      </c>
      <c r="C470" t="n">
        <v>562</v>
      </c>
      <c r="D470" t="inlineStr">
        <is>
          <t>MOBILE</t>
        </is>
      </c>
      <c r="E470" t="inlineStr">
        <is>
          <t>Y</t>
        </is>
      </c>
      <c r="F470" t="inlineStr"/>
      <c r="G470" t="inlineStr">
        <is>
          <t>l/KK0eKiNKI/ki1ollF3coZtV7UgA==</t>
        </is>
      </c>
      <c r="H470" t="n">
        <v>5</v>
      </c>
      <c r="I470" t="inlineStr"/>
      <c r="J470" t="inlineStr">
        <is>
          <t>NORMAL</t>
        </is>
      </c>
      <c r="K470" t="inlineStr">
        <is>
          <t>Row(member0=Timestamp('2022-05-27 15:30:05'), member1=None)</t>
        </is>
      </c>
      <c r="L470" t="n">
        <v>219</v>
      </c>
      <c r="M470" t="inlineStr"/>
      <c r="N470" t="n">
        <v>2</v>
      </c>
      <c r="O470" t="inlineStr"/>
      <c r="P470" t="inlineStr">
        <is>
          <t>s3a://ai360nica/data/bronze/mysql/mobile_banking/BANKXP/REQUEST_INFO/2024_08_06_1722928829788_0.parquet</t>
        </is>
      </c>
      <c r="Q470" s="2" t="n">
        <v>45511.29547329597</v>
      </c>
    </row>
    <row r="471">
      <c r="A471" t="inlineStr">
        <is>
          <t>b6b3b7fb-3411-432e-996b-373d009d2f9e</t>
        </is>
      </c>
      <c r="B471" s="2" t="n">
        <v>45510.30590101852</v>
      </c>
      <c r="C471" t="n">
        <v>563</v>
      </c>
      <c r="D471" t="inlineStr">
        <is>
          <t>MOBILE</t>
        </is>
      </c>
      <c r="E471" t="inlineStr">
        <is>
          <t>Y</t>
        </is>
      </c>
      <c r="F471" t="inlineStr"/>
      <c r="G471" t="inlineStr">
        <is>
          <t>pjJ6d1UV+auRiFnTMmPtHkLRLMFYA==</t>
        </is>
      </c>
      <c r="H471" t="n">
        <v>4</v>
      </c>
      <c r="I471" t="n">
        <v>3</v>
      </c>
      <c r="J471" t="inlineStr">
        <is>
          <t>NORMAL</t>
        </is>
      </c>
      <c r="K471" t="inlineStr">
        <is>
          <t>Row(member0=Timestamp('2022-05-27 15:30:06'), member1=None)</t>
        </is>
      </c>
      <c r="L471" t="n">
        <v>219</v>
      </c>
      <c r="M471" t="inlineStr"/>
      <c r="N471" t="n">
        <v>2</v>
      </c>
      <c r="O471" t="inlineStr"/>
      <c r="P471" t="inlineStr">
        <is>
          <t>s3a://ai360nica/data/bronze/mysql/mobile_banking/BANKXP/REQUEST_INFO/2024_08_06_1722928829788_0.parquet</t>
        </is>
      </c>
      <c r="Q471" s="2" t="n">
        <v>45511.29547329597</v>
      </c>
    </row>
    <row r="472">
      <c r="A472" t="inlineStr">
        <is>
          <t>e67115ae-8015-4b05-a66e-6ca8aee6b78d</t>
        </is>
      </c>
      <c r="B472" s="2" t="n">
        <v>45510.30590101852</v>
      </c>
      <c r="C472" t="n">
        <v>564</v>
      </c>
      <c r="D472" t="inlineStr">
        <is>
          <t>MOBILE</t>
        </is>
      </c>
      <c r="E472" t="inlineStr">
        <is>
          <t>Y</t>
        </is>
      </c>
      <c r="F472" t="inlineStr"/>
      <c r="G472" t="inlineStr">
        <is>
          <t>PcZOncuuCW9LZr+u850Gdh2tRjnXw==</t>
        </is>
      </c>
      <c r="H472" t="n">
        <v>5</v>
      </c>
      <c r="I472" t="inlineStr"/>
      <c r="J472" t="inlineStr">
        <is>
          <t>NORMAL</t>
        </is>
      </c>
      <c r="K472" t="inlineStr">
        <is>
          <t>Row(member0=Timestamp('2022-05-27 17:24:06'), member1=None)</t>
        </is>
      </c>
      <c r="L472" t="n">
        <v>229</v>
      </c>
      <c r="M472" t="inlineStr"/>
      <c r="N472" t="n">
        <v>2</v>
      </c>
      <c r="O472" t="inlineStr"/>
      <c r="P472" t="inlineStr">
        <is>
          <t>s3a://ai360nica/data/bronze/mysql/mobile_banking/BANKXP/REQUEST_INFO/2024_08_06_1722928829788_0.parquet</t>
        </is>
      </c>
      <c r="Q472" s="2" t="n">
        <v>45511.29547329597</v>
      </c>
    </row>
    <row r="473">
      <c r="A473" t="inlineStr">
        <is>
          <t>adc9c63b-9739-41ed-bb85-8fb8ed231968</t>
        </is>
      </c>
      <c r="B473" s="2" t="n">
        <v>45510.30590101852</v>
      </c>
      <c r="C473" t="n">
        <v>565</v>
      </c>
      <c r="D473" t="inlineStr">
        <is>
          <t>MOBILE</t>
        </is>
      </c>
      <c r="E473" t="inlineStr">
        <is>
          <t>Y</t>
        </is>
      </c>
      <c r="F473" t="inlineStr"/>
      <c r="G473" t="inlineStr">
        <is>
          <t>53IGHTsSJG6Bf3JBv+uiVddpoR5/Q==</t>
        </is>
      </c>
      <c r="H473" t="n">
        <v>5</v>
      </c>
      <c r="I473" t="inlineStr"/>
      <c r="J473" t="inlineStr">
        <is>
          <t>NORMAL</t>
        </is>
      </c>
      <c r="K473" t="inlineStr">
        <is>
          <t>Row(member0=Timestamp('2022-05-27 17:25:06'), member1=None)</t>
        </is>
      </c>
      <c r="L473" t="n">
        <v>161</v>
      </c>
      <c r="M473" t="inlineStr"/>
      <c r="N473" t="n">
        <v>2</v>
      </c>
      <c r="O473" t="inlineStr"/>
      <c r="P473" t="inlineStr">
        <is>
          <t>s3a://ai360nica/data/bronze/mysql/mobile_banking/BANKXP/REQUEST_INFO/2024_08_06_1722928829788_0.parquet</t>
        </is>
      </c>
      <c r="Q473" s="2" t="n">
        <v>45511.29547329597</v>
      </c>
    </row>
    <row r="474">
      <c r="A474" t="inlineStr">
        <is>
          <t>e9a5d858-724a-4105-9608-6d24b5b63c7d</t>
        </is>
      </c>
      <c r="B474" s="2" t="n">
        <v>45510.30590101852</v>
      </c>
      <c r="C474" t="n">
        <v>566</v>
      </c>
      <c r="D474" t="inlineStr">
        <is>
          <t>MOBILE</t>
        </is>
      </c>
      <c r="E474" t="inlineStr">
        <is>
          <t>Y</t>
        </is>
      </c>
      <c r="F474" t="inlineStr"/>
      <c r="G474" t="inlineStr">
        <is>
          <t>SvpSMro1iJu1TaucSOn1LtiFR9kIA==</t>
        </is>
      </c>
      <c r="H474" t="n">
        <v>4</v>
      </c>
      <c r="I474" t="n">
        <v>1</v>
      </c>
      <c r="J474" t="inlineStr">
        <is>
          <t>NORMAL</t>
        </is>
      </c>
      <c r="K474" t="inlineStr">
        <is>
          <t>Row(member0=Timestamp('2022-05-27 17:57:05'), member1=None)</t>
        </is>
      </c>
      <c r="L474" t="n">
        <v>161</v>
      </c>
      <c r="M474" t="inlineStr"/>
      <c r="N474" t="n">
        <v>2</v>
      </c>
      <c r="O474" t="inlineStr"/>
      <c r="P474" t="inlineStr">
        <is>
          <t>s3a://ai360nica/data/bronze/mysql/mobile_banking/BANKXP/REQUEST_INFO/2024_08_06_1722928829788_0.parquet</t>
        </is>
      </c>
      <c r="Q474" s="2" t="n">
        <v>45511.29547329597</v>
      </c>
    </row>
    <row r="475">
      <c r="A475" t="inlineStr">
        <is>
          <t>9ca26d4f-b1c6-4c66-bd1d-a8307dc10548</t>
        </is>
      </c>
      <c r="B475" s="2" t="n">
        <v>45510.30590101852</v>
      </c>
      <c r="C475" t="n">
        <v>567</v>
      </c>
      <c r="D475" t="inlineStr">
        <is>
          <t>MOBILE</t>
        </is>
      </c>
      <c r="E475" t="inlineStr">
        <is>
          <t>Y</t>
        </is>
      </c>
      <c r="F475" t="inlineStr"/>
      <c r="G475" t="inlineStr">
        <is>
          <t>cF/vc8RKNwWYOU3DDO1P2onc4ptcw==</t>
        </is>
      </c>
      <c r="H475" t="n">
        <v>5</v>
      </c>
      <c r="I475" t="inlineStr"/>
      <c r="J475" t="inlineStr">
        <is>
          <t>NORMAL</t>
        </is>
      </c>
      <c r="K475" t="inlineStr">
        <is>
          <t>Row(member0=Timestamp('2022-05-28 15:30:06'), member1=None)</t>
        </is>
      </c>
      <c r="L475" t="n">
        <v>219</v>
      </c>
      <c r="M475" t="inlineStr"/>
      <c r="N475" t="n">
        <v>2</v>
      </c>
      <c r="O475" t="inlineStr"/>
      <c r="P475" t="inlineStr">
        <is>
          <t>s3a://ai360nica/data/bronze/mysql/mobile_banking/BANKXP/REQUEST_INFO/2024_08_06_1722928829788_0.parquet</t>
        </is>
      </c>
      <c r="Q475" s="2" t="n">
        <v>45511.29547329597</v>
      </c>
    </row>
    <row r="476">
      <c r="A476" t="inlineStr">
        <is>
          <t>f29fa7df-c9c3-4cde-ae35-6bbe472a5dd8</t>
        </is>
      </c>
      <c r="B476" s="2" t="n">
        <v>45510.30590101852</v>
      </c>
      <c r="C476" t="n">
        <v>568</v>
      </c>
      <c r="D476" t="inlineStr">
        <is>
          <t>MOBILE</t>
        </is>
      </c>
      <c r="E476" t="inlineStr">
        <is>
          <t>Y</t>
        </is>
      </c>
      <c r="F476" t="inlineStr"/>
      <c r="G476" t="inlineStr">
        <is>
          <t>/OPHBYzYMJ9oFLXppAAHzQZcdNmZA==</t>
        </is>
      </c>
      <c r="H476" t="n">
        <v>4</v>
      </c>
      <c r="I476" t="n">
        <v>3</v>
      </c>
      <c r="J476" t="inlineStr">
        <is>
          <t>NORMAL</t>
        </is>
      </c>
      <c r="K476" t="inlineStr">
        <is>
          <t>Row(member0=Timestamp('2022-05-28 15:30:08'), member1=None)</t>
        </is>
      </c>
      <c r="L476" t="n">
        <v>219</v>
      </c>
      <c r="M476" t="inlineStr"/>
      <c r="N476" t="n">
        <v>2</v>
      </c>
      <c r="O476" t="inlineStr"/>
      <c r="P476" t="inlineStr">
        <is>
          <t>s3a://ai360nica/data/bronze/mysql/mobile_banking/BANKXP/REQUEST_INFO/2024_08_06_1722928829788_0.parquet</t>
        </is>
      </c>
      <c r="Q476" s="2" t="n">
        <v>45511.29547329597</v>
      </c>
    </row>
    <row r="477">
      <c r="A477" t="inlineStr">
        <is>
          <t>3a41415d-fff9-446e-85cc-964ef21365f1</t>
        </is>
      </c>
      <c r="B477" s="2" t="n">
        <v>45510.30590101852</v>
      </c>
      <c r="C477" t="n">
        <v>569</v>
      </c>
      <c r="D477" t="inlineStr">
        <is>
          <t>MOBILE</t>
        </is>
      </c>
      <c r="E477" t="inlineStr">
        <is>
          <t>Y</t>
        </is>
      </c>
      <c r="F477" t="inlineStr"/>
      <c r="G477" t="inlineStr">
        <is>
          <t>ykCHPDTUhW6QkmrWcW6+Gsb7KfH1Q==</t>
        </is>
      </c>
      <c r="H477" t="n">
        <v>5</v>
      </c>
      <c r="I477" t="inlineStr"/>
      <c r="J477" t="inlineStr">
        <is>
          <t>NORMAL</t>
        </is>
      </c>
      <c r="K477" t="inlineStr">
        <is>
          <t>Row(member0=Timestamp('2022-05-28 17:24:03'), member1=None)</t>
        </is>
      </c>
      <c r="L477" t="n">
        <v>229</v>
      </c>
      <c r="M477" t="inlineStr"/>
      <c r="N477" t="n">
        <v>2</v>
      </c>
      <c r="O477" t="inlineStr"/>
      <c r="P477" t="inlineStr">
        <is>
          <t>s3a://ai360nica/data/bronze/mysql/mobile_banking/BANKXP/REQUEST_INFO/2024_08_06_1722928829788_0.parquet</t>
        </is>
      </c>
      <c r="Q477" s="2" t="n">
        <v>45511.29547329597</v>
      </c>
    </row>
    <row r="478">
      <c r="A478" t="inlineStr">
        <is>
          <t>cbb1b8bc-f073-4858-abe4-c36d453e5711</t>
        </is>
      </c>
      <c r="B478" s="2" t="n">
        <v>45510.30590101852</v>
      </c>
      <c r="C478" t="n">
        <v>570</v>
      </c>
      <c r="D478" t="inlineStr">
        <is>
          <t>MOBILE</t>
        </is>
      </c>
      <c r="E478" t="inlineStr">
        <is>
          <t>Y</t>
        </is>
      </c>
      <c r="F478" t="inlineStr"/>
      <c r="G478" t="inlineStr">
        <is>
          <t>UPb+iJXgu4bbSZEgPZYua+XdloBYw==</t>
        </is>
      </c>
      <c r="H478" t="n">
        <v>5</v>
      </c>
      <c r="I478" t="inlineStr"/>
      <c r="J478" t="inlineStr">
        <is>
          <t>NORMAL</t>
        </is>
      </c>
      <c r="K478" t="inlineStr">
        <is>
          <t>Row(member0=Timestamp('2022-05-28 17:25:03'), member1=None)</t>
        </is>
      </c>
      <c r="L478" t="n">
        <v>161</v>
      </c>
      <c r="M478" t="inlineStr"/>
      <c r="N478" t="n">
        <v>2</v>
      </c>
      <c r="O478" t="inlineStr"/>
      <c r="P478" t="inlineStr">
        <is>
          <t>s3a://ai360nica/data/bronze/mysql/mobile_banking/BANKXP/REQUEST_INFO/2024_08_06_1722928829788_0.parquet</t>
        </is>
      </c>
      <c r="Q478" s="2" t="n">
        <v>45511.29547329597</v>
      </c>
    </row>
    <row r="479">
      <c r="A479" t="inlineStr">
        <is>
          <t>b31c89f9-bf1d-49e5-bd6b-d0ed22565c55</t>
        </is>
      </c>
      <c r="B479" s="2" t="n">
        <v>45510.30590101852</v>
      </c>
      <c r="C479" t="n">
        <v>571</v>
      </c>
      <c r="D479" t="inlineStr">
        <is>
          <t>MOBILE</t>
        </is>
      </c>
      <c r="E479" t="inlineStr">
        <is>
          <t>Y</t>
        </is>
      </c>
      <c r="F479" t="inlineStr"/>
      <c r="G479" t="inlineStr">
        <is>
          <t>BPvegSkjYuQl3cXVlDrExWcPi1iwA==</t>
        </is>
      </c>
      <c r="H479" t="n">
        <v>4</v>
      </c>
      <c r="I479" t="n">
        <v>1</v>
      </c>
      <c r="J479" t="inlineStr">
        <is>
          <t>NORMAL</t>
        </is>
      </c>
      <c r="K479" t="inlineStr">
        <is>
          <t>Row(member0=Timestamp('2022-05-28 17:57:02'), member1=None)</t>
        </is>
      </c>
      <c r="L479" t="n">
        <v>161</v>
      </c>
      <c r="M479" t="inlineStr"/>
      <c r="N479" t="n">
        <v>2</v>
      </c>
      <c r="O479" t="inlineStr"/>
      <c r="P479" t="inlineStr">
        <is>
          <t>s3a://ai360nica/data/bronze/mysql/mobile_banking/BANKXP/REQUEST_INFO/2024_08_06_1722928829788_0.parquet</t>
        </is>
      </c>
      <c r="Q479" s="2" t="n">
        <v>45511.29547329597</v>
      </c>
    </row>
    <row r="480">
      <c r="A480" t="inlineStr">
        <is>
          <t>50c6c39d-fe14-423d-b64c-9adcd0b63e90</t>
        </is>
      </c>
      <c r="B480" s="2" t="n">
        <v>45510.30590101852</v>
      </c>
      <c r="C480" t="n">
        <v>572</v>
      </c>
      <c r="D480" t="inlineStr">
        <is>
          <t>MOBILE</t>
        </is>
      </c>
      <c r="E480" t="inlineStr">
        <is>
          <t>Y</t>
        </is>
      </c>
      <c r="F480" t="inlineStr"/>
      <c r="G480" t="inlineStr">
        <is>
          <t>qSiFHir0CCVccIcmrVvApv5Q2KByA==</t>
        </is>
      </c>
      <c r="H480" t="n">
        <v>5</v>
      </c>
      <c r="I480" t="inlineStr"/>
      <c r="J480" t="inlineStr">
        <is>
          <t>NORMAL</t>
        </is>
      </c>
      <c r="K480" t="inlineStr">
        <is>
          <t>Row(member0=Timestamp('2022-05-28 19:46:04'), member1=None)</t>
        </is>
      </c>
      <c r="L480" t="n">
        <v>194</v>
      </c>
      <c r="M480" t="inlineStr"/>
      <c r="N480" t="n">
        <v>2</v>
      </c>
      <c r="O480" t="inlineStr"/>
      <c r="P480" t="inlineStr">
        <is>
          <t>s3a://ai360nica/data/bronze/mysql/mobile_banking/BANKXP/REQUEST_INFO/2024_08_06_1722928829788_0.parquet</t>
        </is>
      </c>
      <c r="Q480" s="2" t="n">
        <v>45511.29547329597</v>
      </c>
    </row>
    <row r="481">
      <c r="A481" t="inlineStr">
        <is>
          <t>f1922fb5-4974-4cb9-9318-c4286062b13e</t>
        </is>
      </c>
      <c r="B481" s="2" t="n">
        <v>45510.30590101852</v>
      </c>
      <c r="C481" t="n">
        <v>573</v>
      </c>
      <c r="D481" t="inlineStr">
        <is>
          <t>MOBILE</t>
        </is>
      </c>
      <c r="E481" t="inlineStr">
        <is>
          <t>Y</t>
        </is>
      </c>
      <c r="F481" t="inlineStr"/>
      <c r="G481" t="inlineStr">
        <is>
          <t>HHVdRVKF4px6K4EcDif9LInbY2mYA==</t>
        </is>
      </c>
      <c r="H481" t="n">
        <v>5</v>
      </c>
      <c r="I481" t="inlineStr"/>
      <c r="J481" t="inlineStr">
        <is>
          <t>NORMAL</t>
        </is>
      </c>
      <c r="K481" t="inlineStr">
        <is>
          <t>Row(member0=Timestamp('2022-05-29 15:30:04'), member1=None)</t>
        </is>
      </c>
      <c r="L481" t="n">
        <v>219</v>
      </c>
      <c r="M481" t="inlineStr"/>
      <c r="N481" t="n">
        <v>2</v>
      </c>
      <c r="O481" t="inlineStr"/>
      <c r="P481" t="inlineStr">
        <is>
          <t>s3a://ai360nica/data/bronze/mysql/mobile_banking/BANKXP/REQUEST_INFO/2024_08_06_1722928829788_0.parquet</t>
        </is>
      </c>
      <c r="Q481" s="2" t="n">
        <v>45511.29547329597</v>
      </c>
    </row>
    <row r="482">
      <c r="A482" t="inlineStr">
        <is>
          <t>e3a33dd0-c734-4ccb-9f0a-987c32dffbe6</t>
        </is>
      </c>
      <c r="B482" s="2" t="n">
        <v>45510.30590101852</v>
      </c>
      <c r="C482" t="n">
        <v>574</v>
      </c>
      <c r="D482" t="inlineStr">
        <is>
          <t>MOBILE</t>
        </is>
      </c>
      <c r="E482" t="inlineStr">
        <is>
          <t>Y</t>
        </is>
      </c>
      <c r="F482" t="inlineStr"/>
      <c r="G482" t="inlineStr">
        <is>
          <t>2PYRBlTyKudtbzBGzZET6aoO1LXxA==</t>
        </is>
      </c>
      <c r="H482" t="n">
        <v>4</v>
      </c>
      <c r="I482" t="n">
        <v>3</v>
      </c>
      <c r="J482" t="inlineStr">
        <is>
          <t>NORMAL</t>
        </is>
      </c>
      <c r="K482" t="inlineStr">
        <is>
          <t>Row(member0=Timestamp('2022-05-29 15:30:06'), member1=None)</t>
        </is>
      </c>
      <c r="L482" t="n">
        <v>219</v>
      </c>
      <c r="M482" t="inlineStr"/>
      <c r="N482" t="n">
        <v>2</v>
      </c>
      <c r="O482" t="inlineStr"/>
      <c r="P482" t="inlineStr">
        <is>
          <t>s3a://ai360nica/data/bronze/mysql/mobile_banking/BANKXP/REQUEST_INFO/2024_08_06_1722928829788_0.parquet</t>
        </is>
      </c>
      <c r="Q482" s="2" t="n">
        <v>45511.29547329597</v>
      </c>
    </row>
    <row r="483">
      <c r="A483" t="inlineStr">
        <is>
          <t>7a3b1285-0818-4eb3-83e2-d71661b9e8f3</t>
        </is>
      </c>
      <c r="B483" s="2" t="n">
        <v>45510.30590101852</v>
      </c>
      <c r="C483" t="n">
        <v>575</v>
      </c>
      <c r="D483" t="inlineStr">
        <is>
          <t>MOBILE</t>
        </is>
      </c>
      <c r="E483" t="inlineStr">
        <is>
          <t>Y</t>
        </is>
      </c>
      <c r="F483" t="inlineStr"/>
      <c r="G483" t="inlineStr">
        <is>
          <t>sLIeEikTwzn01tiMV2UkiKdo+Mp+w==</t>
        </is>
      </c>
      <c r="H483" t="n">
        <v>5</v>
      </c>
      <c r="I483" t="inlineStr"/>
      <c r="J483" t="inlineStr">
        <is>
          <t>NORMAL</t>
        </is>
      </c>
      <c r="K483" t="inlineStr">
        <is>
          <t>Row(member0=Timestamp('2022-05-29 17:24:06'), member1=None)</t>
        </is>
      </c>
      <c r="L483" t="n">
        <v>229</v>
      </c>
      <c r="M483" t="inlineStr"/>
      <c r="N483" t="n">
        <v>2</v>
      </c>
      <c r="O483" t="inlineStr"/>
      <c r="P483" t="inlineStr">
        <is>
          <t>s3a://ai360nica/data/bronze/mysql/mobile_banking/BANKXP/REQUEST_INFO/2024_08_06_1722928829788_0.parquet</t>
        </is>
      </c>
      <c r="Q483" s="2" t="n">
        <v>45511.29547329597</v>
      </c>
    </row>
    <row r="484">
      <c r="A484" t="inlineStr">
        <is>
          <t>9f532c42-e2b7-4877-95f5-ed75860daba4</t>
        </is>
      </c>
      <c r="B484" s="2" t="n">
        <v>45510.30590101852</v>
      </c>
      <c r="C484" t="n">
        <v>576</v>
      </c>
      <c r="D484" t="inlineStr">
        <is>
          <t>MOBILE</t>
        </is>
      </c>
      <c r="E484" t="inlineStr">
        <is>
          <t>Y</t>
        </is>
      </c>
      <c r="F484" t="inlineStr"/>
      <c r="G484" t="inlineStr">
        <is>
          <t>t6sH47LGRn25L+kksuygh2JNI/1Gw==</t>
        </is>
      </c>
      <c r="H484" t="n">
        <v>5</v>
      </c>
      <c r="I484" t="inlineStr"/>
      <c r="J484" t="inlineStr">
        <is>
          <t>NORMAL</t>
        </is>
      </c>
      <c r="K484" t="inlineStr">
        <is>
          <t>Row(member0=Timestamp('2022-05-29 17:25:02'), member1=None)</t>
        </is>
      </c>
      <c r="L484" t="n">
        <v>161</v>
      </c>
      <c r="M484" t="inlineStr"/>
      <c r="N484" t="n">
        <v>2</v>
      </c>
      <c r="O484" t="inlineStr"/>
      <c r="P484" t="inlineStr">
        <is>
          <t>s3a://ai360nica/data/bronze/mysql/mobile_banking/BANKXP/REQUEST_INFO/2024_08_06_1722928829788_0.parquet</t>
        </is>
      </c>
      <c r="Q484" s="2" t="n">
        <v>45511.29547329597</v>
      </c>
    </row>
    <row r="485">
      <c r="A485" t="inlineStr">
        <is>
          <t>52afb7a4-ee7d-4bcd-ace8-38a1511ee0ae</t>
        </is>
      </c>
      <c r="B485" s="2" t="n">
        <v>45510.30590101852</v>
      </c>
      <c r="C485" t="n">
        <v>577</v>
      </c>
      <c r="D485" t="inlineStr">
        <is>
          <t>MOBILE</t>
        </is>
      </c>
      <c r="E485" t="inlineStr">
        <is>
          <t>Y</t>
        </is>
      </c>
      <c r="F485" t="inlineStr"/>
      <c r="G485" t="inlineStr">
        <is>
          <t>Iq5CJ4qHuO3ph9XoC0QOO/oXOvDKg==</t>
        </is>
      </c>
      <c r="H485" t="n">
        <v>4</v>
      </c>
      <c r="I485" t="n">
        <v>1</v>
      </c>
      <c r="J485" t="inlineStr">
        <is>
          <t>NORMAL</t>
        </is>
      </c>
      <c r="K485" t="inlineStr">
        <is>
          <t>Row(member0=Timestamp('2022-05-29 17:57:04'), member1=None)</t>
        </is>
      </c>
      <c r="L485" t="n">
        <v>161</v>
      </c>
      <c r="M485" t="inlineStr"/>
      <c r="N485" t="n">
        <v>2</v>
      </c>
      <c r="O485" t="inlineStr"/>
      <c r="P485" t="inlineStr">
        <is>
          <t>s3a://ai360nica/data/bronze/mysql/mobile_banking/BANKXP/REQUEST_INFO/2024_08_06_1722928829788_0.parquet</t>
        </is>
      </c>
      <c r="Q485" s="2" t="n">
        <v>45511.29547329597</v>
      </c>
    </row>
    <row r="486">
      <c r="A486" t="inlineStr">
        <is>
          <t>540d2673-3f0b-49bd-a54c-ffaba8956208</t>
        </is>
      </c>
      <c r="B486" s="2" t="n">
        <v>45510.30590101852</v>
      </c>
      <c r="C486" t="n">
        <v>578</v>
      </c>
      <c r="D486" t="inlineStr">
        <is>
          <t>MOBILE</t>
        </is>
      </c>
      <c r="E486" t="inlineStr">
        <is>
          <t>Y</t>
        </is>
      </c>
      <c r="F486" t="inlineStr"/>
      <c r="G486" t="inlineStr">
        <is>
          <t>SOGBtiWqW0VBqH+qicx6AWz4aML+g==</t>
        </is>
      </c>
      <c r="H486" t="n">
        <v>5</v>
      </c>
      <c r="I486" t="inlineStr"/>
      <c r="J486" t="inlineStr">
        <is>
          <t>NORMAL</t>
        </is>
      </c>
      <c r="K486" t="inlineStr">
        <is>
          <t>Row(member0=Timestamp('2022-05-29 19:46:04'), member1=None)</t>
        </is>
      </c>
      <c r="L486" t="n">
        <v>194</v>
      </c>
      <c r="M486" t="inlineStr"/>
      <c r="N486" t="n">
        <v>2</v>
      </c>
      <c r="O486" t="inlineStr"/>
      <c r="P486" t="inlineStr">
        <is>
          <t>s3a://ai360nica/data/bronze/mysql/mobile_banking/BANKXP/REQUEST_INFO/2024_08_06_1722928829788_0.parquet</t>
        </is>
      </c>
      <c r="Q486" s="2" t="n">
        <v>45511.29547329597</v>
      </c>
    </row>
    <row r="487">
      <c r="A487" t="inlineStr">
        <is>
          <t>d6f3dbfd-e8b2-49c0-88f1-e10dcd7b09d9</t>
        </is>
      </c>
      <c r="B487" s="2" t="n">
        <v>45510.30590101852</v>
      </c>
      <c r="C487" t="n">
        <v>579</v>
      </c>
      <c r="D487" t="inlineStr">
        <is>
          <t>MOBILE</t>
        </is>
      </c>
      <c r="E487" t="inlineStr">
        <is>
          <t>Y</t>
        </is>
      </c>
      <c r="F487" t="inlineStr"/>
      <c r="G487" t="inlineStr">
        <is>
          <t>dx47dsaH5HlaZKH2IfyR8KxEjz8Dw==</t>
        </is>
      </c>
      <c r="H487" t="n">
        <v>5</v>
      </c>
      <c r="I487" t="inlineStr"/>
      <c r="J487" t="inlineStr">
        <is>
          <t>NORMAL</t>
        </is>
      </c>
      <c r="K487" t="inlineStr">
        <is>
          <t>Row(member0=Timestamp('2022-05-30 15:30:03'), member1=None)</t>
        </is>
      </c>
      <c r="L487" t="n">
        <v>219</v>
      </c>
      <c r="M487" t="inlineStr"/>
      <c r="N487" t="n">
        <v>2</v>
      </c>
      <c r="O487" t="inlineStr"/>
      <c r="P487" t="inlineStr">
        <is>
          <t>s3a://ai360nica/data/bronze/mysql/mobile_banking/BANKXP/REQUEST_INFO/2024_08_06_1722928829788_0.parquet</t>
        </is>
      </c>
      <c r="Q487" s="2" t="n">
        <v>45511.29547329597</v>
      </c>
    </row>
    <row r="488">
      <c r="A488" t="inlineStr">
        <is>
          <t>cb2588e6-ae12-4c7d-b7e3-58fd910dc169</t>
        </is>
      </c>
      <c r="B488" s="2" t="n">
        <v>45510.30590101852</v>
      </c>
      <c r="C488" t="n">
        <v>580</v>
      </c>
      <c r="D488" t="inlineStr">
        <is>
          <t>MOBILE</t>
        </is>
      </c>
      <c r="E488" t="inlineStr">
        <is>
          <t>Y</t>
        </is>
      </c>
      <c r="F488" t="inlineStr"/>
      <c r="G488" t="inlineStr">
        <is>
          <t>pNrMx9Trs1JeiUTqYoMmoSY/Nls6Q==</t>
        </is>
      </c>
      <c r="H488" t="n">
        <v>4</v>
      </c>
      <c r="I488" t="n">
        <v>3</v>
      </c>
      <c r="J488" t="inlineStr">
        <is>
          <t>NORMAL</t>
        </is>
      </c>
      <c r="K488" t="inlineStr">
        <is>
          <t>Row(member0=Timestamp('2022-05-30 15:30:04'), member1=None)</t>
        </is>
      </c>
      <c r="L488" t="n">
        <v>219</v>
      </c>
      <c r="M488" t="inlineStr"/>
      <c r="N488" t="n">
        <v>2</v>
      </c>
      <c r="O488" t="inlineStr"/>
      <c r="P488" t="inlineStr">
        <is>
          <t>s3a://ai360nica/data/bronze/mysql/mobile_banking/BANKXP/REQUEST_INFO/2024_08_06_1722928829788_0.parquet</t>
        </is>
      </c>
      <c r="Q488" s="2" t="n">
        <v>45511.29547329597</v>
      </c>
    </row>
    <row r="489">
      <c r="A489" t="inlineStr">
        <is>
          <t>d8ef7adf-7c27-42a2-8d76-9e9da480b252</t>
        </is>
      </c>
      <c r="B489" s="2" t="n">
        <v>45510.30590101852</v>
      </c>
      <c r="C489" t="n">
        <v>581</v>
      </c>
      <c r="D489" t="inlineStr">
        <is>
          <t>MOBILE</t>
        </is>
      </c>
      <c r="E489" t="inlineStr">
        <is>
          <t>Y</t>
        </is>
      </c>
      <c r="F489" t="inlineStr"/>
      <c r="G489" t="inlineStr">
        <is>
          <t>n+38Evt80WGLRI3rUFIIaOnvaOB8g==</t>
        </is>
      </c>
      <c r="H489" t="n">
        <v>5</v>
      </c>
      <c r="I489" t="inlineStr"/>
      <c r="J489" t="inlineStr">
        <is>
          <t>NORMAL</t>
        </is>
      </c>
      <c r="K489" t="inlineStr">
        <is>
          <t>Row(member0=Timestamp('2022-05-30 17:24:04'), member1=None)</t>
        </is>
      </c>
      <c r="L489" t="n">
        <v>229</v>
      </c>
      <c r="M489" t="inlineStr"/>
      <c r="N489" t="n">
        <v>2</v>
      </c>
      <c r="O489" t="inlineStr"/>
      <c r="P489" t="inlineStr">
        <is>
          <t>s3a://ai360nica/data/bronze/mysql/mobile_banking/BANKXP/REQUEST_INFO/2024_08_06_1722928829788_0.parquet</t>
        </is>
      </c>
      <c r="Q489" s="2" t="n">
        <v>45511.29547329597</v>
      </c>
    </row>
    <row r="490">
      <c r="A490" t="inlineStr">
        <is>
          <t>3eef6946-87e0-487f-b0c0-d033cb33f83c</t>
        </is>
      </c>
      <c r="B490" s="2" t="n">
        <v>45510.30590101852</v>
      </c>
      <c r="C490" t="n">
        <v>582</v>
      </c>
      <c r="D490" t="inlineStr">
        <is>
          <t>MOBILE</t>
        </is>
      </c>
      <c r="E490" t="inlineStr">
        <is>
          <t>Y</t>
        </is>
      </c>
      <c r="F490" t="inlineStr"/>
      <c r="G490" t="inlineStr">
        <is>
          <t>KO0e+UOotACvvN2q6sGRBIKC40G9Q==</t>
        </is>
      </c>
      <c r="H490" t="n">
        <v>5</v>
      </c>
      <c r="I490" t="inlineStr"/>
      <c r="J490" t="inlineStr">
        <is>
          <t>NORMAL</t>
        </is>
      </c>
      <c r="K490" t="inlineStr">
        <is>
          <t>Row(member0=Timestamp('2022-05-30 17:25:06'), member1=None)</t>
        </is>
      </c>
      <c r="L490" t="n">
        <v>161</v>
      </c>
      <c r="M490" t="inlineStr"/>
      <c r="N490" t="n">
        <v>2</v>
      </c>
      <c r="O490" t="inlineStr"/>
      <c r="P490" t="inlineStr">
        <is>
          <t>s3a://ai360nica/data/bronze/mysql/mobile_banking/BANKXP/REQUEST_INFO/2024_08_06_1722928829788_0.parquet</t>
        </is>
      </c>
      <c r="Q490" s="2" t="n">
        <v>45511.29547329597</v>
      </c>
    </row>
    <row r="491">
      <c r="A491" t="inlineStr">
        <is>
          <t>71cdc455-c6a6-4467-ae18-a8c3b9919371</t>
        </is>
      </c>
      <c r="B491" s="2" t="n">
        <v>45510.30590101852</v>
      </c>
      <c r="C491" t="n">
        <v>583</v>
      </c>
      <c r="D491" t="inlineStr">
        <is>
          <t>MOBILE</t>
        </is>
      </c>
      <c r="E491" t="inlineStr">
        <is>
          <t>Y</t>
        </is>
      </c>
      <c r="F491" t="inlineStr"/>
      <c r="G491" t="inlineStr">
        <is>
          <t>BQaE7QRn2KE90oPVG2vaedY1zpoKg==</t>
        </is>
      </c>
      <c r="H491" t="n">
        <v>4</v>
      </c>
      <c r="I491" t="n">
        <v>1</v>
      </c>
      <c r="J491" t="inlineStr">
        <is>
          <t>NORMAL</t>
        </is>
      </c>
      <c r="K491" t="inlineStr">
        <is>
          <t>Row(member0=Timestamp('2022-05-30 17:57:03'), member1=None)</t>
        </is>
      </c>
      <c r="L491" t="n">
        <v>161</v>
      </c>
      <c r="M491" t="inlineStr"/>
      <c r="N491" t="n">
        <v>2</v>
      </c>
      <c r="O491" t="inlineStr"/>
      <c r="P491" t="inlineStr">
        <is>
          <t>s3a://ai360nica/data/bronze/mysql/mobile_banking/BANKXP/REQUEST_INFO/2024_08_06_1722928829788_0.parquet</t>
        </is>
      </c>
      <c r="Q491" s="2" t="n">
        <v>45511.29547329597</v>
      </c>
    </row>
    <row r="492">
      <c r="A492" t="inlineStr">
        <is>
          <t>ccf7e08b-8f0a-4db5-8b52-13b7af61f76d</t>
        </is>
      </c>
      <c r="B492" s="2" t="n">
        <v>45510.30590101852</v>
      </c>
      <c r="C492" t="n">
        <v>584</v>
      </c>
      <c r="D492" t="inlineStr">
        <is>
          <t>MOBILE</t>
        </is>
      </c>
      <c r="E492" t="inlineStr">
        <is>
          <t>Y</t>
        </is>
      </c>
      <c r="F492" t="inlineStr"/>
      <c r="G492" t="inlineStr">
        <is>
          <t>D7l=Zz9MkmjV3AVJWxDc6V/PQ2FEQ==</t>
        </is>
      </c>
      <c r="H492" t="n">
        <v>5</v>
      </c>
      <c r="I492" t="inlineStr"/>
      <c r="J492" t="inlineStr">
        <is>
          <t>NORMAL</t>
        </is>
      </c>
      <c r="K492" t="inlineStr">
        <is>
          <t>Row(member0=Timestamp('2022-05-30 19:46:04'), member1=None)</t>
        </is>
      </c>
      <c r="L492" t="n">
        <v>194</v>
      </c>
      <c r="M492" t="inlineStr"/>
      <c r="N492" t="n">
        <v>2</v>
      </c>
      <c r="O492" t="inlineStr"/>
      <c r="P492" t="inlineStr">
        <is>
          <t>s3a://ai360nica/data/bronze/mysql/mobile_banking/BANKXP/REQUEST_INFO/2024_08_06_1722928829788_0.parquet</t>
        </is>
      </c>
      <c r="Q492" s="2" t="n">
        <v>45511.29547329597</v>
      </c>
    </row>
    <row r="493">
      <c r="A493" t="inlineStr">
        <is>
          <t>50918976-5fbb-41af-a817-b8e9b3d97ae0</t>
        </is>
      </c>
      <c r="B493" s="2" t="n">
        <v>45510.30590101852</v>
      </c>
      <c r="C493" t="n">
        <v>585</v>
      </c>
      <c r="D493" t="inlineStr">
        <is>
          <t>MOBILE</t>
        </is>
      </c>
      <c r="E493" t="inlineStr">
        <is>
          <t>Y</t>
        </is>
      </c>
      <c r="F493" t="inlineStr"/>
      <c r="G493" t="inlineStr">
        <is>
          <t>CDfOLazMxMcyA12ywKV/08OVRZ4QQ==</t>
        </is>
      </c>
      <c r="H493" t="n">
        <v>5</v>
      </c>
      <c r="I493" t="inlineStr"/>
      <c r="J493" t="inlineStr">
        <is>
          <t>NORMAL</t>
        </is>
      </c>
      <c r="K493" t="inlineStr">
        <is>
          <t>Row(member0=Timestamp('2022-05-31 15:30:05'), member1=None)</t>
        </is>
      </c>
      <c r="L493" t="n">
        <v>219</v>
      </c>
      <c r="M493" t="inlineStr"/>
      <c r="N493" t="n">
        <v>2</v>
      </c>
      <c r="O493" t="inlineStr"/>
      <c r="P493" t="inlineStr">
        <is>
          <t>s3a://ai360nica/data/bronze/mysql/mobile_banking/BANKXP/REQUEST_INFO/2024_08_06_1722928829788_0.parquet</t>
        </is>
      </c>
      <c r="Q493" s="2" t="n">
        <v>45511.29547329597</v>
      </c>
    </row>
    <row r="494">
      <c r="A494" t="inlineStr">
        <is>
          <t>c4514f72-403d-498c-a1f1-b89ed578154e</t>
        </is>
      </c>
      <c r="B494" s="2" t="n">
        <v>45510.30590101852</v>
      </c>
      <c r="C494" t="n">
        <v>586</v>
      </c>
      <c r="D494" t="inlineStr">
        <is>
          <t>MOBILE</t>
        </is>
      </c>
      <c r="E494" t="inlineStr">
        <is>
          <t>Y</t>
        </is>
      </c>
      <c r="F494" t="inlineStr"/>
      <c r="G494" t="inlineStr">
        <is>
          <t>37B62vpw1BeCpfajABq9H80bjW0vg==</t>
        </is>
      </c>
      <c r="H494" t="n">
        <v>4</v>
      </c>
      <c r="I494" t="n">
        <v>3</v>
      </c>
      <c r="J494" t="inlineStr">
        <is>
          <t>NORMAL</t>
        </is>
      </c>
      <c r="K494" t="inlineStr">
        <is>
          <t>Row(member0=Timestamp('2022-05-31 15:30:07'), member1=None)</t>
        </is>
      </c>
      <c r="L494" t="n">
        <v>219</v>
      </c>
      <c r="M494" t="inlineStr"/>
      <c r="N494" t="n">
        <v>2</v>
      </c>
      <c r="O494" t="inlineStr"/>
      <c r="P494" t="inlineStr">
        <is>
          <t>s3a://ai360nica/data/bronze/mysql/mobile_banking/BANKXP/REQUEST_INFO/2024_08_06_1722928829788_0.parquet</t>
        </is>
      </c>
      <c r="Q494" s="2" t="n">
        <v>45511.29547329597</v>
      </c>
    </row>
    <row r="495">
      <c r="A495" t="inlineStr">
        <is>
          <t>a2702c2b-add1-4382-b463-11ffe11a5087</t>
        </is>
      </c>
      <c r="B495" s="2" t="n">
        <v>45510.30590101852</v>
      </c>
      <c r="C495" t="n">
        <v>587</v>
      </c>
      <c r="D495" t="inlineStr">
        <is>
          <t>MOBILE</t>
        </is>
      </c>
      <c r="E495" t="inlineStr">
        <is>
          <t>Y</t>
        </is>
      </c>
      <c r="F495" t="inlineStr"/>
      <c r="G495" t="inlineStr">
        <is>
          <t>19fOV7BLJSyb5L7McsvpCXub3uSkA==</t>
        </is>
      </c>
      <c r="H495" t="n">
        <v>5</v>
      </c>
      <c r="I495" t="inlineStr"/>
      <c r="J495" t="inlineStr">
        <is>
          <t>NORMAL</t>
        </is>
      </c>
      <c r="K495" t="inlineStr">
        <is>
          <t>Row(member0=Timestamp('2022-05-31 17:24:02'), member1=None)</t>
        </is>
      </c>
      <c r="L495" t="n">
        <v>229</v>
      </c>
      <c r="M495" t="inlineStr"/>
      <c r="N495" t="n">
        <v>2</v>
      </c>
      <c r="O495" t="inlineStr"/>
      <c r="P495" t="inlineStr">
        <is>
          <t>s3a://ai360nica/data/bronze/mysql/mobile_banking/BANKXP/REQUEST_INFO/2024_08_06_1722928829788_0.parquet</t>
        </is>
      </c>
      <c r="Q495" s="2" t="n">
        <v>45511.29547329597</v>
      </c>
    </row>
    <row r="496">
      <c r="A496" t="inlineStr">
        <is>
          <t>af7550fc-6650-4bdc-9e42-f186979ebb19</t>
        </is>
      </c>
      <c r="B496" s="2" t="n">
        <v>45510.30590101852</v>
      </c>
      <c r="C496" t="n">
        <v>588</v>
      </c>
      <c r="D496" t="inlineStr">
        <is>
          <t>MOBILE</t>
        </is>
      </c>
      <c r="E496" t="inlineStr">
        <is>
          <t>Y</t>
        </is>
      </c>
      <c r="F496" t="inlineStr"/>
      <c r="G496" t="inlineStr">
        <is>
          <t>evH/lHa0gN3gkcwrVhYvsy3URBINg==</t>
        </is>
      </c>
      <c r="H496" t="n">
        <v>5</v>
      </c>
      <c r="I496" t="inlineStr"/>
      <c r="J496" t="inlineStr">
        <is>
          <t>NORMAL</t>
        </is>
      </c>
      <c r="K496" t="inlineStr">
        <is>
          <t>Row(member0=Timestamp('2022-05-31 17:25:02'), member1=None)</t>
        </is>
      </c>
      <c r="L496" t="n">
        <v>161</v>
      </c>
      <c r="M496" t="inlineStr"/>
      <c r="N496" t="n">
        <v>2</v>
      </c>
      <c r="O496" t="inlineStr"/>
      <c r="P496" t="inlineStr">
        <is>
          <t>s3a://ai360nica/data/bronze/mysql/mobile_banking/BANKXP/REQUEST_INFO/2024_08_06_1722928829788_0.parquet</t>
        </is>
      </c>
      <c r="Q496" s="2" t="n">
        <v>45511.29547329597</v>
      </c>
    </row>
    <row r="497">
      <c r="A497" t="inlineStr">
        <is>
          <t>02bffd79-bf49-4c76-8858-c581e1812391</t>
        </is>
      </c>
      <c r="B497" s="2" t="n">
        <v>45510.30590101852</v>
      </c>
      <c r="C497" t="n">
        <v>589</v>
      </c>
      <c r="D497" t="inlineStr">
        <is>
          <t>MOBILE</t>
        </is>
      </c>
      <c r="E497" t="inlineStr">
        <is>
          <t>Y</t>
        </is>
      </c>
      <c r="F497" t="inlineStr"/>
      <c r="G497" t="inlineStr">
        <is>
          <t>IosY=iHwSSE2/Y+MCaxXUdG0Fd2BA==</t>
        </is>
      </c>
      <c r="H497" t="n">
        <v>4</v>
      </c>
      <c r="I497" t="n">
        <v>1</v>
      </c>
      <c r="J497" t="inlineStr">
        <is>
          <t>NORMAL</t>
        </is>
      </c>
      <c r="K497" t="inlineStr">
        <is>
          <t>Row(member0=Timestamp('2022-05-31 17:57:05'), member1=None)</t>
        </is>
      </c>
      <c r="L497" t="n">
        <v>161</v>
      </c>
      <c r="M497" t="inlineStr"/>
      <c r="N497" t="n">
        <v>2</v>
      </c>
      <c r="O497" t="inlineStr"/>
      <c r="P497" t="inlineStr">
        <is>
          <t>s3a://ai360nica/data/bronze/mysql/mobile_banking/BANKXP/REQUEST_INFO/2024_08_06_1722928829788_0.parquet</t>
        </is>
      </c>
      <c r="Q497" s="2" t="n">
        <v>45511.29547329597</v>
      </c>
    </row>
    <row r="498">
      <c r="A498" t="inlineStr">
        <is>
          <t>e2b23167-3d3a-46a8-a582-7a50762bc04f</t>
        </is>
      </c>
      <c r="B498" s="2" t="n">
        <v>45510.30590101852</v>
      </c>
      <c r="C498" t="n">
        <v>590</v>
      </c>
      <c r="D498" t="inlineStr">
        <is>
          <t>MOBILE</t>
        </is>
      </c>
      <c r="E498" t="inlineStr">
        <is>
          <t>Y</t>
        </is>
      </c>
      <c r="F498" t="inlineStr"/>
      <c r="G498" t="inlineStr">
        <is>
          <t>jxhS0S5bVTxPTC4gLEUwfVVkO3/iQ==</t>
        </is>
      </c>
      <c r="H498" t="n">
        <v>5</v>
      </c>
      <c r="I498" t="inlineStr"/>
      <c r="J498" t="inlineStr">
        <is>
          <t>NORMAL</t>
        </is>
      </c>
      <c r="K498" t="inlineStr">
        <is>
          <t>Row(member0=Timestamp('2022-05-31 19:46:03'), member1=None)</t>
        </is>
      </c>
      <c r="L498" t="n">
        <v>194</v>
      </c>
      <c r="M498" t="inlineStr"/>
      <c r="N498" t="n">
        <v>2</v>
      </c>
      <c r="O498" t="inlineStr"/>
      <c r="P498" t="inlineStr">
        <is>
          <t>s3a://ai360nica/data/bronze/mysql/mobile_banking/BANKXP/REQUEST_INFO/2024_08_06_1722928829788_0.parquet</t>
        </is>
      </c>
      <c r="Q498" s="2" t="n">
        <v>45511.29547329597</v>
      </c>
    </row>
    <row r="499">
      <c r="A499" t="inlineStr">
        <is>
          <t>e6d4d41f-7a48-41a1-b927-a472329bb0b9</t>
        </is>
      </c>
      <c r="B499" s="2" t="n">
        <v>45510.30590101852</v>
      </c>
      <c r="C499" t="n">
        <v>591</v>
      </c>
      <c r="D499" t="inlineStr">
        <is>
          <t>MOBILE</t>
        </is>
      </c>
      <c r="E499" t="inlineStr">
        <is>
          <t>Y</t>
        </is>
      </c>
      <c r="F499" t="inlineStr"/>
      <c r="G499" t="inlineStr">
        <is>
          <t>hWV0lG3GYGFp4X62b9HMspxT7qrfg==</t>
        </is>
      </c>
      <c r="H499" t="n">
        <v>5</v>
      </c>
      <c r="I499" t="inlineStr"/>
      <c r="J499" t="inlineStr">
        <is>
          <t>NORMAL</t>
        </is>
      </c>
      <c r="K499" t="inlineStr">
        <is>
          <t>Row(member0=Timestamp('2022-06-01 15:30:03'), member1=None)</t>
        </is>
      </c>
      <c r="L499" t="n">
        <v>219</v>
      </c>
      <c r="M499" t="inlineStr"/>
      <c r="N499" t="n">
        <v>2</v>
      </c>
      <c r="O499" t="inlineStr"/>
      <c r="P499" t="inlineStr">
        <is>
          <t>s3a://ai360nica/data/bronze/mysql/mobile_banking/BANKXP/REQUEST_INFO/2024_08_06_1722928829788_0.parquet</t>
        </is>
      </c>
      <c r="Q499" s="2" t="n">
        <v>45511.29547329597</v>
      </c>
    </row>
    <row r="500">
      <c r="A500" t="inlineStr">
        <is>
          <t>8481dec8-89d2-4e38-929f-4079bd415683</t>
        </is>
      </c>
      <c r="B500" s="2" t="n">
        <v>45510.30590101852</v>
      </c>
      <c r="C500" t="n">
        <v>592</v>
      </c>
      <c r="D500" t="inlineStr">
        <is>
          <t>MOBILE</t>
        </is>
      </c>
      <c r="E500" t="inlineStr">
        <is>
          <t>Y</t>
        </is>
      </c>
      <c r="F500" t="inlineStr"/>
      <c r="G500" t="inlineStr">
        <is>
          <t>8xGs7IHR9aTb5+vqoTmDsX5dzdWEA==</t>
        </is>
      </c>
      <c r="H500" t="n">
        <v>4</v>
      </c>
      <c r="I500" t="n">
        <v>3</v>
      </c>
      <c r="J500" t="inlineStr">
        <is>
          <t>NORMAL</t>
        </is>
      </c>
      <c r="K500" t="inlineStr">
        <is>
          <t>Row(member0=Timestamp('2022-06-01 15:30:05'), member1=None)</t>
        </is>
      </c>
      <c r="L500" t="n">
        <v>219</v>
      </c>
      <c r="M500" t="inlineStr"/>
      <c r="N500" t="n">
        <v>2</v>
      </c>
      <c r="O500" t="inlineStr"/>
      <c r="P500" t="inlineStr">
        <is>
          <t>s3a://ai360nica/data/bronze/mysql/mobile_banking/BANKXP/REQUEST_INFO/2024_08_06_1722928829788_0.parquet</t>
        </is>
      </c>
      <c r="Q500" s="2" t="n">
        <v>45511.29547329597</v>
      </c>
    </row>
    <row r="501">
      <c r="A501" t="inlineStr">
        <is>
          <t>e5240838-900b-4bbd-abed-e52e72314414</t>
        </is>
      </c>
      <c r="B501" s="2" t="n">
        <v>45510.30590101852</v>
      </c>
      <c r="C501" t="n">
        <v>593</v>
      </c>
      <c r="D501" t="inlineStr">
        <is>
          <t>MOBILE</t>
        </is>
      </c>
      <c r="E501" t="inlineStr">
        <is>
          <t>Y</t>
        </is>
      </c>
      <c r="F501" t="inlineStr"/>
      <c r="G501" t="inlineStr">
        <is>
          <t>R9xPiTOTjcNiUibbs2jkjWC6p9E/A==</t>
        </is>
      </c>
      <c r="H501" t="n">
        <v>5</v>
      </c>
      <c r="I501" t="inlineStr"/>
      <c r="J501" t="inlineStr">
        <is>
          <t>NORMAL</t>
        </is>
      </c>
      <c r="K501" t="inlineStr">
        <is>
          <t>Row(member0=Timestamp('2022-06-01 17:24:05'), member1=None)</t>
        </is>
      </c>
      <c r="L501" t="n">
        <v>229</v>
      </c>
      <c r="M501" t="inlineStr"/>
      <c r="N501" t="n">
        <v>2</v>
      </c>
      <c r="O501" t="inlineStr"/>
      <c r="P501" t="inlineStr">
        <is>
          <t>s3a://ai360nica/data/bronze/mysql/mobile_banking/BANKXP/REQUEST_INFO/2024_08_06_1722928829788_0.parquet</t>
        </is>
      </c>
      <c r="Q501" s="2" t="n">
        <v>45511.29547329597</v>
      </c>
    </row>
    <row r="502">
      <c r="A502" t="inlineStr">
        <is>
          <t>45264a16-3ba9-432f-a2bf-3de641abca6d</t>
        </is>
      </c>
      <c r="B502" s="2" t="n">
        <v>45510.30590101852</v>
      </c>
      <c r="C502" t="n">
        <v>594</v>
      </c>
      <c r="D502" t="inlineStr">
        <is>
          <t>MOBILE</t>
        </is>
      </c>
      <c r="E502" t="inlineStr">
        <is>
          <t>Y</t>
        </is>
      </c>
      <c r="F502" t="inlineStr"/>
      <c r="G502">
        <f>dPWfAxJvfrktXfgCFh9OJLIifkRA==</f>
        <v/>
      </c>
      <c r="H502" t="n">
        <v>5</v>
      </c>
      <c r="I502" t="inlineStr"/>
      <c r="J502" t="inlineStr">
        <is>
          <t>NORMAL</t>
        </is>
      </c>
      <c r="K502" t="inlineStr">
        <is>
          <t>Row(member0=Timestamp('2022-06-01 17:25:04'), member1=None)</t>
        </is>
      </c>
      <c r="L502" t="n">
        <v>161</v>
      </c>
      <c r="M502" t="inlineStr"/>
      <c r="N502" t="n">
        <v>2</v>
      </c>
      <c r="O502" t="inlineStr"/>
      <c r="P502" t="inlineStr">
        <is>
          <t>s3a://ai360nica/data/bronze/mysql/mobile_banking/BANKXP/REQUEST_INFO/2024_08_06_1722928829788_0.parquet</t>
        </is>
      </c>
      <c r="Q502" s="2" t="n">
        <v>45511.29547329597</v>
      </c>
    </row>
    <row r="503">
      <c r="A503" t="inlineStr">
        <is>
          <t>59aea3d1-8134-4348-837d-485fdcfa320a</t>
        </is>
      </c>
      <c r="B503" s="2" t="n">
        <v>45510.30590101852</v>
      </c>
      <c r="C503" t="n">
        <v>595</v>
      </c>
      <c r="D503" t="inlineStr">
        <is>
          <t>MOBILE</t>
        </is>
      </c>
      <c r="E503" t="inlineStr">
        <is>
          <t>Y</t>
        </is>
      </c>
      <c r="F503" t="inlineStr"/>
      <c r="G503" t="inlineStr">
        <is>
          <t>boMNveIk91xriJEwcJVjkzQV5gL+A==</t>
        </is>
      </c>
      <c r="H503" t="n">
        <v>4</v>
      </c>
      <c r="I503" t="n">
        <v>1</v>
      </c>
      <c r="J503" t="inlineStr">
        <is>
          <t>NORMAL</t>
        </is>
      </c>
      <c r="K503" t="inlineStr">
        <is>
          <t>Row(member0=Timestamp('2022-06-01 17:57:03'), member1=None)</t>
        </is>
      </c>
      <c r="L503" t="n">
        <v>161</v>
      </c>
      <c r="M503" t="inlineStr"/>
      <c r="N503" t="n">
        <v>2</v>
      </c>
      <c r="O503" t="inlineStr"/>
      <c r="P503" t="inlineStr">
        <is>
          <t>s3a://ai360nica/data/bronze/mysql/mobile_banking/BANKXP/REQUEST_INFO/2024_08_06_1722928829788_0.parquet</t>
        </is>
      </c>
      <c r="Q503" s="2" t="n">
        <v>45511.29547329597</v>
      </c>
    </row>
    <row r="504">
      <c r="A504" t="inlineStr">
        <is>
          <t>7051f2cd-002f-4037-b9f9-d1e03a0e6c9f</t>
        </is>
      </c>
      <c r="B504" s="2" t="n">
        <v>45510.30590101852</v>
      </c>
      <c r="C504" t="n">
        <v>596</v>
      </c>
      <c r="D504" t="inlineStr">
        <is>
          <t>MOBILE</t>
        </is>
      </c>
      <c r="E504" t="inlineStr">
        <is>
          <t>Y</t>
        </is>
      </c>
      <c r="F504" t="inlineStr"/>
      <c r="G504" t="inlineStr">
        <is>
          <t>qIaY/WplR6JsrQTfaDLYUTaYUE1/g==</t>
        </is>
      </c>
      <c r="H504" t="n">
        <v>5</v>
      </c>
      <c r="I504" t="inlineStr"/>
      <c r="J504" t="inlineStr">
        <is>
          <t>NORMAL</t>
        </is>
      </c>
      <c r="K504" t="inlineStr">
        <is>
          <t>Row(member0=Timestamp('2022-06-01 19:46:05'), member1=None)</t>
        </is>
      </c>
      <c r="L504" t="n">
        <v>194</v>
      </c>
      <c r="M504" t="inlineStr"/>
      <c r="N504" t="n">
        <v>2</v>
      </c>
      <c r="O504" t="inlineStr"/>
      <c r="P504" t="inlineStr">
        <is>
          <t>s3a://ai360nica/data/bronze/mysql/mobile_banking/BANKXP/REQUEST_INFO/2024_08_06_1722928829788_0.parquet</t>
        </is>
      </c>
      <c r="Q504" s="2" t="n">
        <v>45511.29547329597</v>
      </c>
    </row>
    <row r="505">
      <c r="A505" t="inlineStr">
        <is>
          <t>2e628cdc-1dcb-46fb-8b55-91fd1cb15037</t>
        </is>
      </c>
      <c r="B505" s="2" t="n">
        <v>45510.30590101852</v>
      </c>
      <c r="C505" t="n">
        <v>597</v>
      </c>
      <c r="D505" t="inlineStr">
        <is>
          <t>MOBILE</t>
        </is>
      </c>
      <c r="E505" t="inlineStr">
        <is>
          <t>Y</t>
        </is>
      </c>
      <c r="F505" t="inlineStr"/>
      <c r="G505" t="inlineStr">
        <is>
          <t>QUe2625VaPdKrdgaNV7iS+y1p5ySA==</t>
        </is>
      </c>
      <c r="H505" t="n">
        <v>4</v>
      </c>
      <c r="I505" t="n">
        <v>3</v>
      </c>
      <c r="J505" t="inlineStr">
        <is>
          <t>NORMAL</t>
        </is>
      </c>
      <c r="K505" t="inlineStr">
        <is>
          <t>Row(member0=Timestamp('2022-06-02 15:30:06'), member1=None)</t>
        </is>
      </c>
      <c r="L505" t="n">
        <v>219</v>
      </c>
      <c r="M505" t="inlineStr"/>
      <c r="N505" t="n">
        <v>2</v>
      </c>
      <c r="O505" t="inlineStr"/>
      <c r="P505" t="inlineStr">
        <is>
          <t>s3a://ai360nica/data/bronze/mysql/mobile_banking/BANKXP/REQUEST_INFO/2024_08_06_1722928829788_0.parquet</t>
        </is>
      </c>
      <c r="Q505" s="2" t="n">
        <v>45511.29547329597</v>
      </c>
    </row>
    <row r="506">
      <c r="A506" t="inlineStr">
        <is>
          <t>fed0de0b-77f2-4903-80e7-a38433f106b6</t>
        </is>
      </c>
      <c r="B506" s="2" t="n">
        <v>45510.30590101852</v>
      </c>
      <c r="C506" t="n">
        <v>598</v>
      </c>
      <c r="D506" t="inlineStr">
        <is>
          <t>MOBILE</t>
        </is>
      </c>
      <c r="E506" t="inlineStr">
        <is>
          <t>Y</t>
        </is>
      </c>
      <c r="F506" t="inlineStr"/>
      <c r="G506" t="inlineStr">
        <is>
          <t>GAqKC=okYZVkhinHFUBZC/qqVyf4g==</t>
        </is>
      </c>
      <c r="H506" t="n">
        <v>4</v>
      </c>
      <c r="I506" t="n">
        <v>1</v>
      </c>
      <c r="J506" t="inlineStr">
        <is>
          <t>NORMAL</t>
        </is>
      </c>
      <c r="K506" t="inlineStr">
        <is>
          <t>Row(member0=Timestamp('2022-06-02 17:57:02'), member1=None)</t>
        </is>
      </c>
      <c r="L506" t="n">
        <v>161</v>
      </c>
      <c r="M506" t="inlineStr"/>
      <c r="N506" t="n">
        <v>2</v>
      </c>
      <c r="O506" t="inlineStr"/>
      <c r="P506" t="inlineStr">
        <is>
          <t>s3a://ai360nica/data/bronze/mysql/mobile_banking/BANKXP/REQUEST_INFO/2024_08_06_1722928829788_0.parquet</t>
        </is>
      </c>
      <c r="Q506" s="2" t="n">
        <v>45511.29547329597</v>
      </c>
    </row>
    <row r="507">
      <c r="A507" t="inlineStr">
        <is>
          <t>3b31cf29-ad9c-4b0f-b7a2-88c779ba8104</t>
        </is>
      </c>
      <c r="B507" s="2" t="n">
        <v>45510.30590101852</v>
      </c>
      <c r="C507" t="n">
        <v>599</v>
      </c>
      <c r="D507" t="inlineStr">
        <is>
          <t>MOBILE</t>
        </is>
      </c>
      <c r="E507" t="inlineStr">
        <is>
          <t>Y</t>
        </is>
      </c>
      <c r="F507" t="inlineStr"/>
      <c r="G507" t="inlineStr">
        <is>
          <t>ZhMhLro69VOoq3aLzOm6V53i59z1Q==</t>
        </is>
      </c>
      <c r="H507" t="n">
        <v>5</v>
      </c>
      <c r="I507" t="inlineStr"/>
      <c r="J507" t="inlineStr">
        <is>
          <t>NORMAL</t>
        </is>
      </c>
      <c r="K507" t="inlineStr">
        <is>
          <t>Row(member0=Timestamp('2022-06-03 15:30:05'), member1=None)</t>
        </is>
      </c>
      <c r="L507" t="n">
        <v>219</v>
      </c>
      <c r="M507" t="inlineStr"/>
      <c r="N507" t="n">
        <v>2</v>
      </c>
      <c r="O507" t="inlineStr"/>
      <c r="P507" t="inlineStr">
        <is>
          <t>s3a://ai360nica/data/bronze/mysql/mobile_banking/BANKXP/REQUEST_INFO/2024_08_06_1722928829788_0.parquet</t>
        </is>
      </c>
      <c r="Q507" s="2" t="n">
        <v>45511.29547329597</v>
      </c>
    </row>
    <row r="508">
      <c r="A508" t="inlineStr">
        <is>
          <t>33b79f24-b601-4bdc-b1f7-ebb56bf20848</t>
        </is>
      </c>
      <c r="B508" s="2" t="n">
        <v>45510.30590101852</v>
      </c>
      <c r="C508" t="n">
        <v>600</v>
      </c>
      <c r="D508" t="inlineStr">
        <is>
          <t>MOBILE</t>
        </is>
      </c>
      <c r="E508" t="inlineStr">
        <is>
          <t>Y</t>
        </is>
      </c>
      <c r="F508" t="inlineStr"/>
      <c r="G508" t="inlineStr">
        <is>
          <t>TeIZfVMXD8vP4XXKDocrHxyP4bwcw==</t>
        </is>
      </c>
      <c r="H508" t="n">
        <v>4</v>
      </c>
      <c r="I508" t="n">
        <v>3</v>
      </c>
      <c r="J508" t="inlineStr">
        <is>
          <t>NORMAL</t>
        </is>
      </c>
      <c r="K508" t="inlineStr">
        <is>
          <t>Row(member0=Timestamp('2022-06-03 15:30:07'), member1=None)</t>
        </is>
      </c>
      <c r="L508" t="n">
        <v>219</v>
      </c>
      <c r="M508" t="inlineStr"/>
      <c r="N508" t="n">
        <v>2</v>
      </c>
      <c r="O508" t="inlineStr"/>
      <c r="P508" t="inlineStr">
        <is>
          <t>s3a://ai360nica/data/bronze/mysql/mobile_banking/BANKXP/REQUEST_INFO/2024_08_06_1722928829788_0.parquet</t>
        </is>
      </c>
      <c r="Q508" s="2" t="n">
        <v>45511.29547329597</v>
      </c>
    </row>
    <row r="509">
      <c r="A509" t="inlineStr">
        <is>
          <t>e56157c7-e50d-4c36-8e61-29086c800d5d</t>
        </is>
      </c>
      <c r="B509" s="2" t="n">
        <v>45510.30590101852</v>
      </c>
      <c r="C509" t="n">
        <v>601</v>
      </c>
      <c r="D509" t="inlineStr">
        <is>
          <t>MOBILE</t>
        </is>
      </c>
      <c r="E509" t="inlineStr">
        <is>
          <t>Y</t>
        </is>
      </c>
      <c r="F509" t="inlineStr"/>
      <c r="G509" t="inlineStr">
        <is>
          <t>YckJWYOm7TR2g3rlXOeabeXHz++QA==</t>
        </is>
      </c>
      <c r="H509" t="n">
        <v>5</v>
      </c>
      <c r="I509" t="inlineStr"/>
      <c r="J509" t="inlineStr">
        <is>
          <t>NORMAL</t>
        </is>
      </c>
      <c r="K509" t="inlineStr">
        <is>
          <t>Row(member0=Timestamp('2022-06-03 17:24:06'), member1=None)</t>
        </is>
      </c>
      <c r="L509" t="n">
        <v>229</v>
      </c>
      <c r="M509" t="inlineStr"/>
      <c r="N509" t="n">
        <v>2</v>
      </c>
      <c r="O509" t="inlineStr"/>
      <c r="P509" t="inlineStr">
        <is>
          <t>s3a://ai360nica/data/bronze/mysql/mobile_banking/BANKXP/REQUEST_INFO/2024_08_06_1722928829788_0.parquet</t>
        </is>
      </c>
      <c r="Q509" s="2" t="n">
        <v>45511.29547329597</v>
      </c>
    </row>
    <row r="510">
      <c r="A510" t="inlineStr">
        <is>
          <t>3d6694c6-6d44-48b5-8eb9-3831bf0ccc27</t>
        </is>
      </c>
      <c r="B510" s="2" t="n">
        <v>45510.30590101852</v>
      </c>
      <c r="C510" t="n">
        <v>602</v>
      </c>
      <c r="D510" t="inlineStr">
        <is>
          <t>MOBILE</t>
        </is>
      </c>
      <c r="E510" t="inlineStr">
        <is>
          <t>Y</t>
        </is>
      </c>
      <c r="F510" t="inlineStr"/>
      <c r="G510" t="inlineStr">
        <is>
          <t>k90RlchRSii3aXXoO3R9jJJMK1L1g==</t>
        </is>
      </c>
      <c r="H510" t="n">
        <v>5</v>
      </c>
      <c r="I510" t="inlineStr"/>
      <c r="J510" t="inlineStr">
        <is>
          <t>NORMAL</t>
        </is>
      </c>
      <c r="K510" t="inlineStr">
        <is>
          <t>Row(member0=Timestamp('2022-06-03 17:25:06'), member1=None)</t>
        </is>
      </c>
      <c r="L510" t="n">
        <v>161</v>
      </c>
      <c r="M510" t="inlineStr"/>
      <c r="N510" t="n">
        <v>2</v>
      </c>
      <c r="O510" t="inlineStr"/>
      <c r="P510" t="inlineStr">
        <is>
          <t>s3a://ai360nica/data/bronze/mysql/mobile_banking/BANKXP/REQUEST_INFO/2024_08_06_1722928829788_0.parquet</t>
        </is>
      </c>
      <c r="Q510" s="2" t="n">
        <v>45511.29547329597</v>
      </c>
    </row>
    <row r="511">
      <c r="A511" t="inlineStr">
        <is>
          <t>bcbe0cc7-708f-43c3-987b-4154340edc3f</t>
        </is>
      </c>
      <c r="B511" s="2" t="n">
        <v>45510.30590101852</v>
      </c>
      <c r="C511" t="n">
        <v>603</v>
      </c>
      <c r="D511" t="inlineStr">
        <is>
          <t>MOBILE</t>
        </is>
      </c>
      <c r="E511" t="inlineStr">
        <is>
          <t>Y</t>
        </is>
      </c>
      <c r="F511" t="inlineStr"/>
      <c r="G511" t="inlineStr">
        <is>
          <t>Q9HMWr0AfEqwv14VggHFU0hJxR6DQ==</t>
        </is>
      </c>
      <c r="H511" t="n">
        <v>4</v>
      </c>
      <c r="I511" t="n">
        <v>1</v>
      </c>
      <c r="J511" t="inlineStr">
        <is>
          <t>NORMAL</t>
        </is>
      </c>
      <c r="K511" t="inlineStr">
        <is>
          <t>Row(member0=Timestamp('2022-06-03 17:57:04'), member1=None)</t>
        </is>
      </c>
      <c r="L511" t="n">
        <v>161</v>
      </c>
      <c r="M511" t="inlineStr"/>
      <c r="N511" t="n">
        <v>2</v>
      </c>
      <c r="O511" t="inlineStr"/>
      <c r="P511" t="inlineStr">
        <is>
          <t>s3a://ai360nica/data/bronze/mysql/mobile_banking/BANKXP/REQUEST_INFO/2024_08_06_1722928829788_0.parquet</t>
        </is>
      </c>
      <c r="Q511" s="2" t="n">
        <v>45511.29547329597</v>
      </c>
    </row>
    <row r="512">
      <c r="A512" t="inlineStr">
        <is>
          <t>2afb16f0-e415-4e02-8ce0-ec99dbd8a96c</t>
        </is>
      </c>
      <c r="B512" s="2" t="n">
        <v>45510.30590101852</v>
      </c>
      <c r="C512" t="n">
        <v>604</v>
      </c>
      <c r="D512" t="inlineStr">
        <is>
          <t>MOBILE</t>
        </is>
      </c>
      <c r="E512" t="inlineStr">
        <is>
          <t>Y</t>
        </is>
      </c>
      <c r="F512" t="inlineStr"/>
      <c r="G512" t="inlineStr">
        <is>
          <t>A9Wfal+sBcrchmSBcONBm9jn1AfyA==</t>
        </is>
      </c>
      <c r="H512" t="n">
        <v>5</v>
      </c>
      <c r="I512" t="inlineStr"/>
      <c r="J512" t="inlineStr">
        <is>
          <t>NORMAL</t>
        </is>
      </c>
      <c r="K512" t="inlineStr">
        <is>
          <t>Row(member0=Timestamp('2022-06-03 19:46:02'), member1=None)</t>
        </is>
      </c>
      <c r="L512" t="n">
        <v>194</v>
      </c>
      <c r="M512" t="inlineStr"/>
      <c r="N512" t="n">
        <v>2</v>
      </c>
      <c r="O512" t="inlineStr"/>
      <c r="P512" t="inlineStr">
        <is>
          <t>s3a://ai360nica/data/bronze/mysql/mobile_banking/BANKXP/REQUEST_INFO/2024_08_06_1722928829788_0.parquet</t>
        </is>
      </c>
      <c r="Q512" s="2" t="n">
        <v>45511.29547329597</v>
      </c>
    </row>
    <row r="513">
      <c r="A513" t="inlineStr">
        <is>
          <t>6ae8ce5a-cd02-4817-a51d-8e26bb70bde9</t>
        </is>
      </c>
      <c r="B513" s="2" t="n">
        <v>45510.30590101852</v>
      </c>
      <c r="C513" t="n">
        <v>605</v>
      </c>
      <c r="D513" t="inlineStr">
        <is>
          <t>MOBILE</t>
        </is>
      </c>
      <c r="E513" t="inlineStr">
        <is>
          <t>Y</t>
        </is>
      </c>
      <c r="F513" t="inlineStr"/>
      <c r="G513" t="inlineStr">
        <is>
          <t>eWXEOhtXjMZF51MWr/pJskLHA5zrA==</t>
        </is>
      </c>
      <c r="H513" t="n">
        <v>5</v>
      </c>
      <c r="I513" t="inlineStr"/>
      <c r="J513" t="inlineStr">
        <is>
          <t>NORMAL</t>
        </is>
      </c>
      <c r="K513" t="inlineStr">
        <is>
          <t>Row(member0=Timestamp('2022-06-04 15:30:05'), member1=None)</t>
        </is>
      </c>
      <c r="L513" t="n">
        <v>219</v>
      </c>
      <c r="M513" t="inlineStr"/>
      <c r="N513" t="n">
        <v>2</v>
      </c>
      <c r="O513" t="inlineStr"/>
      <c r="P513" t="inlineStr">
        <is>
          <t>s3a://ai360nica/data/bronze/mysql/mobile_banking/BANKXP/REQUEST_INFO/2024_08_06_1722928829788_0.parquet</t>
        </is>
      </c>
      <c r="Q513" s="2" t="n">
        <v>45511.29547329597</v>
      </c>
    </row>
    <row r="514">
      <c r="A514" t="inlineStr">
        <is>
          <t>6a74325f-434c-4cd1-ae76-dd2424af2990</t>
        </is>
      </c>
      <c r="B514" s="2" t="n">
        <v>45510.30590101852</v>
      </c>
      <c r="C514" t="n">
        <v>606</v>
      </c>
      <c r="D514" t="inlineStr">
        <is>
          <t>MOBILE</t>
        </is>
      </c>
      <c r="E514" t="inlineStr">
        <is>
          <t>Y</t>
        </is>
      </c>
      <c r="F514" t="inlineStr"/>
      <c r="G514" t="inlineStr">
        <is>
          <t>6Y7MMp1r9WcgjvkPyo9L0pB++miHA==</t>
        </is>
      </c>
      <c r="H514" t="n">
        <v>4</v>
      </c>
      <c r="I514" t="n">
        <v>3</v>
      </c>
      <c r="J514" t="inlineStr">
        <is>
          <t>NORMAL</t>
        </is>
      </c>
      <c r="K514" t="inlineStr">
        <is>
          <t>Row(member0=Timestamp('2022-06-04 15:30:07'), member1=None)</t>
        </is>
      </c>
      <c r="L514" t="n">
        <v>219</v>
      </c>
      <c r="M514" t="inlineStr"/>
      <c r="N514" t="n">
        <v>2</v>
      </c>
      <c r="O514" t="inlineStr"/>
      <c r="P514" t="inlineStr">
        <is>
          <t>s3a://ai360nica/data/bronze/mysql/mobile_banking/BANKXP/REQUEST_INFO/2024_08_06_1722928829788_0.parquet</t>
        </is>
      </c>
      <c r="Q514" s="2" t="n">
        <v>45511.29547329597</v>
      </c>
    </row>
    <row r="515">
      <c r="A515" t="inlineStr">
        <is>
          <t>66546cda-7527-4c6d-9bb4-cf4dad772535</t>
        </is>
      </c>
      <c r="B515" s="2" t="n">
        <v>45510.30590101852</v>
      </c>
      <c r="C515" t="n">
        <v>607</v>
      </c>
      <c r="D515" t="inlineStr">
        <is>
          <t>MOBILE</t>
        </is>
      </c>
      <c r="E515" t="inlineStr">
        <is>
          <t>Y</t>
        </is>
      </c>
      <c r="F515" t="inlineStr"/>
      <c r="G515" t="inlineStr">
        <is>
          <t>TPoZPud/svLtljjHiGdD1Z6BNZteA==</t>
        </is>
      </c>
      <c r="H515" t="n">
        <v>5</v>
      </c>
      <c r="I515" t="inlineStr"/>
      <c r="J515" t="inlineStr">
        <is>
          <t>NORMAL</t>
        </is>
      </c>
      <c r="K515" t="inlineStr">
        <is>
          <t>Row(member0=Timestamp('2022-06-04 17:24:07'), member1=None)</t>
        </is>
      </c>
      <c r="L515" t="n">
        <v>229</v>
      </c>
      <c r="M515" t="inlineStr"/>
      <c r="N515" t="n">
        <v>2</v>
      </c>
      <c r="O515" t="inlineStr"/>
      <c r="P515" t="inlineStr">
        <is>
          <t>s3a://ai360nica/data/bronze/mysql/mobile_banking/BANKXP/REQUEST_INFO/2024_08_06_1722928829788_0.parquet</t>
        </is>
      </c>
      <c r="Q515" s="2" t="n">
        <v>45511.29547329597</v>
      </c>
    </row>
    <row r="516">
      <c r="A516" t="inlineStr">
        <is>
          <t>6a858921-4422-41b0-a211-d34dac7d194e</t>
        </is>
      </c>
      <c r="B516" s="2" t="n">
        <v>45510.30590101852</v>
      </c>
      <c r="C516" t="n">
        <v>608</v>
      </c>
      <c r="D516" t="inlineStr">
        <is>
          <t>MOBILE</t>
        </is>
      </c>
      <c r="E516" t="inlineStr">
        <is>
          <t>Y</t>
        </is>
      </c>
      <c r="F516" t="inlineStr"/>
      <c r="G516" t="inlineStr">
        <is>
          <t>MvNLzzT9JW2vSFwDNnlb3nGWoxtnA==</t>
        </is>
      </c>
      <c r="H516" t="n">
        <v>5</v>
      </c>
      <c r="I516" t="inlineStr"/>
      <c r="J516" t="inlineStr">
        <is>
          <t>NORMAL</t>
        </is>
      </c>
      <c r="K516" t="inlineStr">
        <is>
          <t>Row(member0=Timestamp('2022-06-04 17:25:06'), member1=None)</t>
        </is>
      </c>
      <c r="L516" t="n">
        <v>161</v>
      </c>
      <c r="M516" t="inlineStr"/>
      <c r="N516" t="n">
        <v>2</v>
      </c>
      <c r="O516" t="inlineStr"/>
      <c r="P516" t="inlineStr">
        <is>
          <t>s3a://ai360nica/data/bronze/mysql/mobile_banking/BANKXP/REQUEST_INFO/2024_08_06_1722928829788_0.parquet</t>
        </is>
      </c>
      <c r="Q516" s="2" t="n">
        <v>45511.29547329597</v>
      </c>
    </row>
    <row r="517">
      <c r="A517" t="inlineStr">
        <is>
          <t>f579ea4c-fc06-4290-9168-e0783e28fc22</t>
        </is>
      </c>
      <c r="B517" s="2" t="n">
        <v>45510.30590101852</v>
      </c>
      <c r="C517" t="n">
        <v>609</v>
      </c>
      <c r="D517" t="inlineStr">
        <is>
          <t>MOBILE</t>
        </is>
      </c>
      <c r="E517" t="inlineStr">
        <is>
          <t>Y</t>
        </is>
      </c>
      <c r="F517" t="inlineStr"/>
      <c r="G517" t="inlineStr">
        <is>
          <t>yl883=NZmqUV7f7FFsZY+B9tTunLQ==</t>
        </is>
      </c>
      <c r="H517" t="n">
        <v>4</v>
      </c>
      <c r="I517" t="n">
        <v>1</v>
      </c>
      <c r="J517" t="inlineStr">
        <is>
          <t>NORMAL</t>
        </is>
      </c>
      <c r="K517" t="inlineStr">
        <is>
          <t>Row(member0=Timestamp('2022-06-04 17:57:05'), member1=None)</t>
        </is>
      </c>
      <c r="L517" t="n">
        <v>161</v>
      </c>
      <c r="M517" t="inlineStr"/>
      <c r="N517" t="n">
        <v>2</v>
      </c>
      <c r="O517" t="inlineStr"/>
      <c r="P517" t="inlineStr">
        <is>
          <t>s3a://ai360nica/data/bronze/mysql/mobile_banking/BANKXP/REQUEST_INFO/2024_08_06_1722928829788_0.parquet</t>
        </is>
      </c>
      <c r="Q517" s="2" t="n">
        <v>45511.29547329597</v>
      </c>
    </row>
    <row r="518">
      <c r="A518" t="inlineStr">
        <is>
          <t>b61e0b00-551d-475e-a248-679f1c02f02b</t>
        </is>
      </c>
      <c r="B518" s="2" t="n">
        <v>45510.30590101852</v>
      </c>
      <c r="C518" t="n">
        <v>610</v>
      </c>
      <c r="D518" t="inlineStr">
        <is>
          <t>MOBILE</t>
        </is>
      </c>
      <c r="E518" t="inlineStr">
        <is>
          <t>Y</t>
        </is>
      </c>
      <c r="F518" t="inlineStr"/>
      <c r="G518" t="inlineStr">
        <is>
          <t>OLRIuWSRoFqtaXKlHLymkgTlMdcpA==</t>
        </is>
      </c>
      <c r="H518" t="n">
        <v>5</v>
      </c>
      <c r="I518" t="inlineStr"/>
      <c r="J518" t="inlineStr">
        <is>
          <t>NORMAL</t>
        </is>
      </c>
      <c r="K518" t="inlineStr">
        <is>
          <t>Row(member0=Timestamp('2022-06-04 19:46:06'), member1=None)</t>
        </is>
      </c>
      <c r="L518" t="n">
        <v>194</v>
      </c>
      <c r="M518" t="inlineStr"/>
      <c r="N518" t="n">
        <v>2</v>
      </c>
      <c r="O518" t="inlineStr"/>
      <c r="P518" t="inlineStr">
        <is>
          <t>s3a://ai360nica/data/bronze/mysql/mobile_banking/BANKXP/REQUEST_INFO/2024_08_06_1722928829788_0.parquet</t>
        </is>
      </c>
      <c r="Q518" s="2" t="n">
        <v>45511.29547329597</v>
      </c>
    </row>
    <row r="519">
      <c r="A519" t="inlineStr">
        <is>
          <t>3ae018c1-050c-4923-821d-549dacd66be6</t>
        </is>
      </c>
      <c r="B519" s="2" t="n">
        <v>45510.30590101852</v>
      </c>
      <c r="C519" t="n">
        <v>611</v>
      </c>
      <c r="D519" t="inlineStr">
        <is>
          <t>MOBILE</t>
        </is>
      </c>
      <c r="E519" t="inlineStr">
        <is>
          <t>Y</t>
        </is>
      </c>
      <c r="F519" t="inlineStr"/>
      <c r="G519" t="inlineStr">
        <is>
          <t>3rhVaLG/AuajDrU7RZiJncAA43kzg==</t>
        </is>
      </c>
      <c r="H519" t="n">
        <v>5</v>
      </c>
      <c r="I519" t="inlineStr"/>
      <c r="J519" t="inlineStr">
        <is>
          <t>NORMAL</t>
        </is>
      </c>
      <c r="K519" t="inlineStr">
        <is>
          <t>Row(member0=Timestamp('2022-06-05 15:30:04'), member1=None)</t>
        </is>
      </c>
      <c r="L519" t="n">
        <v>219</v>
      </c>
      <c r="M519" t="inlineStr"/>
      <c r="N519" t="n">
        <v>2</v>
      </c>
      <c r="O519" t="inlineStr"/>
      <c r="P519" t="inlineStr">
        <is>
          <t>s3a://ai360nica/data/bronze/mysql/mobile_banking/BANKXP/REQUEST_INFO/2024_08_06_1722928829788_0.parquet</t>
        </is>
      </c>
      <c r="Q519" s="2" t="n">
        <v>45511.29547329597</v>
      </c>
    </row>
    <row r="520">
      <c r="A520" t="inlineStr">
        <is>
          <t>d96ff3ec-8fbc-4b30-89cb-0bf8ddc9517f</t>
        </is>
      </c>
      <c r="B520" s="2" t="n">
        <v>45510.30590101852</v>
      </c>
      <c r="C520" t="n">
        <v>612</v>
      </c>
      <c r="D520" t="inlineStr">
        <is>
          <t>MOBILE</t>
        </is>
      </c>
      <c r="E520" t="inlineStr">
        <is>
          <t>Y</t>
        </is>
      </c>
      <c r="F520" t="inlineStr"/>
      <c r="G520" t="inlineStr">
        <is>
          <t>qGxBXA4Pgd9sXHn0cagXsDnneWq+Q==</t>
        </is>
      </c>
      <c r="H520" t="n">
        <v>4</v>
      </c>
      <c r="I520" t="n">
        <v>3</v>
      </c>
      <c r="J520" t="inlineStr">
        <is>
          <t>NORMAL</t>
        </is>
      </c>
      <c r="K520" t="inlineStr">
        <is>
          <t>Row(member0=Timestamp('2022-06-05 15:30:05'), member1=None)</t>
        </is>
      </c>
      <c r="L520" t="n">
        <v>219</v>
      </c>
      <c r="M520" t="inlineStr"/>
      <c r="N520" t="n">
        <v>2</v>
      </c>
      <c r="O520" t="inlineStr"/>
      <c r="P520" t="inlineStr">
        <is>
          <t>s3a://ai360nica/data/bronze/mysql/mobile_banking/BANKXP/REQUEST_INFO/2024_08_06_1722928829788_0.parquet</t>
        </is>
      </c>
      <c r="Q520" s="2" t="n">
        <v>45511.29547329597</v>
      </c>
    </row>
    <row r="521">
      <c r="A521" t="inlineStr">
        <is>
          <t>c74acfdd-5d2b-4521-af1f-8d4006f654d8</t>
        </is>
      </c>
      <c r="B521" s="2" t="n">
        <v>45510.30590101852</v>
      </c>
      <c r="C521" t="n">
        <v>613</v>
      </c>
      <c r="D521" t="inlineStr">
        <is>
          <t>MOBILE</t>
        </is>
      </c>
      <c r="E521" t="inlineStr">
        <is>
          <t>Y</t>
        </is>
      </c>
      <c r="F521" t="inlineStr"/>
      <c r="G521" t="inlineStr">
        <is>
          <t>cXZz4iQoPudKsWMUXxcNZy7tN1Qfg==</t>
        </is>
      </c>
      <c r="H521" t="n">
        <v>5</v>
      </c>
      <c r="I521" t="inlineStr"/>
      <c r="J521" t="inlineStr">
        <is>
          <t>NORMAL</t>
        </is>
      </c>
      <c r="K521" t="inlineStr">
        <is>
          <t>Row(member0=Timestamp('2022-06-05 17:24:05'), member1=None)</t>
        </is>
      </c>
      <c r="L521" t="n">
        <v>229</v>
      </c>
      <c r="M521" t="inlineStr"/>
      <c r="N521" t="n">
        <v>2</v>
      </c>
      <c r="O521" t="inlineStr"/>
      <c r="P521" t="inlineStr">
        <is>
          <t>s3a://ai360nica/data/bronze/mysql/mobile_banking/BANKXP/REQUEST_INFO/2024_08_06_1722928829788_0.parquet</t>
        </is>
      </c>
      <c r="Q521" s="2" t="n">
        <v>45511.29547329597</v>
      </c>
    </row>
    <row r="522">
      <c r="A522" t="inlineStr">
        <is>
          <t>1f34e35a-c8b3-44a9-b30d-45dd44198ccd</t>
        </is>
      </c>
      <c r="B522" s="2" t="n">
        <v>45510.30590101852</v>
      </c>
      <c r="C522" t="n">
        <v>614</v>
      </c>
      <c r="D522" t="inlineStr">
        <is>
          <t>MOBILE</t>
        </is>
      </c>
      <c r="E522" t="inlineStr">
        <is>
          <t>Y</t>
        </is>
      </c>
      <c r="F522" t="inlineStr"/>
      <c r="G522">
        <f>/V4Soh4FqO0RmjMPoXigov7EfoXg==</f>
        <v/>
      </c>
      <c r="H522" t="n">
        <v>5</v>
      </c>
      <c r="I522" t="inlineStr"/>
      <c r="J522" t="inlineStr">
        <is>
          <t>NORMAL</t>
        </is>
      </c>
      <c r="K522" t="inlineStr">
        <is>
          <t>Row(member0=Timestamp('2022-06-05 17:25:05'), member1=None)</t>
        </is>
      </c>
      <c r="L522" t="n">
        <v>161</v>
      </c>
      <c r="M522" t="inlineStr"/>
      <c r="N522" t="n">
        <v>2</v>
      </c>
      <c r="O522" t="inlineStr"/>
      <c r="P522" t="inlineStr">
        <is>
          <t>s3a://ai360nica/data/bronze/mysql/mobile_banking/BANKXP/REQUEST_INFO/2024_08_06_1722928829788_0.parquet</t>
        </is>
      </c>
      <c r="Q522" s="2" t="n">
        <v>45511.29547329597</v>
      </c>
    </row>
    <row r="523">
      <c r="A523" t="inlineStr">
        <is>
          <t>40beef2b-e2dd-4b40-9466-811567ea4189</t>
        </is>
      </c>
      <c r="B523" s="2" t="n">
        <v>45510.30590101852</v>
      </c>
      <c r="C523" t="n">
        <v>615</v>
      </c>
      <c r="D523" t="inlineStr">
        <is>
          <t>MOBILE</t>
        </is>
      </c>
      <c r="E523" t="inlineStr">
        <is>
          <t>Y</t>
        </is>
      </c>
      <c r="F523" t="inlineStr"/>
      <c r="G523" t="inlineStr">
        <is>
          <t>gGWaq=1oKTjvQhHnhRG5PSsMSwreg==</t>
        </is>
      </c>
      <c r="H523" t="n">
        <v>4</v>
      </c>
      <c r="I523" t="n">
        <v>1</v>
      </c>
      <c r="J523" t="inlineStr">
        <is>
          <t>NORMAL</t>
        </is>
      </c>
      <c r="K523" t="inlineStr">
        <is>
          <t>Row(member0=Timestamp('2022-06-05 17:57:03'), member1=None)</t>
        </is>
      </c>
      <c r="L523" t="n">
        <v>161</v>
      </c>
      <c r="M523" t="inlineStr"/>
      <c r="N523" t="n">
        <v>2</v>
      </c>
      <c r="O523" t="inlineStr"/>
      <c r="P523" t="inlineStr">
        <is>
          <t>s3a://ai360nica/data/bronze/mysql/mobile_banking/BANKXP/REQUEST_INFO/2024_08_06_1722928829788_0.parquet</t>
        </is>
      </c>
      <c r="Q523" s="2" t="n">
        <v>45511.29547329597</v>
      </c>
    </row>
    <row r="524">
      <c r="A524" t="inlineStr">
        <is>
          <t>3af90972-2150-421a-99be-f06990cfc0ce</t>
        </is>
      </c>
      <c r="B524" s="2" t="n">
        <v>45510.30590101852</v>
      </c>
      <c r="C524" t="n">
        <v>616</v>
      </c>
      <c r="D524" t="inlineStr">
        <is>
          <t>MOBILE</t>
        </is>
      </c>
      <c r="E524" t="inlineStr">
        <is>
          <t>Y</t>
        </is>
      </c>
      <c r="F524" t="inlineStr"/>
      <c r="G524" t="inlineStr">
        <is>
          <t>JlV46c7iVpdUnaZpI9Vjg9t/dk/rw==</t>
        </is>
      </c>
      <c r="H524" t="n">
        <v>5</v>
      </c>
      <c r="I524" t="inlineStr"/>
      <c r="J524" t="inlineStr">
        <is>
          <t>NORMAL</t>
        </is>
      </c>
      <c r="K524" t="inlineStr">
        <is>
          <t>Row(member0=Timestamp('2022-06-05 19:46:05'), member1=None)</t>
        </is>
      </c>
      <c r="L524" t="n">
        <v>194</v>
      </c>
      <c r="M524" t="inlineStr"/>
      <c r="N524" t="n">
        <v>2</v>
      </c>
      <c r="O524" t="inlineStr"/>
      <c r="P524" t="inlineStr">
        <is>
          <t>s3a://ai360nica/data/bronze/mysql/mobile_banking/BANKXP/REQUEST_INFO/2024_08_06_1722928829788_0.parquet</t>
        </is>
      </c>
      <c r="Q524" s="2" t="n">
        <v>45511.29547329597</v>
      </c>
    </row>
    <row r="525">
      <c r="A525" t="inlineStr">
        <is>
          <t>82b7fdb2-ebf7-4008-8b06-1532b8f83450</t>
        </is>
      </c>
      <c r="B525" s="2" t="n">
        <v>45510.30590101852</v>
      </c>
      <c r="C525" t="n">
        <v>617</v>
      </c>
      <c r="D525" t="inlineStr">
        <is>
          <t>MOBILE</t>
        </is>
      </c>
      <c r="E525" t="inlineStr">
        <is>
          <t>Y</t>
        </is>
      </c>
      <c r="F525" t="inlineStr"/>
      <c r="G525" t="inlineStr">
        <is>
          <t>OyXekhKa6/UVqLdrdRVgObvV4A7Ew==</t>
        </is>
      </c>
      <c r="H525" t="n">
        <v>5</v>
      </c>
      <c r="I525" t="inlineStr"/>
      <c r="J525" t="inlineStr">
        <is>
          <t>NORMAL</t>
        </is>
      </c>
      <c r="K525" t="inlineStr">
        <is>
          <t>Row(member0=Timestamp('2022-06-06 15:30:06'), member1=None)</t>
        </is>
      </c>
      <c r="L525" t="n">
        <v>219</v>
      </c>
      <c r="M525" t="inlineStr"/>
      <c r="N525" t="n">
        <v>2</v>
      </c>
      <c r="O525" t="inlineStr"/>
      <c r="P525" t="inlineStr">
        <is>
          <t>s3a://ai360nica/data/bronze/mysql/mobile_banking/BANKXP/REQUEST_INFO/2024_08_06_1722928829788_0.parquet</t>
        </is>
      </c>
      <c r="Q525" s="2" t="n">
        <v>45511.29547329597</v>
      </c>
    </row>
    <row r="526">
      <c r="A526" t="inlineStr">
        <is>
          <t>800e2c26-08d0-450f-ae33-ebca7c7fe615</t>
        </is>
      </c>
      <c r="B526" s="2" t="n">
        <v>45510.30590101852</v>
      </c>
      <c r="C526" t="n">
        <v>618</v>
      </c>
      <c r="D526" t="inlineStr">
        <is>
          <t>MOBILE</t>
        </is>
      </c>
      <c r="E526" t="inlineStr">
        <is>
          <t>Y</t>
        </is>
      </c>
      <c r="F526" t="inlineStr"/>
      <c r="G526" t="inlineStr">
        <is>
          <t>ZBVPGnMBRNPsMCFpHk16HyN6ZNcGg==</t>
        </is>
      </c>
      <c r="H526" t="n">
        <v>4</v>
      </c>
      <c r="I526" t="n">
        <v>3</v>
      </c>
      <c r="J526" t="inlineStr">
        <is>
          <t>NORMAL</t>
        </is>
      </c>
      <c r="K526" t="inlineStr">
        <is>
          <t>Row(member0=Timestamp('2022-06-06 15:30:08'), member1=None)</t>
        </is>
      </c>
      <c r="L526" t="n">
        <v>219</v>
      </c>
      <c r="M526" t="inlineStr"/>
      <c r="N526" t="n">
        <v>2</v>
      </c>
      <c r="O526" t="inlineStr"/>
      <c r="P526" t="inlineStr">
        <is>
          <t>s3a://ai360nica/data/bronze/mysql/mobile_banking/BANKXP/REQUEST_INFO/2024_08_06_1722928829788_0.parquet</t>
        </is>
      </c>
      <c r="Q526" s="2" t="n">
        <v>45511.29547329597</v>
      </c>
    </row>
    <row r="527">
      <c r="A527" t="inlineStr">
        <is>
          <t>7a1d286f-5a17-4215-830b-c39c5d83614f</t>
        </is>
      </c>
      <c r="B527" s="2" t="n">
        <v>45510.30590101852</v>
      </c>
      <c r="C527" t="n">
        <v>619</v>
      </c>
      <c r="D527" t="inlineStr">
        <is>
          <t>MOBILE</t>
        </is>
      </c>
      <c r="E527" t="inlineStr">
        <is>
          <t>Y</t>
        </is>
      </c>
      <c r="F527" t="inlineStr"/>
      <c r="G527" t="inlineStr">
        <is>
          <t>op=WN9mtztPBCCWXV3lqJYkBut/Mw==</t>
        </is>
      </c>
      <c r="H527" t="n">
        <v>5</v>
      </c>
      <c r="I527" t="inlineStr"/>
      <c r="J527" t="inlineStr">
        <is>
          <t>NORMAL</t>
        </is>
      </c>
      <c r="K527" t="inlineStr">
        <is>
          <t>Row(member0=Timestamp('2022-06-06 17:24:03'), member1=None)</t>
        </is>
      </c>
      <c r="L527" t="n">
        <v>229</v>
      </c>
      <c r="M527" t="inlineStr"/>
      <c r="N527" t="n">
        <v>2</v>
      </c>
      <c r="O527" t="inlineStr"/>
      <c r="P527" t="inlineStr">
        <is>
          <t>s3a://ai360nica/data/bronze/mysql/mobile_banking/BANKXP/REQUEST_INFO/2024_08_06_1722928829788_0.parquet</t>
        </is>
      </c>
      <c r="Q527" s="2" t="n">
        <v>45511.29547329597</v>
      </c>
    </row>
    <row r="528">
      <c r="A528" t="inlineStr">
        <is>
          <t>b6041932-6113-444c-bf91-6f7c562f6fbb</t>
        </is>
      </c>
      <c r="B528" s="2" t="n">
        <v>45510.30590101852</v>
      </c>
      <c r="C528" t="n">
        <v>620</v>
      </c>
      <c r="D528" t="inlineStr">
        <is>
          <t>MOBILE</t>
        </is>
      </c>
      <c r="E528" t="inlineStr">
        <is>
          <t>Y</t>
        </is>
      </c>
      <c r="F528" t="inlineStr"/>
      <c r="G528" t="inlineStr">
        <is>
          <t>gqQh=r/ymnDy2lgz1JmUB6VOKYpOQ==</t>
        </is>
      </c>
      <c r="H528" t="n">
        <v>5</v>
      </c>
      <c r="I528" t="inlineStr"/>
      <c r="J528" t="inlineStr">
        <is>
          <t>NORMAL</t>
        </is>
      </c>
      <c r="K528" t="inlineStr">
        <is>
          <t>Row(member0=Timestamp('2022-06-06 17:25:02'), member1=None)</t>
        </is>
      </c>
      <c r="L528" t="n">
        <v>161</v>
      </c>
      <c r="M528" t="inlineStr"/>
      <c r="N528" t="n">
        <v>2</v>
      </c>
      <c r="O528" t="inlineStr"/>
      <c r="P528" t="inlineStr">
        <is>
          <t>s3a://ai360nica/data/bronze/mysql/mobile_banking/BANKXP/REQUEST_INFO/2024_08_06_1722928829788_0.parquet</t>
        </is>
      </c>
      <c r="Q528" s="2" t="n">
        <v>45511.29547329597</v>
      </c>
    </row>
    <row r="529">
      <c r="A529" t="inlineStr">
        <is>
          <t>89dfef20-85a3-49fb-abb2-b5d0c86c7945</t>
        </is>
      </c>
      <c r="B529" s="2" t="n">
        <v>45510.30590101852</v>
      </c>
      <c r="C529" t="n">
        <v>621</v>
      </c>
      <c r="D529" t="inlineStr">
        <is>
          <t>MOBILE</t>
        </is>
      </c>
      <c r="E529" t="inlineStr">
        <is>
          <t>Y</t>
        </is>
      </c>
      <c r="F529" t="inlineStr"/>
      <c r="G529" t="inlineStr">
        <is>
          <t>7N2zC=eMYNK1uhzStUgJYWQwA/umA==</t>
        </is>
      </c>
      <c r="H529" t="n">
        <v>4</v>
      </c>
      <c r="I529" t="n">
        <v>1</v>
      </c>
      <c r="J529" t="inlineStr">
        <is>
          <t>NORMAL</t>
        </is>
      </c>
      <c r="K529" t="inlineStr">
        <is>
          <t>Row(member0=Timestamp('2022-06-06 17:57:06'), member1=None)</t>
        </is>
      </c>
      <c r="L529" t="n">
        <v>161</v>
      </c>
      <c r="M529" t="inlineStr"/>
      <c r="N529" t="n">
        <v>2</v>
      </c>
      <c r="O529" t="inlineStr"/>
      <c r="P529" t="inlineStr">
        <is>
          <t>s3a://ai360nica/data/bronze/mysql/mobile_banking/BANKXP/REQUEST_INFO/2024_08_06_1722928829788_0.parquet</t>
        </is>
      </c>
      <c r="Q529" s="2" t="n">
        <v>45511.29547329597</v>
      </c>
    </row>
    <row r="530">
      <c r="A530" t="inlineStr">
        <is>
          <t>d7206d1b-bbe8-4a37-a3c4-d7fdd4953385</t>
        </is>
      </c>
      <c r="B530" s="2" t="n">
        <v>45510.30590101852</v>
      </c>
      <c r="C530" t="n">
        <v>622</v>
      </c>
      <c r="D530" t="inlineStr">
        <is>
          <t>MOBILE</t>
        </is>
      </c>
      <c r="E530" t="inlineStr">
        <is>
          <t>Y</t>
        </is>
      </c>
      <c r="F530" t="inlineStr"/>
      <c r="G530" t="inlineStr">
        <is>
          <t>hdVSpVPYIYj9Ub1oz0rgq1ERZxXmg==</t>
        </is>
      </c>
      <c r="H530" t="n">
        <v>5</v>
      </c>
      <c r="I530" t="inlineStr"/>
      <c r="J530" t="inlineStr">
        <is>
          <t>NORMAL</t>
        </is>
      </c>
      <c r="K530" t="inlineStr">
        <is>
          <t>Row(member0=Timestamp('2022-06-06 19:46:03'), member1=None)</t>
        </is>
      </c>
      <c r="L530" t="n">
        <v>194</v>
      </c>
      <c r="M530" t="inlineStr"/>
      <c r="N530" t="n">
        <v>2</v>
      </c>
      <c r="O530" t="inlineStr"/>
      <c r="P530" t="inlineStr">
        <is>
          <t>s3a://ai360nica/data/bronze/mysql/mobile_banking/BANKXP/REQUEST_INFO/2024_08_06_1722928829788_0.parquet</t>
        </is>
      </c>
      <c r="Q530" s="2" t="n">
        <v>45511.29547329597</v>
      </c>
    </row>
    <row r="531">
      <c r="A531" t="inlineStr">
        <is>
          <t>95f8efde-8ee3-41fe-b11b-244b95f7243e</t>
        </is>
      </c>
      <c r="B531" s="2" t="n">
        <v>45510.30590101852</v>
      </c>
      <c r="C531" t="n">
        <v>623</v>
      </c>
      <c r="D531" t="inlineStr">
        <is>
          <t>MOBILE</t>
        </is>
      </c>
      <c r="E531" t="inlineStr">
        <is>
          <t>Y</t>
        </is>
      </c>
      <c r="F531" t="inlineStr"/>
      <c r="G531" t="inlineStr">
        <is>
          <t>MiDHQI+hw73kODh8C+1Q77+ZDNOOw==</t>
        </is>
      </c>
      <c r="H531" t="n">
        <v>5</v>
      </c>
      <c r="I531" t="inlineStr"/>
      <c r="J531" t="inlineStr">
        <is>
          <t>NORMAL</t>
        </is>
      </c>
      <c r="K531" t="inlineStr">
        <is>
          <t>Row(member0=Timestamp('2022-06-07 15:30:05'), member1=None)</t>
        </is>
      </c>
      <c r="L531" t="n">
        <v>219</v>
      </c>
      <c r="M531" t="inlineStr"/>
      <c r="N531" t="n">
        <v>2</v>
      </c>
      <c r="O531" t="inlineStr"/>
      <c r="P531" t="inlineStr">
        <is>
          <t>s3a://ai360nica/data/bronze/mysql/mobile_banking/BANKXP/REQUEST_INFO/2024_08_06_1722928829788_0.parquet</t>
        </is>
      </c>
      <c r="Q531" s="2" t="n">
        <v>45511.29547329597</v>
      </c>
    </row>
    <row r="532">
      <c r="A532" t="inlineStr">
        <is>
          <t>7cbc9a54-697f-42e1-991c-f3dcee213425</t>
        </is>
      </c>
      <c r="B532" s="2" t="n">
        <v>45510.30590101852</v>
      </c>
      <c r="C532" t="n">
        <v>624</v>
      </c>
      <c r="D532" t="inlineStr">
        <is>
          <t>MOBILE</t>
        </is>
      </c>
      <c r="E532" t="inlineStr">
        <is>
          <t>Y</t>
        </is>
      </c>
      <c r="F532" t="inlineStr"/>
      <c r="G532" t="inlineStr">
        <is>
          <t>LVD96esvNqCF20uE4ZQma1yo9vr1g==</t>
        </is>
      </c>
      <c r="H532" t="n">
        <v>4</v>
      </c>
      <c r="I532" t="n">
        <v>3</v>
      </c>
      <c r="J532" t="inlineStr">
        <is>
          <t>NORMAL</t>
        </is>
      </c>
      <c r="K532" t="inlineStr">
        <is>
          <t>Row(member0=Timestamp('2022-06-07 15:30:07'), member1=None)</t>
        </is>
      </c>
      <c r="L532" t="n">
        <v>219</v>
      </c>
      <c r="M532" t="inlineStr"/>
      <c r="N532" t="n">
        <v>2</v>
      </c>
      <c r="O532" t="inlineStr"/>
      <c r="P532" t="inlineStr">
        <is>
          <t>s3a://ai360nica/data/bronze/mysql/mobile_banking/BANKXP/REQUEST_INFO/2024_08_06_1722928829788_0.parquet</t>
        </is>
      </c>
      <c r="Q532" s="2" t="n">
        <v>45511.29547329597</v>
      </c>
    </row>
    <row r="533">
      <c r="A533" t="inlineStr">
        <is>
          <t>b6df9348-f55c-4d83-af89-e49c67d467e0</t>
        </is>
      </c>
      <c r="B533" s="2" t="n">
        <v>45510.30590101852</v>
      </c>
      <c r="C533" t="n">
        <v>625</v>
      </c>
      <c r="D533" t="inlineStr">
        <is>
          <t>MOBILE</t>
        </is>
      </c>
      <c r="E533" t="inlineStr">
        <is>
          <t>Y</t>
        </is>
      </c>
      <c r="F533" t="inlineStr"/>
      <c r="G533">
        <f>FM2iHybfI5dWA9htGuyG6ZeQylHg==</f>
        <v/>
      </c>
      <c r="H533" t="n">
        <v>5</v>
      </c>
      <c r="I533" t="inlineStr"/>
      <c r="J533" t="inlineStr">
        <is>
          <t>NORMAL</t>
        </is>
      </c>
      <c r="K533" t="inlineStr">
        <is>
          <t>Row(member0=Timestamp('2022-06-07 17:24:02'), member1=None)</t>
        </is>
      </c>
      <c r="L533" t="n">
        <v>229</v>
      </c>
      <c r="M533" t="inlineStr"/>
      <c r="N533" t="n">
        <v>2</v>
      </c>
      <c r="O533" t="inlineStr"/>
      <c r="P533" t="inlineStr">
        <is>
          <t>s3a://ai360nica/data/bronze/mysql/mobile_banking/BANKXP/REQUEST_INFO/2024_08_06_1722928829788_0.parquet</t>
        </is>
      </c>
      <c r="Q533" s="2" t="n">
        <v>45511.29547329597</v>
      </c>
    </row>
    <row r="534">
      <c r="A534" t="inlineStr">
        <is>
          <t>4cda733c-bcfb-43a9-bae7-afb4fa109e8e</t>
        </is>
      </c>
      <c r="B534" s="2" t="n">
        <v>45510.30590101852</v>
      </c>
      <c r="C534" t="n">
        <v>626</v>
      </c>
      <c r="D534" t="inlineStr">
        <is>
          <t>MOBILE</t>
        </is>
      </c>
      <c r="E534" t="inlineStr">
        <is>
          <t>Y</t>
        </is>
      </c>
      <c r="F534" t="inlineStr"/>
      <c r="G534" t="inlineStr">
        <is>
          <t>v/bBRbuwacpDlcJTnzJqJ9HlxhOqw==</t>
        </is>
      </c>
      <c r="H534" t="n">
        <v>5</v>
      </c>
      <c r="I534" t="inlineStr"/>
      <c r="J534" t="inlineStr">
        <is>
          <t>NORMAL</t>
        </is>
      </c>
      <c r="K534" t="inlineStr">
        <is>
          <t>Row(member0=Timestamp('2022-06-07 17:25:02'), member1=None)</t>
        </is>
      </c>
      <c r="L534" t="n">
        <v>161</v>
      </c>
      <c r="M534" t="inlineStr"/>
      <c r="N534" t="n">
        <v>2</v>
      </c>
      <c r="O534" t="inlineStr"/>
      <c r="P534" t="inlineStr">
        <is>
          <t>s3a://ai360nica/data/bronze/mysql/mobile_banking/BANKXP/REQUEST_INFO/2024_08_06_1722928829788_0.parquet</t>
        </is>
      </c>
      <c r="Q534" s="2" t="n">
        <v>45511.29547329597</v>
      </c>
    </row>
    <row r="535">
      <c r="A535" t="inlineStr">
        <is>
          <t>d2ec6125-d7c8-466b-94d8-99081be9959f</t>
        </is>
      </c>
      <c r="B535" s="2" t="n">
        <v>45510.30590101852</v>
      </c>
      <c r="C535" t="n">
        <v>627</v>
      </c>
      <c r="D535" t="inlineStr">
        <is>
          <t>MOBILE</t>
        </is>
      </c>
      <c r="E535" t="inlineStr">
        <is>
          <t>Y</t>
        </is>
      </c>
      <c r="F535" t="inlineStr"/>
      <c r="G535" t="inlineStr">
        <is>
          <t>UIdtClQ/feEsdGsP8YPpL7yMgeYZA==</t>
        </is>
      </c>
      <c r="H535" t="n">
        <v>4</v>
      </c>
      <c r="I535" t="n">
        <v>1</v>
      </c>
      <c r="J535" t="inlineStr">
        <is>
          <t>NORMAL</t>
        </is>
      </c>
      <c r="K535" t="inlineStr">
        <is>
          <t>Row(member0=Timestamp('2022-06-07 17:57:05'), member1=None)</t>
        </is>
      </c>
      <c r="L535" t="n">
        <v>161</v>
      </c>
      <c r="M535" t="inlineStr"/>
      <c r="N535" t="n">
        <v>2</v>
      </c>
      <c r="O535" t="inlineStr"/>
      <c r="P535" t="inlineStr">
        <is>
          <t>s3a://ai360nica/data/bronze/mysql/mobile_banking/BANKXP/REQUEST_INFO/2024_08_06_1722928829788_0.parquet</t>
        </is>
      </c>
      <c r="Q535" s="2" t="n">
        <v>45511.29547329597</v>
      </c>
    </row>
    <row r="536">
      <c r="A536" t="inlineStr">
        <is>
          <t>88a72846-451b-4cec-b7ab-98db3abe3535</t>
        </is>
      </c>
      <c r="B536" s="2" t="n">
        <v>45510.30590101852</v>
      </c>
      <c r="C536" t="n">
        <v>628</v>
      </c>
      <c r="D536" t="inlineStr">
        <is>
          <t>MOBILE</t>
        </is>
      </c>
      <c r="E536" t="inlineStr">
        <is>
          <t>Y</t>
        </is>
      </c>
      <c r="F536" t="inlineStr"/>
      <c r="G536" t="inlineStr">
        <is>
          <t>Hg6TMTdeIBtl3l7a/JM+1XHeF1daQ==</t>
        </is>
      </c>
      <c r="H536" t="n">
        <v>5</v>
      </c>
      <c r="I536" t="inlineStr"/>
      <c r="J536" t="inlineStr">
        <is>
          <t>NORMAL</t>
        </is>
      </c>
      <c r="K536" t="inlineStr">
        <is>
          <t>Row(member0=Timestamp('2022-06-07 19:46:03'), member1=None)</t>
        </is>
      </c>
      <c r="L536" t="n">
        <v>194</v>
      </c>
      <c r="M536" t="inlineStr"/>
      <c r="N536" t="n">
        <v>2</v>
      </c>
      <c r="O536" t="inlineStr"/>
      <c r="P536" t="inlineStr">
        <is>
          <t>s3a://ai360nica/data/bronze/mysql/mobile_banking/BANKXP/REQUEST_INFO/2024_08_06_1722928829788_0.parquet</t>
        </is>
      </c>
      <c r="Q536" s="2" t="n">
        <v>45511.29547329597</v>
      </c>
    </row>
    <row r="537">
      <c r="A537" t="inlineStr">
        <is>
          <t>9b6b81f8-dfac-4763-9f09-1e4cbb01f5de</t>
        </is>
      </c>
      <c r="B537" s="2" t="n">
        <v>45510.30590101852</v>
      </c>
      <c r="C537" t="n">
        <v>629</v>
      </c>
      <c r="D537" t="inlineStr">
        <is>
          <t>MOBILE</t>
        </is>
      </c>
      <c r="E537" t="inlineStr">
        <is>
          <t>Y</t>
        </is>
      </c>
      <c r="F537" t="inlineStr"/>
      <c r="G537" t="inlineStr">
        <is>
          <t>iqjKIXmVyvLV5rx+TjlhV+MnyJ+jg==</t>
        </is>
      </c>
      <c r="H537" t="n">
        <v>5</v>
      </c>
      <c r="I537" t="inlineStr"/>
      <c r="J537" t="inlineStr">
        <is>
          <t>NORMAL</t>
        </is>
      </c>
      <c r="K537" t="inlineStr">
        <is>
          <t>Row(member0=Timestamp('2022-06-08 15:30:04'), member1=None)</t>
        </is>
      </c>
      <c r="L537" t="n">
        <v>219</v>
      </c>
      <c r="M537" t="inlineStr"/>
      <c r="N537" t="n">
        <v>2</v>
      </c>
      <c r="O537" t="inlineStr"/>
      <c r="P537" t="inlineStr">
        <is>
          <t>s3a://ai360nica/data/bronze/mysql/mobile_banking/BANKXP/REQUEST_INFO/2024_08_06_1722928829788_0.parquet</t>
        </is>
      </c>
      <c r="Q537" s="2" t="n">
        <v>45511.29547329597</v>
      </c>
    </row>
    <row r="538">
      <c r="A538" t="inlineStr">
        <is>
          <t>6fc4bd56-1eda-4546-b344-fd4c4a4b6937</t>
        </is>
      </c>
      <c r="B538" s="2" t="n">
        <v>45510.30590101852</v>
      </c>
      <c r="C538" t="n">
        <v>630</v>
      </c>
      <c r="D538" t="inlineStr">
        <is>
          <t>MOBILE</t>
        </is>
      </c>
      <c r="E538" t="inlineStr">
        <is>
          <t>Y</t>
        </is>
      </c>
      <c r="F538" t="inlineStr"/>
      <c r="G538" t="inlineStr">
        <is>
          <t>YePokvebTdaVnAAQTrBpg+gaBEVKg==</t>
        </is>
      </c>
      <c r="H538" t="n">
        <v>4</v>
      </c>
      <c r="I538" t="n">
        <v>3</v>
      </c>
      <c r="J538" t="inlineStr">
        <is>
          <t>NORMAL</t>
        </is>
      </c>
      <c r="K538" t="inlineStr">
        <is>
          <t>Row(member0=Timestamp('2022-06-08 15:30:06'), member1=None)</t>
        </is>
      </c>
      <c r="L538" t="n">
        <v>219</v>
      </c>
      <c r="M538" t="inlineStr"/>
      <c r="N538" t="n">
        <v>2</v>
      </c>
      <c r="O538" t="inlineStr"/>
      <c r="P538" t="inlineStr">
        <is>
          <t>s3a://ai360nica/data/bronze/mysql/mobile_banking/BANKXP/REQUEST_INFO/2024_08_06_1722928829788_0.parquet</t>
        </is>
      </c>
      <c r="Q538" s="2" t="n">
        <v>45511.29547329597</v>
      </c>
    </row>
    <row r="539">
      <c r="A539" t="inlineStr">
        <is>
          <t>345fb5d6-e43d-423b-8259-f4e0a6f76c02</t>
        </is>
      </c>
      <c r="B539" s="2" t="n">
        <v>45510.30590101852</v>
      </c>
      <c r="C539" t="n">
        <v>631</v>
      </c>
      <c r="D539" t="inlineStr">
        <is>
          <t>MOBILE</t>
        </is>
      </c>
      <c r="E539" t="inlineStr">
        <is>
          <t>Y</t>
        </is>
      </c>
      <c r="F539" t="inlineStr"/>
      <c r="G539" t="inlineStr">
        <is>
          <t>zmcWyipDJ+hJVtfAIZF6R2gpQk7Rg==</t>
        </is>
      </c>
      <c r="H539" t="n">
        <v>5</v>
      </c>
      <c r="I539" t="inlineStr"/>
      <c r="J539" t="inlineStr">
        <is>
          <t>NORMAL</t>
        </is>
      </c>
      <c r="K539" t="inlineStr">
        <is>
          <t>Row(member0=Timestamp('2022-06-08 17:24:06'), member1=None)</t>
        </is>
      </c>
      <c r="L539" t="n">
        <v>229</v>
      </c>
      <c r="M539" t="inlineStr"/>
      <c r="N539" t="n">
        <v>2</v>
      </c>
      <c r="O539" t="inlineStr"/>
      <c r="P539" t="inlineStr">
        <is>
          <t>s3a://ai360nica/data/bronze/mysql/mobile_banking/BANKXP/REQUEST_INFO/2024_08_06_1722928829788_0.parquet</t>
        </is>
      </c>
      <c r="Q539" s="2" t="n">
        <v>45511.29547329597</v>
      </c>
    </row>
    <row r="540">
      <c r="A540" t="inlineStr">
        <is>
          <t>837f8137-ebef-479f-a6f2-d6b4da5985d5</t>
        </is>
      </c>
      <c r="B540" s="2" t="n">
        <v>45510.30590101852</v>
      </c>
      <c r="C540" t="n">
        <v>632</v>
      </c>
      <c r="D540" t="inlineStr">
        <is>
          <t>MOBILE</t>
        </is>
      </c>
      <c r="E540" t="inlineStr">
        <is>
          <t>Y</t>
        </is>
      </c>
      <c r="F540" t="inlineStr"/>
      <c r="G540" t="inlineStr">
        <is>
          <t>y8FKLOuSu+AJrgzZczQr90Js9Lztg==</t>
        </is>
      </c>
      <c r="H540" t="n">
        <v>5</v>
      </c>
      <c r="I540" t="inlineStr"/>
      <c r="J540" t="inlineStr">
        <is>
          <t>NORMAL</t>
        </is>
      </c>
      <c r="K540" t="inlineStr">
        <is>
          <t>Row(member0=Timestamp('2022-06-08 17:25:05'), member1=None)</t>
        </is>
      </c>
      <c r="L540" t="n">
        <v>161</v>
      </c>
      <c r="M540" t="inlineStr"/>
      <c r="N540" t="n">
        <v>2</v>
      </c>
      <c r="O540" t="inlineStr"/>
      <c r="P540" t="inlineStr">
        <is>
          <t>s3a://ai360nica/data/bronze/mysql/mobile_banking/BANKXP/REQUEST_INFO/2024_08_06_1722928829788_0.parquet</t>
        </is>
      </c>
      <c r="Q540" s="2" t="n">
        <v>45511.29547329597</v>
      </c>
    </row>
    <row r="541">
      <c r="A541" t="inlineStr">
        <is>
          <t>d3c7d56d-e337-4abb-860a-bf76107072f5</t>
        </is>
      </c>
      <c r="B541" s="2" t="n">
        <v>45510.30590101852</v>
      </c>
      <c r="C541" t="n">
        <v>633</v>
      </c>
      <c r="D541" t="inlineStr">
        <is>
          <t>MOBILE</t>
        </is>
      </c>
      <c r="E541" t="inlineStr">
        <is>
          <t>Y</t>
        </is>
      </c>
      <c r="F541" t="inlineStr"/>
      <c r="G541" t="inlineStr">
        <is>
          <t>39IT=VTcKc9QqmvYC2z3knreHM1yA==</t>
        </is>
      </c>
      <c r="H541" t="n">
        <v>4</v>
      </c>
      <c r="I541" t="n">
        <v>1</v>
      </c>
      <c r="J541" t="inlineStr">
        <is>
          <t>NORMAL</t>
        </is>
      </c>
      <c r="K541" t="inlineStr">
        <is>
          <t>Row(member0=Timestamp('2022-06-08 17:57:04'), member1=None)</t>
        </is>
      </c>
      <c r="L541" t="n">
        <v>161</v>
      </c>
      <c r="M541" t="inlineStr"/>
      <c r="N541" t="n">
        <v>2</v>
      </c>
      <c r="O541" t="inlineStr"/>
      <c r="P541" t="inlineStr">
        <is>
          <t>s3a://ai360nica/data/bronze/mysql/mobile_banking/BANKXP/REQUEST_INFO/2024_08_06_1722928829788_0.parquet</t>
        </is>
      </c>
      <c r="Q541" s="2" t="n">
        <v>45511.29547329597</v>
      </c>
    </row>
    <row r="542">
      <c r="A542" t="inlineStr">
        <is>
          <t>6c5a6796-51c3-4980-91b3-be50dab03ba8</t>
        </is>
      </c>
      <c r="B542" s="2" t="n">
        <v>45510.30590101852</v>
      </c>
      <c r="C542" t="n">
        <v>634</v>
      </c>
      <c r="D542" t="inlineStr">
        <is>
          <t>MOBILE</t>
        </is>
      </c>
      <c r="E542" t="inlineStr">
        <is>
          <t>Y</t>
        </is>
      </c>
      <c r="F542" t="inlineStr"/>
      <c r="G542" t="inlineStr">
        <is>
          <t>FIVvh34Ts118u1DxNhibV7EYE0C8w==</t>
        </is>
      </c>
      <c r="H542" t="n">
        <v>5</v>
      </c>
      <c r="I542" t="inlineStr"/>
      <c r="J542" t="inlineStr">
        <is>
          <t>NORMAL</t>
        </is>
      </c>
      <c r="K542" t="inlineStr">
        <is>
          <t>Row(member0=Timestamp('2022-06-08 19:46:02'), member1=None)</t>
        </is>
      </c>
      <c r="L542" t="n">
        <v>194</v>
      </c>
      <c r="M542" t="inlineStr"/>
      <c r="N542" t="n">
        <v>2</v>
      </c>
      <c r="O542" t="inlineStr"/>
      <c r="P542" t="inlineStr">
        <is>
          <t>s3a://ai360nica/data/bronze/mysql/mobile_banking/BANKXP/REQUEST_INFO/2024_08_06_1722928829788_0.parquet</t>
        </is>
      </c>
      <c r="Q542" s="2" t="n">
        <v>45511.29547329597</v>
      </c>
    </row>
    <row r="543">
      <c r="A543" t="inlineStr">
        <is>
          <t>bc5eb558-c139-4f15-99bd-ae2947cac90a</t>
        </is>
      </c>
      <c r="B543" s="2" t="n">
        <v>45510.30590101852</v>
      </c>
      <c r="C543" t="n">
        <v>635</v>
      </c>
      <c r="D543" t="inlineStr">
        <is>
          <t>MOBILE</t>
        </is>
      </c>
      <c r="E543" t="inlineStr">
        <is>
          <t>Y</t>
        </is>
      </c>
      <c r="F543" t="inlineStr"/>
      <c r="G543" t="inlineStr">
        <is>
          <t>WG9A35m4BMBARO9Rp2IXc+tykBYlA==</t>
        </is>
      </c>
      <c r="H543" t="n">
        <v>5</v>
      </c>
      <c r="I543" t="inlineStr"/>
      <c r="J543" t="inlineStr">
        <is>
          <t>NORMAL</t>
        </is>
      </c>
      <c r="K543" t="inlineStr">
        <is>
          <t>Row(member0=Timestamp('2022-06-09 15:30:03'), member1=None)</t>
        </is>
      </c>
      <c r="L543" t="n">
        <v>219</v>
      </c>
      <c r="M543" t="inlineStr"/>
      <c r="N543" t="n">
        <v>2</v>
      </c>
      <c r="O543" t="inlineStr"/>
      <c r="P543" t="inlineStr">
        <is>
          <t>s3a://ai360nica/data/bronze/mysql/mobile_banking/BANKXP/REQUEST_INFO/2024_08_06_1722928829788_0.parquet</t>
        </is>
      </c>
      <c r="Q543" s="2" t="n">
        <v>45511.29547329597</v>
      </c>
    </row>
    <row r="544">
      <c r="A544" t="inlineStr">
        <is>
          <t>7d036964-9777-429f-b18b-ee3746d0d3a9</t>
        </is>
      </c>
      <c r="B544" s="2" t="n">
        <v>45510.30590101852</v>
      </c>
      <c r="C544" t="n">
        <v>636</v>
      </c>
      <c r="D544" t="inlineStr">
        <is>
          <t>MOBILE</t>
        </is>
      </c>
      <c r="E544" t="inlineStr">
        <is>
          <t>Y</t>
        </is>
      </c>
      <c r="F544" t="inlineStr"/>
      <c r="G544" t="inlineStr">
        <is>
          <t>stpvOVHoreC1GsKa8ENRZj2SeQQhQ==</t>
        </is>
      </c>
      <c r="H544" t="n">
        <v>4</v>
      </c>
      <c r="I544" t="n">
        <v>3</v>
      </c>
      <c r="J544" t="inlineStr">
        <is>
          <t>NORMAL</t>
        </is>
      </c>
      <c r="K544" t="inlineStr">
        <is>
          <t>Row(member0=Timestamp('2022-06-09 15:30:04'), member1=None)</t>
        </is>
      </c>
      <c r="L544" t="n">
        <v>219</v>
      </c>
      <c r="M544" t="inlineStr"/>
      <c r="N544" t="n">
        <v>2</v>
      </c>
      <c r="O544" t="inlineStr"/>
      <c r="P544" t="inlineStr">
        <is>
          <t>s3a://ai360nica/data/bronze/mysql/mobile_banking/BANKXP/REQUEST_INFO/2024_08_06_1722928829788_0.parquet</t>
        </is>
      </c>
      <c r="Q544" s="2" t="n">
        <v>45511.29547329597</v>
      </c>
    </row>
    <row r="545">
      <c r="A545" t="inlineStr">
        <is>
          <t>6018207c-6c65-455a-a759-f8fec5c4a0a8</t>
        </is>
      </c>
      <c r="B545" s="2" t="n">
        <v>45510.30590101852</v>
      </c>
      <c r="C545" t="n">
        <v>637</v>
      </c>
      <c r="D545" t="inlineStr">
        <is>
          <t>MOBILE</t>
        </is>
      </c>
      <c r="E545" t="inlineStr">
        <is>
          <t>Y</t>
        </is>
      </c>
      <c r="F545" t="inlineStr"/>
      <c r="G545" t="inlineStr">
        <is>
          <t>NMDLByADqVw+I3/+ipVYFyoaufI1A==</t>
        </is>
      </c>
      <c r="H545" t="n">
        <v>5</v>
      </c>
      <c r="I545" t="inlineStr"/>
      <c r="J545" t="inlineStr">
        <is>
          <t>NORMAL</t>
        </is>
      </c>
      <c r="K545" t="inlineStr">
        <is>
          <t>Row(member0=Timestamp('2022-06-09 17:24:04'), member1=None)</t>
        </is>
      </c>
      <c r="L545" t="n">
        <v>229</v>
      </c>
      <c r="M545" t="inlineStr"/>
      <c r="N545" t="n">
        <v>2</v>
      </c>
      <c r="O545" t="inlineStr"/>
      <c r="P545" t="inlineStr">
        <is>
          <t>s3a://ai360nica/data/bronze/mysql/mobile_banking/BANKXP/REQUEST_INFO/2024_08_06_1722928829788_0.parquet</t>
        </is>
      </c>
      <c r="Q545" s="2" t="n">
        <v>45511.29547329597</v>
      </c>
    </row>
    <row r="546">
      <c r="A546" t="inlineStr">
        <is>
          <t>c6fe36d7-e863-443e-9281-4ee3a23624ab</t>
        </is>
      </c>
      <c r="B546" s="2" t="n">
        <v>45510.30590101852</v>
      </c>
      <c r="C546" t="n">
        <v>638</v>
      </c>
      <c r="D546" t="inlineStr">
        <is>
          <t>MOBILE</t>
        </is>
      </c>
      <c r="E546" t="inlineStr">
        <is>
          <t>Y</t>
        </is>
      </c>
      <c r="F546" t="inlineStr"/>
      <c r="G546" t="inlineStr">
        <is>
          <t>NinyeE7vW8zkSYUpo9mn6tYiChUKw==</t>
        </is>
      </c>
      <c r="H546" t="n">
        <v>5</v>
      </c>
      <c r="I546" t="inlineStr"/>
      <c r="J546" t="inlineStr">
        <is>
          <t>NORMAL</t>
        </is>
      </c>
      <c r="K546" t="inlineStr">
        <is>
          <t>Row(member0=Timestamp('2022-06-09 17:25:03'), member1=None)</t>
        </is>
      </c>
      <c r="L546" t="n">
        <v>161</v>
      </c>
      <c r="M546" t="inlineStr"/>
      <c r="N546" t="n">
        <v>2</v>
      </c>
      <c r="O546" t="inlineStr"/>
      <c r="P546" t="inlineStr">
        <is>
          <t>s3a://ai360nica/data/bronze/mysql/mobile_banking/BANKXP/REQUEST_INFO/2024_08_06_1722928829788_0.parquet</t>
        </is>
      </c>
      <c r="Q546" s="2" t="n">
        <v>45511.29547329597</v>
      </c>
    </row>
    <row r="547">
      <c r="A547" t="inlineStr">
        <is>
          <t>1cabfa35-8d75-42b9-a269-6f35cb0c2f56</t>
        </is>
      </c>
      <c r="B547" s="2" t="n">
        <v>45510.30590101852</v>
      </c>
      <c r="C547" t="n">
        <v>639</v>
      </c>
      <c r="D547" t="inlineStr">
        <is>
          <t>MOBILE</t>
        </is>
      </c>
      <c r="E547" t="inlineStr">
        <is>
          <t>Y</t>
        </is>
      </c>
      <c r="F547" t="inlineStr"/>
      <c r="G547">
        <f>PF6x4ZFcvOg9T5HQ9O0k4kwMtkkg==</f>
        <v/>
      </c>
      <c r="H547" t="n">
        <v>4</v>
      </c>
      <c r="I547" t="n">
        <v>1</v>
      </c>
      <c r="J547" t="inlineStr">
        <is>
          <t>NORMAL</t>
        </is>
      </c>
      <c r="K547" t="inlineStr">
        <is>
          <t>Row(member0=Timestamp('2022-06-09 17:57:01'), member1=None)</t>
        </is>
      </c>
      <c r="L547" t="n">
        <v>161</v>
      </c>
      <c r="M547" t="inlineStr"/>
      <c r="N547" t="n">
        <v>2</v>
      </c>
      <c r="O547" t="inlineStr"/>
      <c r="P547" t="inlineStr">
        <is>
          <t>s3a://ai360nica/data/bronze/mysql/mobile_banking/BANKXP/REQUEST_INFO/2024_08_06_1722928829788_0.parquet</t>
        </is>
      </c>
      <c r="Q547" s="2" t="n">
        <v>45511.29547329597</v>
      </c>
    </row>
    <row r="548">
      <c r="A548" t="inlineStr">
        <is>
          <t>017ceea1-cced-4546-b2ac-397c7103f836</t>
        </is>
      </c>
      <c r="B548" s="2" t="n">
        <v>45510.30590101852</v>
      </c>
      <c r="C548" t="n">
        <v>640</v>
      </c>
      <c r="D548" t="inlineStr">
        <is>
          <t>MOBILE</t>
        </is>
      </c>
      <c r="E548" t="inlineStr">
        <is>
          <t>Y</t>
        </is>
      </c>
      <c r="F548" t="inlineStr"/>
      <c r="G548" t="inlineStr">
        <is>
          <t>hjFECsTHbp8/mqMuzgXY9YIjkyjyw==</t>
        </is>
      </c>
      <c r="H548" t="n">
        <v>5</v>
      </c>
      <c r="I548" t="inlineStr"/>
      <c r="J548" t="inlineStr">
        <is>
          <t>NORMAL</t>
        </is>
      </c>
      <c r="K548" t="inlineStr">
        <is>
          <t>Row(member0=Timestamp('2022-06-09 19:46:04'), member1=None)</t>
        </is>
      </c>
      <c r="L548" t="n">
        <v>194</v>
      </c>
      <c r="M548" t="inlineStr"/>
      <c r="N548" t="n">
        <v>2</v>
      </c>
      <c r="O548" t="inlineStr"/>
      <c r="P548" t="inlineStr">
        <is>
          <t>s3a://ai360nica/data/bronze/mysql/mobile_banking/BANKXP/REQUEST_INFO/2024_08_06_1722928829788_0.parquet</t>
        </is>
      </c>
      <c r="Q548" s="2" t="n">
        <v>45511.29547329597</v>
      </c>
    </row>
    <row r="549">
      <c r="A549" t="inlineStr">
        <is>
          <t>9798acf2-80c1-44c1-9e22-35060a43442a</t>
        </is>
      </c>
      <c r="B549" s="2" t="n">
        <v>45510.30590101852</v>
      </c>
      <c r="C549" t="n">
        <v>641</v>
      </c>
      <c r="D549" t="inlineStr">
        <is>
          <t>MOBILE</t>
        </is>
      </c>
      <c r="E549" t="inlineStr">
        <is>
          <t>Y</t>
        </is>
      </c>
      <c r="F549" t="inlineStr"/>
      <c r="G549">
        <f>sFqRl5IHPG/tdVxrnC2ffSh3pdTA==</f>
        <v/>
      </c>
      <c r="H549" t="n">
        <v>5</v>
      </c>
      <c r="I549" t="inlineStr"/>
      <c r="J549" t="inlineStr">
        <is>
          <t>NORMAL</t>
        </is>
      </c>
      <c r="K549" t="inlineStr">
        <is>
          <t>Row(member0=Timestamp('2022-06-10 15:30:05'), member1=None)</t>
        </is>
      </c>
      <c r="L549" t="n">
        <v>219</v>
      </c>
      <c r="M549" t="inlineStr"/>
      <c r="N549" t="n">
        <v>2</v>
      </c>
      <c r="O549" t="inlineStr"/>
      <c r="P549" t="inlineStr">
        <is>
          <t>s3a://ai360nica/data/bronze/mysql/mobile_banking/BANKXP/REQUEST_INFO/2024_08_06_1722928829788_0.parquet</t>
        </is>
      </c>
      <c r="Q549" s="2" t="n">
        <v>45511.29547329597</v>
      </c>
    </row>
    <row r="550">
      <c r="A550" t="inlineStr">
        <is>
          <t>9f980227-ce71-4bde-b441-8345d09b1aff</t>
        </is>
      </c>
      <c r="B550" s="2" t="n">
        <v>45510.30590101852</v>
      </c>
      <c r="C550" t="n">
        <v>642</v>
      </c>
      <c r="D550" t="inlineStr">
        <is>
          <t>MOBILE</t>
        </is>
      </c>
      <c r="E550" t="inlineStr">
        <is>
          <t>Y</t>
        </is>
      </c>
      <c r="F550" t="inlineStr"/>
      <c r="G550" t="inlineStr">
        <is>
          <t>j4kfiBSMA/uwQfA3SjoiqTC7tiTiA==</t>
        </is>
      </c>
      <c r="H550" t="n">
        <v>4</v>
      </c>
      <c r="I550" t="n">
        <v>3</v>
      </c>
      <c r="J550" t="inlineStr">
        <is>
          <t>NORMAL</t>
        </is>
      </c>
      <c r="K550" t="inlineStr">
        <is>
          <t>Row(member0=Timestamp('2022-06-10 15:30:07'), member1=None)</t>
        </is>
      </c>
      <c r="L550" t="n">
        <v>219</v>
      </c>
      <c r="M550" t="inlineStr"/>
      <c r="N550" t="n">
        <v>2</v>
      </c>
      <c r="O550" t="inlineStr"/>
      <c r="P550" t="inlineStr">
        <is>
          <t>s3a://ai360nica/data/bronze/mysql/mobile_banking/BANKXP/REQUEST_INFO/2024_08_06_1722928829788_0.parquet</t>
        </is>
      </c>
      <c r="Q550" s="2" t="n">
        <v>45511.29547329597</v>
      </c>
    </row>
    <row r="551">
      <c r="A551" t="inlineStr">
        <is>
          <t>39f02cd4-20f1-44fa-a144-47f297331297</t>
        </is>
      </c>
      <c r="B551" s="2" t="n">
        <v>45510.30590101852</v>
      </c>
      <c r="C551" t="n">
        <v>643</v>
      </c>
      <c r="D551" t="inlineStr">
        <is>
          <t>MOBILE</t>
        </is>
      </c>
      <c r="E551" t="inlineStr">
        <is>
          <t>Y</t>
        </is>
      </c>
      <c r="F551" t="inlineStr"/>
      <c r="G551" t="inlineStr">
        <is>
          <t>qEaq3aeq5EHX4ILNMVu31bHb3O/iQ==</t>
        </is>
      </c>
      <c r="H551" t="n">
        <v>5</v>
      </c>
      <c r="I551" t="inlineStr"/>
      <c r="J551" t="inlineStr">
        <is>
          <t>NORMAL</t>
        </is>
      </c>
      <c r="K551" t="inlineStr">
        <is>
          <t>Row(member0=Timestamp('2022-06-10 17:24:02'), member1=None)</t>
        </is>
      </c>
      <c r="L551" t="n">
        <v>229</v>
      </c>
      <c r="M551" t="inlineStr"/>
      <c r="N551" t="n">
        <v>2</v>
      </c>
      <c r="O551" t="inlineStr"/>
      <c r="P551" t="inlineStr">
        <is>
          <t>s3a://ai360nica/data/bronze/mysql/mobile_banking/BANKXP/REQUEST_INFO/2024_08_06_1722928829788_0.parquet</t>
        </is>
      </c>
      <c r="Q551" s="2" t="n">
        <v>45511.29547329597</v>
      </c>
    </row>
    <row r="552">
      <c r="A552" t="inlineStr">
        <is>
          <t>f172d72d-beb2-45d7-a594-c5dabdf203e2</t>
        </is>
      </c>
      <c r="B552" s="2" t="n">
        <v>45510.30590101852</v>
      </c>
      <c r="C552" t="n">
        <v>644</v>
      </c>
      <c r="D552" t="inlineStr">
        <is>
          <t>MOBILE</t>
        </is>
      </c>
      <c r="E552" t="inlineStr">
        <is>
          <t>Y</t>
        </is>
      </c>
      <c r="F552" t="inlineStr"/>
      <c r="G552" t="inlineStr">
        <is>
          <t>eeughuEnJQRk7SoYEsGCklqnyBOjw==</t>
        </is>
      </c>
      <c r="H552" t="n">
        <v>5</v>
      </c>
      <c r="I552" t="inlineStr"/>
      <c r="J552" t="inlineStr">
        <is>
          <t>NORMAL</t>
        </is>
      </c>
      <c r="K552" t="inlineStr">
        <is>
          <t>Row(member0=Timestamp('2022-06-10 17:25:05'), member1=None)</t>
        </is>
      </c>
      <c r="L552" t="n">
        <v>161</v>
      </c>
      <c r="M552" t="inlineStr"/>
      <c r="N552" t="n">
        <v>2</v>
      </c>
      <c r="O552" t="inlineStr"/>
      <c r="P552" t="inlineStr">
        <is>
          <t>s3a://ai360nica/data/bronze/mysql/mobile_banking/BANKXP/REQUEST_INFO/2024_08_06_1722928829788_0.parquet</t>
        </is>
      </c>
      <c r="Q552" s="2" t="n">
        <v>45511.29547329597</v>
      </c>
    </row>
    <row r="553">
      <c r="A553" t="inlineStr">
        <is>
          <t>2a8025c2-1376-43f7-8fb2-1ec5f7f696a3</t>
        </is>
      </c>
      <c r="B553" s="2" t="n">
        <v>45510.30590101852</v>
      </c>
      <c r="C553" t="n">
        <v>645</v>
      </c>
      <c r="D553" t="inlineStr">
        <is>
          <t>MOBILE</t>
        </is>
      </c>
      <c r="E553" t="inlineStr">
        <is>
          <t>Y</t>
        </is>
      </c>
      <c r="F553" t="inlineStr"/>
      <c r="G553" t="inlineStr">
        <is>
          <t>5kuNiH6ywT/NDGxcxcp9if3shv99A==</t>
        </is>
      </c>
      <c r="H553" t="n">
        <v>4</v>
      </c>
      <c r="I553" t="n">
        <v>1</v>
      </c>
      <c r="J553" t="inlineStr">
        <is>
          <t>NORMAL</t>
        </is>
      </c>
      <c r="K553" t="inlineStr">
        <is>
          <t>Row(member0=Timestamp('2022-06-10 17:57:04'), member1=None)</t>
        </is>
      </c>
      <c r="L553" t="n">
        <v>161</v>
      </c>
      <c r="M553" t="inlineStr"/>
      <c r="N553" t="n">
        <v>2</v>
      </c>
      <c r="O553" t="inlineStr"/>
      <c r="P553" t="inlineStr">
        <is>
          <t>s3a://ai360nica/data/bronze/mysql/mobile_banking/BANKXP/REQUEST_INFO/2024_08_06_1722928829788_0.parquet</t>
        </is>
      </c>
      <c r="Q553" s="2" t="n">
        <v>45511.29547329597</v>
      </c>
    </row>
    <row r="554">
      <c r="A554" t="inlineStr">
        <is>
          <t>8f634cad-aca1-4488-b70a-9ad1417a05b1</t>
        </is>
      </c>
      <c r="B554" s="2" t="n">
        <v>45510.30590101852</v>
      </c>
      <c r="C554" t="n">
        <v>646</v>
      </c>
      <c r="D554" t="inlineStr">
        <is>
          <t>MOBILE</t>
        </is>
      </c>
      <c r="E554" t="inlineStr">
        <is>
          <t>Y</t>
        </is>
      </c>
      <c r="F554" t="inlineStr"/>
      <c r="G554" t="inlineStr">
        <is>
          <t>usxKaTO4XyxsF3Is21ugc6Z2fLynA==</t>
        </is>
      </c>
      <c r="H554" t="n">
        <v>5</v>
      </c>
      <c r="I554" t="inlineStr"/>
      <c r="J554" t="inlineStr">
        <is>
          <t>NORMAL</t>
        </is>
      </c>
      <c r="K554" t="inlineStr">
        <is>
          <t>Row(member0=Timestamp('2022-06-10 19:46:06'), member1=None)</t>
        </is>
      </c>
      <c r="L554" t="n">
        <v>194</v>
      </c>
      <c r="M554" t="inlineStr"/>
      <c r="N554" t="n">
        <v>2</v>
      </c>
      <c r="O554" t="inlineStr"/>
      <c r="P554" t="inlineStr">
        <is>
          <t>s3a://ai360nica/data/bronze/mysql/mobile_banking/BANKXP/REQUEST_INFO/2024_08_06_1722928829788_0.parquet</t>
        </is>
      </c>
      <c r="Q554" s="2" t="n">
        <v>45511.29547329597</v>
      </c>
    </row>
    <row r="555">
      <c r="A555" t="inlineStr">
        <is>
          <t>4ee09570-8b28-4640-9a9d-e625c00d1a82</t>
        </is>
      </c>
      <c r="B555" s="2" t="n">
        <v>45510.30590101852</v>
      </c>
      <c r="C555" t="n">
        <v>647</v>
      </c>
      <c r="D555" t="inlineStr">
        <is>
          <t>MOBILE</t>
        </is>
      </c>
      <c r="E555" t="inlineStr">
        <is>
          <t>Y</t>
        </is>
      </c>
      <c r="F555" t="inlineStr"/>
      <c r="G555" t="inlineStr">
        <is>
          <t>Y6Nr/0UZGlXZI0wVZdXPuLx7v4cvQ==</t>
        </is>
      </c>
      <c r="H555" t="n">
        <v>5</v>
      </c>
      <c r="I555" t="inlineStr"/>
      <c r="J555" t="inlineStr">
        <is>
          <t>NORMAL</t>
        </is>
      </c>
      <c r="K555" t="inlineStr">
        <is>
          <t>Row(member0=Timestamp('2022-06-11 15:30:03'), member1=None)</t>
        </is>
      </c>
      <c r="L555" t="n">
        <v>219</v>
      </c>
      <c r="M555" t="inlineStr"/>
      <c r="N555" t="n">
        <v>2</v>
      </c>
      <c r="O555" t="inlineStr"/>
      <c r="P555" t="inlineStr">
        <is>
          <t>s3a://ai360nica/data/bronze/mysql/mobile_banking/BANKXP/REQUEST_INFO/2024_08_06_1722928829788_0.parquet</t>
        </is>
      </c>
      <c r="Q555" s="2" t="n">
        <v>45511.29547329597</v>
      </c>
    </row>
    <row r="556">
      <c r="A556" t="inlineStr">
        <is>
          <t>d40ce805-390b-43ef-b7c1-68f844c64763</t>
        </is>
      </c>
      <c r="B556" s="2" t="n">
        <v>45510.30590101852</v>
      </c>
      <c r="C556" t="n">
        <v>648</v>
      </c>
      <c r="D556" t="inlineStr">
        <is>
          <t>MOBILE</t>
        </is>
      </c>
      <c r="E556" t="inlineStr">
        <is>
          <t>Y</t>
        </is>
      </c>
      <c r="F556" t="inlineStr"/>
      <c r="G556" t="inlineStr">
        <is>
          <t>Sfpb8+TyCQxcBzXFtQEdTeyuY9i3Q==</t>
        </is>
      </c>
      <c r="H556" t="n">
        <v>4</v>
      </c>
      <c r="I556" t="n">
        <v>3</v>
      </c>
      <c r="J556" t="inlineStr">
        <is>
          <t>NORMAL</t>
        </is>
      </c>
      <c r="K556" t="inlineStr">
        <is>
          <t>Row(member0=Timestamp('2022-06-11 15:30:04'), member1=None)</t>
        </is>
      </c>
      <c r="L556" t="n">
        <v>219</v>
      </c>
      <c r="M556" t="inlineStr"/>
      <c r="N556" t="n">
        <v>2</v>
      </c>
      <c r="O556" t="inlineStr"/>
      <c r="P556" t="inlineStr">
        <is>
          <t>s3a://ai360nica/data/bronze/mysql/mobile_banking/BANKXP/REQUEST_INFO/2024_08_06_1722928829788_0.parquet</t>
        </is>
      </c>
      <c r="Q556" s="2" t="n">
        <v>45511.29547329597</v>
      </c>
    </row>
    <row r="557">
      <c r="A557" t="inlineStr">
        <is>
          <t>37a436dd-8a55-4b5f-acd5-3e30bde453e7</t>
        </is>
      </c>
      <c r="B557" s="2" t="n">
        <v>45510.30590101852</v>
      </c>
      <c r="C557" t="n">
        <v>649</v>
      </c>
      <c r="D557" t="inlineStr">
        <is>
          <t>MOBILE</t>
        </is>
      </c>
      <c r="E557" t="inlineStr">
        <is>
          <t>Y</t>
        </is>
      </c>
      <c r="F557" t="inlineStr"/>
      <c r="G557" t="inlineStr">
        <is>
          <t>mW4jlmYSkJmARO5vYNZtpQ0G7S0Xg==</t>
        </is>
      </c>
      <c r="H557" t="n">
        <v>5</v>
      </c>
      <c r="I557" t="inlineStr"/>
      <c r="J557" t="inlineStr">
        <is>
          <t>NORMAL</t>
        </is>
      </c>
      <c r="K557" t="inlineStr">
        <is>
          <t>Row(member0=Timestamp('2022-06-11 17:24:04'), member1=None)</t>
        </is>
      </c>
      <c r="L557" t="n">
        <v>229</v>
      </c>
      <c r="M557" t="inlineStr"/>
      <c r="N557" t="n">
        <v>2</v>
      </c>
      <c r="O557" t="inlineStr"/>
      <c r="P557" t="inlineStr">
        <is>
          <t>s3a://ai360nica/data/bronze/mysql/mobile_banking/BANKXP/REQUEST_INFO/2024_08_06_1722928829788_0.parquet</t>
        </is>
      </c>
      <c r="Q557" s="2" t="n">
        <v>45511.29547329597</v>
      </c>
    </row>
    <row r="558">
      <c r="A558" t="inlineStr">
        <is>
          <t>6976693a-28c2-468e-8dc4-e8128b1b9e71</t>
        </is>
      </c>
      <c r="B558" s="2" t="n">
        <v>45510.30590101852</v>
      </c>
      <c r="C558" t="n">
        <v>650</v>
      </c>
      <c r="D558" t="inlineStr">
        <is>
          <t>MOBILE</t>
        </is>
      </c>
      <c r="E558" t="inlineStr">
        <is>
          <t>Y</t>
        </is>
      </c>
      <c r="F558" t="inlineStr"/>
      <c r="G558" t="inlineStr">
        <is>
          <t>XdBXWDb8osnjnixpS6zJMvd+aSImg==</t>
        </is>
      </c>
      <c r="H558" t="n">
        <v>5</v>
      </c>
      <c r="I558" t="inlineStr"/>
      <c r="J558" t="inlineStr">
        <is>
          <t>NORMAL</t>
        </is>
      </c>
      <c r="K558" t="inlineStr">
        <is>
          <t>Row(member0=Timestamp('2022-06-11 17:25:03'), member1=None)</t>
        </is>
      </c>
      <c r="L558" t="n">
        <v>161</v>
      </c>
      <c r="M558" t="inlineStr"/>
      <c r="N558" t="n">
        <v>2</v>
      </c>
      <c r="O558" t="inlineStr"/>
      <c r="P558" t="inlineStr">
        <is>
          <t>s3a://ai360nica/data/bronze/mysql/mobile_banking/BANKXP/REQUEST_INFO/2024_08_06_1722928829788_0.parquet</t>
        </is>
      </c>
      <c r="Q558" s="2" t="n">
        <v>45511.29547329597</v>
      </c>
    </row>
    <row r="559">
      <c r="A559" t="inlineStr">
        <is>
          <t>e4150602-4760-4747-acb2-d891338dfddd</t>
        </is>
      </c>
      <c r="B559" s="2" t="n">
        <v>45510.30590101852</v>
      </c>
      <c r="C559" t="n">
        <v>651</v>
      </c>
      <c r="D559" t="inlineStr">
        <is>
          <t>MOBILE</t>
        </is>
      </c>
      <c r="E559" t="inlineStr">
        <is>
          <t>Y</t>
        </is>
      </c>
      <c r="F559" t="inlineStr"/>
      <c r="G559" t="inlineStr">
        <is>
          <t>3jkW+XpaHXLnKhPjJnBK50+3oyRTw==</t>
        </is>
      </c>
      <c r="H559" t="n">
        <v>4</v>
      </c>
      <c r="I559" t="n">
        <v>1</v>
      </c>
      <c r="J559" t="inlineStr">
        <is>
          <t>NORMAL</t>
        </is>
      </c>
      <c r="K559" t="inlineStr">
        <is>
          <t>Row(member0=Timestamp('2022-06-11 17:57:06'), member1=None)</t>
        </is>
      </c>
      <c r="L559" t="n">
        <v>161</v>
      </c>
      <c r="M559" t="inlineStr"/>
      <c r="N559" t="n">
        <v>2</v>
      </c>
      <c r="O559" t="inlineStr"/>
      <c r="P559" t="inlineStr">
        <is>
          <t>s3a://ai360nica/data/bronze/mysql/mobile_banking/BANKXP/REQUEST_INFO/2024_08_06_1722928829788_0.parquet</t>
        </is>
      </c>
      <c r="Q559" s="2" t="n">
        <v>45511.29547329597</v>
      </c>
    </row>
    <row r="560">
      <c r="A560" t="inlineStr">
        <is>
          <t>8fb6e5b5-2789-49ef-8988-48f939db7ec4</t>
        </is>
      </c>
      <c r="B560" s="2" t="n">
        <v>45510.30590101852</v>
      </c>
      <c r="C560" t="n">
        <v>652</v>
      </c>
      <c r="D560" t="inlineStr">
        <is>
          <t>MOBILE</t>
        </is>
      </c>
      <c r="E560" t="inlineStr">
        <is>
          <t>Y</t>
        </is>
      </c>
      <c r="F560" t="inlineStr"/>
      <c r="G560" t="inlineStr">
        <is>
          <t>9To1/0jO08aC9SyPw9mA2131iEKrg==</t>
        </is>
      </c>
      <c r="H560" t="n">
        <v>5</v>
      </c>
      <c r="I560" t="inlineStr"/>
      <c r="J560" t="inlineStr">
        <is>
          <t>NORMAL</t>
        </is>
      </c>
      <c r="K560" t="inlineStr">
        <is>
          <t>Row(member0=Timestamp('2022-06-11 19:46:02'), member1=None)</t>
        </is>
      </c>
      <c r="L560" t="n">
        <v>194</v>
      </c>
      <c r="M560" t="inlineStr"/>
      <c r="N560" t="n">
        <v>2</v>
      </c>
      <c r="O560" t="inlineStr"/>
      <c r="P560" t="inlineStr">
        <is>
          <t>s3a://ai360nica/data/bronze/mysql/mobile_banking/BANKXP/REQUEST_INFO/2024_08_06_1722928829788_0.parquet</t>
        </is>
      </c>
      <c r="Q560" s="2" t="n">
        <v>45511.29547329597</v>
      </c>
    </row>
    <row r="561">
      <c r="A561" t="inlineStr">
        <is>
          <t>74529691-7c0e-4828-afdc-6048a322ecc5</t>
        </is>
      </c>
      <c r="B561" s="2" t="n">
        <v>45510.30590101852</v>
      </c>
      <c r="C561" t="n">
        <v>653</v>
      </c>
      <c r="D561" t="inlineStr">
        <is>
          <t>MOBILE</t>
        </is>
      </c>
      <c r="E561" t="inlineStr">
        <is>
          <t>Y</t>
        </is>
      </c>
      <c r="F561" t="inlineStr"/>
      <c r="G561" t="inlineStr">
        <is>
          <t>Ze3RYkgRiBbYn8VqozylrsGVj2Yvg==</t>
        </is>
      </c>
      <c r="H561" t="n">
        <v>5</v>
      </c>
      <c r="I561" t="inlineStr"/>
      <c r="J561" t="inlineStr">
        <is>
          <t>NORMAL</t>
        </is>
      </c>
      <c r="K561" t="inlineStr">
        <is>
          <t>Row(member0=Timestamp('2022-06-12 15:30:05'), member1=None)</t>
        </is>
      </c>
      <c r="L561" t="n">
        <v>219</v>
      </c>
      <c r="M561" t="inlineStr"/>
      <c r="N561" t="n">
        <v>2</v>
      </c>
      <c r="O561" t="inlineStr"/>
      <c r="P561" t="inlineStr">
        <is>
          <t>s3a://ai360nica/data/bronze/mysql/mobile_banking/BANKXP/REQUEST_INFO/2024_08_06_1722928829788_0.parquet</t>
        </is>
      </c>
      <c r="Q561" s="2" t="n">
        <v>45511.29547329597</v>
      </c>
    </row>
    <row r="562">
      <c r="A562" t="inlineStr">
        <is>
          <t>3e612414-58fb-4985-be87-906a0c5bd320</t>
        </is>
      </c>
      <c r="B562" s="2" t="n">
        <v>45510.30590101852</v>
      </c>
      <c r="C562" t="n">
        <v>654</v>
      </c>
      <c r="D562" t="inlineStr">
        <is>
          <t>MOBILE</t>
        </is>
      </c>
      <c r="E562" t="inlineStr">
        <is>
          <t>Y</t>
        </is>
      </c>
      <c r="F562" t="inlineStr"/>
      <c r="G562" t="inlineStr">
        <is>
          <t>1Tp+hUrEKPxc0n2cSAUE2hVv5N11A==</t>
        </is>
      </c>
      <c r="H562" t="n">
        <v>4</v>
      </c>
      <c r="I562" t="n">
        <v>3</v>
      </c>
      <c r="J562" t="inlineStr">
        <is>
          <t>NORMAL</t>
        </is>
      </c>
      <c r="K562" t="inlineStr">
        <is>
          <t>Row(member0=Timestamp('2022-06-12 15:30:07'), member1=None)</t>
        </is>
      </c>
      <c r="L562" t="n">
        <v>219</v>
      </c>
      <c r="M562" t="inlineStr"/>
      <c r="N562" t="n">
        <v>2</v>
      </c>
      <c r="O562" t="inlineStr"/>
      <c r="P562" t="inlineStr">
        <is>
          <t>s3a://ai360nica/data/bronze/mysql/mobile_banking/BANKXP/REQUEST_INFO/2024_08_06_1722928829788_0.parquet</t>
        </is>
      </c>
      <c r="Q562" s="2" t="n">
        <v>45511.29547329597</v>
      </c>
    </row>
    <row r="563">
      <c r="A563" t="inlineStr">
        <is>
          <t>912f954c-cf90-45e0-be9a-e562981cc958</t>
        </is>
      </c>
      <c r="B563" s="2" t="n">
        <v>45510.30590101852</v>
      </c>
      <c r="C563" t="n">
        <v>655</v>
      </c>
      <c r="D563" t="inlineStr">
        <is>
          <t>MOBILE</t>
        </is>
      </c>
      <c r="E563" t="inlineStr">
        <is>
          <t>Y</t>
        </is>
      </c>
      <c r="F563" t="inlineStr"/>
      <c r="G563" t="inlineStr">
        <is>
          <t>SCshNKb/4uI5qCYtXZioSfe2F8WaA==</t>
        </is>
      </c>
      <c r="H563" t="n">
        <v>5</v>
      </c>
      <c r="I563" t="inlineStr"/>
      <c r="J563" t="inlineStr">
        <is>
          <t>NORMAL</t>
        </is>
      </c>
      <c r="K563" t="inlineStr">
        <is>
          <t>Row(member0=Timestamp('2022-06-12 17:24:06'), member1=None)</t>
        </is>
      </c>
      <c r="L563" t="n">
        <v>229</v>
      </c>
      <c r="M563" t="inlineStr"/>
      <c r="N563" t="n">
        <v>2</v>
      </c>
      <c r="O563" t="inlineStr"/>
      <c r="P563" t="inlineStr">
        <is>
          <t>s3a://ai360nica/data/bronze/mysql/mobile_banking/BANKXP/REQUEST_INFO/2024_08_06_1722928829788_0.parquet</t>
        </is>
      </c>
      <c r="Q563" s="2" t="n">
        <v>45511.29547329597</v>
      </c>
    </row>
    <row r="564">
      <c r="A564" t="inlineStr">
        <is>
          <t>852f92b2-57cf-4d9d-885a-c2dc7746f50d</t>
        </is>
      </c>
      <c r="B564" s="2" t="n">
        <v>45510.30590101852</v>
      </c>
      <c r="C564" t="n">
        <v>656</v>
      </c>
      <c r="D564" t="inlineStr">
        <is>
          <t>MOBILE</t>
        </is>
      </c>
      <c r="E564" t="inlineStr">
        <is>
          <t>Y</t>
        </is>
      </c>
      <c r="F564" t="inlineStr"/>
      <c r="G564" t="inlineStr">
        <is>
          <t>747uTocpfYyZ8536By2Nlj0W2wS3Q==</t>
        </is>
      </c>
      <c r="H564" t="n">
        <v>5</v>
      </c>
      <c r="I564" t="inlineStr"/>
      <c r="J564" t="inlineStr">
        <is>
          <t>NORMAL</t>
        </is>
      </c>
      <c r="K564" t="inlineStr">
        <is>
          <t>Row(member0=Timestamp('2022-06-12 17:25:06'), member1=None)</t>
        </is>
      </c>
      <c r="L564" t="n">
        <v>161</v>
      </c>
      <c r="M564" t="inlineStr"/>
      <c r="N564" t="n">
        <v>2</v>
      </c>
      <c r="O564" t="inlineStr"/>
      <c r="P564" t="inlineStr">
        <is>
          <t>s3a://ai360nica/data/bronze/mysql/mobile_banking/BANKXP/REQUEST_INFO/2024_08_06_1722928829788_0.parquet</t>
        </is>
      </c>
      <c r="Q564" s="2" t="n">
        <v>45511.29547329597</v>
      </c>
    </row>
    <row r="565">
      <c r="A565" t="inlineStr">
        <is>
          <t>21110def-5c1e-431b-8015-a918e3165e46</t>
        </is>
      </c>
      <c r="B565" s="2" t="n">
        <v>45510.30590101852</v>
      </c>
      <c r="C565" t="n">
        <v>657</v>
      </c>
      <c r="D565" t="inlineStr">
        <is>
          <t>MOBILE</t>
        </is>
      </c>
      <c r="E565" t="inlineStr">
        <is>
          <t>Y</t>
        </is>
      </c>
      <c r="F565" t="inlineStr"/>
      <c r="G565" t="inlineStr">
        <is>
          <t>Ms1G8YUW1xkIZuNnlrz7g1GhMpzdA==</t>
        </is>
      </c>
      <c r="H565" t="n">
        <v>4</v>
      </c>
      <c r="I565" t="n">
        <v>1</v>
      </c>
      <c r="J565" t="inlineStr">
        <is>
          <t>NORMAL</t>
        </is>
      </c>
      <c r="K565" t="inlineStr">
        <is>
          <t>Row(member0=Timestamp('2022-06-12 17:57:04'), member1=None)</t>
        </is>
      </c>
      <c r="L565" t="n">
        <v>161</v>
      </c>
      <c r="M565" t="inlineStr"/>
      <c r="N565" t="n">
        <v>2</v>
      </c>
      <c r="O565" t="inlineStr"/>
      <c r="P565" t="inlineStr">
        <is>
          <t>s3a://ai360nica/data/bronze/mysql/mobile_banking/BANKXP/REQUEST_INFO/2024_08_06_1722928829788_0.parquet</t>
        </is>
      </c>
      <c r="Q565" s="2" t="n">
        <v>45511.29547329597</v>
      </c>
    </row>
    <row r="566">
      <c r="A566" t="inlineStr">
        <is>
          <t>48f5d3b2-a16e-4461-a0e2-2cbffbf45777</t>
        </is>
      </c>
      <c r="B566" s="2" t="n">
        <v>45510.30590101852</v>
      </c>
      <c r="C566" t="n">
        <v>658</v>
      </c>
      <c r="D566" t="inlineStr">
        <is>
          <t>MOBILE</t>
        </is>
      </c>
      <c r="E566" t="inlineStr">
        <is>
          <t>Y</t>
        </is>
      </c>
      <c r="F566" t="inlineStr"/>
      <c r="G566" t="inlineStr">
        <is>
          <t>NmQTjsDzCsdBqyJ/5wDv0a1quQzHA==</t>
        </is>
      </c>
      <c r="H566" t="n">
        <v>5</v>
      </c>
      <c r="I566" t="inlineStr"/>
      <c r="J566" t="inlineStr">
        <is>
          <t>NORMAL</t>
        </is>
      </c>
      <c r="K566" t="inlineStr">
        <is>
          <t>Row(member0=Timestamp('2022-06-12 19:46:05'), member1=None)</t>
        </is>
      </c>
      <c r="L566" t="n">
        <v>194</v>
      </c>
      <c r="M566" t="inlineStr"/>
      <c r="N566" t="n">
        <v>2</v>
      </c>
      <c r="O566" t="inlineStr"/>
      <c r="P566" t="inlineStr">
        <is>
          <t>s3a://ai360nica/data/bronze/mysql/mobile_banking/BANKXP/REQUEST_INFO/2024_08_06_1722928829788_0.parquet</t>
        </is>
      </c>
      <c r="Q566" s="2" t="n">
        <v>45511.29547329597</v>
      </c>
    </row>
    <row r="567">
      <c r="A567" t="inlineStr">
        <is>
          <t>33f5e1ce-4fc5-42b0-8d25-54586c9a802e</t>
        </is>
      </c>
      <c r="B567" s="2" t="n">
        <v>45510.30590101852</v>
      </c>
      <c r="C567" t="n">
        <v>659</v>
      </c>
      <c r="D567" t="inlineStr">
        <is>
          <t>MOBILE</t>
        </is>
      </c>
      <c r="E567" t="inlineStr">
        <is>
          <t>Y</t>
        </is>
      </c>
      <c r="F567" t="inlineStr"/>
      <c r="G567" t="inlineStr">
        <is>
          <t>14mKjtJs4iSyLf1r5oJ98nMymymRg==</t>
        </is>
      </c>
      <c r="H567" t="n">
        <v>5</v>
      </c>
      <c r="I567" t="inlineStr"/>
      <c r="J567" t="inlineStr">
        <is>
          <t>NORMAL</t>
        </is>
      </c>
      <c r="K567" t="inlineStr">
        <is>
          <t>Row(member0=Timestamp('2022-06-13 15:30:06'), member1=None)</t>
        </is>
      </c>
      <c r="L567" t="n">
        <v>219</v>
      </c>
      <c r="M567" t="inlineStr"/>
      <c r="N567" t="n">
        <v>2</v>
      </c>
      <c r="O567" t="inlineStr"/>
      <c r="P567" t="inlineStr">
        <is>
          <t>s3a://ai360nica/data/bronze/mysql/mobile_banking/BANKXP/REQUEST_INFO/2024_08_06_1722928829788_0.parquet</t>
        </is>
      </c>
      <c r="Q567" s="2" t="n">
        <v>45511.29547329597</v>
      </c>
    </row>
    <row r="568">
      <c r="A568" t="inlineStr">
        <is>
          <t>1cd2f085-4a3e-4b3f-b232-92978dd244cf</t>
        </is>
      </c>
      <c r="B568" s="2" t="n">
        <v>45510.30590101852</v>
      </c>
      <c r="C568" t="n">
        <v>660</v>
      </c>
      <c r="D568" t="inlineStr">
        <is>
          <t>MOBILE</t>
        </is>
      </c>
      <c r="E568" t="inlineStr">
        <is>
          <t>Y</t>
        </is>
      </c>
      <c r="F568" t="inlineStr"/>
      <c r="G568" t="inlineStr">
        <is>
          <t>9x6e3nNdxyjHHYSn03QmgITsIjfoQ==</t>
        </is>
      </c>
      <c r="H568" t="n">
        <v>4</v>
      </c>
      <c r="I568" t="n">
        <v>3</v>
      </c>
      <c r="J568" t="inlineStr">
        <is>
          <t>NORMAL</t>
        </is>
      </c>
      <c r="K568" t="inlineStr">
        <is>
          <t>Row(member0=Timestamp('2022-06-13 15:30:08'), member1=None)</t>
        </is>
      </c>
      <c r="L568" t="n">
        <v>219</v>
      </c>
      <c r="M568" t="inlineStr"/>
      <c r="N568" t="n">
        <v>2</v>
      </c>
      <c r="O568" t="inlineStr"/>
      <c r="P568" t="inlineStr">
        <is>
          <t>s3a://ai360nica/data/bronze/mysql/mobile_banking/BANKXP/REQUEST_INFO/2024_08_06_1722928829788_0.parquet</t>
        </is>
      </c>
      <c r="Q568" s="2" t="n">
        <v>45511.29547329597</v>
      </c>
    </row>
    <row r="569">
      <c r="A569" t="inlineStr">
        <is>
          <t>765a60b4-b38d-46ee-9b8a-95c68500c4b7</t>
        </is>
      </c>
      <c r="B569" s="2" t="n">
        <v>45510.30590101852</v>
      </c>
      <c r="C569" t="n">
        <v>661</v>
      </c>
      <c r="D569" t="inlineStr">
        <is>
          <t>MOBILE</t>
        </is>
      </c>
      <c r="E569" t="inlineStr">
        <is>
          <t>Y</t>
        </is>
      </c>
      <c r="F569" t="inlineStr"/>
      <c r="G569" t="inlineStr">
        <is>
          <t>VVlRDbteda6DQdM6cwgDPpdMk71ZA==</t>
        </is>
      </c>
      <c r="H569" t="n">
        <v>5</v>
      </c>
      <c r="I569" t="inlineStr"/>
      <c r="J569" t="inlineStr">
        <is>
          <t>NORMAL</t>
        </is>
      </c>
      <c r="K569" t="inlineStr">
        <is>
          <t>Row(member0=Timestamp('2022-06-13 17:24:03'), member1=None)</t>
        </is>
      </c>
      <c r="L569" t="n">
        <v>229</v>
      </c>
      <c r="M569" t="inlineStr"/>
      <c r="N569" t="n">
        <v>2</v>
      </c>
      <c r="O569" t="inlineStr"/>
      <c r="P569" t="inlineStr">
        <is>
          <t>s3a://ai360nica/data/bronze/mysql/mobile_banking/BANKXP/REQUEST_INFO/2024_08_06_1722928829788_0.parquet</t>
        </is>
      </c>
      <c r="Q569" s="2" t="n">
        <v>45511.29547329597</v>
      </c>
    </row>
    <row r="570">
      <c r="A570" t="inlineStr">
        <is>
          <t>0bfbf85b-fc1b-4021-832b-f271e6f6120b</t>
        </is>
      </c>
      <c r="B570" s="2" t="n">
        <v>45510.30590101852</v>
      </c>
      <c r="C570" t="n">
        <v>662</v>
      </c>
      <c r="D570" t="inlineStr">
        <is>
          <t>MOBILE</t>
        </is>
      </c>
      <c r="E570" t="inlineStr">
        <is>
          <t>Y</t>
        </is>
      </c>
      <c r="F570" t="inlineStr"/>
      <c r="G570" t="inlineStr">
        <is>
          <t>qtvmdi4B3o1hP3uYlSAXmtqxy0yKQ==</t>
        </is>
      </c>
      <c r="H570" t="n">
        <v>5</v>
      </c>
      <c r="I570" t="inlineStr"/>
      <c r="J570" t="inlineStr">
        <is>
          <t>NORMAL</t>
        </is>
      </c>
      <c r="K570" t="inlineStr">
        <is>
          <t>Row(member0=Timestamp('2022-06-13 17:25:06'), member1=None)</t>
        </is>
      </c>
      <c r="L570" t="n">
        <v>161</v>
      </c>
      <c r="M570" t="inlineStr"/>
      <c r="N570" t="n">
        <v>2</v>
      </c>
      <c r="O570" t="inlineStr"/>
      <c r="P570" t="inlineStr">
        <is>
          <t>s3a://ai360nica/data/bronze/mysql/mobile_banking/BANKXP/REQUEST_INFO/2024_08_06_1722928829788_0.parquet</t>
        </is>
      </c>
      <c r="Q570" s="2" t="n">
        <v>45511.29547329597</v>
      </c>
    </row>
    <row r="571">
      <c r="A571" t="inlineStr">
        <is>
          <t>7bdd156e-20b9-47bf-9c89-298e2cfdf697</t>
        </is>
      </c>
      <c r="B571" s="2" t="n">
        <v>45510.30590101852</v>
      </c>
      <c r="C571" t="n">
        <v>663</v>
      </c>
      <c r="D571" t="inlineStr">
        <is>
          <t>MOBILE</t>
        </is>
      </c>
      <c r="E571" t="inlineStr">
        <is>
          <t>Y</t>
        </is>
      </c>
      <c r="F571" t="inlineStr"/>
      <c r="G571" t="inlineStr">
        <is>
          <t>dvkSJNREsbNPrveR5n3q3F/LAyq7w==</t>
        </is>
      </c>
      <c r="H571" t="n">
        <v>4</v>
      </c>
      <c r="I571" t="n">
        <v>1</v>
      </c>
      <c r="J571" t="inlineStr">
        <is>
          <t>NORMAL</t>
        </is>
      </c>
      <c r="K571" t="inlineStr">
        <is>
          <t>Row(member0=Timestamp('2022-06-13 17:57:05'), member1=None)</t>
        </is>
      </c>
      <c r="L571" t="n">
        <v>161</v>
      </c>
      <c r="M571" t="inlineStr"/>
      <c r="N571" t="n">
        <v>2</v>
      </c>
      <c r="O571" t="inlineStr"/>
      <c r="P571" t="inlineStr">
        <is>
          <t>s3a://ai360nica/data/bronze/mysql/mobile_banking/BANKXP/REQUEST_INFO/2024_08_06_1722928829788_0.parquet</t>
        </is>
      </c>
      <c r="Q571" s="2" t="n">
        <v>45511.29547329597</v>
      </c>
    </row>
    <row r="572">
      <c r="A572" t="inlineStr">
        <is>
          <t>d00e850c-1528-4bc9-8e86-055ab7fc40e2</t>
        </is>
      </c>
      <c r="B572" s="2" t="n">
        <v>45510.30590101852</v>
      </c>
      <c r="C572" t="n">
        <v>664</v>
      </c>
      <c r="D572" t="inlineStr">
        <is>
          <t>MOBILE</t>
        </is>
      </c>
      <c r="E572" t="inlineStr">
        <is>
          <t>Y</t>
        </is>
      </c>
      <c r="F572" t="inlineStr"/>
      <c r="G572" t="inlineStr">
        <is>
          <t>iK8vmSjGa0F6tyqzdoEVa9UR4vddg==</t>
        </is>
      </c>
      <c r="H572" t="n">
        <v>5</v>
      </c>
      <c r="I572" t="inlineStr"/>
      <c r="J572" t="inlineStr">
        <is>
          <t>NORMAL</t>
        </is>
      </c>
      <c r="K572" t="inlineStr">
        <is>
          <t>Row(member0=Timestamp('2022-06-13 19:46:02'), member1=None)</t>
        </is>
      </c>
      <c r="L572" t="n">
        <v>194</v>
      </c>
      <c r="M572" t="inlineStr"/>
      <c r="N572" t="n">
        <v>2</v>
      </c>
      <c r="O572" t="inlineStr"/>
      <c r="P572" t="inlineStr">
        <is>
          <t>s3a://ai360nica/data/bronze/mysql/mobile_banking/BANKXP/REQUEST_INFO/2024_08_06_1722928829788_0.parquet</t>
        </is>
      </c>
      <c r="Q572" s="2" t="n">
        <v>45511.29547329597</v>
      </c>
    </row>
    <row r="573">
      <c r="A573" t="inlineStr">
        <is>
          <t>dbeb7838-6811-48a2-bfcd-652ded1178cf</t>
        </is>
      </c>
      <c r="B573" s="2" t="n">
        <v>45510.30590101852</v>
      </c>
      <c r="C573" t="n">
        <v>665</v>
      </c>
      <c r="D573" t="inlineStr">
        <is>
          <t>MOBILE</t>
        </is>
      </c>
      <c r="E573" t="inlineStr">
        <is>
          <t>Y</t>
        </is>
      </c>
      <c r="F573" t="inlineStr"/>
      <c r="G573" t="inlineStr">
        <is>
          <t>yFUySYVNP1sj3/dm/dLYwsxa7SmTA==</t>
        </is>
      </c>
      <c r="H573" t="n">
        <v>5</v>
      </c>
      <c r="I573" t="inlineStr"/>
      <c r="J573" t="inlineStr">
        <is>
          <t>NORMAL</t>
        </is>
      </c>
      <c r="K573" t="inlineStr">
        <is>
          <t>Row(member0=Timestamp('2022-06-14 15:30:04'), member1=None)</t>
        </is>
      </c>
      <c r="L573" t="n">
        <v>219</v>
      </c>
      <c r="M573" t="inlineStr"/>
      <c r="N573" t="n">
        <v>2</v>
      </c>
      <c r="O573" t="inlineStr"/>
      <c r="P573" t="inlineStr">
        <is>
          <t>s3a://ai360nica/data/bronze/mysql/mobile_banking/BANKXP/REQUEST_INFO/2024_08_06_1722928829788_0.parquet</t>
        </is>
      </c>
      <c r="Q573" s="2" t="n">
        <v>45511.29547329597</v>
      </c>
    </row>
    <row r="574">
      <c r="A574" t="inlineStr">
        <is>
          <t>742c07a6-6396-4a21-bf37-d7834e3f6ad6</t>
        </is>
      </c>
      <c r="B574" s="2" t="n">
        <v>45510.30590101852</v>
      </c>
      <c r="C574" t="n">
        <v>666</v>
      </c>
      <c r="D574" t="inlineStr">
        <is>
          <t>MOBILE</t>
        </is>
      </c>
      <c r="E574" t="inlineStr">
        <is>
          <t>Y</t>
        </is>
      </c>
      <c r="F574" t="inlineStr"/>
      <c r="G574" t="inlineStr">
        <is>
          <t>psSkkc2JAoGVD53fEWRDtBQbroIMA==</t>
        </is>
      </c>
      <c r="H574" t="n">
        <v>4</v>
      </c>
      <c r="I574" t="n">
        <v>3</v>
      </c>
      <c r="J574" t="inlineStr">
        <is>
          <t>NORMAL</t>
        </is>
      </c>
      <c r="K574" t="inlineStr">
        <is>
          <t>Row(member0=Timestamp('2022-06-14 15:30:06'), member1=None)</t>
        </is>
      </c>
      <c r="L574" t="n">
        <v>219</v>
      </c>
      <c r="M574" t="inlineStr"/>
      <c r="N574" t="n">
        <v>2</v>
      </c>
      <c r="O574" t="inlineStr"/>
      <c r="P574" t="inlineStr">
        <is>
          <t>s3a://ai360nica/data/bronze/mysql/mobile_banking/BANKXP/REQUEST_INFO/2024_08_06_1722928829788_0.parquet</t>
        </is>
      </c>
      <c r="Q574" s="2" t="n">
        <v>45511.29547329597</v>
      </c>
    </row>
    <row r="575">
      <c r="A575" t="inlineStr">
        <is>
          <t>00b91135-4344-44b5-942f-c703960229a8</t>
        </is>
      </c>
      <c r="B575" s="2" t="n">
        <v>45510.30590101852</v>
      </c>
      <c r="C575" t="n">
        <v>667</v>
      </c>
      <c r="D575" t="inlineStr">
        <is>
          <t>MOBILE</t>
        </is>
      </c>
      <c r="E575" t="inlineStr">
        <is>
          <t>Y</t>
        </is>
      </c>
      <c r="F575" t="inlineStr"/>
      <c r="G575" t="inlineStr">
        <is>
          <t>qluDiseukPA8wZOOsLJunMvb0F0hA==</t>
        </is>
      </c>
      <c r="H575" t="n">
        <v>5</v>
      </c>
      <c r="I575" t="inlineStr"/>
      <c r="J575" t="inlineStr">
        <is>
          <t>NORMAL</t>
        </is>
      </c>
      <c r="K575" t="inlineStr">
        <is>
          <t>Row(member0=Timestamp('2022-06-14 17:24:06'), member1=None)</t>
        </is>
      </c>
      <c r="L575" t="n">
        <v>229</v>
      </c>
      <c r="M575" t="inlineStr"/>
      <c r="N575" t="n">
        <v>2</v>
      </c>
      <c r="O575" t="inlineStr"/>
      <c r="P575" t="inlineStr">
        <is>
          <t>s3a://ai360nica/data/bronze/mysql/mobile_banking/BANKXP/REQUEST_INFO/2024_08_06_1722928829788_0.parquet</t>
        </is>
      </c>
      <c r="Q575" s="2" t="n">
        <v>45511.29547329597</v>
      </c>
    </row>
    <row r="576">
      <c r="A576" t="inlineStr">
        <is>
          <t>3e6f45f0-fada-49d8-b39d-cd6fd3635033</t>
        </is>
      </c>
      <c r="B576" s="2" t="n">
        <v>45510.30590101852</v>
      </c>
      <c r="C576" t="n">
        <v>668</v>
      </c>
      <c r="D576" t="inlineStr">
        <is>
          <t>MOBILE</t>
        </is>
      </c>
      <c r="E576" t="inlineStr">
        <is>
          <t>Y</t>
        </is>
      </c>
      <c r="F576" t="inlineStr"/>
      <c r="G576" t="inlineStr">
        <is>
          <t>RVWkHymV7qoL4VqjPedo6CGWKvFMA==</t>
        </is>
      </c>
      <c r="H576" t="n">
        <v>5</v>
      </c>
      <c r="I576" t="inlineStr"/>
      <c r="J576" t="inlineStr">
        <is>
          <t>NORMAL</t>
        </is>
      </c>
      <c r="K576" t="inlineStr">
        <is>
          <t>Row(member0=Timestamp('2022-06-14 17:25:04'), member1=None)</t>
        </is>
      </c>
      <c r="L576" t="n">
        <v>161</v>
      </c>
      <c r="M576" t="inlineStr"/>
      <c r="N576" t="n">
        <v>2</v>
      </c>
      <c r="O576" t="inlineStr"/>
      <c r="P576" t="inlineStr">
        <is>
          <t>s3a://ai360nica/data/bronze/mysql/mobile_banking/BANKXP/REQUEST_INFO/2024_08_06_1722928829788_0.parquet</t>
        </is>
      </c>
      <c r="Q576" s="2" t="n">
        <v>45511.29547329597</v>
      </c>
    </row>
    <row r="577">
      <c r="A577" t="inlineStr">
        <is>
          <t>d1307631-3c0c-4a6f-94d3-f10ccc9834bb</t>
        </is>
      </c>
      <c r="B577" s="2" t="n">
        <v>45510.30590101852</v>
      </c>
      <c r="C577" t="n">
        <v>669</v>
      </c>
      <c r="D577" t="inlineStr">
        <is>
          <t>MOBILE</t>
        </is>
      </c>
      <c r="E577" t="inlineStr">
        <is>
          <t>Y</t>
        </is>
      </c>
      <c r="F577" t="inlineStr"/>
      <c r="G577" t="inlineStr">
        <is>
          <t>Omh9b4x2qinYgIZjFqFpbOUdNGGJw==</t>
        </is>
      </c>
      <c r="H577" t="n">
        <v>4</v>
      </c>
      <c r="I577" t="n">
        <v>1</v>
      </c>
      <c r="J577" t="inlineStr">
        <is>
          <t>NORMAL</t>
        </is>
      </c>
      <c r="K577" t="inlineStr">
        <is>
          <t>Row(member0=Timestamp('2022-06-14 17:57:03'), member1=None)</t>
        </is>
      </c>
      <c r="L577" t="n">
        <v>161</v>
      </c>
      <c r="M577" t="inlineStr"/>
      <c r="N577" t="n">
        <v>2</v>
      </c>
      <c r="O577" t="inlineStr"/>
      <c r="P577" t="inlineStr">
        <is>
          <t>s3a://ai360nica/data/bronze/mysql/mobile_banking/BANKXP/REQUEST_INFO/2024_08_06_1722928829788_0.parquet</t>
        </is>
      </c>
      <c r="Q577" s="2" t="n">
        <v>45511.29547329597</v>
      </c>
    </row>
    <row r="578">
      <c r="A578" t="inlineStr">
        <is>
          <t>3048cb74-c546-4312-8755-208a667f041e</t>
        </is>
      </c>
      <c r="B578" s="2" t="n">
        <v>45510.30590101852</v>
      </c>
      <c r="C578" t="n">
        <v>670</v>
      </c>
      <c r="D578" t="inlineStr">
        <is>
          <t>MOBILE</t>
        </is>
      </c>
      <c r="E578" t="inlineStr">
        <is>
          <t>Y</t>
        </is>
      </c>
      <c r="F578" t="inlineStr"/>
      <c r="G578" t="inlineStr">
        <is>
          <t>VoIdx=urEas63QYXliXxabL2zN/HA==</t>
        </is>
      </c>
      <c r="H578" t="n">
        <v>5</v>
      </c>
      <c r="I578" t="inlineStr"/>
      <c r="J578" t="inlineStr">
        <is>
          <t>NORMAL</t>
        </is>
      </c>
      <c r="K578" t="inlineStr">
        <is>
          <t>Row(member0=Timestamp('2022-06-14 19:46:05'), member1=None)</t>
        </is>
      </c>
      <c r="L578" t="n">
        <v>194</v>
      </c>
      <c r="M578" t="inlineStr"/>
      <c r="N578" t="n">
        <v>2</v>
      </c>
      <c r="O578" t="inlineStr"/>
      <c r="P578" t="inlineStr">
        <is>
          <t>s3a://ai360nica/data/bronze/mysql/mobile_banking/BANKXP/REQUEST_INFO/2024_08_06_1722928829788_0.parquet</t>
        </is>
      </c>
      <c r="Q578" s="2" t="n">
        <v>45511.29547329597</v>
      </c>
    </row>
    <row r="579">
      <c r="A579" t="inlineStr">
        <is>
          <t>0ee8c943-4705-4dac-b907-b85d47a36583</t>
        </is>
      </c>
      <c r="B579" s="2" t="n">
        <v>45510.30590101852</v>
      </c>
      <c r="C579" t="n">
        <v>671</v>
      </c>
      <c r="D579" t="inlineStr">
        <is>
          <t>MOBILE</t>
        </is>
      </c>
      <c r="E579" t="inlineStr">
        <is>
          <t>Y</t>
        </is>
      </c>
      <c r="F579" t="inlineStr"/>
      <c r="G579" t="inlineStr">
        <is>
          <t>RIRI2th4g+KI5+9v2WB2nwB0C25NQ==</t>
        </is>
      </c>
      <c r="H579" t="n">
        <v>5</v>
      </c>
      <c r="I579" t="inlineStr"/>
      <c r="J579" t="inlineStr">
        <is>
          <t>NORMAL</t>
        </is>
      </c>
      <c r="K579" t="inlineStr">
        <is>
          <t>Row(member0=Timestamp('2022-06-15 15:30:03'), member1=None)</t>
        </is>
      </c>
      <c r="L579" t="n">
        <v>219</v>
      </c>
      <c r="M579" t="inlineStr"/>
      <c r="N579" t="n">
        <v>2</v>
      </c>
      <c r="O579" t="inlineStr"/>
      <c r="P579" t="inlineStr">
        <is>
          <t>s3a://ai360nica/data/bronze/mysql/mobile_banking/BANKXP/REQUEST_INFO/2024_08_06_1722928829788_0.parquet</t>
        </is>
      </c>
      <c r="Q579" s="2" t="n">
        <v>45511.29547329597</v>
      </c>
    </row>
    <row r="580">
      <c r="A580" t="inlineStr">
        <is>
          <t>06e4619b-2ed8-425c-8aa4-792efbecddb6</t>
        </is>
      </c>
      <c r="B580" s="2" t="n">
        <v>45510.30590101852</v>
      </c>
      <c r="C580" t="n">
        <v>672</v>
      </c>
      <c r="D580" t="inlineStr">
        <is>
          <t>MOBILE</t>
        </is>
      </c>
      <c r="E580" t="inlineStr">
        <is>
          <t>Y</t>
        </is>
      </c>
      <c r="F580" t="inlineStr"/>
      <c r="G580" t="inlineStr">
        <is>
          <t>CaTvLt+LECtYYRsR1F5F5uXCJ0Glg==</t>
        </is>
      </c>
      <c r="H580" t="n">
        <v>4</v>
      </c>
      <c r="I580" t="n">
        <v>3</v>
      </c>
      <c r="J580" t="inlineStr">
        <is>
          <t>NORMAL</t>
        </is>
      </c>
      <c r="K580" t="inlineStr">
        <is>
          <t>Row(member0=Timestamp('2022-06-15 15:30:05'), member1=None)</t>
        </is>
      </c>
      <c r="L580" t="n">
        <v>219</v>
      </c>
      <c r="M580" t="inlineStr"/>
      <c r="N580" t="n">
        <v>2</v>
      </c>
      <c r="O580" t="inlineStr"/>
      <c r="P580" t="inlineStr">
        <is>
          <t>s3a://ai360nica/data/bronze/mysql/mobile_banking/BANKXP/REQUEST_INFO/2024_08_06_1722928829788_0.parquet</t>
        </is>
      </c>
      <c r="Q580" s="2" t="n">
        <v>45511.29547329597</v>
      </c>
    </row>
    <row r="581">
      <c r="A581" t="inlineStr">
        <is>
          <t>4f7b3f9f-2577-4017-8c0c-2912037a19a7</t>
        </is>
      </c>
      <c r="B581" s="2" t="n">
        <v>45510.30590101852</v>
      </c>
      <c r="C581" t="n">
        <v>673</v>
      </c>
      <c r="D581" t="inlineStr">
        <is>
          <t>MOBILE</t>
        </is>
      </c>
      <c r="E581" t="inlineStr">
        <is>
          <t>Y</t>
        </is>
      </c>
      <c r="F581" t="inlineStr"/>
      <c r="G581" t="inlineStr">
        <is>
          <t>PVle0Pm6Ya5qpA7VkAivHH1N72DTA==</t>
        </is>
      </c>
      <c r="H581" t="n">
        <v>5</v>
      </c>
      <c r="I581" t="inlineStr"/>
      <c r="J581" t="inlineStr">
        <is>
          <t>NORMAL</t>
        </is>
      </c>
      <c r="K581" t="inlineStr">
        <is>
          <t>Row(member0=Timestamp('2022-06-15 17:24:05'), member1=None)</t>
        </is>
      </c>
      <c r="L581" t="n">
        <v>229</v>
      </c>
      <c r="M581" t="inlineStr"/>
      <c r="N581" t="n">
        <v>2</v>
      </c>
      <c r="O581" t="inlineStr"/>
      <c r="P581" t="inlineStr">
        <is>
          <t>s3a://ai360nica/data/bronze/mysql/mobile_banking/BANKXP/REQUEST_INFO/2024_08_06_1722928829788_0.parquet</t>
        </is>
      </c>
      <c r="Q581" s="2" t="n">
        <v>45511.29547329597</v>
      </c>
    </row>
    <row r="582">
      <c r="A582" t="inlineStr">
        <is>
          <t>6e9b06ec-1cb6-44cc-a8eb-f0da8ec4bfe2</t>
        </is>
      </c>
      <c r="B582" s="2" t="n">
        <v>45510.30590101852</v>
      </c>
      <c r="C582" t="n">
        <v>674</v>
      </c>
      <c r="D582" t="inlineStr">
        <is>
          <t>MOBILE</t>
        </is>
      </c>
      <c r="E582" t="inlineStr">
        <is>
          <t>Y</t>
        </is>
      </c>
      <c r="F582" t="inlineStr"/>
      <c r="G582" t="inlineStr">
        <is>
          <t>ehrbeXBzzx/mYLKXJcvk9cfrFwm6Q==</t>
        </is>
      </c>
      <c r="H582" t="n">
        <v>5</v>
      </c>
      <c r="I582" t="inlineStr"/>
      <c r="J582" t="inlineStr">
        <is>
          <t>NORMAL</t>
        </is>
      </c>
      <c r="K582" t="inlineStr">
        <is>
          <t>Row(member0=Timestamp('2022-06-15 17:25:04'), member1=None)</t>
        </is>
      </c>
      <c r="L582" t="n">
        <v>161</v>
      </c>
      <c r="M582" t="inlineStr"/>
      <c r="N582" t="n">
        <v>2</v>
      </c>
      <c r="O582" t="inlineStr"/>
      <c r="P582" t="inlineStr">
        <is>
          <t>s3a://ai360nica/data/bronze/mysql/mobile_banking/BANKXP/REQUEST_INFO/2024_08_06_1722928829788_0.parquet</t>
        </is>
      </c>
      <c r="Q582" s="2" t="n">
        <v>45511.29547329597</v>
      </c>
    </row>
    <row r="583">
      <c r="A583" t="inlineStr">
        <is>
          <t>f74bd7b9-1421-4995-a48c-3dc0cc47a821</t>
        </is>
      </c>
      <c r="B583" s="2" t="n">
        <v>45510.30590101852</v>
      </c>
      <c r="C583" t="n">
        <v>675</v>
      </c>
      <c r="D583" t="inlineStr">
        <is>
          <t>MOBILE</t>
        </is>
      </c>
      <c r="E583" t="inlineStr">
        <is>
          <t>Y</t>
        </is>
      </c>
      <c r="F583" t="inlineStr"/>
      <c r="G583" t="inlineStr">
        <is>
          <t>c=DjOt0YJYp35dN2bTBNFTufY1o1g==</t>
        </is>
      </c>
      <c r="H583" t="n">
        <v>4</v>
      </c>
      <c r="I583" t="n">
        <v>1</v>
      </c>
      <c r="J583" t="inlineStr">
        <is>
          <t>NORMAL</t>
        </is>
      </c>
      <c r="K583" t="inlineStr">
        <is>
          <t>Row(member0=Timestamp('2022-06-15 17:57:03'), member1=None)</t>
        </is>
      </c>
      <c r="L583" t="n">
        <v>161</v>
      </c>
      <c r="M583" t="inlineStr"/>
      <c r="N583" t="n">
        <v>2</v>
      </c>
      <c r="O583" t="inlineStr"/>
      <c r="P583" t="inlineStr">
        <is>
          <t>s3a://ai360nica/data/bronze/mysql/mobile_banking/BANKXP/REQUEST_INFO/2024_08_06_1722928829788_0.parquet</t>
        </is>
      </c>
      <c r="Q583" s="2" t="n">
        <v>45511.29547329597</v>
      </c>
    </row>
    <row r="584">
      <c r="A584" t="inlineStr">
        <is>
          <t>7909020f-1707-475b-b157-0e048215ffae</t>
        </is>
      </c>
      <c r="B584" s="2" t="n">
        <v>45510.30590101852</v>
      </c>
      <c r="C584" t="n">
        <v>676</v>
      </c>
      <c r="D584" t="inlineStr">
        <is>
          <t>MOBILE</t>
        </is>
      </c>
      <c r="E584" t="inlineStr">
        <is>
          <t>Y</t>
        </is>
      </c>
      <c r="F584" t="inlineStr"/>
      <c r="G584" t="inlineStr">
        <is>
          <t>fxhlMpzLLl/JRSOASXdt8MNpryqYA==</t>
        </is>
      </c>
      <c r="H584" t="n">
        <v>5</v>
      </c>
      <c r="I584" t="inlineStr"/>
      <c r="J584" t="inlineStr">
        <is>
          <t>NORMAL</t>
        </is>
      </c>
      <c r="K584" t="inlineStr">
        <is>
          <t>Row(member0=Timestamp('2022-06-15 19:46:05'), member1=None)</t>
        </is>
      </c>
      <c r="L584" t="n">
        <v>194</v>
      </c>
      <c r="M584" t="inlineStr"/>
      <c r="N584" t="n">
        <v>2</v>
      </c>
      <c r="O584" t="inlineStr"/>
      <c r="P584" t="inlineStr">
        <is>
          <t>s3a://ai360nica/data/bronze/mysql/mobile_banking/BANKXP/REQUEST_INFO/2024_08_06_1722928829788_0.parquet</t>
        </is>
      </c>
      <c r="Q584" s="2" t="n">
        <v>45511.29547329597</v>
      </c>
    </row>
    <row r="585">
      <c r="A585" t="inlineStr">
        <is>
          <t>39ba22bf-0367-4009-b989-7699258ddadc</t>
        </is>
      </c>
      <c r="B585" s="2" t="n">
        <v>45510.30590101852</v>
      </c>
      <c r="C585" t="n">
        <v>677</v>
      </c>
      <c r="D585" t="inlineStr">
        <is>
          <t>MOBILE</t>
        </is>
      </c>
      <c r="E585" t="inlineStr">
        <is>
          <t>Y</t>
        </is>
      </c>
      <c r="F585" t="inlineStr"/>
      <c r="G585" t="inlineStr">
        <is>
          <t>qA7nqyy3zX3tfRHJo9cBO0mRyYaQQ==</t>
        </is>
      </c>
      <c r="H585" t="n">
        <v>5</v>
      </c>
      <c r="I585" t="inlineStr"/>
      <c r="J585" t="inlineStr">
        <is>
          <t>NORMAL</t>
        </is>
      </c>
      <c r="K585" t="inlineStr">
        <is>
          <t>Row(member0=Timestamp('2022-06-16 15:30:03'), member1=None)</t>
        </is>
      </c>
      <c r="L585" t="n">
        <v>219</v>
      </c>
      <c r="M585" t="inlineStr"/>
      <c r="N585" t="n">
        <v>2</v>
      </c>
      <c r="O585" t="inlineStr"/>
      <c r="P585" t="inlineStr">
        <is>
          <t>s3a://ai360nica/data/bronze/mysql/mobile_banking/BANKXP/REQUEST_INFO/2024_08_06_1722928829788_0.parquet</t>
        </is>
      </c>
      <c r="Q585" s="2" t="n">
        <v>45511.29547329597</v>
      </c>
    </row>
    <row r="586">
      <c r="A586" t="inlineStr">
        <is>
          <t>e4518c5d-3e16-42a6-958d-6cd7e56a9dff</t>
        </is>
      </c>
      <c r="B586" s="2" t="n">
        <v>45510.30590101852</v>
      </c>
      <c r="C586" t="n">
        <v>678</v>
      </c>
      <c r="D586" t="inlineStr">
        <is>
          <t>MOBILE</t>
        </is>
      </c>
      <c r="E586" t="inlineStr">
        <is>
          <t>Y</t>
        </is>
      </c>
      <c r="F586" t="inlineStr"/>
      <c r="G586" t="inlineStr">
        <is>
          <t>3q=1pPL03HuMD07HkmW70OnNxmeTA==</t>
        </is>
      </c>
      <c r="H586" t="n">
        <v>4</v>
      </c>
      <c r="I586" t="n">
        <v>3</v>
      </c>
      <c r="J586" t="inlineStr">
        <is>
          <t>NORMAL</t>
        </is>
      </c>
      <c r="K586" t="inlineStr">
        <is>
          <t>Row(member0=Timestamp('2022-06-16 15:30:05'), member1=None)</t>
        </is>
      </c>
      <c r="L586" t="n">
        <v>219</v>
      </c>
      <c r="M586" t="inlineStr"/>
      <c r="N586" t="n">
        <v>2</v>
      </c>
      <c r="O586" t="inlineStr"/>
      <c r="P586" t="inlineStr">
        <is>
          <t>s3a://ai360nica/data/bronze/mysql/mobile_banking/BANKXP/REQUEST_INFO/2024_08_06_1722928829788_0.parquet</t>
        </is>
      </c>
      <c r="Q586" s="2" t="n">
        <v>45511.29547329597</v>
      </c>
    </row>
    <row r="587">
      <c r="A587" t="inlineStr">
        <is>
          <t>4303deb1-bd96-49d9-84a2-da12ec403213</t>
        </is>
      </c>
      <c r="B587" s="2" t="n">
        <v>45510.30590101852</v>
      </c>
      <c r="C587" t="n">
        <v>679</v>
      </c>
      <c r="D587" t="inlineStr">
        <is>
          <t>MOBILE</t>
        </is>
      </c>
      <c r="E587" t="inlineStr">
        <is>
          <t>Y</t>
        </is>
      </c>
      <c r="F587" t="inlineStr"/>
      <c r="G587" t="inlineStr">
        <is>
          <t>/IQpSdkN9tqdrpvV+fp+HLkA4vRvQ==</t>
        </is>
      </c>
      <c r="H587" t="n">
        <v>5</v>
      </c>
      <c r="I587" t="inlineStr"/>
      <c r="J587" t="inlineStr">
        <is>
          <t>NORMAL</t>
        </is>
      </c>
      <c r="K587" t="inlineStr">
        <is>
          <t>Row(member0=Timestamp('2022-06-16 17:24:05'), member1=None)</t>
        </is>
      </c>
      <c r="L587" t="n">
        <v>229</v>
      </c>
      <c r="M587" t="inlineStr"/>
      <c r="N587" t="n">
        <v>2</v>
      </c>
      <c r="O587" t="inlineStr"/>
      <c r="P587" t="inlineStr">
        <is>
          <t>s3a://ai360nica/data/bronze/mysql/mobile_banking/BANKXP/REQUEST_INFO/2024_08_06_1722928829788_0.parquet</t>
        </is>
      </c>
      <c r="Q587" s="2" t="n">
        <v>45511.29547329597</v>
      </c>
    </row>
    <row r="588">
      <c r="A588" t="inlineStr">
        <is>
          <t>6b5a232d-e0ee-4082-ae5c-35a2d5cfd964</t>
        </is>
      </c>
      <c r="B588" s="2" t="n">
        <v>45510.30590101852</v>
      </c>
      <c r="C588" t="n">
        <v>680</v>
      </c>
      <c r="D588" t="inlineStr">
        <is>
          <t>MOBILE</t>
        </is>
      </c>
      <c r="E588" t="inlineStr">
        <is>
          <t>Y</t>
        </is>
      </c>
      <c r="F588" t="inlineStr"/>
      <c r="G588" t="inlineStr">
        <is>
          <t>qnFSET29646iBEQdDvUoHecSN8qqg==</t>
        </is>
      </c>
      <c r="H588" t="n">
        <v>5</v>
      </c>
      <c r="I588" t="inlineStr"/>
      <c r="J588" t="inlineStr">
        <is>
          <t>NORMAL</t>
        </is>
      </c>
      <c r="K588" t="inlineStr">
        <is>
          <t>Row(member0=Timestamp('2022-06-16 17:25:04'), member1=None)</t>
        </is>
      </c>
      <c r="L588" t="n">
        <v>161</v>
      </c>
      <c r="M588" t="inlineStr"/>
      <c r="N588" t="n">
        <v>2</v>
      </c>
      <c r="O588" t="inlineStr"/>
      <c r="P588" t="inlineStr">
        <is>
          <t>s3a://ai360nica/data/bronze/mysql/mobile_banking/BANKXP/REQUEST_INFO/2024_08_06_1722928829788_0.parquet</t>
        </is>
      </c>
      <c r="Q588" s="2" t="n">
        <v>45511.29547329597</v>
      </c>
    </row>
    <row r="589">
      <c r="A589" t="inlineStr">
        <is>
          <t>732dfd3a-d1c5-4656-9054-d53d5a39afa2</t>
        </is>
      </c>
      <c r="B589" s="2" t="n">
        <v>45510.30590101852</v>
      </c>
      <c r="C589" t="n">
        <v>681</v>
      </c>
      <c r="D589" t="inlineStr">
        <is>
          <t>MOBILE</t>
        </is>
      </c>
      <c r="E589" t="inlineStr">
        <is>
          <t>Y</t>
        </is>
      </c>
      <c r="F589" t="inlineStr"/>
      <c r="G589" t="inlineStr">
        <is>
          <t>YyqBOxJA6fZNAR7X0NzllyGEmjPKQ==</t>
        </is>
      </c>
      <c r="H589" t="n">
        <v>4</v>
      </c>
      <c r="I589" t="n">
        <v>1</v>
      </c>
      <c r="J589" t="inlineStr">
        <is>
          <t>NORMAL</t>
        </is>
      </c>
      <c r="K589" t="inlineStr">
        <is>
          <t>Row(member0=Timestamp('2022-06-16 17:57:02'), member1=None)</t>
        </is>
      </c>
      <c r="L589" t="n">
        <v>161</v>
      </c>
      <c r="M589" t="inlineStr"/>
      <c r="N589" t="n">
        <v>2</v>
      </c>
      <c r="O589" t="inlineStr"/>
      <c r="P589" t="inlineStr">
        <is>
          <t>s3a://ai360nica/data/bronze/mysql/mobile_banking/BANKXP/REQUEST_INFO/2024_08_06_1722928829788_0.parquet</t>
        </is>
      </c>
      <c r="Q589" s="2" t="n">
        <v>45511.29547329597</v>
      </c>
    </row>
    <row r="590">
      <c r="A590" t="inlineStr">
        <is>
          <t>8de4cdf1-8385-437d-8181-c2b94e4e9598</t>
        </is>
      </c>
      <c r="B590" s="2" t="n">
        <v>45510.30590101852</v>
      </c>
      <c r="C590" t="n">
        <v>682</v>
      </c>
      <c r="D590" t="inlineStr">
        <is>
          <t>MOBILE</t>
        </is>
      </c>
      <c r="E590" t="inlineStr">
        <is>
          <t>Y</t>
        </is>
      </c>
      <c r="F590" t="inlineStr"/>
      <c r="G590" t="inlineStr">
        <is>
          <t>auAC355KQIWittlPaReE1/lBzObSg==</t>
        </is>
      </c>
      <c r="H590" t="n">
        <v>5</v>
      </c>
      <c r="I590" t="inlineStr"/>
      <c r="J590" t="inlineStr">
        <is>
          <t>NORMAL</t>
        </is>
      </c>
      <c r="K590" t="inlineStr">
        <is>
          <t>Row(member0=Timestamp('2022-06-16 19:46:05'), member1=None)</t>
        </is>
      </c>
      <c r="L590" t="n">
        <v>194</v>
      </c>
      <c r="M590" t="inlineStr"/>
      <c r="N590" t="n">
        <v>2</v>
      </c>
      <c r="O590" t="inlineStr"/>
      <c r="P590" t="inlineStr">
        <is>
          <t>s3a://ai360nica/data/bronze/mysql/mobile_banking/BANKXP/REQUEST_INFO/2024_08_06_1722928829788_0.parquet</t>
        </is>
      </c>
      <c r="Q590" s="2" t="n">
        <v>45511.29547329597</v>
      </c>
    </row>
    <row r="591">
      <c r="A591" t="inlineStr">
        <is>
          <t>1b22ea9e-33e3-4b0b-89bf-4e098863da13</t>
        </is>
      </c>
      <c r="B591" s="2" t="n">
        <v>45510.30590101852</v>
      </c>
      <c r="C591" t="n">
        <v>683</v>
      </c>
      <c r="D591" t="inlineStr">
        <is>
          <t>MOBILE</t>
        </is>
      </c>
      <c r="E591" t="inlineStr">
        <is>
          <t>Y</t>
        </is>
      </c>
      <c r="F591" t="inlineStr"/>
      <c r="G591" t="inlineStr">
        <is>
          <t>WuKpVkr0UXAprIBDo4Vsx36GgSLFQ==</t>
        </is>
      </c>
      <c r="H591" t="n">
        <v>5</v>
      </c>
      <c r="I591" t="inlineStr"/>
      <c r="J591" t="inlineStr">
        <is>
          <t>NORMAL</t>
        </is>
      </c>
      <c r="K591" t="inlineStr">
        <is>
          <t>Row(member0=Timestamp('2022-06-17 15:30:06'), member1=None)</t>
        </is>
      </c>
      <c r="L591" t="n">
        <v>219</v>
      </c>
      <c r="M591" t="inlineStr"/>
      <c r="N591" t="n">
        <v>2</v>
      </c>
      <c r="O591" t="inlineStr"/>
      <c r="P591" t="inlineStr">
        <is>
          <t>s3a://ai360nica/data/bronze/mysql/mobile_banking/BANKXP/REQUEST_INFO/2024_08_06_1722928829788_0.parquet</t>
        </is>
      </c>
      <c r="Q591" s="2" t="n">
        <v>45511.29547329597</v>
      </c>
    </row>
    <row r="592">
      <c r="A592" t="inlineStr">
        <is>
          <t>2ef8ddb5-2b0d-4ea8-af20-4c8f87012c5f</t>
        </is>
      </c>
      <c r="B592" s="2" t="n">
        <v>45510.30590101852</v>
      </c>
      <c r="C592" t="n">
        <v>684</v>
      </c>
      <c r="D592" t="inlineStr">
        <is>
          <t>MOBILE</t>
        </is>
      </c>
      <c r="E592" t="inlineStr">
        <is>
          <t>Y</t>
        </is>
      </c>
      <c r="F592" t="inlineStr"/>
      <c r="G592" t="inlineStr">
        <is>
          <t>jIo80l6av0lPUXM9y5T7iS/oGZVJQ==</t>
        </is>
      </c>
      <c r="H592" t="n">
        <v>4</v>
      </c>
      <c r="I592" t="n">
        <v>3</v>
      </c>
      <c r="J592" t="inlineStr">
        <is>
          <t>NORMAL</t>
        </is>
      </c>
      <c r="K592" t="inlineStr">
        <is>
          <t>Row(member0=Timestamp('2022-06-17 15:30:07'), member1=None)</t>
        </is>
      </c>
      <c r="L592" t="n">
        <v>219</v>
      </c>
      <c r="M592" t="inlineStr"/>
      <c r="N592" t="n">
        <v>2</v>
      </c>
      <c r="O592" t="inlineStr"/>
      <c r="P592" t="inlineStr">
        <is>
          <t>s3a://ai360nica/data/bronze/mysql/mobile_banking/BANKXP/REQUEST_INFO/2024_08_06_1722928829788_0.parquet</t>
        </is>
      </c>
      <c r="Q592" s="2" t="n">
        <v>45511.29547329597</v>
      </c>
    </row>
    <row r="593">
      <c r="A593" t="inlineStr">
        <is>
          <t>3d312b3d-e8ea-4a25-899a-2c380e95639e</t>
        </is>
      </c>
      <c r="B593" s="2" t="n">
        <v>45510.30590101852</v>
      </c>
      <c r="C593" t="n">
        <v>685</v>
      </c>
      <c r="D593" t="inlineStr">
        <is>
          <t>MOBILE</t>
        </is>
      </c>
      <c r="E593" t="inlineStr">
        <is>
          <t>Y</t>
        </is>
      </c>
      <c r="F593" t="inlineStr"/>
      <c r="G593" t="inlineStr">
        <is>
          <t>/vboZfMmI60zBhtcobg4f3py144uA==</t>
        </is>
      </c>
      <c r="H593" t="n">
        <v>5</v>
      </c>
      <c r="I593" t="inlineStr"/>
      <c r="J593" t="inlineStr">
        <is>
          <t>NORMAL</t>
        </is>
      </c>
      <c r="K593" t="inlineStr">
        <is>
          <t>Row(member0=Timestamp('2022-06-17 17:24:02'), member1=None)</t>
        </is>
      </c>
      <c r="L593" t="n">
        <v>229</v>
      </c>
      <c r="M593" t="inlineStr"/>
      <c r="N593" t="n">
        <v>2</v>
      </c>
      <c r="O593" t="inlineStr"/>
      <c r="P593" t="inlineStr">
        <is>
          <t>s3a://ai360nica/data/bronze/mysql/mobile_banking/BANKXP/REQUEST_INFO/2024_08_06_1722928829788_0.parquet</t>
        </is>
      </c>
      <c r="Q593" s="2" t="n">
        <v>45511.29547329597</v>
      </c>
    </row>
    <row r="594">
      <c r="A594" t="inlineStr">
        <is>
          <t>ea856152-5266-4f58-ae1b-b2cd53aae26c</t>
        </is>
      </c>
      <c r="B594" s="2" t="n">
        <v>45510.30590101852</v>
      </c>
      <c r="C594" t="n">
        <v>686</v>
      </c>
      <c r="D594" t="inlineStr">
        <is>
          <t>MOBILE</t>
        </is>
      </c>
      <c r="E594" t="inlineStr">
        <is>
          <t>Y</t>
        </is>
      </c>
      <c r="F594" t="inlineStr"/>
      <c r="G594" t="inlineStr">
        <is>
          <t>bRfkg9EnTKuEGXLZmxdxkuDvuB9AA==</t>
        </is>
      </c>
      <c r="H594" t="n">
        <v>5</v>
      </c>
      <c r="I594" t="inlineStr"/>
      <c r="J594" t="inlineStr">
        <is>
          <t>NORMAL</t>
        </is>
      </c>
      <c r="K594" t="inlineStr">
        <is>
          <t>Row(member0=Timestamp('2022-06-17 17:25:06'), member1=None)</t>
        </is>
      </c>
      <c r="L594" t="n">
        <v>161</v>
      </c>
      <c r="M594" t="inlineStr"/>
      <c r="N594" t="n">
        <v>2</v>
      </c>
      <c r="O594" t="inlineStr"/>
      <c r="P594" t="inlineStr">
        <is>
          <t>s3a://ai360nica/data/bronze/mysql/mobile_banking/BANKXP/REQUEST_INFO/2024_08_06_1722928829788_0.parquet</t>
        </is>
      </c>
      <c r="Q594" s="2" t="n">
        <v>45511.29547329597</v>
      </c>
    </row>
    <row r="595">
      <c r="A595" t="inlineStr">
        <is>
          <t>4380a1da-c242-483b-8b33-94dffdcedf36</t>
        </is>
      </c>
      <c r="B595" s="2" t="n">
        <v>45510.30590101852</v>
      </c>
      <c r="C595" t="n">
        <v>687</v>
      </c>
      <c r="D595" t="inlineStr">
        <is>
          <t>MOBILE</t>
        </is>
      </c>
      <c r="E595" t="inlineStr">
        <is>
          <t>Y</t>
        </is>
      </c>
      <c r="F595" t="inlineStr"/>
      <c r="G595" t="inlineStr">
        <is>
          <t>iMacPscexwgWmftElR2O/jse5sYJw==</t>
        </is>
      </c>
      <c r="H595" t="n">
        <v>4</v>
      </c>
      <c r="I595" t="n">
        <v>1</v>
      </c>
      <c r="J595" t="inlineStr">
        <is>
          <t>NORMAL</t>
        </is>
      </c>
      <c r="K595" t="inlineStr">
        <is>
          <t>Row(member0=Timestamp('2022-06-17 17:57:05'), member1=None)</t>
        </is>
      </c>
      <c r="L595" t="n">
        <v>161</v>
      </c>
      <c r="M595" t="inlineStr"/>
      <c r="N595" t="n">
        <v>2</v>
      </c>
      <c r="O595" t="inlineStr"/>
      <c r="P595" t="inlineStr">
        <is>
          <t>s3a://ai360nica/data/bronze/mysql/mobile_banking/BANKXP/REQUEST_INFO/2024_08_06_1722928829788_0.parquet</t>
        </is>
      </c>
      <c r="Q595" s="2" t="n">
        <v>45511.29547329597</v>
      </c>
    </row>
    <row r="596">
      <c r="A596" t="inlineStr">
        <is>
          <t>c7e02427-8e4d-47c8-b407-dad2cdae63c3</t>
        </is>
      </c>
      <c r="B596" s="2" t="n">
        <v>45510.30590101852</v>
      </c>
      <c r="C596" t="n">
        <v>688</v>
      </c>
      <c r="D596" t="inlineStr">
        <is>
          <t>MOBILE</t>
        </is>
      </c>
      <c r="E596" t="inlineStr">
        <is>
          <t>Y</t>
        </is>
      </c>
      <c r="F596" t="inlineStr"/>
      <c r="G596" t="inlineStr">
        <is>
          <t>mNq0tUasSWm0gV49d6MdzJdeLb+ZQ==</t>
        </is>
      </c>
      <c r="H596" t="n">
        <v>5</v>
      </c>
      <c r="I596" t="inlineStr"/>
      <c r="J596" t="inlineStr">
        <is>
          <t>NORMAL</t>
        </is>
      </c>
      <c r="K596" t="inlineStr">
        <is>
          <t>Row(member0=Timestamp('2022-06-17 19:46:02'), member1=None)</t>
        </is>
      </c>
      <c r="L596" t="n">
        <v>194</v>
      </c>
      <c r="M596" t="inlineStr"/>
      <c r="N596" t="n">
        <v>2</v>
      </c>
      <c r="O596" t="inlineStr"/>
      <c r="P596" t="inlineStr">
        <is>
          <t>s3a://ai360nica/data/bronze/mysql/mobile_banking/BANKXP/REQUEST_INFO/2024_08_06_1722928829788_0.parquet</t>
        </is>
      </c>
      <c r="Q596" s="2" t="n">
        <v>45511.29547329597</v>
      </c>
    </row>
    <row r="597">
      <c r="A597" t="inlineStr">
        <is>
          <t>144f3893-91b5-4b92-9b42-5b0f5ad42020</t>
        </is>
      </c>
      <c r="B597" s="2" t="n">
        <v>45510.30590101852</v>
      </c>
      <c r="C597" t="n">
        <v>689</v>
      </c>
      <c r="D597" t="inlineStr">
        <is>
          <t>MOBILE</t>
        </is>
      </c>
      <c r="E597" t="inlineStr">
        <is>
          <t>Y</t>
        </is>
      </c>
      <c r="F597" t="inlineStr"/>
      <c r="G597" t="inlineStr">
        <is>
          <t>t5DADzSJuHlWSl2WzaFs/xtd2ajVQ==</t>
        </is>
      </c>
      <c r="H597" t="n">
        <v>5</v>
      </c>
      <c r="I597" t="inlineStr"/>
      <c r="J597" t="inlineStr">
        <is>
          <t>NORMAL</t>
        </is>
      </c>
      <c r="K597" t="inlineStr">
        <is>
          <t>Row(member0=Timestamp('2022-06-18 15:30:05'), member1=None)</t>
        </is>
      </c>
      <c r="L597" t="n">
        <v>219</v>
      </c>
      <c r="M597" t="inlineStr"/>
      <c r="N597" t="n">
        <v>2</v>
      </c>
      <c r="O597" t="inlineStr"/>
      <c r="P597" t="inlineStr">
        <is>
          <t>s3a://ai360nica/data/bronze/mysql/mobile_banking/BANKXP/REQUEST_INFO/2024_08_06_1722928829788_0.parquet</t>
        </is>
      </c>
      <c r="Q597" s="2" t="n">
        <v>45511.29547329597</v>
      </c>
    </row>
    <row r="598">
      <c r="A598" t="inlineStr">
        <is>
          <t>6a29fac3-5b60-454a-a5ec-958d17484798</t>
        </is>
      </c>
      <c r="B598" s="2" t="n">
        <v>45510.30590101852</v>
      </c>
      <c r="C598" t="n">
        <v>690</v>
      </c>
      <c r="D598" t="inlineStr">
        <is>
          <t>MOBILE</t>
        </is>
      </c>
      <c r="E598" t="inlineStr">
        <is>
          <t>Y</t>
        </is>
      </c>
      <c r="F598" t="inlineStr"/>
      <c r="G598" t="inlineStr">
        <is>
          <t>dD1zW8bv6MmFHIIRdaLeFCKs1rXbQ==</t>
        </is>
      </c>
      <c r="H598" t="n">
        <v>4</v>
      </c>
      <c r="I598" t="n">
        <v>3</v>
      </c>
      <c r="J598" t="inlineStr">
        <is>
          <t>NORMAL</t>
        </is>
      </c>
      <c r="K598" t="inlineStr">
        <is>
          <t>Row(member0=Timestamp('2022-06-18 15:30:06'), member1=None)</t>
        </is>
      </c>
      <c r="L598" t="n">
        <v>219</v>
      </c>
      <c r="M598" t="inlineStr"/>
      <c r="N598" t="n">
        <v>2</v>
      </c>
      <c r="O598" t="inlineStr"/>
      <c r="P598" t="inlineStr">
        <is>
          <t>s3a://ai360nica/data/bronze/mysql/mobile_banking/BANKXP/REQUEST_INFO/2024_08_06_1722928829788_0.parquet</t>
        </is>
      </c>
      <c r="Q598" s="2" t="n">
        <v>45511.29547329597</v>
      </c>
    </row>
    <row r="599">
      <c r="A599" t="inlineStr">
        <is>
          <t>37a8c645-f19b-4784-aa90-4718989eecb6</t>
        </is>
      </c>
      <c r="B599" s="2" t="n">
        <v>45510.30590101852</v>
      </c>
      <c r="C599" t="n">
        <v>691</v>
      </c>
      <c r="D599" t="inlineStr">
        <is>
          <t>MOBILE</t>
        </is>
      </c>
      <c r="E599" t="inlineStr">
        <is>
          <t>Y</t>
        </is>
      </c>
      <c r="F599" t="inlineStr"/>
      <c r="G599" t="inlineStr">
        <is>
          <t>QjyH+G/hdFokZl7/QcUxfaChVWPig==</t>
        </is>
      </c>
      <c r="H599" t="n">
        <v>5</v>
      </c>
      <c r="I599" t="inlineStr"/>
      <c r="J599" t="inlineStr">
        <is>
          <t>NORMAL</t>
        </is>
      </c>
      <c r="K599" t="inlineStr">
        <is>
          <t>Row(member0=Timestamp('2022-06-18 17:24:06'), member1=None)</t>
        </is>
      </c>
      <c r="L599" t="n">
        <v>229</v>
      </c>
      <c r="M599" t="inlineStr"/>
      <c r="N599" t="n">
        <v>2</v>
      </c>
      <c r="O599" t="inlineStr"/>
      <c r="P599" t="inlineStr">
        <is>
          <t>s3a://ai360nica/data/bronze/mysql/mobile_banking/BANKXP/REQUEST_INFO/2024_08_06_1722928829788_0.parquet</t>
        </is>
      </c>
      <c r="Q599" s="2" t="n">
        <v>45511.29547329597</v>
      </c>
    </row>
    <row r="600">
      <c r="A600" t="inlineStr">
        <is>
          <t>92c6fbdd-93d7-4c04-b061-64ae34106cca</t>
        </is>
      </c>
      <c r="B600" s="2" t="n">
        <v>45510.30590101852</v>
      </c>
      <c r="C600" t="n">
        <v>692</v>
      </c>
      <c r="D600" t="inlineStr">
        <is>
          <t>MOBILE</t>
        </is>
      </c>
      <c r="E600" t="inlineStr">
        <is>
          <t>Y</t>
        </is>
      </c>
      <c r="F600" t="inlineStr"/>
      <c r="G600" t="inlineStr">
        <is>
          <t>89fimAJMKqCTDv6H4RF8eKo90DXQw==</t>
        </is>
      </c>
      <c r="H600" t="n">
        <v>5</v>
      </c>
      <c r="I600" t="inlineStr"/>
      <c r="J600" t="inlineStr">
        <is>
          <t>NORMAL</t>
        </is>
      </c>
      <c r="K600" t="inlineStr">
        <is>
          <t>Row(member0=Timestamp('2022-06-18 17:25:05'), member1=None)</t>
        </is>
      </c>
      <c r="L600" t="n">
        <v>161</v>
      </c>
      <c r="M600" t="inlineStr"/>
      <c r="N600" t="n">
        <v>2</v>
      </c>
      <c r="O600" t="inlineStr"/>
      <c r="P600" t="inlineStr">
        <is>
          <t>s3a://ai360nica/data/bronze/mysql/mobile_banking/BANKXP/REQUEST_INFO/2024_08_06_1722928829788_0.parquet</t>
        </is>
      </c>
      <c r="Q600" s="2" t="n">
        <v>45511.29547329597</v>
      </c>
    </row>
    <row r="601">
      <c r="A601" t="inlineStr">
        <is>
          <t>f5cb7168-ccfb-4809-a400-5b2e0d7b8596</t>
        </is>
      </c>
      <c r="B601" s="2" t="n">
        <v>45510.30590101852</v>
      </c>
      <c r="C601" t="n">
        <v>693</v>
      </c>
      <c r="D601" t="inlineStr">
        <is>
          <t>MOBILE</t>
        </is>
      </c>
      <c r="E601" t="inlineStr">
        <is>
          <t>Y</t>
        </is>
      </c>
      <c r="F601" t="inlineStr"/>
      <c r="G601" t="inlineStr">
        <is>
          <t>XPbkm30k8d9B1fsIywCab8zKS2PkA==</t>
        </is>
      </c>
      <c r="H601" t="n">
        <v>4</v>
      </c>
      <c r="I601" t="n">
        <v>1</v>
      </c>
      <c r="J601" t="inlineStr">
        <is>
          <t>NORMAL</t>
        </is>
      </c>
      <c r="K601" t="inlineStr">
        <is>
          <t>Row(member0=Timestamp('2022-06-18 17:57:03'), member1=None)</t>
        </is>
      </c>
      <c r="L601" t="n">
        <v>161</v>
      </c>
      <c r="M601" t="inlineStr"/>
      <c r="N601" t="n">
        <v>2</v>
      </c>
      <c r="O601" t="inlineStr"/>
      <c r="P601" t="inlineStr">
        <is>
          <t>s3a://ai360nica/data/bronze/mysql/mobile_banking/BANKXP/REQUEST_INFO/2024_08_06_1722928829788_0.parquet</t>
        </is>
      </c>
      <c r="Q601" s="2" t="n">
        <v>45511.29547329597</v>
      </c>
    </row>
    <row r="602">
      <c r="A602" t="inlineStr">
        <is>
          <t>4fc11022-a4b1-49af-95f5-5d5df72b84b3</t>
        </is>
      </c>
      <c r="B602" s="2" t="n">
        <v>45510.30590101852</v>
      </c>
      <c r="C602" t="n">
        <v>694</v>
      </c>
      <c r="D602" t="inlineStr">
        <is>
          <t>MOBILE</t>
        </is>
      </c>
      <c r="E602" t="inlineStr">
        <is>
          <t>Y</t>
        </is>
      </c>
      <c r="F602" t="inlineStr"/>
      <c r="G602" t="inlineStr">
        <is>
          <t>ovlDkm1ukpuuivvFyNO1aO1Psfa+Q==</t>
        </is>
      </c>
      <c r="H602" t="n">
        <v>5</v>
      </c>
      <c r="I602" t="inlineStr"/>
      <c r="J602" t="inlineStr">
        <is>
          <t>NORMAL</t>
        </is>
      </c>
      <c r="K602" t="inlineStr">
        <is>
          <t>Row(member0=Timestamp('2022-06-18 19:46:05'), member1=None)</t>
        </is>
      </c>
      <c r="L602" t="n">
        <v>194</v>
      </c>
      <c r="M602" t="inlineStr"/>
      <c r="N602" t="n">
        <v>2</v>
      </c>
      <c r="O602" t="inlineStr"/>
      <c r="P602" t="inlineStr">
        <is>
          <t>s3a://ai360nica/data/bronze/mysql/mobile_banking/BANKXP/REQUEST_INFO/2024_08_06_1722928829788_0.parquet</t>
        </is>
      </c>
      <c r="Q602" s="2" t="n">
        <v>45511.29547329597</v>
      </c>
    </row>
    <row r="603">
      <c r="A603" t="inlineStr">
        <is>
          <t>1976f662-0d93-4daa-9ff2-c0ae600a14d6</t>
        </is>
      </c>
      <c r="B603" s="2" t="n">
        <v>45510.30590101852</v>
      </c>
      <c r="C603" t="n">
        <v>695</v>
      </c>
      <c r="D603" t="inlineStr">
        <is>
          <t>MOBILE</t>
        </is>
      </c>
      <c r="E603" t="inlineStr">
        <is>
          <t>Y</t>
        </is>
      </c>
      <c r="F603" t="inlineStr"/>
      <c r="G603" t="inlineStr">
        <is>
          <t>Stuhfh43yX9LHUqOuUj9cN3YFJljQ==</t>
        </is>
      </c>
      <c r="H603" t="n">
        <v>5</v>
      </c>
      <c r="I603" t="inlineStr"/>
      <c r="J603" t="inlineStr">
        <is>
          <t>NORMAL</t>
        </is>
      </c>
      <c r="K603" t="inlineStr">
        <is>
          <t>Row(member0=Timestamp('2022-06-19 15:30:06'), member1=None)</t>
        </is>
      </c>
      <c r="L603" t="n">
        <v>219</v>
      </c>
      <c r="M603" t="inlineStr"/>
      <c r="N603" t="n">
        <v>2</v>
      </c>
      <c r="O603" t="inlineStr"/>
      <c r="P603" t="inlineStr">
        <is>
          <t>s3a://ai360nica/data/bronze/mysql/mobile_banking/BANKXP/REQUEST_INFO/2024_08_06_1722928829788_0.parquet</t>
        </is>
      </c>
      <c r="Q603" s="2" t="n">
        <v>45511.29547329597</v>
      </c>
    </row>
    <row r="604">
      <c r="A604" t="inlineStr">
        <is>
          <t>53a4fcd9-243e-436c-9e90-43fc45fefaba</t>
        </is>
      </c>
      <c r="B604" s="2" t="n">
        <v>45510.30590101852</v>
      </c>
      <c r="C604" t="n">
        <v>696</v>
      </c>
      <c r="D604" t="inlineStr">
        <is>
          <t>MOBILE</t>
        </is>
      </c>
      <c r="E604" t="inlineStr">
        <is>
          <t>Y</t>
        </is>
      </c>
      <c r="F604" t="inlineStr"/>
      <c r="G604" t="inlineStr">
        <is>
          <t>bqdebMEsHAQLXUoNXXRx38HQU9Qfg==</t>
        </is>
      </c>
      <c r="H604" t="n">
        <v>4</v>
      </c>
      <c r="I604" t="n">
        <v>3</v>
      </c>
      <c r="J604" t="inlineStr">
        <is>
          <t>NORMAL</t>
        </is>
      </c>
      <c r="K604" t="inlineStr">
        <is>
          <t>Row(member0=Timestamp('2022-06-19 15:30:08'), member1=None)</t>
        </is>
      </c>
      <c r="L604" t="n">
        <v>219</v>
      </c>
      <c r="M604" t="inlineStr"/>
      <c r="N604" t="n">
        <v>2</v>
      </c>
      <c r="O604" t="inlineStr"/>
      <c r="P604" t="inlineStr">
        <is>
          <t>s3a://ai360nica/data/bronze/mysql/mobile_banking/BANKXP/REQUEST_INFO/2024_08_06_1722928829788_0.parquet</t>
        </is>
      </c>
      <c r="Q604" s="2" t="n">
        <v>45511.29547329597</v>
      </c>
    </row>
    <row r="605">
      <c r="A605" t="inlineStr">
        <is>
          <t>fa53ee1e-3418-4e8a-8333-075cc35dfcab</t>
        </is>
      </c>
      <c r="B605" s="2" t="n">
        <v>45510.30590101852</v>
      </c>
      <c r="C605" t="n">
        <v>697</v>
      </c>
      <c r="D605" t="inlineStr">
        <is>
          <t>MOBILE</t>
        </is>
      </c>
      <c r="E605" t="inlineStr">
        <is>
          <t>Y</t>
        </is>
      </c>
      <c r="F605" t="inlineStr"/>
      <c r="G605" t="inlineStr">
        <is>
          <t>Z4sVUzeEvl+3sYTB8dfls9PrSyjkA==</t>
        </is>
      </c>
      <c r="H605" t="n">
        <v>5</v>
      </c>
      <c r="I605" t="inlineStr"/>
      <c r="J605" t="inlineStr">
        <is>
          <t>NORMAL</t>
        </is>
      </c>
      <c r="K605" t="inlineStr">
        <is>
          <t>Row(member0=Timestamp('2022-06-19 17:24:03'), member1=None)</t>
        </is>
      </c>
      <c r="L605" t="n">
        <v>229</v>
      </c>
      <c r="M605" t="inlineStr"/>
      <c r="N605" t="n">
        <v>2</v>
      </c>
      <c r="O605" t="inlineStr"/>
      <c r="P605" t="inlineStr">
        <is>
          <t>s3a://ai360nica/data/bronze/mysql/mobile_banking/BANKXP/REQUEST_INFO/2024_08_06_1722928829788_0.parquet</t>
        </is>
      </c>
      <c r="Q605" s="2" t="n">
        <v>45511.29547329597</v>
      </c>
    </row>
    <row r="606">
      <c r="A606" t="inlineStr">
        <is>
          <t>52eefb2b-f504-434b-97f4-e8149c13576b</t>
        </is>
      </c>
      <c r="B606" s="2" t="n">
        <v>45510.30590101852</v>
      </c>
      <c r="C606" t="n">
        <v>698</v>
      </c>
      <c r="D606" t="inlineStr">
        <is>
          <t>MOBILE</t>
        </is>
      </c>
      <c r="E606" t="inlineStr">
        <is>
          <t>Y</t>
        </is>
      </c>
      <c r="F606" t="inlineStr"/>
      <c r="G606" t="inlineStr">
        <is>
          <t>J7cXrhBRfV5EuxrMjfe6DCIgBm5JQ==</t>
        </is>
      </c>
      <c r="H606" t="n">
        <v>5</v>
      </c>
      <c r="I606" t="inlineStr"/>
      <c r="J606" t="inlineStr">
        <is>
          <t>NORMAL</t>
        </is>
      </c>
      <c r="K606" t="inlineStr">
        <is>
          <t>Row(member0=Timestamp('2022-06-19 17:25:02'), member1=None)</t>
        </is>
      </c>
      <c r="L606" t="n">
        <v>161</v>
      </c>
      <c r="M606" t="inlineStr"/>
      <c r="N606" t="n">
        <v>2</v>
      </c>
      <c r="O606" t="inlineStr"/>
      <c r="P606" t="inlineStr">
        <is>
          <t>s3a://ai360nica/data/bronze/mysql/mobile_banking/BANKXP/REQUEST_INFO/2024_08_06_1722928829788_0.parquet</t>
        </is>
      </c>
      <c r="Q606" s="2" t="n">
        <v>45511.29547329597</v>
      </c>
    </row>
    <row r="607">
      <c r="A607" t="inlineStr">
        <is>
          <t>b5fe122c-0bd7-4c55-a812-320479a69769</t>
        </is>
      </c>
      <c r="B607" s="2" t="n">
        <v>45510.30590101852</v>
      </c>
      <c r="C607" t="n">
        <v>699</v>
      </c>
      <c r="D607" t="inlineStr">
        <is>
          <t>MOBILE</t>
        </is>
      </c>
      <c r="E607" t="inlineStr">
        <is>
          <t>Y</t>
        </is>
      </c>
      <c r="F607" t="inlineStr"/>
      <c r="G607" t="inlineStr">
        <is>
          <t>Y2L8oPDyHUpmrMrFdzZzehlHCB3WA==</t>
        </is>
      </c>
      <c r="H607" t="n">
        <v>4</v>
      </c>
      <c r="I607" t="n">
        <v>1</v>
      </c>
      <c r="J607" t="inlineStr">
        <is>
          <t>NORMAL</t>
        </is>
      </c>
      <c r="K607" t="inlineStr">
        <is>
          <t>Row(member0=Timestamp('2022-06-19 17:57:05'), member1=None)</t>
        </is>
      </c>
      <c r="L607" t="n">
        <v>161</v>
      </c>
      <c r="M607" t="inlineStr"/>
      <c r="N607" t="n">
        <v>2</v>
      </c>
      <c r="O607" t="inlineStr"/>
      <c r="P607" t="inlineStr">
        <is>
          <t>s3a://ai360nica/data/bronze/mysql/mobile_banking/BANKXP/REQUEST_INFO/2024_08_06_1722928829788_0.parquet</t>
        </is>
      </c>
      <c r="Q607" s="2" t="n">
        <v>45511.29547329597</v>
      </c>
    </row>
    <row r="608">
      <c r="A608" t="inlineStr">
        <is>
          <t>dc9bce0b-4003-494d-b18c-f97d2d6fe410</t>
        </is>
      </c>
      <c r="B608" s="2" t="n">
        <v>45510.30590101852</v>
      </c>
      <c r="C608" t="n">
        <v>700</v>
      </c>
      <c r="D608" t="inlineStr">
        <is>
          <t>MOBILE</t>
        </is>
      </c>
      <c r="E608" t="inlineStr">
        <is>
          <t>Y</t>
        </is>
      </c>
      <c r="F608" t="inlineStr"/>
      <c r="G608" t="inlineStr">
        <is>
          <t>a95CDyJBw4HzzyeIcA7qJjODq4srw==</t>
        </is>
      </c>
      <c r="H608" t="n">
        <v>5</v>
      </c>
      <c r="I608" t="inlineStr"/>
      <c r="J608" t="inlineStr">
        <is>
          <t>NORMAL</t>
        </is>
      </c>
      <c r="K608" t="inlineStr">
        <is>
          <t>Row(member0=Timestamp('2022-06-19 19:46:03'), member1=None)</t>
        </is>
      </c>
      <c r="L608" t="n">
        <v>194</v>
      </c>
      <c r="M608" t="inlineStr"/>
      <c r="N608" t="n">
        <v>2</v>
      </c>
      <c r="O608" t="inlineStr"/>
      <c r="P608" t="inlineStr">
        <is>
          <t>s3a://ai360nica/data/bronze/mysql/mobile_banking/BANKXP/REQUEST_INFO/2024_08_06_1722928829788_0.parquet</t>
        </is>
      </c>
      <c r="Q608" s="2" t="n">
        <v>45511.29547329597</v>
      </c>
    </row>
    <row r="609">
      <c r="A609" t="inlineStr">
        <is>
          <t>e4b1898c-60b6-4d0b-adc1-bdc137e6d2ef</t>
        </is>
      </c>
      <c r="B609" s="2" t="n">
        <v>45510.30590101852</v>
      </c>
      <c r="C609" t="n">
        <v>701</v>
      </c>
      <c r="D609" t="inlineStr">
        <is>
          <t>MOBILE</t>
        </is>
      </c>
      <c r="E609" t="inlineStr">
        <is>
          <t>Y</t>
        </is>
      </c>
      <c r="F609" t="inlineStr"/>
      <c r="G609" t="inlineStr">
        <is>
          <t>jxe/FG=jYrV+0G+f72oL0st6Cre9A==</t>
        </is>
      </c>
      <c r="H609" t="n">
        <v>5</v>
      </c>
      <c r="I609" t="inlineStr"/>
      <c r="J609" t="inlineStr">
        <is>
          <t>NORMAL</t>
        </is>
      </c>
      <c r="K609" t="inlineStr">
        <is>
          <t>Row(member0=Timestamp('2022-06-20 15:30:04'), member1=None)</t>
        </is>
      </c>
      <c r="L609" t="n">
        <v>219</v>
      </c>
      <c r="M609" t="inlineStr"/>
      <c r="N609" t="n">
        <v>2</v>
      </c>
      <c r="O609" t="inlineStr"/>
      <c r="P609" t="inlineStr">
        <is>
          <t>s3a://ai360nica/data/bronze/mysql/mobile_banking/BANKXP/REQUEST_INFO/2024_08_06_1722928829788_0.parquet</t>
        </is>
      </c>
      <c r="Q609" s="2" t="n">
        <v>45511.29547329597</v>
      </c>
    </row>
    <row r="610">
      <c r="A610" t="inlineStr">
        <is>
          <t>2a0e6ebd-8ff0-4896-8f40-3ccf1ac24e00</t>
        </is>
      </c>
      <c r="B610" s="2" t="n">
        <v>45510.30590101852</v>
      </c>
      <c r="C610" t="n">
        <v>702</v>
      </c>
      <c r="D610" t="inlineStr">
        <is>
          <t>MOBILE</t>
        </is>
      </c>
      <c r="E610" t="inlineStr">
        <is>
          <t>Y</t>
        </is>
      </c>
      <c r="F610" t="inlineStr"/>
      <c r="G610" t="inlineStr">
        <is>
          <t>UAy/Lkj6jcLBVc5kT9dAaId2BSHaQ==</t>
        </is>
      </c>
      <c r="H610" t="n">
        <v>4</v>
      </c>
      <c r="I610" t="n">
        <v>3</v>
      </c>
      <c r="J610" t="inlineStr">
        <is>
          <t>NORMAL</t>
        </is>
      </c>
      <c r="K610" t="inlineStr">
        <is>
          <t>Row(member0=Timestamp('2022-06-20 15:30:05'), member1=None)</t>
        </is>
      </c>
      <c r="L610" t="n">
        <v>219</v>
      </c>
      <c r="M610" t="inlineStr"/>
      <c r="N610" t="n">
        <v>2</v>
      </c>
      <c r="O610" t="inlineStr"/>
      <c r="P610" t="inlineStr">
        <is>
          <t>s3a://ai360nica/data/bronze/mysql/mobile_banking/BANKXP/REQUEST_INFO/2024_08_06_1722928829788_0.parquet</t>
        </is>
      </c>
      <c r="Q610" s="2" t="n">
        <v>45511.29547329597</v>
      </c>
    </row>
    <row r="611">
      <c r="A611" t="inlineStr">
        <is>
          <t>4c047529-4cf6-4c3a-a668-b7a210824e1e</t>
        </is>
      </c>
      <c r="B611" s="2" t="n">
        <v>45510.30590101852</v>
      </c>
      <c r="C611" t="n">
        <v>703</v>
      </c>
      <c r="D611" t="inlineStr">
        <is>
          <t>MOBILE</t>
        </is>
      </c>
      <c r="E611" t="inlineStr">
        <is>
          <t>Y</t>
        </is>
      </c>
      <c r="F611" t="inlineStr"/>
      <c r="G611" t="inlineStr">
        <is>
          <t>UO10cfsaKp4iBfpud0/o4SwsQOuIg==</t>
        </is>
      </c>
      <c r="H611" t="n">
        <v>5</v>
      </c>
      <c r="I611" t="inlineStr"/>
      <c r="J611" t="inlineStr">
        <is>
          <t>NORMAL</t>
        </is>
      </c>
      <c r="K611" t="inlineStr">
        <is>
          <t>Row(member0=Timestamp('2022-06-20 17:24:05'), member1=None)</t>
        </is>
      </c>
      <c r="L611" t="n">
        <v>229</v>
      </c>
      <c r="M611" t="inlineStr"/>
      <c r="N611" t="n">
        <v>2</v>
      </c>
      <c r="O611" t="inlineStr"/>
      <c r="P611" t="inlineStr">
        <is>
          <t>s3a://ai360nica/data/bronze/mysql/mobile_banking/BANKXP/REQUEST_INFO/2024_08_06_1722928829788_0.parquet</t>
        </is>
      </c>
      <c r="Q611" s="2" t="n">
        <v>45511.29547329597</v>
      </c>
    </row>
    <row r="612">
      <c r="A612" t="inlineStr">
        <is>
          <t>ac7d74b1-249e-437b-b52d-3ac150121409</t>
        </is>
      </c>
      <c r="B612" s="2" t="n">
        <v>45510.30590101852</v>
      </c>
      <c r="C612" t="n">
        <v>704</v>
      </c>
      <c r="D612" t="inlineStr">
        <is>
          <t>MOBILE</t>
        </is>
      </c>
      <c r="E612" t="inlineStr">
        <is>
          <t>Y</t>
        </is>
      </c>
      <c r="F612" t="inlineStr"/>
      <c r="G612" t="inlineStr">
        <is>
          <t>CKVzAL/FljIQAASkBzkA/9S/GZsHA==</t>
        </is>
      </c>
      <c r="H612" t="n">
        <v>5</v>
      </c>
      <c r="I612" t="inlineStr"/>
      <c r="J612" t="inlineStr">
        <is>
          <t>NORMAL</t>
        </is>
      </c>
      <c r="K612" t="inlineStr">
        <is>
          <t>Row(member0=Timestamp('2022-06-20 17:25:04'), member1=None)</t>
        </is>
      </c>
      <c r="L612" t="n">
        <v>161</v>
      </c>
      <c r="M612" t="inlineStr"/>
      <c r="N612" t="n">
        <v>2</v>
      </c>
      <c r="O612" t="inlineStr"/>
      <c r="P612" t="inlineStr">
        <is>
          <t>s3a://ai360nica/data/bronze/mysql/mobile_banking/BANKXP/REQUEST_INFO/2024_08_06_1722928829788_0.parquet</t>
        </is>
      </c>
      <c r="Q612" s="2" t="n">
        <v>45511.29547329597</v>
      </c>
    </row>
    <row r="613">
      <c r="A613" t="inlineStr">
        <is>
          <t>75712556-6987-4894-94bf-2c62a0033989</t>
        </is>
      </c>
      <c r="B613" s="2" t="n">
        <v>45510.30590101852</v>
      </c>
      <c r="C613" t="n">
        <v>705</v>
      </c>
      <c r="D613" t="inlineStr">
        <is>
          <t>MOBILE</t>
        </is>
      </c>
      <c r="E613" t="inlineStr">
        <is>
          <t>Y</t>
        </is>
      </c>
      <c r="F613" t="inlineStr"/>
      <c r="G613" t="inlineStr">
        <is>
          <t>aL7B4qsTlnJ75KhSsm6VYqtcAAHlQ==</t>
        </is>
      </c>
      <c r="H613" t="n">
        <v>4</v>
      </c>
      <c r="I613" t="n">
        <v>1</v>
      </c>
      <c r="J613" t="inlineStr">
        <is>
          <t>NORMAL</t>
        </is>
      </c>
      <c r="K613" t="inlineStr">
        <is>
          <t>Row(member0=Timestamp('2022-06-20 17:57:03'), member1=None)</t>
        </is>
      </c>
      <c r="L613" t="n">
        <v>161</v>
      </c>
      <c r="M613" t="inlineStr"/>
      <c r="N613" t="n">
        <v>2</v>
      </c>
      <c r="O613" t="inlineStr"/>
      <c r="P613" t="inlineStr">
        <is>
          <t>s3a://ai360nica/data/bronze/mysql/mobile_banking/BANKXP/REQUEST_INFO/2024_08_06_1722928829788_0.parquet</t>
        </is>
      </c>
      <c r="Q613" s="2" t="n">
        <v>45511.29547329597</v>
      </c>
    </row>
    <row r="614">
      <c r="A614" t="inlineStr">
        <is>
          <t>6e6f61ec-46f8-4129-8447-5e482c54b397</t>
        </is>
      </c>
      <c r="B614" s="2" t="n">
        <v>45510.30590101852</v>
      </c>
      <c r="C614" t="n">
        <v>706</v>
      </c>
      <c r="D614" t="inlineStr">
        <is>
          <t>MOBILE</t>
        </is>
      </c>
      <c r="E614" t="inlineStr">
        <is>
          <t>Y</t>
        </is>
      </c>
      <c r="F614" t="inlineStr"/>
      <c r="G614" t="inlineStr">
        <is>
          <t>qN+CbWBZFk0eForTltsimqi1gFbEA==</t>
        </is>
      </c>
      <c r="H614" t="n">
        <v>5</v>
      </c>
      <c r="I614" t="inlineStr"/>
      <c r="J614" t="inlineStr">
        <is>
          <t>NORMAL</t>
        </is>
      </c>
      <c r="K614" t="inlineStr">
        <is>
          <t>Row(member0=Timestamp('2022-06-20 19:46:04'), member1=None)</t>
        </is>
      </c>
      <c r="L614" t="n">
        <v>194</v>
      </c>
      <c r="M614" t="inlineStr"/>
      <c r="N614" t="n">
        <v>2</v>
      </c>
      <c r="O614" t="inlineStr"/>
      <c r="P614" t="inlineStr">
        <is>
          <t>s3a://ai360nica/data/bronze/mysql/mobile_banking/BANKXP/REQUEST_INFO/2024_08_06_1722928829788_0.parquet</t>
        </is>
      </c>
      <c r="Q614" s="2" t="n">
        <v>45511.29547329597</v>
      </c>
    </row>
    <row r="615">
      <c r="A615" t="inlineStr">
        <is>
          <t>22e4f53a-9823-4a72-a509-1f509f05638a</t>
        </is>
      </c>
      <c r="B615" s="2" t="n">
        <v>45510.30590101852</v>
      </c>
      <c r="C615" t="n">
        <v>707</v>
      </c>
      <c r="D615" t="inlineStr">
        <is>
          <t>MOBILE</t>
        </is>
      </c>
      <c r="E615" t="inlineStr">
        <is>
          <t>Y</t>
        </is>
      </c>
      <c r="F615" t="inlineStr"/>
      <c r="G615" t="inlineStr">
        <is>
          <t>9PcCa=j09NiK7LoeexfnyEucyiaoQ==</t>
        </is>
      </c>
      <c r="H615" t="n">
        <v>5</v>
      </c>
      <c r="I615" t="inlineStr"/>
      <c r="J615" t="inlineStr">
        <is>
          <t>NORMAL</t>
        </is>
      </c>
      <c r="K615" t="inlineStr">
        <is>
          <t>Row(member0=Timestamp('2022-06-21 15:30:05'), member1=None)</t>
        </is>
      </c>
      <c r="L615" t="n">
        <v>219</v>
      </c>
      <c r="M615" t="inlineStr"/>
      <c r="N615" t="n">
        <v>2</v>
      </c>
      <c r="O615" t="inlineStr"/>
      <c r="P615" t="inlineStr">
        <is>
          <t>s3a://ai360nica/data/bronze/mysql/mobile_banking/BANKXP/REQUEST_INFO/2024_08_06_1722928829788_0.parquet</t>
        </is>
      </c>
      <c r="Q615" s="2" t="n">
        <v>45511.29547329597</v>
      </c>
    </row>
    <row r="616">
      <c r="A616" t="inlineStr">
        <is>
          <t>9345f957-7f96-4755-bc5d-56387280ec33</t>
        </is>
      </c>
      <c r="B616" s="2" t="n">
        <v>45510.30590101852</v>
      </c>
      <c r="C616" t="n">
        <v>708</v>
      </c>
      <c r="D616" t="inlineStr">
        <is>
          <t>MOBILE</t>
        </is>
      </c>
      <c r="E616" t="inlineStr">
        <is>
          <t>Y</t>
        </is>
      </c>
      <c r="F616" t="inlineStr"/>
      <c r="G616" t="inlineStr">
        <is>
          <t>dJHSXoeqt+SnWyPqEUKdKcwt3+RXg==</t>
        </is>
      </c>
      <c r="H616" t="n">
        <v>4</v>
      </c>
      <c r="I616" t="n">
        <v>3</v>
      </c>
      <c r="J616" t="inlineStr">
        <is>
          <t>NORMAL</t>
        </is>
      </c>
      <c r="K616" t="inlineStr">
        <is>
          <t>Row(member0=Timestamp('2022-06-21 15:30:07'), member1=None)</t>
        </is>
      </c>
      <c r="L616" t="n">
        <v>219</v>
      </c>
      <c r="M616" t="inlineStr"/>
      <c r="N616" t="n">
        <v>2</v>
      </c>
      <c r="O616" t="inlineStr"/>
      <c r="P616" t="inlineStr">
        <is>
          <t>s3a://ai360nica/data/bronze/mysql/mobile_banking/BANKXP/REQUEST_INFO/2024_08_06_1722928829788_0.parquet</t>
        </is>
      </c>
      <c r="Q616" s="2" t="n">
        <v>45511.29547329597</v>
      </c>
    </row>
    <row r="617">
      <c r="A617" t="inlineStr">
        <is>
          <t>08d9ed73-f73a-4b7e-9ebd-8a003772ffc5</t>
        </is>
      </c>
      <c r="B617" s="2" t="n">
        <v>45510.30590101852</v>
      </c>
      <c r="C617" t="n">
        <v>709</v>
      </c>
      <c r="D617" t="inlineStr">
        <is>
          <t>MOBILE</t>
        </is>
      </c>
      <c r="E617" t="inlineStr">
        <is>
          <t>Y</t>
        </is>
      </c>
      <c r="F617" t="inlineStr"/>
      <c r="G617" t="inlineStr">
        <is>
          <t>iJPgCbfb3rfzYuYTuptLKC1rFHHRg==</t>
        </is>
      </c>
      <c r="H617" t="n">
        <v>5</v>
      </c>
      <c r="I617" t="inlineStr"/>
      <c r="J617" t="inlineStr">
        <is>
          <t>NORMAL</t>
        </is>
      </c>
      <c r="K617" t="inlineStr">
        <is>
          <t>Row(member0=Timestamp('2022-06-21 17:24:01'), member1=None)</t>
        </is>
      </c>
      <c r="L617" t="n">
        <v>229</v>
      </c>
      <c r="M617" t="inlineStr"/>
      <c r="N617" t="n">
        <v>2</v>
      </c>
      <c r="O617" t="inlineStr"/>
      <c r="P617" t="inlineStr">
        <is>
          <t>s3a://ai360nica/data/bronze/mysql/mobile_banking/BANKXP/REQUEST_INFO/2024_08_06_1722928829788_0.parquet</t>
        </is>
      </c>
      <c r="Q617" s="2" t="n">
        <v>45511.29547329597</v>
      </c>
    </row>
    <row r="618">
      <c r="A618" t="inlineStr">
        <is>
          <t>121882e3-cb6f-464f-b626-cc3740a3eddd</t>
        </is>
      </c>
      <c r="B618" s="2" t="n">
        <v>45510.30590101852</v>
      </c>
      <c r="C618" t="n">
        <v>710</v>
      </c>
      <c r="D618" t="inlineStr">
        <is>
          <t>MOBILE</t>
        </is>
      </c>
      <c r="E618" t="inlineStr">
        <is>
          <t>Y</t>
        </is>
      </c>
      <c r="F618" t="inlineStr"/>
      <c r="G618" t="inlineStr">
        <is>
          <t>MKFGgl8KymwHJNscZ2bGSj6sYg7fQ==</t>
        </is>
      </c>
      <c r="H618" t="n">
        <v>5</v>
      </c>
      <c r="I618" t="inlineStr"/>
      <c r="J618" t="inlineStr">
        <is>
          <t>NORMAL</t>
        </is>
      </c>
      <c r="K618" t="inlineStr">
        <is>
          <t>Row(member0=Timestamp('2022-06-21 17:25:05'), member1=None)</t>
        </is>
      </c>
      <c r="L618" t="n">
        <v>161</v>
      </c>
      <c r="M618" t="inlineStr"/>
      <c r="N618" t="n">
        <v>2</v>
      </c>
      <c r="O618" t="inlineStr"/>
      <c r="P618" t="inlineStr">
        <is>
          <t>s3a://ai360nica/data/bronze/mysql/mobile_banking/BANKXP/REQUEST_INFO/2024_08_06_1722928829788_0.parquet</t>
        </is>
      </c>
      <c r="Q618" s="2" t="n">
        <v>45511.29547329597</v>
      </c>
    </row>
    <row r="619">
      <c r="A619" t="inlineStr">
        <is>
          <t>6757ab46-9186-492e-9daa-1c108a9a872c</t>
        </is>
      </c>
      <c r="B619" s="2" t="n">
        <v>45510.30590101852</v>
      </c>
      <c r="C619" t="n">
        <v>711</v>
      </c>
      <c r="D619" t="inlineStr">
        <is>
          <t>MOBILE</t>
        </is>
      </c>
      <c r="E619" t="inlineStr">
        <is>
          <t>Y</t>
        </is>
      </c>
      <c r="F619" t="inlineStr"/>
      <c r="G619" t="inlineStr">
        <is>
          <t>FHEJPl1d7ePLEqbBvAt7JZ6lm/b3Q==</t>
        </is>
      </c>
      <c r="H619" t="n">
        <v>4</v>
      </c>
      <c r="I619" t="n">
        <v>1</v>
      </c>
      <c r="J619" t="inlineStr">
        <is>
          <t>NORMAL</t>
        </is>
      </c>
      <c r="K619" t="inlineStr">
        <is>
          <t>Row(member0=Timestamp('2022-06-21 17:57:04'), member1=None)</t>
        </is>
      </c>
      <c r="L619" t="n">
        <v>161</v>
      </c>
      <c r="M619" t="inlineStr"/>
      <c r="N619" t="n">
        <v>2</v>
      </c>
      <c r="O619" t="inlineStr"/>
      <c r="P619" t="inlineStr">
        <is>
          <t>s3a://ai360nica/data/bronze/mysql/mobile_banking/BANKXP/REQUEST_INFO/2024_08_06_1722928829788_0.parquet</t>
        </is>
      </c>
      <c r="Q619" s="2" t="n">
        <v>45511.29547329597</v>
      </c>
    </row>
    <row r="620">
      <c r="A620" t="inlineStr">
        <is>
          <t>6b7ef122-7ee0-4961-8344-8c92fb2386ad</t>
        </is>
      </c>
      <c r="B620" s="2" t="n">
        <v>45510.30590101852</v>
      </c>
      <c r="C620" t="n">
        <v>712</v>
      </c>
      <c r="D620" t="inlineStr">
        <is>
          <t>MOBILE</t>
        </is>
      </c>
      <c r="E620" t="inlineStr">
        <is>
          <t>Y</t>
        </is>
      </c>
      <c r="F620" t="inlineStr"/>
      <c r="G620" t="inlineStr">
        <is>
          <t>hXgY8qFEP98a3P222ee88pJcECo8A==</t>
        </is>
      </c>
      <c r="H620" t="n">
        <v>5</v>
      </c>
      <c r="I620" t="inlineStr"/>
      <c r="J620" t="inlineStr">
        <is>
          <t>NORMAL</t>
        </is>
      </c>
      <c r="K620" t="inlineStr">
        <is>
          <t>Row(member0=Timestamp('2022-06-21 19:46:06'), member1=None)</t>
        </is>
      </c>
      <c r="L620" t="n">
        <v>194</v>
      </c>
      <c r="M620" t="inlineStr"/>
      <c r="N620" t="n">
        <v>2</v>
      </c>
      <c r="O620" t="inlineStr"/>
      <c r="P620" t="inlineStr">
        <is>
          <t>s3a://ai360nica/data/bronze/mysql/mobile_banking/BANKXP/REQUEST_INFO/2024_08_06_1722928829788_0.parquet</t>
        </is>
      </c>
      <c r="Q620" s="2" t="n">
        <v>45511.29547329597</v>
      </c>
    </row>
    <row r="621">
      <c r="A621" t="inlineStr">
        <is>
          <t>d3725210-d524-4ebe-95c2-5da794c9500e</t>
        </is>
      </c>
      <c r="B621" s="2" t="n">
        <v>45510.30590101852</v>
      </c>
      <c r="C621" t="n">
        <v>713</v>
      </c>
      <c r="D621" t="inlineStr">
        <is>
          <t>MOBILE</t>
        </is>
      </c>
      <c r="E621" t="inlineStr">
        <is>
          <t>Y</t>
        </is>
      </c>
      <c r="F621" t="inlineStr"/>
      <c r="G621" t="inlineStr">
        <is>
          <t>VuiMuYZZt+yca8FORyrJltopKsLcA==</t>
        </is>
      </c>
      <c r="H621" t="n">
        <v>4</v>
      </c>
      <c r="I621" t="n">
        <v>3</v>
      </c>
      <c r="J621" t="inlineStr">
        <is>
          <t>NORMAL</t>
        </is>
      </c>
      <c r="K621" t="inlineStr">
        <is>
          <t>Row(member0=Timestamp('2022-06-22 15:30:06'), member1=None)</t>
        </is>
      </c>
      <c r="L621" t="n">
        <v>219</v>
      </c>
      <c r="M621" t="inlineStr"/>
      <c r="N621" t="n">
        <v>2</v>
      </c>
      <c r="O621" t="inlineStr"/>
      <c r="P621" t="inlineStr">
        <is>
          <t>s3a://ai360nica/data/bronze/mysql/mobile_banking/BANKXP/REQUEST_INFO/2024_08_06_1722928829788_0.parquet</t>
        </is>
      </c>
      <c r="Q621" s="2" t="n">
        <v>45511.29547329597</v>
      </c>
    </row>
    <row r="622">
      <c r="A622" t="inlineStr">
        <is>
          <t>dc560dd8-fb7f-47b2-a2f6-05c3b404bd57</t>
        </is>
      </c>
      <c r="B622" s="2" t="n">
        <v>45510.30590101852</v>
      </c>
      <c r="C622" t="n">
        <v>714</v>
      </c>
      <c r="D622" t="inlineStr">
        <is>
          <t>MOBILE</t>
        </is>
      </c>
      <c r="E622" t="inlineStr">
        <is>
          <t>Y</t>
        </is>
      </c>
      <c r="F622" t="inlineStr"/>
      <c r="G622" t="inlineStr">
        <is>
          <t>bFmhVytBf0OPWL8N4iYpJjK3dsJRA==</t>
        </is>
      </c>
      <c r="H622" t="n">
        <v>4</v>
      </c>
      <c r="I622" t="n">
        <v>1</v>
      </c>
      <c r="J622" t="inlineStr">
        <is>
          <t>NORMAL</t>
        </is>
      </c>
      <c r="K622" t="inlineStr">
        <is>
          <t>Row(member0=Timestamp('2022-06-22 17:57:02'), member1=None)</t>
        </is>
      </c>
      <c r="L622" t="n">
        <v>161</v>
      </c>
      <c r="M622" t="inlineStr"/>
      <c r="N622" t="n">
        <v>2</v>
      </c>
      <c r="O622" t="inlineStr"/>
      <c r="P622" t="inlineStr">
        <is>
          <t>s3a://ai360nica/data/bronze/mysql/mobile_banking/BANKXP/REQUEST_INFO/2024_08_06_1722928829788_0.parquet</t>
        </is>
      </c>
      <c r="Q622" s="2" t="n">
        <v>45511.29547329597</v>
      </c>
    </row>
    <row r="623">
      <c r="A623" t="inlineStr">
        <is>
          <t>f00f2f4f-c2f5-47da-83c2-4a7358eae3c9</t>
        </is>
      </c>
      <c r="B623" s="2" t="n">
        <v>45510.30590101852</v>
      </c>
      <c r="C623" t="n">
        <v>715</v>
      </c>
      <c r="D623" t="inlineStr">
        <is>
          <t>MOBILE</t>
        </is>
      </c>
      <c r="E623" t="inlineStr">
        <is>
          <t>Y</t>
        </is>
      </c>
      <c r="F623" t="inlineStr"/>
      <c r="G623" t="inlineStr">
        <is>
          <t>GTSv2qOPChoQRQNDeh2ShIV4Zui4Q==</t>
        </is>
      </c>
      <c r="H623" t="n">
        <v>5</v>
      </c>
      <c r="I623" t="inlineStr"/>
      <c r="J623" t="inlineStr">
        <is>
          <t>NORMAL</t>
        </is>
      </c>
      <c r="K623" t="inlineStr">
        <is>
          <t>Row(member0=Timestamp('2022-06-22 19:46:02'), member1=None)</t>
        </is>
      </c>
      <c r="L623" t="n">
        <v>194</v>
      </c>
      <c r="M623" t="inlineStr"/>
      <c r="N623" t="n">
        <v>2</v>
      </c>
      <c r="O623" t="inlineStr"/>
      <c r="P623" t="inlineStr">
        <is>
          <t>s3a://ai360nica/data/bronze/mysql/mobile_banking/BANKXP/REQUEST_INFO/2024_08_06_1722928829788_0.parquet</t>
        </is>
      </c>
      <c r="Q623" s="2" t="n">
        <v>45511.29547329597</v>
      </c>
    </row>
    <row r="624">
      <c r="A624" t="inlineStr">
        <is>
          <t>9370b254-e426-4efc-aea7-bd8d88377010</t>
        </is>
      </c>
      <c r="B624" s="2" t="n">
        <v>45510.30590101852</v>
      </c>
      <c r="C624" t="n">
        <v>716</v>
      </c>
      <c r="D624" t="inlineStr">
        <is>
          <t>MOBILE</t>
        </is>
      </c>
      <c r="E624" t="inlineStr">
        <is>
          <t>Y</t>
        </is>
      </c>
      <c r="F624" t="inlineStr"/>
      <c r="G624" t="inlineStr">
        <is>
          <t>zVZ+uilmXSxvUNDS0yvKaY7fqdnfg==</t>
        </is>
      </c>
      <c r="H624" t="n">
        <v>5</v>
      </c>
      <c r="I624" t="inlineStr"/>
      <c r="J624" t="inlineStr">
        <is>
          <t>NORMAL</t>
        </is>
      </c>
      <c r="K624" t="inlineStr">
        <is>
          <t>Row(member0=Timestamp('2022-06-23 15:30:05'), member1=None)</t>
        </is>
      </c>
      <c r="L624" t="n">
        <v>219</v>
      </c>
      <c r="M624" t="inlineStr"/>
      <c r="N624" t="n">
        <v>2</v>
      </c>
      <c r="O624" t="inlineStr"/>
      <c r="P624" t="inlineStr">
        <is>
          <t>s3a://ai360nica/data/bronze/mysql/mobile_banking/BANKXP/REQUEST_INFO/2024_08_06_1722928829788_0.parquet</t>
        </is>
      </c>
      <c r="Q624" s="2" t="n">
        <v>45511.29547329597</v>
      </c>
    </row>
    <row r="625">
      <c r="A625" t="inlineStr">
        <is>
          <t>6c6e1007-e2f2-4a20-922f-fcfba2b6069c</t>
        </is>
      </c>
      <c r="B625" s="2" t="n">
        <v>45510.30590101852</v>
      </c>
      <c r="C625" t="n">
        <v>717</v>
      </c>
      <c r="D625" t="inlineStr">
        <is>
          <t>MOBILE</t>
        </is>
      </c>
      <c r="E625" t="inlineStr">
        <is>
          <t>Y</t>
        </is>
      </c>
      <c r="F625" t="inlineStr"/>
      <c r="G625" t="inlineStr">
        <is>
          <t>aoX=RJnc4Ouwe2IRD+Lw18w2gzJ8g==</t>
        </is>
      </c>
      <c r="H625" t="n">
        <v>4</v>
      </c>
      <c r="I625" t="n">
        <v>3</v>
      </c>
      <c r="J625" t="inlineStr">
        <is>
          <t>NORMAL</t>
        </is>
      </c>
      <c r="K625" t="inlineStr">
        <is>
          <t>Row(member0=Timestamp('2022-06-23 15:30:06'), member1=None)</t>
        </is>
      </c>
      <c r="L625" t="n">
        <v>219</v>
      </c>
      <c r="M625" t="inlineStr"/>
      <c r="N625" t="n">
        <v>2</v>
      </c>
      <c r="O625" t="inlineStr"/>
      <c r="P625" t="inlineStr">
        <is>
          <t>s3a://ai360nica/data/bronze/mysql/mobile_banking/BANKXP/REQUEST_INFO/2024_08_06_1722928829788_0.parquet</t>
        </is>
      </c>
      <c r="Q625" s="2" t="n">
        <v>45511.29547329597</v>
      </c>
    </row>
    <row r="626">
      <c r="A626" t="inlineStr">
        <is>
          <t>93171073-72c1-4bd3-b6ac-c2353ccabcb4</t>
        </is>
      </c>
      <c r="B626" s="2" t="n">
        <v>45510.30590101852</v>
      </c>
      <c r="C626" t="n">
        <v>718</v>
      </c>
      <c r="D626" t="inlineStr">
        <is>
          <t>MOBILE</t>
        </is>
      </c>
      <c r="E626" t="inlineStr">
        <is>
          <t>Y</t>
        </is>
      </c>
      <c r="F626" t="inlineStr"/>
      <c r="G626" t="inlineStr">
        <is>
          <t>/H4t2DAcd7wUnzUOLcRqP2Tu7vTaw==</t>
        </is>
      </c>
      <c r="H626" t="n">
        <v>5</v>
      </c>
      <c r="I626" t="inlineStr"/>
      <c r="J626" t="inlineStr">
        <is>
          <t>NORMAL</t>
        </is>
      </c>
      <c r="K626" t="inlineStr">
        <is>
          <t>Row(member0=Timestamp('2022-06-23 17:24:06'), member1=None)</t>
        </is>
      </c>
      <c r="L626" t="n">
        <v>229</v>
      </c>
      <c r="M626" t="inlineStr"/>
      <c r="N626" t="n">
        <v>2</v>
      </c>
      <c r="O626" t="inlineStr"/>
      <c r="P626" t="inlineStr">
        <is>
          <t>s3a://ai360nica/data/bronze/mysql/mobile_banking/BANKXP/REQUEST_INFO/2024_08_06_1722928829788_0.parquet</t>
        </is>
      </c>
      <c r="Q626" s="2" t="n">
        <v>45511.29547329597</v>
      </c>
    </row>
    <row r="627">
      <c r="A627" t="inlineStr">
        <is>
          <t>a1b95b4a-30db-49b1-b17d-1380f2609aa8</t>
        </is>
      </c>
      <c r="B627" s="2" t="n">
        <v>45510.30590101852</v>
      </c>
      <c r="C627" t="n">
        <v>719</v>
      </c>
      <c r="D627" t="inlineStr">
        <is>
          <t>MOBILE</t>
        </is>
      </c>
      <c r="E627" t="inlineStr">
        <is>
          <t>Y</t>
        </is>
      </c>
      <c r="F627" t="inlineStr"/>
      <c r="G627" t="inlineStr">
        <is>
          <t>WkEViGEAQA5E/UXQFP16xtdkdL7rw==</t>
        </is>
      </c>
      <c r="H627" t="n">
        <v>5</v>
      </c>
      <c r="I627" t="inlineStr"/>
      <c r="J627" t="inlineStr">
        <is>
          <t>NORMAL</t>
        </is>
      </c>
      <c r="K627" t="inlineStr">
        <is>
          <t>Row(member0=Timestamp('2022-06-23 17:25:05'), member1=None)</t>
        </is>
      </c>
      <c r="L627" t="n">
        <v>161</v>
      </c>
      <c r="M627" t="inlineStr"/>
      <c r="N627" t="n">
        <v>2</v>
      </c>
      <c r="O627" t="inlineStr"/>
      <c r="P627" t="inlineStr">
        <is>
          <t>s3a://ai360nica/data/bronze/mysql/mobile_banking/BANKXP/REQUEST_INFO/2024_08_06_1722928829788_0.parquet</t>
        </is>
      </c>
      <c r="Q627" s="2" t="n">
        <v>45511.29547329597</v>
      </c>
    </row>
    <row r="628">
      <c r="A628" t="inlineStr">
        <is>
          <t>d1341c63-656c-4324-bdd2-391861d64477</t>
        </is>
      </c>
      <c r="B628" s="2" t="n">
        <v>45510.30590101852</v>
      </c>
      <c r="C628" t="n">
        <v>720</v>
      </c>
      <c r="D628" t="inlineStr">
        <is>
          <t>MOBILE</t>
        </is>
      </c>
      <c r="E628" t="inlineStr">
        <is>
          <t>Y</t>
        </is>
      </c>
      <c r="F628" t="inlineStr"/>
      <c r="G628" t="inlineStr">
        <is>
          <t>cUE2AMQOaz5we6qkdlCGBw8c1b1HA==</t>
        </is>
      </c>
      <c r="H628" t="n">
        <v>4</v>
      </c>
      <c r="I628" t="n">
        <v>1</v>
      </c>
      <c r="J628" t="inlineStr">
        <is>
          <t>NORMAL</t>
        </is>
      </c>
      <c r="K628" t="inlineStr">
        <is>
          <t>Row(member0=Timestamp('2022-06-23 17:57:04'), member1=None)</t>
        </is>
      </c>
      <c r="L628" t="n">
        <v>161</v>
      </c>
      <c r="M628" t="inlineStr"/>
      <c r="N628" t="n">
        <v>2</v>
      </c>
      <c r="O628" t="inlineStr"/>
      <c r="P628" t="inlineStr">
        <is>
          <t>s3a://ai360nica/data/bronze/mysql/mobile_banking/BANKXP/REQUEST_INFO/2024_08_06_1722928829788_0.parquet</t>
        </is>
      </c>
      <c r="Q628" s="2" t="n">
        <v>45511.29547329597</v>
      </c>
    </row>
    <row r="629">
      <c r="A629" t="inlineStr">
        <is>
          <t>9ecc6b2a-d96c-4a72-9067-374d6caee9ef</t>
        </is>
      </c>
      <c r="B629" s="2" t="n">
        <v>45510.30590101852</v>
      </c>
      <c r="C629" t="n">
        <v>721</v>
      </c>
      <c r="D629" t="inlineStr">
        <is>
          <t>MOBILE</t>
        </is>
      </c>
      <c r="E629" t="inlineStr">
        <is>
          <t>Y</t>
        </is>
      </c>
      <c r="F629" t="inlineStr"/>
      <c r="G629" t="inlineStr">
        <is>
          <t>8hIiau+JTcQQC4jqTuN4rV3sJg4YQ==</t>
        </is>
      </c>
      <c r="H629" t="n">
        <v>5</v>
      </c>
      <c r="I629" t="inlineStr"/>
      <c r="J629" t="inlineStr">
        <is>
          <t>NORMAL</t>
        </is>
      </c>
      <c r="K629" t="inlineStr">
        <is>
          <t>Row(member0=Timestamp('2022-06-23 19:46:06'), member1=None)</t>
        </is>
      </c>
      <c r="L629" t="n">
        <v>194</v>
      </c>
      <c r="M629" t="inlineStr"/>
      <c r="N629" t="n">
        <v>2</v>
      </c>
      <c r="O629" t="inlineStr"/>
      <c r="P629" t="inlineStr">
        <is>
          <t>s3a://ai360nica/data/bronze/mysql/mobile_banking/BANKXP/REQUEST_INFO/2024_08_06_1722928829788_0.parquet</t>
        </is>
      </c>
      <c r="Q629" s="2" t="n">
        <v>45511.29547329597</v>
      </c>
    </row>
    <row r="630">
      <c r="A630" t="inlineStr">
        <is>
          <t>1ed8b6ab-f77e-4e0b-a0ab-537a5cbc7a28</t>
        </is>
      </c>
      <c r="B630" s="2" t="n">
        <v>45510.30590101852</v>
      </c>
      <c r="C630" t="n">
        <v>722</v>
      </c>
      <c r="D630" t="inlineStr">
        <is>
          <t>MOBILE</t>
        </is>
      </c>
      <c r="E630" t="inlineStr">
        <is>
          <t>Y</t>
        </is>
      </c>
      <c r="F630" t="inlineStr"/>
      <c r="G630" t="inlineStr">
        <is>
          <t>7mUumnPUPTiQqLAEdg+7OKR1O4kdQ==</t>
        </is>
      </c>
      <c r="H630" t="n">
        <v>5</v>
      </c>
      <c r="I630" t="inlineStr"/>
      <c r="J630" t="inlineStr">
        <is>
          <t>NORMAL</t>
        </is>
      </c>
      <c r="K630" t="inlineStr">
        <is>
          <t>Row(member0=Timestamp('2022-06-24 15:30:02'), member1=None)</t>
        </is>
      </c>
      <c r="L630" t="n">
        <v>219</v>
      </c>
      <c r="M630" t="inlineStr"/>
      <c r="N630" t="n">
        <v>2</v>
      </c>
      <c r="O630" t="inlineStr"/>
      <c r="P630" t="inlineStr">
        <is>
          <t>s3a://ai360nica/data/bronze/mysql/mobile_banking/BANKXP/REQUEST_INFO/2024_08_06_1722928829788_0.parquet</t>
        </is>
      </c>
      <c r="Q630" s="2" t="n">
        <v>45511.29547329597</v>
      </c>
    </row>
    <row r="631">
      <c r="A631" t="inlineStr">
        <is>
          <t>6743a23c-9e24-4b8c-a0f5-77c39fa27ebe</t>
        </is>
      </c>
      <c r="B631" s="2" t="n">
        <v>45510.30590101852</v>
      </c>
      <c r="C631" t="n">
        <v>723</v>
      </c>
      <c r="D631" t="inlineStr">
        <is>
          <t>MOBILE</t>
        </is>
      </c>
      <c r="E631" t="inlineStr">
        <is>
          <t>Y</t>
        </is>
      </c>
      <c r="F631" t="inlineStr"/>
      <c r="G631" t="inlineStr">
        <is>
          <t>AI+dm9RGdO9hbW1jXcL+CQJJShcSA==</t>
        </is>
      </c>
      <c r="H631" t="n">
        <v>4</v>
      </c>
      <c r="I631" t="n">
        <v>3</v>
      </c>
      <c r="J631" t="inlineStr">
        <is>
          <t>NORMAL</t>
        </is>
      </c>
      <c r="K631" t="inlineStr">
        <is>
          <t>Row(member0=Timestamp('2022-06-24 15:30:04'), member1=None)</t>
        </is>
      </c>
      <c r="L631" t="n">
        <v>219</v>
      </c>
      <c r="M631" t="inlineStr"/>
      <c r="N631" t="n">
        <v>2</v>
      </c>
      <c r="O631" t="inlineStr"/>
      <c r="P631" t="inlineStr">
        <is>
          <t>s3a://ai360nica/data/bronze/mysql/mobile_banking/BANKXP/REQUEST_INFO/2024_08_06_1722928829788_0.parquet</t>
        </is>
      </c>
      <c r="Q631" s="2" t="n">
        <v>45511.29547329597</v>
      </c>
    </row>
    <row r="632">
      <c r="A632" t="inlineStr">
        <is>
          <t>94d0f19c-73cb-41ac-a600-6738ab746daf</t>
        </is>
      </c>
      <c r="B632" s="2" t="n">
        <v>45510.30590101852</v>
      </c>
      <c r="C632" t="n">
        <v>724</v>
      </c>
      <c r="D632" t="inlineStr">
        <is>
          <t>MOBILE</t>
        </is>
      </c>
      <c r="E632" t="inlineStr">
        <is>
          <t>Y</t>
        </is>
      </c>
      <c r="F632" t="inlineStr"/>
      <c r="G632" t="inlineStr">
        <is>
          <t>DBxP27c5vOme+FLpTZJqUF46tpZrw==</t>
        </is>
      </c>
      <c r="H632" t="n">
        <v>5</v>
      </c>
      <c r="I632" t="inlineStr"/>
      <c r="J632" t="inlineStr">
        <is>
          <t>NORMAL</t>
        </is>
      </c>
      <c r="K632" t="inlineStr">
        <is>
          <t>Row(member0=Timestamp('2022-06-24 17:24:04'), member1=None)</t>
        </is>
      </c>
      <c r="L632" t="n">
        <v>229</v>
      </c>
      <c r="M632" t="inlineStr"/>
      <c r="N632" t="n">
        <v>2</v>
      </c>
      <c r="O632" t="inlineStr"/>
      <c r="P632" t="inlineStr">
        <is>
          <t>s3a://ai360nica/data/bronze/mysql/mobile_banking/BANKXP/REQUEST_INFO/2024_08_06_1722928829788_0.parquet</t>
        </is>
      </c>
      <c r="Q632" s="2" t="n">
        <v>45511.29547329597</v>
      </c>
    </row>
    <row r="633">
      <c r="A633" t="inlineStr">
        <is>
          <t>3e6381e3-344c-4bcd-973d-62ddc1581e33</t>
        </is>
      </c>
      <c r="B633" s="2" t="n">
        <v>45510.30590101852</v>
      </c>
      <c r="C633" t="n">
        <v>725</v>
      </c>
      <c r="D633" t="inlineStr">
        <is>
          <t>MOBILE</t>
        </is>
      </c>
      <c r="E633" t="inlineStr">
        <is>
          <t>Y</t>
        </is>
      </c>
      <c r="F633" t="inlineStr"/>
      <c r="G633" t="inlineStr">
        <is>
          <t>tTvFt8mhc1A814t/Es5c1njZgt6hQ==</t>
        </is>
      </c>
      <c r="H633" t="n">
        <v>5</v>
      </c>
      <c r="I633" t="inlineStr"/>
      <c r="J633" t="inlineStr">
        <is>
          <t>NORMAL</t>
        </is>
      </c>
      <c r="K633" t="inlineStr">
        <is>
          <t>Row(member0=Timestamp('2022-06-24 17:25:05'), member1=None)</t>
        </is>
      </c>
      <c r="L633" t="n">
        <v>161</v>
      </c>
      <c r="M633" t="inlineStr"/>
      <c r="N633" t="n">
        <v>2</v>
      </c>
      <c r="O633" t="inlineStr"/>
      <c r="P633" t="inlineStr">
        <is>
          <t>s3a://ai360nica/data/bronze/mysql/mobile_banking/BANKXP/REQUEST_INFO/2024_08_06_1722928829788_0.parquet</t>
        </is>
      </c>
      <c r="Q633" s="2" t="n">
        <v>45511.29547329597</v>
      </c>
    </row>
    <row r="634">
      <c r="A634" t="inlineStr">
        <is>
          <t>59f283d5-9922-4943-87c7-cfa1dbde9e61</t>
        </is>
      </c>
      <c r="B634" s="2" t="n">
        <v>45510.30590101852</v>
      </c>
      <c r="C634" t="n">
        <v>726</v>
      </c>
      <c r="D634" t="inlineStr">
        <is>
          <t>MOBILE</t>
        </is>
      </c>
      <c r="E634" t="inlineStr">
        <is>
          <t>Y</t>
        </is>
      </c>
      <c r="F634" t="inlineStr"/>
      <c r="G634" t="inlineStr">
        <is>
          <t>l8XIPlvSmDhIWZ9kbotiuepSdMdHA==</t>
        </is>
      </c>
      <c r="H634" t="n">
        <v>4</v>
      </c>
      <c r="I634" t="n">
        <v>1</v>
      </c>
      <c r="J634" t="inlineStr">
        <is>
          <t>NORMAL</t>
        </is>
      </c>
      <c r="K634" t="inlineStr">
        <is>
          <t>Row(member0=Timestamp('2022-06-24 17:57:03'), member1=None)</t>
        </is>
      </c>
      <c r="L634" t="n">
        <v>161</v>
      </c>
      <c r="M634" t="inlineStr"/>
      <c r="N634" t="n">
        <v>2</v>
      </c>
      <c r="O634" t="inlineStr"/>
      <c r="P634" t="inlineStr">
        <is>
          <t>s3a://ai360nica/data/bronze/mysql/mobile_banking/BANKXP/REQUEST_INFO/2024_08_06_1722928829788_0.parquet</t>
        </is>
      </c>
      <c r="Q634" s="2" t="n">
        <v>45511.29547329597</v>
      </c>
    </row>
    <row r="635">
      <c r="A635" t="inlineStr">
        <is>
          <t>1811dee3-6175-42a3-b7b2-58969ce04a0d</t>
        </is>
      </c>
      <c r="B635" s="2" t="n">
        <v>45510.30590101852</v>
      </c>
      <c r="C635" t="n">
        <v>727</v>
      </c>
      <c r="D635" t="inlineStr">
        <is>
          <t>MOBILE</t>
        </is>
      </c>
      <c r="E635" t="inlineStr">
        <is>
          <t>Y</t>
        </is>
      </c>
      <c r="F635" t="inlineStr"/>
      <c r="G635" t="inlineStr">
        <is>
          <t>34kym+lxiznQfaAylCi4aHPpu0uRQ==</t>
        </is>
      </c>
      <c r="H635" t="n">
        <v>5</v>
      </c>
      <c r="I635" t="inlineStr"/>
      <c r="J635" t="inlineStr">
        <is>
          <t>NORMAL</t>
        </is>
      </c>
      <c r="K635" t="inlineStr">
        <is>
          <t>Row(member0=Timestamp('2022-06-24 19:46:02'), member1=None)</t>
        </is>
      </c>
      <c r="L635" t="n">
        <v>194</v>
      </c>
      <c r="M635" t="inlineStr"/>
      <c r="N635" t="n">
        <v>2</v>
      </c>
      <c r="O635" t="inlineStr"/>
      <c r="P635" t="inlineStr">
        <is>
          <t>s3a://ai360nica/data/bronze/mysql/mobile_banking/BANKXP/REQUEST_INFO/2024_08_06_1722928829788_0.parquet</t>
        </is>
      </c>
      <c r="Q635" s="2" t="n">
        <v>45511.29547329597</v>
      </c>
    </row>
    <row r="636">
      <c r="A636" t="inlineStr">
        <is>
          <t>a485e7a2-1305-4a96-8533-6e877fb2a61d</t>
        </is>
      </c>
      <c r="B636" s="2" t="n">
        <v>45510.30590101852</v>
      </c>
      <c r="C636" t="n">
        <v>728</v>
      </c>
      <c r="D636" t="inlineStr">
        <is>
          <t>MOBILE</t>
        </is>
      </c>
      <c r="E636" t="inlineStr">
        <is>
          <t>Y</t>
        </is>
      </c>
      <c r="F636" t="inlineStr"/>
      <c r="G636" t="inlineStr">
        <is>
          <t>fdTn/jLrxzVFyP42rbRW6a+hisPTQ==</t>
        </is>
      </c>
      <c r="H636" t="n">
        <v>5</v>
      </c>
      <c r="I636" t="inlineStr"/>
      <c r="J636" t="inlineStr">
        <is>
          <t>NORMAL</t>
        </is>
      </c>
      <c r="K636" t="inlineStr">
        <is>
          <t>Row(member0=Timestamp('2022-06-25 15:30:06'), member1=None)</t>
        </is>
      </c>
      <c r="L636" t="n">
        <v>219</v>
      </c>
      <c r="M636" t="inlineStr"/>
      <c r="N636" t="n">
        <v>2</v>
      </c>
      <c r="O636" t="inlineStr"/>
      <c r="P636" t="inlineStr">
        <is>
          <t>s3a://ai360nica/data/bronze/mysql/mobile_banking/BANKXP/REQUEST_INFO/2024_08_06_1722928829788_0.parquet</t>
        </is>
      </c>
      <c r="Q636" s="2" t="n">
        <v>45511.29547329597</v>
      </c>
    </row>
    <row r="637">
      <c r="A637" t="inlineStr">
        <is>
          <t>26045b5f-0d33-4f04-86f8-7ebb67924755</t>
        </is>
      </c>
      <c r="B637" s="2" t="n">
        <v>45510.30590101852</v>
      </c>
      <c r="C637" t="n">
        <v>729</v>
      </c>
      <c r="D637" t="inlineStr">
        <is>
          <t>MOBILE</t>
        </is>
      </c>
      <c r="E637" t="inlineStr">
        <is>
          <t>Y</t>
        </is>
      </c>
      <c r="F637" t="inlineStr"/>
      <c r="G637" t="inlineStr">
        <is>
          <t>EiLuyAxjrbs49TxvFvffLLHVebrMg==</t>
        </is>
      </c>
      <c r="H637" t="n">
        <v>4</v>
      </c>
      <c r="I637" t="n">
        <v>3</v>
      </c>
      <c r="J637" t="inlineStr">
        <is>
          <t>NORMAL</t>
        </is>
      </c>
      <c r="K637" t="inlineStr">
        <is>
          <t>Row(member0=Timestamp('2022-06-25 15:30:07'), member1=None)</t>
        </is>
      </c>
      <c r="L637" t="n">
        <v>219</v>
      </c>
      <c r="M637" t="inlineStr"/>
      <c r="N637" t="n">
        <v>2</v>
      </c>
      <c r="O637" t="inlineStr"/>
      <c r="P637" t="inlineStr">
        <is>
          <t>s3a://ai360nica/data/bronze/mysql/mobile_banking/BANKXP/REQUEST_INFO/2024_08_06_1722928829788_0.parquet</t>
        </is>
      </c>
      <c r="Q637" s="2" t="n">
        <v>45511.29547329597</v>
      </c>
    </row>
    <row r="638">
      <c r="A638" t="inlineStr">
        <is>
          <t>b1091c9d-5b18-4b3f-8e09-4ba56c05e3c9</t>
        </is>
      </c>
      <c r="B638" s="2" t="n">
        <v>45510.30590101852</v>
      </c>
      <c r="C638" t="n">
        <v>730</v>
      </c>
      <c r="D638" t="inlineStr">
        <is>
          <t>MOBILE</t>
        </is>
      </c>
      <c r="E638" t="inlineStr">
        <is>
          <t>Y</t>
        </is>
      </c>
      <c r="F638" t="inlineStr"/>
      <c r="G638" t="inlineStr">
        <is>
          <t>843+UuWD4w7CeIp6Mzjw9GmQY2oxg==</t>
        </is>
      </c>
      <c r="H638" t="n">
        <v>5</v>
      </c>
      <c r="I638" t="inlineStr"/>
      <c r="J638" t="inlineStr">
        <is>
          <t>NORMAL</t>
        </is>
      </c>
      <c r="K638" t="inlineStr">
        <is>
          <t>Row(member0=Timestamp('2022-06-25 17:24:02'), member1=None)</t>
        </is>
      </c>
      <c r="L638" t="n">
        <v>229</v>
      </c>
      <c r="M638" t="inlineStr"/>
      <c r="N638" t="n">
        <v>2</v>
      </c>
      <c r="O638" t="inlineStr"/>
      <c r="P638" t="inlineStr">
        <is>
          <t>s3a://ai360nica/data/bronze/mysql/mobile_banking/BANKXP/REQUEST_INFO/2024_08_06_1722928829788_0.parquet</t>
        </is>
      </c>
      <c r="Q638" s="2" t="n">
        <v>45511.29547329597</v>
      </c>
    </row>
    <row r="639">
      <c r="A639" t="inlineStr">
        <is>
          <t>4f473e74-47d3-49c7-8325-2f082c911a20</t>
        </is>
      </c>
      <c r="B639" s="2" t="n">
        <v>45510.30590101852</v>
      </c>
      <c r="C639" t="n">
        <v>731</v>
      </c>
      <c r="D639" t="inlineStr">
        <is>
          <t>MOBILE</t>
        </is>
      </c>
      <c r="E639" t="inlineStr">
        <is>
          <t>Y</t>
        </is>
      </c>
      <c r="F639" t="inlineStr"/>
      <c r="G639" t="inlineStr">
        <is>
          <t>s04=vZ6g3lGQU2dnZsQIAz6ozn+5A==</t>
        </is>
      </c>
      <c r="H639" t="n">
        <v>5</v>
      </c>
      <c r="I639" t="inlineStr"/>
      <c r="J639" t="inlineStr">
        <is>
          <t>NORMAL</t>
        </is>
      </c>
      <c r="K639" t="inlineStr">
        <is>
          <t>Row(member0=Timestamp('2022-06-25 17:25:03'), member1=None)</t>
        </is>
      </c>
      <c r="L639" t="n">
        <v>161</v>
      </c>
      <c r="M639" t="inlineStr"/>
      <c r="N639" t="n">
        <v>2</v>
      </c>
      <c r="O639" t="inlineStr"/>
      <c r="P639" t="inlineStr">
        <is>
          <t>s3a://ai360nica/data/bronze/mysql/mobile_banking/BANKXP/REQUEST_INFO/2024_08_06_1722928829788_0.parquet</t>
        </is>
      </c>
      <c r="Q639" s="2" t="n">
        <v>45511.29547329597</v>
      </c>
    </row>
    <row r="640">
      <c r="A640" t="inlineStr">
        <is>
          <t>087437a5-5cde-42bb-9e5d-9a526740672f</t>
        </is>
      </c>
      <c r="B640" s="2" t="n">
        <v>45510.30590101852</v>
      </c>
      <c r="C640" t="n">
        <v>732</v>
      </c>
      <c r="D640" t="inlineStr">
        <is>
          <t>MOBILE</t>
        </is>
      </c>
      <c r="E640" t="inlineStr">
        <is>
          <t>Y</t>
        </is>
      </c>
      <c r="F640" t="inlineStr"/>
      <c r="G640" t="inlineStr">
        <is>
          <t>ZysSqyJXoztwS3CHAicIwpOsFq+gw==</t>
        </is>
      </c>
      <c r="H640" t="n">
        <v>4</v>
      </c>
      <c r="I640" t="n">
        <v>1</v>
      </c>
      <c r="J640" t="inlineStr">
        <is>
          <t>NORMAL</t>
        </is>
      </c>
      <c r="K640" t="inlineStr">
        <is>
          <t>Row(member0=Timestamp('2022-06-25 17:57:06'), member1=None)</t>
        </is>
      </c>
      <c r="L640" t="n">
        <v>161</v>
      </c>
      <c r="M640" t="inlineStr"/>
      <c r="N640" t="n">
        <v>2</v>
      </c>
      <c r="O640" t="inlineStr"/>
      <c r="P640" t="inlineStr">
        <is>
          <t>s3a://ai360nica/data/bronze/mysql/mobile_banking/BANKXP/REQUEST_INFO/2024_08_06_1722928829788_0.parquet</t>
        </is>
      </c>
      <c r="Q640" s="2" t="n">
        <v>45511.29547329597</v>
      </c>
    </row>
    <row r="641">
      <c r="A641" t="inlineStr">
        <is>
          <t>a1d15219-8bed-4f06-859f-ed559de41078</t>
        </is>
      </c>
      <c r="B641" s="2" t="n">
        <v>45510.30590101852</v>
      </c>
      <c r="C641" t="n">
        <v>733</v>
      </c>
      <c r="D641" t="inlineStr">
        <is>
          <t>MOBILE</t>
        </is>
      </c>
      <c r="E641" t="inlineStr">
        <is>
          <t>Y</t>
        </is>
      </c>
      <c r="F641" t="inlineStr"/>
      <c r="G641" t="inlineStr">
        <is>
          <t>Bsg3iGNR9x6aDorLmdaOinw0+Qegg==</t>
        </is>
      </c>
      <c r="H641" t="n">
        <v>5</v>
      </c>
      <c r="I641" t="inlineStr"/>
      <c r="J641" t="inlineStr">
        <is>
          <t>NORMAL</t>
        </is>
      </c>
      <c r="K641" t="inlineStr">
        <is>
          <t>Row(member0=Timestamp('2022-06-25 19:46:05'), member1=None)</t>
        </is>
      </c>
      <c r="L641" t="n">
        <v>194</v>
      </c>
      <c r="M641" t="inlineStr"/>
      <c r="N641" t="n">
        <v>2</v>
      </c>
      <c r="O641" t="inlineStr"/>
      <c r="P641" t="inlineStr">
        <is>
          <t>s3a://ai360nica/data/bronze/mysql/mobile_banking/BANKXP/REQUEST_INFO/2024_08_06_1722928829788_0.parquet</t>
        </is>
      </c>
      <c r="Q641" s="2" t="n">
        <v>45511.29547329597</v>
      </c>
    </row>
    <row r="642">
      <c r="A642" t="inlineStr">
        <is>
          <t>ea4439f9-aeff-4670-afeb-d3433cc83882</t>
        </is>
      </c>
      <c r="B642" s="2" t="n">
        <v>45510.30590101852</v>
      </c>
      <c r="C642" t="n">
        <v>734</v>
      </c>
      <c r="D642" t="inlineStr">
        <is>
          <t>MOBILE</t>
        </is>
      </c>
      <c r="E642" t="inlineStr">
        <is>
          <t>Y</t>
        </is>
      </c>
      <c r="F642" t="inlineStr"/>
      <c r="G642" t="inlineStr">
        <is>
          <t>T=JWe1cFIJHqh+K+vWW8cyVHZOXiw==</t>
        </is>
      </c>
      <c r="H642" t="n">
        <v>5</v>
      </c>
      <c r="I642" t="inlineStr"/>
      <c r="J642" t="inlineStr">
        <is>
          <t>NORMAL</t>
        </is>
      </c>
      <c r="K642" t="inlineStr">
        <is>
          <t>Row(member0=Timestamp('2022-06-26 15:30:04'), member1=None)</t>
        </is>
      </c>
      <c r="L642" t="n">
        <v>219</v>
      </c>
      <c r="M642" t="inlineStr"/>
      <c r="N642" t="n">
        <v>2</v>
      </c>
      <c r="O642" t="inlineStr"/>
      <c r="P642" t="inlineStr">
        <is>
          <t>s3a://ai360nica/data/bronze/mysql/mobile_banking/BANKXP/REQUEST_INFO/2024_08_06_1722928829788_0.parquet</t>
        </is>
      </c>
      <c r="Q642" s="2" t="n">
        <v>45511.29547329597</v>
      </c>
    </row>
    <row r="643">
      <c r="A643" t="inlineStr">
        <is>
          <t>09248dd8-abab-4ddb-aef4-e4a888a073f9</t>
        </is>
      </c>
      <c r="B643" s="2" t="n">
        <v>45510.30590101852</v>
      </c>
      <c r="C643" t="n">
        <v>735</v>
      </c>
      <c r="D643" t="inlineStr">
        <is>
          <t>MOBILE</t>
        </is>
      </c>
      <c r="E643" t="inlineStr">
        <is>
          <t>Y</t>
        </is>
      </c>
      <c r="F643" t="inlineStr"/>
      <c r="G643" t="inlineStr">
        <is>
          <t>qJV29xaXnTcl1JA7lMPlmNZJWcnmA==</t>
        </is>
      </c>
      <c r="H643" t="n">
        <v>4</v>
      </c>
      <c r="I643" t="n">
        <v>3</v>
      </c>
      <c r="J643" t="inlineStr">
        <is>
          <t>NORMAL</t>
        </is>
      </c>
      <c r="K643" t="inlineStr">
        <is>
          <t>Row(member0=Timestamp('2022-06-26 15:30:06'), member1=None)</t>
        </is>
      </c>
      <c r="L643" t="n">
        <v>219</v>
      </c>
      <c r="M643" t="inlineStr"/>
      <c r="N643" t="n">
        <v>2</v>
      </c>
      <c r="O643" t="inlineStr"/>
      <c r="P643" t="inlineStr">
        <is>
          <t>s3a://ai360nica/data/bronze/mysql/mobile_banking/BANKXP/REQUEST_INFO/2024_08_06_1722928829788_0.parquet</t>
        </is>
      </c>
      <c r="Q643" s="2" t="n">
        <v>45511.29547329597</v>
      </c>
    </row>
    <row r="644">
      <c r="A644" t="inlineStr">
        <is>
          <t>4ba090a5-e4bc-4dba-806e-4baf7004c43b</t>
        </is>
      </c>
      <c r="B644" s="2" t="n">
        <v>45510.30590101852</v>
      </c>
      <c r="C644" t="n">
        <v>736</v>
      </c>
      <c r="D644" t="inlineStr">
        <is>
          <t>MOBILE</t>
        </is>
      </c>
      <c r="E644" t="inlineStr">
        <is>
          <t>Y</t>
        </is>
      </c>
      <c r="F644" t="inlineStr"/>
      <c r="G644" t="inlineStr">
        <is>
          <t>DWmRfKjbnWFj8VjViYKmOnj9DG1Tg==</t>
        </is>
      </c>
      <c r="H644" t="n">
        <v>5</v>
      </c>
      <c r="I644" t="inlineStr"/>
      <c r="J644" t="inlineStr">
        <is>
          <t>NORMAL</t>
        </is>
      </c>
      <c r="K644" t="inlineStr">
        <is>
          <t>Row(member0=Timestamp('2022-06-26 17:24:05'), member1=None)</t>
        </is>
      </c>
      <c r="L644" t="n">
        <v>229</v>
      </c>
      <c r="M644" t="inlineStr"/>
      <c r="N644" t="n">
        <v>2</v>
      </c>
      <c r="O644" t="inlineStr"/>
      <c r="P644" t="inlineStr">
        <is>
          <t>s3a://ai360nica/data/bronze/mysql/mobile_banking/BANKXP/REQUEST_INFO/2024_08_06_1722928829788_0.parquet</t>
        </is>
      </c>
      <c r="Q644" s="2" t="n">
        <v>45511.29547329597</v>
      </c>
    </row>
    <row r="645">
      <c r="A645" t="inlineStr">
        <is>
          <t>9151bda6-5a55-443e-a193-16c5e2c2ea16</t>
        </is>
      </c>
      <c r="B645" s="2" t="n">
        <v>45510.30590101852</v>
      </c>
      <c r="C645" t="n">
        <v>737</v>
      </c>
      <c r="D645" t="inlineStr">
        <is>
          <t>MOBILE</t>
        </is>
      </c>
      <c r="E645" t="inlineStr">
        <is>
          <t>Y</t>
        </is>
      </c>
      <c r="F645" t="inlineStr"/>
      <c r="G645" t="inlineStr">
        <is>
          <t>P+WsEMas1x9ZfNT1sS8kdN3o0Kcvg==</t>
        </is>
      </c>
      <c r="H645" t="n">
        <v>5</v>
      </c>
      <c r="I645" t="inlineStr"/>
      <c r="J645" t="inlineStr">
        <is>
          <t>NORMAL</t>
        </is>
      </c>
      <c r="K645" t="inlineStr">
        <is>
          <t>Row(member0=Timestamp('2022-06-26 17:25:02'), member1=None)</t>
        </is>
      </c>
      <c r="L645" t="n">
        <v>161</v>
      </c>
      <c r="M645" t="inlineStr"/>
      <c r="N645" t="n">
        <v>2</v>
      </c>
      <c r="O645" t="inlineStr"/>
      <c r="P645" t="inlineStr">
        <is>
          <t>s3a://ai360nica/data/bronze/mysql/mobile_banking/BANKXP/REQUEST_INFO/2024_08_06_1722928829788_0.parquet</t>
        </is>
      </c>
      <c r="Q645" s="2" t="n">
        <v>45511.29547329597</v>
      </c>
    </row>
    <row r="646">
      <c r="A646" t="inlineStr">
        <is>
          <t>bf4b65ee-0390-41e2-a47f-9bd48edfb983</t>
        </is>
      </c>
      <c r="B646" s="2" t="n">
        <v>45510.30590101852</v>
      </c>
      <c r="C646" t="n">
        <v>738</v>
      </c>
      <c r="D646" t="inlineStr">
        <is>
          <t>MOBILE</t>
        </is>
      </c>
      <c r="E646" t="inlineStr">
        <is>
          <t>Y</t>
        </is>
      </c>
      <c r="F646" t="inlineStr"/>
      <c r="G646" t="inlineStr">
        <is>
          <t>7RDiWVf8aUwTV8FtpbrU3QDZR0QPg==</t>
        </is>
      </c>
      <c r="H646" t="n">
        <v>4</v>
      </c>
      <c r="I646" t="n">
        <v>1</v>
      </c>
      <c r="J646" t="inlineStr">
        <is>
          <t>NORMAL</t>
        </is>
      </c>
      <c r="K646" t="inlineStr">
        <is>
          <t>Row(member0=Timestamp('2022-06-26 17:57:05'), member1=None)</t>
        </is>
      </c>
      <c r="L646" t="n">
        <v>161</v>
      </c>
      <c r="M646" t="inlineStr"/>
      <c r="N646" t="n">
        <v>2</v>
      </c>
      <c r="O646" t="inlineStr"/>
      <c r="P646" t="inlineStr">
        <is>
          <t>s3a://ai360nica/data/bronze/mysql/mobile_banking/BANKXP/REQUEST_INFO/2024_08_06_1722928829788_0.parquet</t>
        </is>
      </c>
      <c r="Q646" s="2" t="n">
        <v>45511.29547329597</v>
      </c>
    </row>
    <row r="647">
      <c r="A647" t="inlineStr">
        <is>
          <t>160a98ca-0422-4ce1-aa19-53ae8d06f0ad</t>
        </is>
      </c>
      <c r="B647" s="2" t="n">
        <v>45510.30590101852</v>
      </c>
      <c r="C647" t="n">
        <v>739</v>
      </c>
      <c r="D647" t="inlineStr">
        <is>
          <t>MOBILE</t>
        </is>
      </c>
      <c r="E647" t="inlineStr">
        <is>
          <t>Y</t>
        </is>
      </c>
      <c r="F647" t="inlineStr"/>
      <c r="G647" t="inlineStr">
        <is>
          <t>Mra/OEg6szSlJfQPT7wifm+EkDEGQ==</t>
        </is>
      </c>
      <c r="H647" t="n">
        <v>5</v>
      </c>
      <c r="I647" t="inlineStr"/>
      <c r="J647" t="inlineStr">
        <is>
          <t>NORMAL</t>
        </is>
      </c>
      <c r="K647" t="inlineStr">
        <is>
          <t>Row(member0=Timestamp('2022-06-26 19:46:04'), member1=None)</t>
        </is>
      </c>
      <c r="L647" t="n">
        <v>194</v>
      </c>
      <c r="M647" t="inlineStr"/>
      <c r="N647" t="n">
        <v>2</v>
      </c>
      <c r="O647" t="inlineStr"/>
      <c r="P647" t="inlineStr">
        <is>
          <t>s3a://ai360nica/data/bronze/mysql/mobile_banking/BANKXP/REQUEST_INFO/2024_08_06_1722928829788_0.parquet</t>
        </is>
      </c>
      <c r="Q647" s="2" t="n">
        <v>45511.29547329597</v>
      </c>
    </row>
    <row r="648">
      <c r="A648" t="inlineStr">
        <is>
          <t>7918958a-f30c-42f3-8dd4-45fdbcf6f18d</t>
        </is>
      </c>
      <c r="B648" s="2" t="n">
        <v>45510.30590101852</v>
      </c>
      <c r="C648" t="n">
        <v>740</v>
      </c>
      <c r="D648" t="inlineStr">
        <is>
          <t>MOBILE</t>
        </is>
      </c>
      <c r="E648" t="inlineStr">
        <is>
          <t>Y</t>
        </is>
      </c>
      <c r="F648" t="inlineStr"/>
      <c r="G648" t="inlineStr">
        <is>
          <t>VI3Yu84FjhqV6rjbv1pjX/KHon5fQ==</t>
        </is>
      </c>
      <c r="H648" t="n">
        <v>4</v>
      </c>
      <c r="I648" t="n">
        <v>3</v>
      </c>
      <c r="J648" t="inlineStr">
        <is>
          <t>NORMAL</t>
        </is>
      </c>
      <c r="K648" t="inlineStr">
        <is>
          <t>Row(member0=Timestamp('2022-06-27 15:30:03'), member1=None)</t>
        </is>
      </c>
      <c r="L648" t="n">
        <v>219</v>
      </c>
      <c r="M648" t="inlineStr"/>
      <c r="N648" t="n">
        <v>2</v>
      </c>
      <c r="O648" t="inlineStr"/>
      <c r="P648" t="inlineStr">
        <is>
          <t>s3a://ai360nica/data/bronze/mysql/mobile_banking/BANKXP/REQUEST_INFO/2024_08_06_1722928829788_0.parquet</t>
        </is>
      </c>
      <c r="Q648" s="2" t="n">
        <v>45511.29547329597</v>
      </c>
    </row>
    <row r="649">
      <c r="A649" t="inlineStr">
        <is>
          <t>c52d8f5c-63a8-479e-b700-f72ff410d569</t>
        </is>
      </c>
      <c r="B649" s="2" t="n">
        <v>45510.30590101852</v>
      </c>
      <c r="C649" t="n">
        <v>741</v>
      </c>
      <c r="D649" t="inlineStr">
        <is>
          <t>MOBILE</t>
        </is>
      </c>
      <c r="E649" t="inlineStr">
        <is>
          <t>Y</t>
        </is>
      </c>
      <c r="F649" t="inlineStr"/>
      <c r="G649">
        <f>aooN6gc87ebZLMsYMj7eUQrU4NGg==</f>
        <v/>
      </c>
      <c r="H649" t="n">
        <v>4</v>
      </c>
      <c r="I649" t="n">
        <v>1</v>
      </c>
      <c r="J649" t="inlineStr">
        <is>
          <t>NORMAL</t>
        </is>
      </c>
      <c r="K649" t="inlineStr">
        <is>
          <t>Row(member0=Timestamp('2022-06-27 17:57:04'), member1=None)</t>
        </is>
      </c>
      <c r="L649" t="n">
        <v>161</v>
      </c>
      <c r="M649" t="inlineStr"/>
      <c r="N649" t="n">
        <v>2</v>
      </c>
      <c r="O649" t="inlineStr"/>
      <c r="P649" t="inlineStr">
        <is>
          <t>s3a://ai360nica/data/bronze/mysql/mobile_banking/BANKXP/REQUEST_INFO/2024_08_06_1722928829788_0.parquet</t>
        </is>
      </c>
      <c r="Q649" s="2" t="n">
        <v>45511.29547329597</v>
      </c>
    </row>
    <row r="650">
      <c r="A650" t="inlineStr">
        <is>
          <t>19130b00-e5f5-4268-bc60-0bc7c1031f4d</t>
        </is>
      </c>
      <c r="B650" s="2" t="n">
        <v>45510.30590101852</v>
      </c>
      <c r="C650" t="n">
        <v>742</v>
      </c>
      <c r="D650" t="inlineStr">
        <is>
          <t>MOBILE</t>
        </is>
      </c>
      <c r="E650" t="inlineStr">
        <is>
          <t>Y</t>
        </is>
      </c>
      <c r="F650" t="inlineStr"/>
      <c r="G650" t="inlineStr">
        <is>
          <t>dR1XDxbbEYlUMHHmEpuCZIRcnCXsQ==</t>
        </is>
      </c>
      <c r="H650" t="n">
        <v>5</v>
      </c>
      <c r="I650" t="inlineStr"/>
      <c r="J650" t="inlineStr">
        <is>
          <t>NORMAL</t>
        </is>
      </c>
      <c r="K650" t="inlineStr">
        <is>
          <t>Row(member0=Timestamp('2022-06-28 15:30:04'), member1=None)</t>
        </is>
      </c>
      <c r="L650" t="n">
        <v>219</v>
      </c>
      <c r="M650" t="inlineStr"/>
      <c r="N650" t="n">
        <v>2</v>
      </c>
      <c r="O650" t="inlineStr"/>
      <c r="P650" t="inlineStr">
        <is>
          <t>s3a://ai360nica/data/bronze/mysql/mobile_banking/BANKXP/REQUEST_INFO/2024_08_06_1722928829788_0.parquet</t>
        </is>
      </c>
      <c r="Q650" s="2" t="n">
        <v>45511.29547329597</v>
      </c>
    </row>
    <row r="651">
      <c r="A651" t="inlineStr">
        <is>
          <t>2bfcc620-d3ce-4782-8b1f-a0f5665ebe27</t>
        </is>
      </c>
      <c r="B651" s="2" t="n">
        <v>45510.30590101852</v>
      </c>
      <c r="C651" t="n">
        <v>743</v>
      </c>
      <c r="D651" t="inlineStr">
        <is>
          <t>MOBILE</t>
        </is>
      </c>
      <c r="E651" t="inlineStr">
        <is>
          <t>Y</t>
        </is>
      </c>
      <c r="F651" t="inlineStr"/>
      <c r="G651" t="inlineStr">
        <is>
          <t>LUR0xP4cPHO25emv720/AcgQgJ/Eg==</t>
        </is>
      </c>
      <c r="H651" t="n">
        <v>4</v>
      </c>
      <c r="I651" t="n">
        <v>3</v>
      </c>
      <c r="J651" t="inlineStr">
        <is>
          <t>NORMAL</t>
        </is>
      </c>
      <c r="K651" t="inlineStr">
        <is>
          <t>Row(member0=Timestamp('2022-06-28 15:30:06'), member1=None)</t>
        </is>
      </c>
      <c r="L651" t="n">
        <v>219</v>
      </c>
      <c r="M651" t="inlineStr"/>
      <c r="N651" t="n">
        <v>2</v>
      </c>
      <c r="O651" t="inlineStr"/>
      <c r="P651" t="inlineStr">
        <is>
          <t>s3a://ai360nica/data/bronze/mysql/mobile_banking/BANKXP/REQUEST_INFO/2024_08_06_1722928829788_0.parquet</t>
        </is>
      </c>
      <c r="Q651" s="2" t="n">
        <v>45511.29547329597</v>
      </c>
    </row>
    <row r="652">
      <c r="A652" t="inlineStr">
        <is>
          <t>98ee238f-eef5-4cc9-8698-94cbc21b6b1a</t>
        </is>
      </c>
      <c r="B652" s="2" t="n">
        <v>45510.30590101852</v>
      </c>
      <c r="C652" t="n">
        <v>744</v>
      </c>
      <c r="D652" t="inlineStr">
        <is>
          <t>MOBILE</t>
        </is>
      </c>
      <c r="E652" t="inlineStr">
        <is>
          <t>Y</t>
        </is>
      </c>
      <c r="F652" t="inlineStr"/>
      <c r="G652" t="inlineStr">
        <is>
          <t>D/RLKM5+ylqltZW/0a8KaM9ks0eHw==</t>
        </is>
      </c>
      <c r="H652" t="n">
        <v>5</v>
      </c>
      <c r="I652" t="inlineStr"/>
      <c r="J652" t="inlineStr">
        <is>
          <t>NORMAL</t>
        </is>
      </c>
      <c r="K652" t="inlineStr">
        <is>
          <t>Row(member0=Timestamp('2022-06-28 17:24:06'), member1=None)</t>
        </is>
      </c>
      <c r="L652" t="n">
        <v>229</v>
      </c>
      <c r="M652" t="inlineStr"/>
      <c r="N652" t="n">
        <v>2</v>
      </c>
      <c r="O652" t="inlineStr"/>
      <c r="P652" t="inlineStr">
        <is>
          <t>s3a://ai360nica/data/bronze/mysql/mobile_banking/BANKXP/REQUEST_INFO/2024_08_06_1722928829788_0.parquet</t>
        </is>
      </c>
      <c r="Q652" s="2" t="n">
        <v>45511.29547329597</v>
      </c>
    </row>
    <row r="653">
      <c r="A653" t="inlineStr">
        <is>
          <t>dda83c01-7b9f-4f7a-87fa-bc67f3d515f7</t>
        </is>
      </c>
      <c r="B653" s="2" t="n">
        <v>45510.30590101852</v>
      </c>
      <c r="C653" t="n">
        <v>745</v>
      </c>
      <c r="D653" t="inlineStr">
        <is>
          <t>MOBILE</t>
        </is>
      </c>
      <c r="E653" t="inlineStr">
        <is>
          <t>Y</t>
        </is>
      </c>
      <c r="F653" t="inlineStr"/>
      <c r="G653" t="inlineStr">
        <is>
          <t>1QXIgdWFabZ8tz29eRIopzu7acoTQ==</t>
        </is>
      </c>
      <c r="H653" t="n">
        <v>5</v>
      </c>
      <c r="I653" t="inlineStr"/>
      <c r="J653" t="inlineStr">
        <is>
          <t>NORMAL</t>
        </is>
      </c>
      <c r="K653" t="inlineStr">
        <is>
          <t>Row(member0=Timestamp('2022-06-28 17:25:05'), member1=None)</t>
        </is>
      </c>
      <c r="L653" t="n">
        <v>161</v>
      </c>
      <c r="M653" t="inlineStr"/>
      <c r="N653" t="n">
        <v>2</v>
      </c>
      <c r="O653" t="inlineStr"/>
      <c r="P653" t="inlineStr">
        <is>
          <t>s3a://ai360nica/data/bronze/mysql/mobile_banking/BANKXP/REQUEST_INFO/2024_08_06_1722928829788_0.parquet</t>
        </is>
      </c>
      <c r="Q653" s="2" t="n">
        <v>45511.29547329597</v>
      </c>
    </row>
    <row r="654">
      <c r="A654" t="inlineStr">
        <is>
          <t>44bb1769-c40e-4d5d-bf6d-050566b7dcf1</t>
        </is>
      </c>
      <c r="B654" s="2" t="n">
        <v>45510.30590101852</v>
      </c>
      <c r="C654" t="n">
        <v>746</v>
      </c>
      <c r="D654" t="inlineStr">
        <is>
          <t>MOBILE</t>
        </is>
      </c>
      <c r="E654" t="inlineStr">
        <is>
          <t>Y</t>
        </is>
      </c>
      <c r="F654" t="inlineStr"/>
      <c r="G654" t="inlineStr">
        <is>
          <t>xpcnNfpT6geeTn/4rlCGlmH/LlizQ==</t>
        </is>
      </c>
      <c r="H654" t="n">
        <v>4</v>
      </c>
      <c r="I654" t="n">
        <v>1</v>
      </c>
      <c r="J654" t="inlineStr">
        <is>
          <t>NORMAL</t>
        </is>
      </c>
      <c r="K654" t="inlineStr">
        <is>
          <t>Row(member0=Timestamp('2022-06-28 17:57:03'), member1=None)</t>
        </is>
      </c>
      <c r="L654" t="n">
        <v>161</v>
      </c>
      <c r="M654" t="inlineStr"/>
      <c r="N654" t="n">
        <v>2</v>
      </c>
      <c r="O654" t="inlineStr"/>
      <c r="P654" t="inlineStr">
        <is>
          <t>s3a://ai360nica/data/bronze/mysql/mobile_banking/BANKXP/REQUEST_INFO/2024_08_06_1722928829788_0.parquet</t>
        </is>
      </c>
      <c r="Q654" s="2" t="n">
        <v>45511.29547329597</v>
      </c>
    </row>
    <row r="655">
      <c r="A655" t="inlineStr">
        <is>
          <t>2326dccf-8762-48a4-8555-baa0560157f9</t>
        </is>
      </c>
      <c r="B655" s="2" t="n">
        <v>45510.30590101852</v>
      </c>
      <c r="C655" t="n">
        <v>747</v>
      </c>
      <c r="D655" t="inlineStr">
        <is>
          <t>MOBILE</t>
        </is>
      </c>
      <c r="E655" t="inlineStr">
        <is>
          <t>Y</t>
        </is>
      </c>
      <c r="F655" t="inlineStr"/>
      <c r="G655">
        <f>rCnufIc2JyL+eCP3t/6CVzCgmNyA==</f>
        <v/>
      </c>
      <c r="H655" t="n">
        <v>5</v>
      </c>
      <c r="I655" t="inlineStr"/>
      <c r="J655" t="inlineStr">
        <is>
          <t>NORMAL</t>
        </is>
      </c>
      <c r="K655" t="inlineStr">
        <is>
          <t>Row(member0=Timestamp('2022-06-28 19:46:04'), member1=None)</t>
        </is>
      </c>
      <c r="L655" t="n">
        <v>194</v>
      </c>
      <c r="M655" t="inlineStr"/>
      <c r="N655" t="n">
        <v>2</v>
      </c>
      <c r="O655" t="inlineStr"/>
      <c r="P655" t="inlineStr">
        <is>
          <t>s3a://ai360nica/data/bronze/mysql/mobile_banking/BANKXP/REQUEST_INFO/2024_08_06_1722928829788_0.parquet</t>
        </is>
      </c>
      <c r="Q655" s="2" t="n">
        <v>45511.29547329597</v>
      </c>
    </row>
    <row r="656">
      <c r="A656" t="inlineStr">
        <is>
          <t>d91a9a9f-16b4-46d7-b509-74ff88d43c3f</t>
        </is>
      </c>
      <c r="B656" s="2" t="n">
        <v>45510.30590101852</v>
      </c>
      <c r="C656" t="n">
        <v>748</v>
      </c>
      <c r="D656" t="inlineStr">
        <is>
          <t>MOBILE</t>
        </is>
      </c>
      <c r="E656" t="inlineStr">
        <is>
          <t>Y</t>
        </is>
      </c>
      <c r="F656" t="inlineStr"/>
      <c r="G656" t="inlineStr">
        <is>
          <t>GBHbtAlibIqfhXpksxNbbImmruO6w==</t>
        </is>
      </c>
      <c r="H656" t="n">
        <v>5</v>
      </c>
      <c r="I656" t="inlineStr"/>
      <c r="J656" t="inlineStr">
        <is>
          <t>NORMAL</t>
        </is>
      </c>
      <c r="K656" t="inlineStr">
        <is>
          <t>Row(member0=Timestamp('2022-06-29 15:30:06'), member1=None)</t>
        </is>
      </c>
      <c r="L656" t="n">
        <v>219</v>
      </c>
      <c r="M656" t="inlineStr"/>
      <c r="N656" t="n">
        <v>2</v>
      </c>
      <c r="O656" t="inlineStr"/>
      <c r="P656" t="inlineStr">
        <is>
          <t>s3a://ai360nica/data/bronze/mysql/mobile_banking/BANKXP/REQUEST_INFO/2024_08_06_1722928829788_0.parquet</t>
        </is>
      </c>
      <c r="Q656" s="2" t="n">
        <v>45511.29547329597</v>
      </c>
    </row>
    <row r="657">
      <c r="A657" t="inlineStr">
        <is>
          <t>d68ae47f-67d7-4467-bac5-18b754a36f4c</t>
        </is>
      </c>
      <c r="B657" s="2" t="n">
        <v>45510.30590101852</v>
      </c>
      <c r="C657" t="n">
        <v>749</v>
      </c>
      <c r="D657" t="inlineStr">
        <is>
          <t>MOBILE</t>
        </is>
      </c>
      <c r="E657" t="inlineStr">
        <is>
          <t>Y</t>
        </is>
      </c>
      <c r="F657" t="inlineStr"/>
      <c r="G657" t="inlineStr">
        <is>
          <t>UspEAhOiGJ8s0UpvxgcaaBpw7uh1g==</t>
        </is>
      </c>
      <c r="H657" t="n">
        <v>4</v>
      </c>
      <c r="I657" t="n">
        <v>3</v>
      </c>
      <c r="J657" t="inlineStr">
        <is>
          <t>NORMAL</t>
        </is>
      </c>
      <c r="K657" t="inlineStr">
        <is>
          <t>Row(member0=Timestamp('2022-06-29 15:30:07'), member1=None)</t>
        </is>
      </c>
      <c r="L657" t="n">
        <v>219</v>
      </c>
      <c r="M657" t="inlineStr"/>
      <c r="N657" t="n">
        <v>2</v>
      </c>
      <c r="O657" t="inlineStr"/>
      <c r="P657" t="inlineStr">
        <is>
          <t>s3a://ai360nica/data/bronze/mysql/mobile_banking/BANKXP/REQUEST_INFO/2024_08_06_1722928829788_0.parquet</t>
        </is>
      </c>
      <c r="Q657" s="2" t="n">
        <v>45511.29547329597</v>
      </c>
    </row>
    <row r="658">
      <c r="A658" t="inlineStr">
        <is>
          <t>52631ad4-4450-4058-be8b-43872ac06b77</t>
        </is>
      </c>
      <c r="B658" s="2" t="n">
        <v>45510.30590101852</v>
      </c>
      <c r="C658" t="n">
        <v>750</v>
      </c>
      <c r="D658" t="inlineStr">
        <is>
          <t>MOBILE</t>
        </is>
      </c>
      <c r="E658" t="inlineStr">
        <is>
          <t>Y</t>
        </is>
      </c>
      <c r="F658" t="inlineStr"/>
      <c r="G658" t="inlineStr">
        <is>
          <t>TqLPGWED/MjeGZtg+TJKVudX1gbzA==</t>
        </is>
      </c>
      <c r="H658" t="n">
        <v>5</v>
      </c>
      <c r="I658" t="inlineStr"/>
      <c r="J658" t="inlineStr">
        <is>
          <t>NORMAL</t>
        </is>
      </c>
      <c r="K658" t="inlineStr">
        <is>
          <t>Row(member0=Timestamp('2022-06-29 17:24:02'), member1=None)</t>
        </is>
      </c>
      <c r="L658" t="n">
        <v>229</v>
      </c>
      <c r="M658" t="inlineStr"/>
      <c r="N658" t="n">
        <v>2</v>
      </c>
      <c r="O658" t="inlineStr"/>
      <c r="P658" t="inlineStr">
        <is>
          <t>s3a://ai360nica/data/bronze/mysql/mobile_banking/BANKXP/REQUEST_INFO/2024_08_06_1722928829788_0.parquet</t>
        </is>
      </c>
      <c r="Q658" s="2" t="n">
        <v>45511.29547329597</v>
      </c>
    </row>
    <row r="659">
      <c r="A659" t="inlineStr">
        <is>
          <t>51ff7462-ab5a-4a50-ad30-e2d5702e6aeb</t>
        </is>
      </c>
      <c r="B659" s="2" t="n">
        <v>45510.30590101852</v>
      </c>
      <c r="C659" t="n">
        <v>751</v>
      </c>
      <c r="D659" t="inlineStr">
        <is>
          <t>MOBILE</t>
        </is>
      </c>
      <c r="E659" t="inlineStr">
        <is>
          <t>Y</t>
        </is>
      </c>
      <c r="F659" t="inlineStr"/>
      <c r="G659" t="inlineStr">
        <is>
          <t>HxvqXlnSBd0Fb2NE/8h1oaJ94MO9g==</t>
        </is>
      </c>
      <c r="H659" t="n">
        <v>5</v>
      </c>
      <c r="I659" t="inlineStr"/>
      <c r="J659" t="inlineStr">
        <is>
          <t>NORMAL</t>
        </is>
      </c>
      <c r="K659" t="inlineStr">
        <is>
          <t>Row(member0=Timestamp('2022-06-29 17:25:04'), member1=None)</t>
        </is>
      </c>
      <c r="L659" t="n">
        <v>161</v>
      </c>
      <c r="M659" t="inlineStr"/>
      <c r="N659" t="n">
        <v>2</v>
      </c>
      <c r="O659" t="inlineStr"/>
      <c r="P659" t="inlineStr">
        <is>
          <t>s3a://ai360nica/data/bronze/mysql/mobile_banking/BANKXP/REQUEST_INFO/2024_08_06_1722928829788_0.parquet</t>
        </is>
      </c>
      <c r="Q659" s="2" t="n">
        <v>45511.29547329597</v>
      </c>
    </row>
    <row r="660">
      <c r="A660" t="inlineStr">
        <is>
          <t>b1298dfb-f08b-46a0-a00c-428437d06f27</t>
        </is>
      </c>
      <c r="B660" s="2" t="n">
        <v>45510.30590101852</v>
      </c>
      <c r="C660" t="n">
        <v>752</v>
      </c>
      <c r="D660" t="inlineStr">
        <is>
          <t>MOBILE</t>
        </is>
      </c>
      <c r="E660" t="inlineStr">
        <is>
          <t>Y</t>
        </is>
      </c>
      <c r="F660" t="inlineStr"/>
      <c r="G660" t="inlineStr">
        <is>
          <t>y0ppSSPFfBTlAtQmPjuwSOR1Go1Mg==</t>
        </is>
      </c>
      <c r="H660" t="n">
        <v>4</v>
      </c>
      <c r="I660" t="n">
        <v>1</v>
      </c>
      <c r="J660" t="inlineStr">
        <is>
          <t>NORMAL</t>
        </is>
      </c>
      <c r="K660" t="inlineStr">
        <is>
          <t>Row(member0=Timestamp('2022-06-29 17:57:06'), member1=None)</t>
        </is>
      </c>
      <c r="L660" t="n">
        <v>161</v>
      </c>
      <c r="M660" t="inlineStr"/>
      <c r="N660" t="n">
        <v>2</v>
      </c>
      <c r="O660" t="inlineStr"/>
      <c r="P660" t="inlineStr">
        <is>
          <t>s3a://ai360nica/data/bronze/mysql/mobile_banking/BANKXP/REQUEST_INFO/2024_08_06_1722928829788_0.parquet</t>
        </is>
      </c>
      <c r="Q660" s="2" t="n">
        <v>45511.29547329597</v>
      </c>
    </row>
    <row r="661">
      <c r="A661" t="inlineStr">
        <is>
          <t>6995cf8a-71bf-4e7f-82e3-8d2b46830f78</t>
        </is>
      </c>
      <c r="B661" s="2" t="n">
        <v>45510.30590101852</v>
      </c>
      <c r="C661" t="n">
        <v>753</v>
      </c>
      <c r="D661" t="inlineStr">
        <is>
          <t>MOBILE</t>
        </is>
      </c>
      <c r="E661" t="inlineStr">
        <is>
          <t>Y</t>
        </is>
      </c>
      <c r="F661" t="inlineStr"/>
      <c r="G661" t="inlineStr">
        <is>
          <t>EKzp9PVfZSfXCi8YpyZFBgLSiXfpQ==</t>
        </is>
      </c>
      <c r="H661" t="n">
        <v>5</v>
      </c>
      <c r="I661" t="inlineStr"/>
      <c r="J661" t="inlineStr">
        <is>
          <t>NORMAL</t>
        </is>
      </c>
      <c r="K661" t="inlineStr">
        <is>
          <t>Row(member0=Timestamp('2022-06-29 19:46:06'), member1=None)</t>
        </is>
      </c>
      <c r="L661" t="n">
        <v>194</v>
      </c>
      <c r="M661" t="inlineStr"/>
      <c r="N661" t="n">
        <v>2</v>
      </c>
      <c r="O661" t="inlineStr"/>
      <c r="P661" t="inlineStr">
        <is>
          <t>s3a://ai360nica/data/bronze/mysql/mobile_banking/BANKXP/REQUEST_INFO/2024_08_06_1722928829788_0.parquet</t>
        </is>
      </c>
      <c r="Q661" s="2" t="n">
        <v>45511.29547329597</v>
      </c>
    </row>
    <row r="662">
      <c r="A662" t="inlineStr">
        <is>
          <t>30140806-3625-4b6b-825c-bf9dc7c3bbfe</t>
        </is>
      </c>
      <c r="B662" s="2" t="n">
        <v>45510.30590101852</v>
      </c>
      <c r="C662" t="n">
        <v>754</v>
      </c>
      <c r="D662" t="inlineStr">
        <is>
          <t>MOBILE</t>
        </is>
      </c>
      <c r="E662" t="inlineStr">
        <is>
          <t>Y</t>
        </is>
      </c>
      <c r="F662" t="inlineStr"/>
      <c r="G662" t="inlineStr">
        <is>
          <t>U/im3YqAhuVUG75lUNIUCGbDxuE1w==</t>
        </is>
      </c>
      <c r="H662" t="n">
        <v>5</v>
      </c>
      <c r="I662" t="inlineStr"/>
      <c r="J662" t="inlineStr">
        <is>
          <t>NORMAL</t>
        </is>
      </c>
      <c r="K662" t="inlineStr">
        <is>
          <t>Row(member0=Timestamp('2022-06-30 15:30:07'), member1=None)</t>
        </is>
      </c>
      <c r="L662" t="n">
        <v>219</v>
      </c>
      <c r="M662" t="inlineStr"/>
      <c r="N662" t="n">
        <v>2</v>
      </c>
      <c r="O662" t="inlineStr"/>
      <c r="P662" t="inlineStr">
        <is>
          <t>s3a://ai360nica/data/bronze/mysql/mobile_banking/BANKXP/REQUEST_INFO/2024_08_06_1722928829788_0.parquet</t>
        </is>
      </c>
      <c r="Q662" s="2" t="n">
        <v>45511.29547329597</v>
      </c>
    </row>
    <row r="663">
      <c r="A663" t="inlineStr">
        <is>
          <t>86c06c2c-ef57-47ef-bedb-c5490d4b69e1</t>
        </is>
      </c>
      <c r="B663" s="2" t="n">
        <v>45510.30590101852</v>
      </c>
      <c r="C663" t="n">
        <v>755</v>
      </c>
      <c r="D663" t="inlineStr">
        <is>
          <t>MOBILE</t>
        </is>
      </c>
      <c r="E663" t="inlineStr">
        <is>
          <t>Y</t>
        </is>
      </c>
      <c r="F663" t="inlineStr"/>
      <c r="G663" t="inlineStr">
        <is>
          <t>LoJlnk/U9s15pXb4+gu+v5WehE+eA==</t>
        </is>
      </c>
      <c r="H663" t="n">
        <v>4</v>
      </c>
      <c r="I663" t="n">
        <v>3</v>
      </c>
      <c r="J663" t="inlineStr">
        <is>
          <t>NORMAL</t>
        </is>
      </c>
      <c r="K663" t="inlineStr">
        <is>
          <t>Row(member0=Timestamp('2022-06-30 15:30:08'), member1=None)</t>
        </is>
      </c>
      <c r="L663" t="n">
        <v>219</v>
      </c>
      <c r="M663" t="inlineStr"/>
      <c r="N663" t="n">
        <v>2</v>
      </c>
      <c r="O663" t="inlineStr"/>
      <c r="P663" t="inlineStr">
        <is>
          <t>s3a://ai360nica/data/bronze/mysql/mobile_banking/BANKXP/REQUEST_INFO/2024_08_06_1722928829788_0.parquet</t>
        </is>
      </c>
      <c r="Q663" s="2" t="n">
        <v>45511.29547329597</v>
      </c>
    </row>
    <row r="664">
      <c r="A664" t="inlineStr">
        <is>
          <t>64ab4977-44d5-4156-b9ce-a6beaaedf5f8</t>
        </is>
      </c>
      <c r="B664" s="2" t="n">
        <v>45510.30590101852</v>
      </c>
      <c r="C664" t="n">
        <v>756</v>
      </c>
      <c r="D664" t="inlineStr">
        <is>
          <t>MOBILE</t>
        </is>
      </c>
      <c r="E664" t="inlineStr">
        <is>
          <t>Y</t>
        </is>
      </c>
      <c r="F664" t="inlineStr"/>
      <c r="G664" t="inlineStr">
        <is>
          <t>Dp/gMZbx+f5ApegnnN9AelHNQ1ssA==</t>
        </is>
      </c>
      <c r="H664" t="n">
        <v>5</v>
      </c>
      <c r="I664" t="inlineStr"/>
      <c r="J664" t="inlineStr">
        <is>
          <t>NORMAL</t>
        </is>
      </c>
      <c r="K664" t="inlineStr">
        <is>
          <t>Row(member0=Timestamp('2022-06-30 17:24:03'), member1=None)</t>
        </is>
      </c>
      <c r="L664" t="n">
        <v>229</v>
      </c>
      <c r="M664" t="inlineStr"/>
      <c r="N664" t="n">
        <v>2</v>
      </c>
      <c r="O664" t="inlineStr"/>
      <c r="P664" t="inlineStr">
        <is>
          <t>s3a://ai360nica/data/bronze/mysql/mobile_banking/BANKXP/REQUEST_INFO/2024_08_06_1722928829788_0.parquet</t>
        </is>
      </c>
      <c r="Q664" s="2" t="n">
        <v>45511.29547329597</v>
      </c>
    </row>
    <row r="665">
      <c r="A665" t="inlineStr">
        <is>
          <t>87707b0f-4836-491c-8897-eb245be61361</t>
        </is>
      </c>
      <c r="B665" s="2" t="n">
        <v>45510.30590101852</v>
      </c>
      <c r="C665" t="n">
        <v>757</v>
      </c>
      <c r="D665" t="inlineStr">
        <is>
          <t>MOBILE</t>
        </is>
      </c>
      <c r="E665" t="inlineStr">
        <is>
          <t>Y</t>
        </is>
      </c>
      <c r="F665" t="inlineStr"/>
      <c r="G665" t="inlineStr">
        <is>
          <t>TpBvUu6B8eGe0AwFB4QsyZ2CNnNfw==</t>
        </is>
      </c>
      <c r="H665" t="n">
        <v>5</v>
      </c>
      <c r="I665" t="inlineStr"/>
      <c r="J665" t="inlineStr">
        <is>
          <t>NORMAL</t>
        </is>
      </c>
      <c r="K665" t="inlineStr">
        <is>
          <t>Row(member0=Timestamp('2022-06-30 17:25:05'), member1=None)</t>
        </is>
      </c>
      <c r="L665" t="n">
        <v>161</v>
      </c>
      <c r="M665" t="inlineStr"/>
      <c r="N665" t="n">
        <v>2</v>
      </c>
      <c r="O665" t="inlineStr"/>
      <c r="P665" t="inlineStr">
        <is>
          <t>s3a://ai360nica/data/bronze/mysql/mobile_banking/BANKXP/REQUEST_INFO/2024_08_06_1722928829788_0.parquet</t>
        </is>
      </c>
      <c r="Q665" s="2" t="n">
        <v>45511.29547329597</v>
      </c>
    </row>
    <row r="666">
      <c r="A666" t="inlineStr">
        <is>
          <t>7a2e618e-7313-4884-8a5c-b1362d356c58</t>
        </is>
      </c>
      <c r="B666" s="2" t="n">
        <v>45510.30590101852</v>
      </c>
      <c r="C666" t="n">
        <v>758</v>
      </c>
      <c r="D666" t="inlineStr">
        <is>
          <t>MOBILE</t>
        </is>
      </c>
      <c r="E666" t="inlineStr">
        <is>
          <t>Y</t>
        </is>
      </c>
      <c r="F666" t="inlineStr"/>
      <c r="G666" t="inlineStr">
        <is>
          <t>rXPDgrac9/H3LJHfnI58xJwXqmGgQ==</t>
        </is>
      </c>
      <c r="H666" t="n">
        <v>4</v>
      </c>
      <c r="I666" t="n">
        <v>1</v>
      </c>
      <c r="J666" t="inlineStr">
        <is>
          <t>NORMAL</t>
        </is>
      </c>
      <c r="K666" t="inlineStr">
        <is>
          <t>Row(member0=Timestamp('2022-06-30 17:57:03'), member1=None)</t>
        </is>
      </c>
      <c r="L666" t="n">
        <v>161</v>
      </c>
      <c r="M666" t="inlineStr"/>
      <c r="N666" t="n">
        <v>2</v>
      </c>
      <c r="O666" t="inlineStr"/>
      <c r="P666" t="inlineStr">
        <is>
          <t>s3a://ai360nica/data/bronze/mysql/mobile_banking/BANKXP/REQUEST_INFO/2024_08_06_1722928829788_0.parquet</t>
        </is>
      </c>
      <c r="Q666" s="2" t="n">
        <v>45511.29547329597</v>
      </c>
    </row>
    <row r="667">
      <c r="A667" t="inlineStr">
        <is>
          <t>2d38472f-20bb-4381-968b-89b6dee760a3</t>
        </is>
      </c>
      <c r="B667" s="2" t="n">
        <v>45510.30590101852</v>
      </c>
      <c r="C667" t="n">
        <v>759</v>
      </c>
      <c r="D667" t="inlineStr">
        <is>
          <t>MOBILE</t>
        </is>
      </c>
      <c r="E667" t="inlineStr">
        <is>
          <t>Y</t>
        </is>
      </c>
      <c r="F667" t="inlineStr"/>
      <c r="G667" t="inlineStr">
        <is>
          <t>Koecx4uCcy1VNAC+lCz1MX8jk0bzA==</t>
        </is>
      </c>
      <c r="H667" t="n">
        <v>5</v>
      </c>
      <c r="I667" t="inlineStr"/>
      <c r="J667" t="inlineStr">
        <is>
          <t>NORMAL</t>
        </is>
      </c>
      <c r="K667" t="inlineStr">
        <is>
          <t>Row(member0=Timestamp('2022-07-01 15:30:07'), member1=None)</t>
        </is>
      </c>
      <c r="L667" t="n">
        <v>219</v>
      </c>
      <c r="M667" t="inlineStr"/>
      <c r="N667" t="n">
        <v>2</v>
      </c>
      <c r="O667" t="inlineStr"/>
      <c r="P667" t="inlineStr">
        <is>
          <t>s3a://ai360nica/data/bronze/mysql/mobile_banking/BANKXP/REQUEST_INFO/2024_08_06_1722928829788_0.parquet</t>
        </is>
      </c>
      <c r="Q667" s="2" t="n">
        <v>45511.29547329597</v>
      </c>
    </row>
    <row r="668">
      <c r="A668" t="inlineStr">
        <is>
          <t>39f3f775-308d-447a-a120-3d524c68604f</t>
        </is>
      </c>
      <c r="B668" s="2" t="n">
        <v>45510.30590101852</v>
      </c>
      <c r="C668" t="n">
        <v>760</v>
      </c>
      <c r="D668" t="inlineStr">
        <is>
          <t>MOBILE</t>
        </is>
      </c>
      <c r="E668" t="inlineStr">
        <is>
          <t>Y</t>
        </is>
      </c>
      <c r="F668" t="inlineStr"/>
      <c r="G668" t="inlineStr">
        <is>
          <t>RIkYVPaBo9KV0XN+bGDZW6t+cshag==</t>
        </is>
      </c>
      <c r="H668" t="n">
        <v>4</v>
      </c>
      <c r="I668" t="n">
        <v>3</v>
      </c>
      <c r="J668" t="inlineStr">
        <is>
          <t>NORMAL</t>
        </is>
      </c>
      <c r="K668" t="inlineStr">
        <is>
          <t>Row(member0=Timestamp('2022-07-01 15:30:09'), member1=None)</t>
        </is>
      </c>
      <c r="L668" t="n">
        <v>219</v>
      </c>
      <c r="M668" t="inlineStr"/>
      <c r="N668" t="n">
        <v>2</v>
      </c>
      <c r="O668" t="inlineStr"/>
      <c r="P668" t="inlineStr">
        <is>
          <t>s3a://ai360nica/data/bronze/mysql/mobile_banking/BANKXP/REQUEST_INFO/2024_08_06_1722928829788_0.parquet</t>
        </is>
      </c>
      <c r="Q668" s="2" t="n">
        <v>45511.29547329597</v>
      </c>
    </row>
    <row r="669">
      <c r="A669" t="inlineStr">
        <is>
          <t>2e5d654f-d17f-4b64-a4c5-306abcbbb7e6</t>
        </is>
      </c>
      <c r="B669" s="2" t="n">
        <v>45510.30590101852</v>
      </c>
      <c r="C669" t="n">
        <v>761</v>
      </c>
      <c r="D669" t="inlineStr">
        <is>
          <t>MOBILE</t>
        </is>
      </c>
      <c r="E669" t="inlineStr">
        <is>
          <t>Y</t>
        </is>
      </c>
      <c r="F669" t="inlineStr"/>
      <c r="G669" t="inlineStr">
        <is>
          <t>dnASnGLdew7jSaZLsjvep+XFgnw4Q==</t>
        </is>
      </c>
      <c r="H669" t="n">
        <v>5</v>
      </c>
      <c r="I669" t="inlineStr"/>
      <c r="J669" t="inlineStr">
        <is>
          <t>NORMAL</t>
        </is>
      </c>
      <c r="K669" t="inlineStr">
        <is>
          <t>Row(member0=Timestamp('2022-07-01 17:24:05'), member1=None)</t>
        </is>
      </c>
      <c r="L669" t="n">
        <v>229</v>
      </c>
      <c r="M669" t="inlineStr"/>
      <c r="N669" t="n">
        <v>2</v>
      </c>
      <c r="O669" t="inlineStr"/>
      <c r="P669" t="inlineStr">
        <is>
          <t>s3a://ai360nica/data/bronze/mysql/mobile_banking/BANKXP/REQUEST_INFO/2024_08_06_1722928829788_0.parquet</t>
        </is>
      </c>
      <c r="Q669" s="2" t="n">
        <v>45511.29547329597</v>
      </c>
    </row>
    <row r="670">
      <c r="A670" t="inlineStr">
        <is>
          <t>71970d66-0d98-4c56-8938-127cfbcf8ebc</t>
        </is>
      </c>
      <c r="B670" s="2" t="n">
        <v>45510.30590101852</v>
      </c>
      <c r="C670" t="n">
        <v>762</v>
      </c>
      <c r="D670" t="inlineStr">
        <is>
          <t>MOBILE</t>
        </is>
      </c>
      <c r="E670" t="inlineStr">
        <is>
          <t>Y</t>
        </is>
      </c>
      <c r="F670" t="inlineStr"/>
      <c r="G670" t="inlineStr">
        <is>
          <t>ICQKh4i7gNSbECNX+S+TwnQE0NRlw==</t>
        </is>
      </c>
      <c r="H670" t="n">
        <v>5</v>
      </c>
      <c r="I670" t="inlineStr"/>
      <c r="J670" t="inlineStr">
        <is>
          <t>NORMAL</t>
        </is>
      </c>
      <c r="K670" t="inlineStr">
        <is>
          <t>Row(member0=Timestamp('2022-07-01 17:25:04'), member1=None)</t>
        </is>
      </c>
      <c r="L670" t="n">
        <v>161</v>
      </c>
      <c r="M670" t="inlineStr"/>
      <c r="N670" t="n">
        <v>2</v>
      </c>
      <c r="O670" t="inlineStr"/>
      <c r="P670" t="inlineStr">
        <is>
          <t>s3a://ai360nica/data/bronze/mysql/mobile_banking/BANKXP/REQUEST_INFO/2024_08_06_1722928829788_0.parquet</t>
        </is>
      </c>
      <c r="Q670" s="2" t="n">
        <v>45511.29547329597</v>
      </c>
    </row>
    <row r="671">
      <c r="A671" t="inlineStr">
        <is>
          <t>e90dfb8e-a8af-41d5-bb23-ac6bf62cdc14</t>
        </is>
      </c>
      <c r="B671" s="2" t="n">
        <v>45510.30590101852</v>
      </c>
      <c r="C671" t="n">
        <v>763</v>
      </c>
      <c r="D671" t="inlineStr">
        <is>
          <t>MOBILE</t>
        </is>
      </c>
      <c r="E671" t="inlineStr">
        <is>
          <t>Y</t>
        </is>
      </c>
      <c r="F671" t="inlineStr"/>
      <c r="G671" t="inlineStr">
        <is>
          <t>eallR1ao+gBN8TyAjTikABdeCLmWg==</t>
        </is>
      </c>
      <c r="H671" t="n">
        <v>4</v>
      </c>
      <c r="I671" t="n">
        <v>1</v>
      </c>
      <c r="J671" t="inlineStr">
        <is>
          <t>NORMAL</t>
        </is>
      </c>
      <c r="K671" t="inlineStr">
        <is>
          <t>Row(member0=Timestamp('2022-07-01 17:57:03'), member1=None)</t>
        </is>
      </c>
      <c r="L671" t="n">
        <v>161</v>
      </c>
      <c r="M671" t="inlineStr"/>
      <c r="N671" t="n">
        <v>2</v>
      </c>
      <c r="O671" t="inlineStr"/>
      <c r="P671" t="inlineStr">
        <is>
          <t>s3a://ai360nica/data/bronze/mysql/mobile_banking/BANKXP/REQUEST_INFO/2024_08_06_1722928829788_0.parquet</t>
        </is>
      </c>
      <c r="Q671" s="2" t="n">
        <v>45511.29547329597</v>
      </c>
    </row>
    <row r="672">
      <c r="A672" t="inlineStr">
        <is>
          <t>26811a95-b76e-4e37-a135-d192e408d06d</t>
        </is>
      </c>
      <c r="B672" s="2" t="n">
        <v>45510.30590101852</v>
      </c>
      <c r="C672" t="n">
        <v>764</v>
      </c>
      <c r="D672" t="inlineStr">
        <is>
          <t>MOBILE</t>
        </is>
      </c>
      <c r="E672" t="inlineStr">
        <is>
          <t>Y</t>
        </is>
      </c>
      <c r="F672" t="inlineStr"/>
      <c r="G672" t="inlineStr">
        <is>
          <t>tgIxdENPcCSBK/ozIQOILNcI9L+Yg==</t>
        </is>
      </c>
      <c r="H672" t="n">
        <v>5</v>
      </c>
      <c r="I672" t="inlineStr"/>
      <c r="J672" t="inlineStr">
        <is>
          <t>NORMAL</t>
        </is>
      </c>
      <c r="K672" t="inlineStr">
        <is>
          <t>Row(member0=Timestamp('2022-07-01 19:46:07'), member1=None)</t>
        </is>
      </c>
      <c r="L672" t="n">
        <v>194</v>
      </c>
      <c r="M672" t="inlineStr"/>
      <c r="N672" t="n">
        <v>2</v>
      </c>
      <c r="O672" t="inlineStr"/>
      <c r="P672" t="inlineStr">
        <is>
          <t>s3a://ai360nica/data/bronze/mysql/mobile_banking/BANKXP/REQUEST_INFO/2024_08_06_1722928829788_0.parquet</t>
        </is>
      </c>
      <c r="Q672" s="2" t="n">
        <v>45511.29547329597</v>
      </c>
    </row>
    <row r="673">
      <c r="A673" t="inlineStr">
        <is>
          <t>03afd89d-a8d9-4db7-8435-03a0a85e35c0</t>
        </is>
      </c>
      <c r="B673" s="2" t="n">
        <v>45510.30590101852</v>
      </c>
      <c r="C673" t="n">
        <v>765</v>
      </c>
      <c r="D673" t="inlineStr">
        <is>
          <t>MOBILE</t>
        </is>
      </c>
      <c r="E673" t="inlineStr">
        <is>
          <t>Y</t>
        </is>
      </c>
      <c r="F673" t="inlineStr"/>
      <c r="G673" t="inlineStr">
        <is>
          <t>KT4dKcQw0b/MT3u6SRSqzDhV2wPIg==</t>
        </is>
      </c>
      <c r="H673" t="n">
        <v>5</v>
      </c>
      <c r="I673" t="inlineStr"/>
      <c r="J673" t="inlineStr">
        <is>
          <t>NORMAL</t>
        </is>
      </c>
      <c r="K673" t="inlineStr">
        <is>
          <t>Row(member0=Timestamp('2022-07-02 15:30:07'), member1=None)</t>
        </is>
      </c>
      <c r="L673" t="n">
        <v>219</v>
      </c>
      <c r="M673" t="inlineStr"/>
      <c r="N673" t="n">
        <v>2</v>
      </c>
      <c r="O673" t="inlineStr"/>
      <c r="P673" t="inlineStr">
        <is>
          <t>s3a://ai360nica/data/bronze/mysql/mobile_banking/BANKXP/REQUEST_INFO/2024_08_06_1722928829788_0.parquet</t>
        </is>
      </c>
      <c r="Q673" s="2" t="n">
        <v>45511.29547329597</v>
      </c>
    </row>
    <row r="674">
      <c r="A674" t="inlineStr">
        <is>
          <t>ecaae38e-7f2a-4401-8683-50b881604eba</t>
        </is>
      </c>
      <c r="B674" s="2" t="n">
        <v>45510.30590101852</v>
      </c>
      <c r="C674" t="n">
        <v>766</v>
      </c>
      <c r="D674" t="inlineStr">
        <is>
          <t>MOBILE</t>
        </is>
      </c>
      <c r="E674" t="inlineStr">
        <is>
          <t>Y</t>
        </is>
      </c>
      <c r="F674" t="inlineStr"/>
      <c r="G674" t="inlineStr">
        <is>
          <t>yGgv9Oo9n3Dy2tW7vi3PbH/BgXvag==</t>
        </is>
      </c>
      <c r="H674" t="n">
        <v>4</v>
      </c>
      <c r="I674" t="n">
        <v>3</v>
      </c>
      <c r="J674" t="inlineStr">
        <is>
          <t>NORMAL</t>
        </is>
      </c>
      <c r="K674" t="inlineStr">
        <is>
          <t>Row(member0=Timestamp('2022-07-02 15:30:09'), member1=None)</t>
        </is>
      </c>
      <c r="L674" t="n">
        <v>219</v>
      </c>
      <c r="M674" t="inlineStr"/>
      <c r="N674" t="n">
        <v>2</v>
      </c>
      <c r="O674" t="inlineStr"/>
      <c r="P674" t="inlineStr">
        <is>
          <t>s3a://ai360nica/data/bronze/mysql/mobile_banking/BANKXP/REQUEST_INFO/2024_08_06_1722928829788_0.parquet</t>
        </is>
      </c>
      <c r="Q674" s="2" t="n">
        <v>45511.29547329597</v>
      </c>
    </row>
    <row r="675">
      <c r="A675" t="inlineStr">
        <is>
          <t>600c7c5d-25b8-48d8-86ba-7c77d66359ec</t>
        </is>
      </c>
      <c r="B675" s="2" t="n">
        <v>45510.30590101852</v>
      </c>
      <c r="C675" t="n">
        <v>767</v>
      </c>
      <c r="D675" t="inlineStr">
        <is>
          <t>MOBILE</t>
        </is>
      </c>
      <c r="E675" t="inlineStr">
        <is>
          <t>Y</t>
        </is>
      </c>
      <c r="F675" t="inlineStr"/>
      <c r="G675" t="inlineStr">
        <is>
          <t>DVT2E1lc/VysSX2PajvXr5R873SAw==</t>
        </is>
      </c>
      <c r="H675" t="n">
        <v>5</v>
      </c>
      <c r="I675" t="inlineStr"/>
      <c r="J675" t="inlineStr">
        <is>
          <t>NORMAL</t>
        </is>
      </c>
      <c r="K675" t="inlineStr">
        <is>
          <t>Row(member0=Timestamp('2022-07-02 17:24:04'), member1=None)</t>
        </is>
      </c>
      <c r="L675" t="n">
        <v>229</v>
      </c>
      <c r="M675" t="inlineStr"/>
      <c r="N675" t="n">
        <v>2</v>
      </c>
      <c r="O675" t="inlineStr"/>
      <c r="P675" t="inlineStr">
        <is>
          <t>s3a://ai360nica/data/bronze/mysql/mobile_banking/BANKXP/REQUEST_INFO/2024_08_06_1722928829788_0.parquet</t>
        </is>
      </c>
      <c r="Q675" s="2" t="n">
        <v>45511.29547329597</v>
      </c>
    </row>
    <row r="676">
      <c r="A676" t="inlineStr">
        <is>
          <t>9ea8537e-5f41-4365-abb2-a2a12fd34862</t>
        </is>
      </c>
      <c r="B676" s="2" t="n">
        <v>45510.30590101852</v>
      </c>
      <c r="C676" t="n">
        <v>768</v>
      </c>
      <c r="D676" t="inlineStr">
        <is>
          <t>MOBILE</t>
        </is>
      </c>
      <c r="E676" t="inlineStr">
        <is>
          <t>Y</t>
        </is>
      </c>
      <c r="F676" t="inlineStr"/>
      <c r="G676" t="inlineStr">
        <is>
          <t>fnZ3AIKzRJ7vbf/qIIyu7MQ1QJuFA==</t>
        </is>
      </c>
      <c r="H676" t="n">
        <v>5</v>
      </c>
      <c r="I676" t="inlineStr"/>
      <c r="J676" t="inlineStr">
        <is>
          <t>NORMAL</t>
        </is>
      </c>
      <c r="K676" t="inlineStr">
        <is>
          <t>Row(member0=Timestamp('2022-07-02 17:25:03'), member1=None)</t>
        </is>
      </c>
      <c r="L676" t="n">
        <v>161</v>
      </c>
      <c r="M676" t="inlineStr"/>
      <c r="N676" t="n">
        <v>2</v>
      </c>
      <c r="O676" t="inlineStr"/>
      <c r="P676" t="inlineStr">
        <is>
          <t>s3a://ai360nica/data/bronze/mysql/mobile_banking/BANKXP/REQUEST_INFO/2024_08_06_1722928829788_0.parquet</t>
        </is>
      </c>
      <c r="Q676" s="2" t="n">
        <v>45511.29547329597</v>
      </c>
    </row>
    <row r="677">
      <c r="A677" t="inlineStr">
        <is>
          <t>01a257c3-3e5b-4c6d-a0a5-a1b3cd2ce195</t>
        </is>
      </c>
      <c r="B677" s="2" t="n">
        <v>45510.30590101852</v>
      </c>
      <c r="C677" t="n">
        <v>769</v>
      </c>
      <c r="D677" t="inlineStr">
        <is>
          <t>MOBILE</t>
        </is>
      </c>
      <c r="E677" t="inlineStr">
        <is>
          <t>Y</t>
        </is>
      </c>
      <c r="F677" t="inlineStr"/>
      <c r="G677" t="inlineStr">
        <is>
          <t>+vB+v9M8Bn1WqDDiOJJLYK7tIZigA==</t>
        </is>
      </c>
      <c r="H677" t="n">
        <v>4</v>
      </c>
      <c r="I677" t="n">
        <v>1</v>
      </c>
      <c r="J677" t="inlineStr">
        <is>
          <t>NORMAL</t>
        </is>
      </c>
      <c r="K677" t="inlineStr">
        <is>
          <t>Row(member0=Timestamp('2022-07-02 17:57:06'), member1=None)</t>
        </is>
      </c>
      <c r="L677" t="n">
        <v>161</v>
      </c>
      <c r="M677" t="inlineStr"/>
      <c r="N677" t="n">
        <v>2</v>
      </c>
      <c r="O677" t="inlineStr"/>
      <c r="P677" t="inlineStr">
        <is>
          <t>s3a://ai360nica/data/bronze/mysql/mobile_banking/BANKXP/REQUEST_INFO/2024_08_06_1722928829788_0.parquet</t>
        </is>
      </c>
      <c r="Q677" s="2" t="n">
        <v>45511.29547329597</v>
      </c>
    </row>
    <row r="678">
      <c r="A678" t="inlineStr">
        <is>
          <t>c14a9563-ceb5-42cc-adb4-4be7d993737c</t>
        </is>
      </c>
      <c r="B678" s="2" t="n">
        <v>45510.30590101852</v>
      </c>
      <c r="C678" t="n">
        <v>770</v>
      </c>
      <c r="D678" t="inlineStr">
        <is>
          <t>MOBILE</t>
        </is>
      </c>
      <c r="E678" t="inlineStr">
        <is>
          <t>Y</t>
        </is>
      </c>
      <c r="F678" t="inlineStr"/>
      <c r="G678" t="inlineStr">
        <is>
          <t>+x1xnccGv6KO9vz7KKIUD8+P8ePIg==</t>
        </is>
      </c>
      <c r="H678" t="n">
        <v>5</v>
      </c>
      <c r="I678" t="inlineStr"/>
      <c r="J678" t="inlineStr">
        <is>
          <t>NORMAL</t>
        </is>
      </c>
      <c r="K678" t="inlineStr">
        <is>
          <t>Row(member0=Timestamp('2022-07-02 19:46:03'), member1=None)</t>
        </is>
      </c>
      <c r="L678" t="n">
        <v>194</v>
      </c>
      <c r="M678" t="inlineStr"/>
      <c r="N678" t="n">
        <v>2</v>
      </c>
      <c r="O678" t="inlineStr"/>
      <c r="P678" t="inlineStr">
        <is>
          <t>s3a://ai360nica/data/bronze/mysql/mobile_banking/BANKXP/REQUEST_INFO/2024_08_06_1722928829788_0.parquet</t>
        </is>
      </c>
      <c r="Q678" s="2" t="n">
        <v>45511.29547329597</v>
      </c>
    </row>
    <row r="679">
      <c r="A679" t="inlineStr">
        <is>
          <t>69b90bac-b9af-4c34-9c01-dafd7c5d7071</t>
        </is>
      </c>
      <c r="B679" s="2" t="n">
        <v>45510.30590101852</v>
      </c>
      <c r="C679" t="n">
        <v>771</v>
      </c>
      <c r="D679" t="inlineStr">
        <is>
          <t>MOBILE</t>
        </is>
      </c>
      <c r="E679" t="inlineStr">
        <is>
          <t>Y</t>
        </is>
      </c>
      <c r="F679" t="inlineStr"/>
      <c r="G679" t="inlineStr">
        <is>
          <t>n1bARh2ZAfsRNeIFLIXxnoYf/5xyA==</t>
        </is>
      </c>
      <c r="H679" t="n">
        <v>5</v>
      </c>
      <c r="I679" t="inlineStr"/>
      <c r="J679" t="inlineStr">
        <is>
          <t>NORMAL</t>
        </is>
      </c>
      <c r="K679" t="inlineStr">
        <is>
          <t>Row(member0=Timestamp('2022-07-03 15:30:06'), member1=None)</t>
        </is>
      </c>
      <c r="L679" t="n">
        <v>219</v>
      </c>
      <c r="M679" t="inlineStr"/>
      <c r="N679" t="n">
        <v>2</v>
      </c>
      <c r="O679" t="inlineStr"/>
      <c r="P679" t="inlineStr">
        <is>
          <t>s3a://ai360nica/data/bronze/mysql/mobile_banking/BANKXP/REQUEST_INFO/2024_08_06_1722928829788_0.parquet</t>
        </is>
      </c>
      <c r="Q679" s="2" t="n">
        <v>45511.29547329597</v>
      </c>
    </row>
    <row r="680">
      <c r="A680" t="inlineStr">
        <is>
          <t>31fcf8ca-1c3b-4961-9a3d-725a88748e75</t>
        </is>
      </c>
      <c r="B680" s="2" t="n">
        <v>45510.30590101852</v>
      </c>
      <c r="C680" t="n">
        <v>772</v>
      </c>
      <c r="D680" t="inlineStr">
        <is>
          <t>MOBILE</t>
        </is>
      </c>
      <c r="E680" t="inlineStr">
        <is>
          <t>Y</t>
        </is>
      </c>
      <c r="F680" t="inlineStr"/>
      <c r="G680" t="inlineStr">
        <is>
          <t>L2mUzZE5Ul8neKxxIetHzXDVWbE8g==</t>
        </is>
      </c>
      <c r="H680" t="n">
        <v>4</v>
      </c>
      <c r="I680" t="n">
        <v>3</v>
      </c>
      <c r="J680" t="inlineStr">
        <is>
          <t>NORMAL</t>
        </is>
      </c>
      <c r="K680" t="inlineStr">
        <is>
          <t>Row(member0=Timestamp('2022-07-03 15:30:13'), member1=None)</t>
        </is>
      </c>
      <c r="L680" t="n">
        <v>219</v>
      </c>
      <c r="M680" t="inlineStr"/>
      <c r="N680" t="n">
        <v>2</v>
      </c>
      <c r="O680" t="inlineStr"/>
      <c r="P680" t="inlineStr">
        <is>
          <t>s3a://ai360nica/data/bronze/mysql/mobile_banking/BANKXP/REQUEST_INFO/2024_08_06_1722928829788_0.parquet</t>
        </is>
      </c>
      <c r="Q680" s="2" t="n">
        <v>45511.29547329597</v>
      </c>
    </row>
    <row r="681">
      <c r="A681" t="inlineStr">
        <is>
          <t>c4084dba-ea18-452f-9dba-22b2365e4026</t>
        </is>
      </c>
      <c r="B681" s="2" t="n">
        <v>45510.30590101852</v>
      </c>
      <c r="C681" t="n">
        <v>773</v>
      </c>
      <c r="D681" t="inlineStr">
        <is>
          <t>MOBILE</t>
        </is>
      </c>
      <c r="E681" t="inlineStr">
        <is>
          <t>Y</t>
        </is>
      </c>
      <c r="F681" t="inlineStr"/>
      <c r="G681" t="inlineStr">
        <is>
          <t>HH/3CFQ5rbGzsRtmdBq1nLvhJBcfQ==</t>
        </is>
      </c>
      <c r="H681" t="n">
        <v>5</v>
      </c>
      <c r="I681" t="inlineStr"/>
      <c r="J681" t="inlineStr">
        <is>
          <t>NORMAL</t>
        </is>
      </c>
      <c r="K681" t="inlineStr">
        <is>
          <t>Row(member0=Timestamp('2022-07-03 17:24:02'), member1=None)</t>
        </is>
      </c>
      <c r="L681" t="n">
        <v>229</v>
      </c>
      <c r="M681" t="inlineStr"/>
      <c r="N681" t="n">
        <v>2</v>
      </c>
      <c r="O681" t="inlineStr"/>
      <c r="P681" t="inlineStr">
        <is>
          <t>s3a://ai360nica/data/bronze/mysql/mobile_banking/BANKXP/REQUEST_INFO/2024_08_06_1722928829788_0.parquet</t>
        </is>
      </c>
      <c r="Q681" s="2" t="n">
        <v>45511.29547329597</v>
      </c>
    </row>
    <row r="682">
      <c r="A682" t="inlineStr">
        <is>
          <t>f8e2a304-8044-48ac-845e-67f8a9b4b751</t>
        </is>
      </c>
      <c r="B682" s="2" t="n">
        <v>45510.30590101852</v>
      </c>
      <c r="C682" t="n">
        <v>774</v>
      </c>
      <c r="D682" t="inlineStr">
        <is>
          <t>MOBILE</t>
        </is>
      </c>
      <c r="E682" t="inlineStr">
        <is>
          <t>Y</t>
        </is>
      </c>
      <c r="F682" t="inlineStr"/>
      <c r="G682" t="inlineStr">
        <is>
          <t>G37mmLjbnObBWca5GinpWyhxBawZw==</t>
        </is>
      </c>
      <c r="H682" t="n">
        <v>5</v>
      </c>
      <c r="I682" t="inlineStr"/>
      <c r="J682" t="inlineStr">
        <is>
          <t>NORMAL</t>
        </is>
      </c>
      <c r="K682" t="inlineStr">
        <is>
          <t>Row(member0=Timestamp('2022-07-03 17:25:05'), member1=None)</t>
        </is>
      </c>
      <c r="L682" t="n">
        <v>161</v>
      </c>
      <c r="M682" t="inlineStr"/>
      <c r="N682" t="n">
        <v>2</v>
      </c>
      <c r="O682" t="inlineStr"/>
      <c r="P682" t="inlineStr">
        <is>
          <t>s3a://ai360nica/data/bronze/mysql/mobile_banking/BANKXP/REQUEST_INFO/2024_08_06_1722928829788_0.parquet</t>
        </is>
      </c>
      <c r="Q682" s="2" t="n">
        <v>45511.29547329597</v>
      </c>
    </row>
    <row r="683">
      <c r="A683" t="inlineStr">
        <is>
          <t>57e750e1-b111-4916-8878-514d89cc5bc8</t>
        </is>
      </c>
      <c r="B683" s="2" t="n">
        <v>45510.30590101852</v>
      </c>
      <c r="C683" t="n">
        <v>775</v>
      </c>
      <c r="D683" t="inlineStr">
        <is>
          <t>MOBILE</t>
        </is>
      </c>
      <c r="E683" t="inlineStr">
        <is>
          <t>Y</t>
        </is>
      </c>
      <c r="F683" t="inlineStr"/>
      <c r="G683" t="inlineStr">
        <is>
          <t>6OU0FVgyqVlcpuDi84324gqT788WQ==</t>
        </is>
      </c>
      <c r="H683" t="n">
        <v>4</v>
      </c>
      <c r="I683" t="n">
        <v>1</v>
      </c>
      <c r="J683" t="inlineStr">
        <is>
          <t>NORMAL</t>
        </is>
      </c>
      <c r="K683" t="inlineStr">
        <is>
          <t>Row(member0=Timestamp('2022-07-03 17:57:02'), member1=None)</t>
        </is>
      </c>
      <c r="L683" t="n">
        <v>161</v>
      </c>
      <c r="M683" t="inlineStr"/>
      <c r="N683" t="n">
        <v>2</v>
      </c>
      <c r="O683" t="inlineStr"/>
      <c r="P683" t="inlineStr">
        <is>
          <t>s3a://ai360nica/data/bronze/mysql/mobile_banking/BANKXP/REQUEST_INFO/2024_08_06_1722928829788_0.parquet</t>
        </is>
      </c>
      <c r="Q683" s="2" t="n">
        <v>45511.29547329597</v>
      </c>
    </row>
    <row r="684">
      <c r="A684" t="inlineStr">
        <is>
          <t>73899f64-5d16-45e4-8ec2-2d11cd847f22</t>
        </is>
      </c>
      <c r="B684" s="2" t="n">
        <v>45510.30590101852</v>
      </c>
      <c r="C684" t="n">
        <v>776</v>
      </c>
      <c r="D684" t="inlineStr">
        <is>
          <t>MOBILE</t>
        </is>
      </c>
      <c r="E684" t="inlineStr">
        <is>
          <t>Y</t>
        </is>
      </c>
      <c r="F684" t="inlineStr"/>
      <c r="G684" t="inlineStr">
        <is>
          <t>EQOP7lPH0VhcgV0zwc8Zezf3lYdmA==</t>
        </is>
      </c>
      <c r="H684" t="n">
        <v>5</v>
      </c>
      <c r="I684" t="inlineStr"/>
      <c r="J684" t="inlineStr">
        <is>
          <t>NORMAL</t>
        </is>
      </c>
      <c r="K684" t="inlineStr">
        <is>
          <t>Row(member0=Timestamp('2022-07-03 19:46:06'), member1=None)</t>
        </is>
      </c>
      <c r="L684" t="n">
        <v>194</v>
      </c>
      <c r="M684" t="inlineStr"/>
      <c r="N684" t="n">
        <v>2</v>
      </c>
      <c r="O684" t="inlineStr"/>
      <c r="P684" t="inlineStr">
        <is>
          <t>s3a://ai360nica/data/bronze/mysql/mobile_banking/BANKXP/REQUEST_INFO/2024_08_06_1722928829788_0.parquet</t>
        </is>
      </c>
      <c r="Q684" s="2" t="n">
        <v>45511.29547329597</v>
      </c>
    </row>
    <row r="685">
      <c r="A685" t="inlineStr">
        <is>
          <t>da3306d6-e627-494e-bafa-0cd318876781</t>
        </is>
      </c>
      <c r="B685" s="2" t="n">
        <v>45510.30590101852</v>
      </c>
      <c r="C685" t="n">
        <v>777</v>
      </c>
      <c r="D685" t="inlineStr">
        <is>
          <t>MOBILE</t>
        </is>
      </c>
      <c r="E685" t="inlineStr">
        <is>
          <t>Y</t>
        </is>
      </c>
      <c r="F685" t="inlineStr"/>
      <c r="G685" t="inlineStr">
        <is>
          <t>Ye5XMehwZwygGkOFPSuvvPnrVAyuA==</t>
        </is>
      </c>
      <c r="H685" t="n">
        <v>5</v>
      </c>
      <c r="I685" t="inlineStr"/>
      <c r="J685" t="inlineStr">
        <is>
          <t>NORMAL</t>
        </is>
      </c>
      <c r="K685" t="inlineStr">
        <is>
          <t>Row(member0=Timestamp('2022-07-04 15:30:03'), member1=None)</t>
        </is>
      </c>
      <c r="L685" t="n">
        <v>219</v>
      </c>
      <c r="M685" t="inlineStr"/>
      <c r="N685" t="n">
        <v>2</v>
      </c>
      <c r="O685" t="inlineStr"/>
      <c r="P685" t="inlineStr">
        <is>
          <t>s3a://ai360nica/data/bronze/mysql/mobile_banking/BANKXP/REQUEST_INFO/2024_08_06_1722928829788_0.parquet</t>
        </is>
      </c>
      <c r="Q685" s="2" t="n">
        <v>45511.29547329597</v>
      </c>
    </row>
    <row r="686">
      <c r="A686" t="inlineStr">
        <is>
          <t>5528b83e-020b-494c-bb00-e6fb8eeadc60</t>
        </is>
      </c>
      <c r="B686" s="2" t="n">
        <v>45510.30590101852</v>
      </c>
      <c r="C686" t="n">
        <v>778</v>
      </c>
      <c r="D686" t="inlineStr">
        <is>
          <t>MOBILE</t>
        </is>
      </c>
      <c r="E686" t="inlineStr">
        <is>
          <t>Y</t>
        </is>
      </c>
      <c r="F686" t="inlineStr"/>
      <c r="G686" t="inlineStr">
        <is>
          <t>UkFfEE5AAAIEBq77MaxyjOFJfFKkQ==</t>
        </is>
      </c>
      <c r="H686" t="n">
        <v>4</v>
      </c>
      <c r="I686" t="n">
        <v>3</v>
      </c>
      <c r="J686" t="inlineStr">
        <is>
          <t>NORMAL</t>
        </is>
      </c>
      <c r="K686" t="inlineStr">
        <is>
          <t>Row(member0=Timestamp('2022-07-04 15:30:08'), member1=None)</t>
        </is>
      </c>
      <c r="L686" t="n">
        <v>219</v>
      </c>
      <c r="M686" t="inlineStr"/>
      <c r="N686" t="n">
        <v>2</v>
      </c>
      <c r="O686" t="inlineStr"/>
      <c r="P686" t="inlineStr">
        <is>
          <t>s3a://ai360nica/data/bronze/mysql/mobile_banking/BANKXP/REQUEST_INFO/2024_08_06_1722928829788_0.parquet</t>
        </is>
      </c>
      <c r="Q686" s="2" t="n">
        <v>45511.29547329597</v>
      </c>
    </row>
    <row r="687">
      <c r="A687" t="inlineStr">
        <is>
          <t>46823f09-6c60-4726-8460-c6d9d81b5ac6</t>
        </is>
      </c>
      <c r="B687" s="2" t="n">
        <v>45510.30590101852</v>
      </c>
      <c r="C687" t="n">
        <v>779</v>
      </c>
      <c r="D687" t="inlineStr">
        <is>
          <t>MOBILE</t>
        </is>
      </c>
      <c r="E687" t="inlineStr">
        <is>
          <t>Y</t>
        </is>
      </c>
      <c r="F687" t="inlineStr"/>
      <c r="G687" t="inlineStr">
        <is>
          <t>iu0qyY8wTQIiHAnSUbZfZmeKJLTRQ==</t>
        </is>
      </c>
      <c r="H687" t="n">
        <v>5</v>
      </c>
      <c r="I687" t="inlineStr"/>
      <c r="J687" t="inlineStr">
        <is>
          <t>NORMAL</t>
        </is>
      </c>
      <c r="K687" t="inlineStr">
        <is>
          <t>Row(member0=Timestamp('2022-07-04 17:24:03'), member1=None)</t>
        </is>
      </c>
      <c r="L687" t="n">
        <v>229</v>
      </c>
      <c r="M687" t="inlineStr"/>
      <c r="N687" t="n">
        <v>2</v>
      </c>
      <c r="O687" t="inlineStr"/>
      <c r="P687" t="inlineStr">
        <is>
          <t>s3a://ai360nica/data/bronze/mysql/mobile_banking/BANKXP/REQUEST_INFO/2024_08_06_1722928829788_0.parquet</t>
        </is>
      </c>
      <c r="Q687" s="2" t="n">
        <v>45511.29547329597</v>
      </c>
    </row>
    <row r="688">
      <c r="A688" t="inlineStr">
        <is>
          <t>dd3c8dd9-3c88-48ae-a82b-1c3ba382c80f</t>
        </is>
      </c>
      <c r="B688" s="2" t="n">
        <v>45510.30590101852</v>
      </c>
      <c r="C688" t="n">
        <v>780</v>
      </c>
      <c r="D688" t="inlineStr">
        <is>
          <t>MOBILE</t>
        </is>
      </c>
      <c r="E688" t="inlineStr">
        <is>
          <t>Y</t>
        </is>
      </c>
      <c r="F688" t="inlineStr"/>
      <c r="G688" t="inlineStr">
        <is>
          <t>y1IGp9HWietrJYT1A4Gh5/AjvfuPA==</t>
        </is>
      </c>
      <c r="H688" t="n">
        <v>5</v>
      </c>
      <c r="I688" t="inlineStr"/>
      <c r="J688" t="inlineStr">
        <is>
          <t>NORMAL</t>
        </is>
      </c>
      <c r="K688" t="inlineStr">
        <is>
          <t>Row(member0=Timestamp('2022-07-04 17:25:02'), member1=None)</t>
        </is>
      </c>
      <c r="L688" t="n">
        <v>161</v>
      </c>
      <c r="M688" t="inlineStr"/>
      <c r="N688" t="n">
        <v>2</v>
      </c>
      <c r="O688" t="inlineStr"/>
      <c r="P688" t="inlineStr">
        <is>
          <t>s3a://ai360nica/data/bronze/mysql/mobile_banking/BANKXP/REQUEST_INFO/2024_08_06_1722928829788_0.parquet</t>
        </is>
      </c>
      <c r="Q688" s="2" t="n">
        <v>45511.29547329597</v>
      </c>
    </row>
    <row r="689">
      <c r="A689" t="inlineStr">
        <is>
          <t>806f34c5-e665-41b8-8ad8-6aa6d9eae863</t>
        </is>
      </c>
      <c r="B689" s="2" t="n">
        <v>45510.30590101852</v>
      </c>
      <c r="C689" t="n">
        <v>781</v>
      </c>
      <c r="D689" t="inlineStr">
        <is>
          <t>MOBILE</t>
        </is>
      </c>
      <c r="E689" t="inlineStr">
        <is>
          <t>Y</t>
        </is>
      </c>
      <c r="F689" t="inlineStr"/>
      <c r="G689" t="inlineStr">
        <is>
          <t>U7E4GmK0lGf97rKKaouE6HtdXgkuQ==</t>
        </is>
      </c>
      <c r="H689" t="n">
        <v>4</v>
      </c>
      <c r="I689" t="n">
        <v>1</v>
      </c>
      <c r="J689" t="inlineStr">
        <is>
          <t>NORMAL</t>
        </is>
      </c>
      <c r="K689" t="inlineStr">
        <is>
          <t>Row(member0=Timestamp('2022-07-04 17:57:02'), member1=None)</t>
        </is>
      </c>
      <c r="L689" t="n">
        <v>161</v>
      </c>
      <c r="M689" t="inlineStr"/>
      <c r="N689" t="n">
        <v>2</v>
      </c>
      <c r="O689" t="inlineStr"/>
      <c r="P689" t="inlineStr">
        <is>
          <t>s3a://ai360nica/data/bronze/mysql/mobile_banking/BANKXP/REQUEST_INFO/2024_08_06_1722928829788_0.parquet</t>
        </is>
      </c>
      <c r="Q689" s="2" t="n">
        <v>45511.29547329597</v>
      </c>
    </row>
    <row r="690">
      <c r="A690" t="inlineStr">
        <is>
          <t>2fde09d4-1827-4cfe-9b3b-99a35a1c8496</t>
        </is>
      </c>
      <c r="B690" s="2" t="n">
        <v>45510.30590101852</v>
      </c>
      <c r="C690" t="n">
        <v>782</v>
      </c>
      <c r="D690" t="inlineStr">
        <is>
          <t>MOBILE</t>
        </is>
      </c>
      <c r="E690" t="inlineStr">
        <is>
          <t>Y</t>
        </is>
      </c>
      <c r="F690" t="inlineStr"/>
      <c r="G690" t="inlineStr">
        <is>
          <t>7rC97SfxDTjJAMFwEgmmV7zHGV4bQ==</t>
        </is>
      </c>
      <c r="H690" t="n">
        <v>5</v>
      </c>
      <c r="I690" t="inlineStr"/>
      <c r="J690" t="inlineStr">
        <is>
          <t>NORMAL</t>
        </is>
      </c>
      <c r="K690" t="inlineStr">
        <is>
          <t>Row(member0=Timestamp('2022-07-04 19:46:05'), member1=None)</t>
        </is>
      </c>
      <c r="L690" t="n">
        <v>194</v>
      </c>
      <c r="M690" t="inlineStr"/>
      <c r="N690" t="n">
        <v>2</v>
      </c>
      <c r="O690" t="inlineStr"/>
      <c r="P690" t="inlineStr">
        <is>
          <t>s3a://ai360nica/data/bronze/mysql/mobile_banking/BANKXP/REQUEST_INFO/2024_08_06_1722928829788_0.parquet</t>
        </is>
      </c>
      <c r="Q690" s="2" t="n">
        <v>45511.29547329597</v>
      </c>
    </row>
    <row r="691">
      <c r="A691" t="inlineStr">
        <is>
          <t>83a986f4-5f85-41bf-a1d9-d8355c6221fe</t>
        </is>
      </c>
      <c r="B691" s="2" t="n">
        <v>45510.30590101852</v>
      </c>
      <c r="C691" t="n">
        <v>783</v>
      </c>
      <c r="D691" t="inlineStr">
        <is>
          <t>MOBILE</t>
        </is>
      </c>
      <c r="E691" t="inlineStr">
        <is>
          <t>Y</t>
        </is>
      </c>
      <c r="F691" t="inlineStr"/>
      <c r="G691" t="inlineStr">
        <is>
          <t>uTesUerxQZ1kfpxZDvAEli9bBubGg==</t>
        </is>
      </c>
      <c r="H691" t="n">
        <v>5</v>
      </c>
      <c r="I691" t="inlineStr"/>
      <c r="J691" t="inlineStr">
        <is>
          <t>NORMAL</t>
        </is>
      </c>
      <c r="K691" t="inlineStr">
        <is>
          <t>Row(member0=Timestamp('2022-07-05 15:30:03'), member1=None)</t>
        </is>
      </c>
      <c r="L691" t="n">
        <v>219</v>
      </c>
      <c r="M691" t="inlineStr"/>
      <c r="N691" t="n">
        <v>2</v>
      </c>
      <c r="O691" t="inlineStr"/>
      <c r="P691" t="inlineStr">
        <is>
          <t>s3a://ai360nica/data/bronze/mysql/mobile_banking/BANKXP/REQUEST_INFO/2024_08_06_1722928829788_0.parquet</t>
        </is>
      </c>
      <c r="Q691" s="2" t="n">
        <v>45511.29547329597</v>
      </c>
    </row>
    <row r="692">
      <c r="A692" t="inlineStr">
        <is>
          <t>6ebd3ac1-698d-410e-b358-9ecb1c1f30b8</t>
        </is>
      </c>
      <c r="B692" s="2" t="n">
        <v>45510.30590101852</v>
      </c>
      <c r="C692" t="n">
        <v>784</v>
      </c>
      <c r="D692" t="inlineStr">
        <is>
          <t>MOBILE</t>
        </is>
      </c>
      <c r="E692" t="inlineStr">
        <is>
          <t>Y</t>
        </is>
      </c>
      <c r="F692" t="inlineStr"/>
      <c r="G692" t="inlineStr">
        <is>
          <t>Q7pxijOOrltQ7I2RHpUSbwHMRAyeg==</t>
        </is>
      </c>
      <c r="H692" t="n">
        <v>4</v>
      </c>
      <c r="I692" t="n">
        <v>3</v>
      </c>
      <c r="J692" t="inlineStr">
        <is>
          <t>NORMAL</t>
        </is>
      </c>
      <c r="K692" t="inlineStr">
        <is>
          <t>Row(member0=Timestamp('2022-07-05 15:30:08'), member1=None)</t>
        </is>
      </c>
      <c r="L692" t="n">
        <v>219</v>
      </c>
      <c r="M692" t="inlineStr"/>
      <c r="N692" t="n">
        <v>2</v>
      </c>
      <c r="O692" t="inlineStr"/>
      <c r="P692" t="inlineStr">
        <is>
          <t>s3a://ai360nica/data/bronze/mysql/mobile_banking/BANKXP/REQUEST_INFO/2024_08_06_1722928829788_0.parquet</t>
        </is>
      </c>
      <c r="Q692" s="2" t="n">
        <v>45511.29547329597</v>
      </c>
    </row>
    <row r="693">
      <c r="A693" t="inlineStr">
        <is>
          <t>389ebf05-fbf9-495b-bc9d-56d44102355d</t>
        </is>
      </c>
      <c r="B693" s="2" t="n">
        <v>45510.30590101852</v>
      </c>
      <c r="C693" t="n">
        <v>785</v>
      </c>
      <c r="D693" t="inlineStr">
        <is>
          <t>MOBILE</t>
        </is>
      </c>
      <c r="E693" t="inlineStr">
        <is>
          <t>Y</t>
        </is>
      </c>
      <c r="F693" t="inlineStr"/>
      <c r="G693" t="inlineStr">
        <is>
          <t>jd+5JG/kw8CI1/kjZF2K+Z5DaseyA==</t>
        </is>
      </c>
      <c r="H693" t="n">
        <v>5</v>
      </c>
      <c r="I693" t="inlineStr"/>
      <c r="J693" t="inlineStr">
        <is>
          <t>NORMAL</t>
        </is>
      </c>
      <c r="K693" t="inlineStr">
        <is>
          <t>Row(member0=Timestamp('2022-07-05 17:24:04'), member1=None)</t>
        </is>
      </c>
      <c r="L693" t="n">
        <v>229</v>
      </c>
      <c r="M693" t="inlineStr"/>
      <c r="N693" t="n">
        <v>2</v>
      </c>
      <c r="O693" t="inlineStr"/>
      <c r="P693" t="inlineStr">
        <is>
          <t>s3a://ai360nica/data/bronze/mysql/mobile_banking/BANKXP/REQUEST_INFO/2024_08_06_1722928829788_0.parquet</t>
        </is>
      </c>
      <c r="Q693" s="2" t="n">
        <v>45511.29547329597</v>
      </c>
    </row>
    <row r="694">
      <c r="A694" t="inlineStr">
        <is>
          <t>0c40a9dc-8091-47ee-80eb-17d5369f42b2</t>
        </is>
      </c>
      <c r="B694" s="2" t="n">
        <v>45510.30590101852</v>
      </c>
      <c r="C694" t="n">
        <v>786</v>
      </c>
      <c r="D694" t="inlineStr">
        <is>
          <t>MOBILE</t>
        </is>
      </c>
      <c r="E694" t="inlineStr">
        <is>
          <t>Y</t>
        </is>
      </c>
      <c r="F694" t="inlineStr"/>
      <c r="G694" t="inlineStr">
        <is>
          <t>+hy3/up7PJPMIT1ikCcDPJPRVfPHg==</t>
        </is>
      </c>
      <c r="H694" t="n">
        <v>5</v>
      </c>
      <c r="I694" t="inlineStr"/>
      <c r="J694" t="inlineStr">
        <is>
          <t>NORMAL</t>
        </is>
      </c>
      <c r="K694" t="inlineStr">
        <is>
          <t>Row(member0=Timestamp('2022-07-05 17:25:04'), member1=None)</t>
        </is>
      </c>
      <c r="L694" t="n">
        <v>161</v>
      </c>
      <c r="M694" t="inlineStr"/>
      <c r="N694" t="n">
        <v>2</v>
      </c>
      <c r="O694" t="inlineStr"/>
      <c r="P694" t="inlineStr">
        <is>
          <t>s3a://ai360nica/data/bronze/mysql/mobile_banking/BANKXP/REQUEST_INFO/2024_08_06_1722928829788_0.parquet</t>
        </is>
      </c>
      <c r="Q694" s="2" t="n">
        <v>45511.29547329597</v>
      </c>
    </row>
    <row r="695">
      <c r="A695" t="inlineStr">
        <is>
          <t>980fbe67-fc3d-43ae-8a46-aaa1fd61f695</t>
        </is>
      </c>
      <c r="B695" s="2" t="n">
        <v>45510.30590101852</v>
      </c>
      <c r="C695" t="n">
        <v>787</v>
      </c>
      <c r="D695" t="inlineStr">
        <is>
          <t>MOBILE</t>
        </is>
      </c>
      <c r="E695" t="inlineStr">
        <is>
          <t>Y</t>
        </is>
      </c>
      <c r="F695" t="inlineStr"/>
      <c r="G695" t="inlineStr">
        <is>
          <t>JXtOQ1QGTqArRILBhrzBjJbtyxWtg==</t>
        </is>
      </c>
      <c r="H695" t="n">
        <v>4</v>
      </c>
      <c r="I695" t="n">
        <v>1</v>
      </c>
      <c r="J695" t="inlineStr">
        <is>
          <t>NORMAL</t>
        </is>
      </c>
      <c r="K695" t="inlineStr">
        <is>
          <t>Row(member0=Timestamp('2022-07-05 17:57:03'), member1=None)</t>
        </is>
      </c>
      <c r="L695" t="n">
        <v>161</v>
      </c>
      <c r="M695" t="inlineStr"/>
      <c r="N695" t="n">
        <v>2</v>
      </c>
      <c r="O695" t="inlineStr"/>
      <c r="P695" t="inlineStr">
        <is>
          <t>s3a://ai360nica/data/bronze/mysql/mobile_banking/BANKXP/REQUEST_INFO/2024_08_06_1722928829788_0.parquet</t>
        </is>
      </c>
      <c r="Q695" s="2" t="n">
        <v>45511.29547329597</v>
      </c>
    </row>
    <row r="696">
      <c r="A696" t="inlineStr">
        <is>
          <t>f0691206-3aa3-4791-a6ed-c19f4c6d546a</t>
        </is>
      </c>
      <c r="B696" s="2" t="n">
        <v>45510.30590101852</v>
      </c>
      <c r="C696" t="n">
        <v>788</v>
      </c>
      <c r="D696" t="inlineStr">
        <is>
          <t>MOBILE</t>
        </is>
      </c>
      <c r="E696" t="inlineStr">
        <is>
          <t>Y</t>
        </is>
      </c>
      <c r="F696" t="inlineStr"/>
      <c r="G696" t="inlineStr">
        <is>
          <t>rBf+sWnJdlUcb1s955xqHPKwX4XRw==</t>
        </is>
      </c>
      <c r="H696" t="n">
        <v>5</v>
      </c>
      <c r="I696" t="inlineStr"/>
      <c r="J696" t="inlineStr">
        <is>
          <t>NORMAL</t>
        </is>
      </c>
      <c r="K696" t="inlineStr">
        <is>
          <t>Row(member0=Timestamp('2022-07-05 19:46:03'), member1=None)</t>
        </is>
      </c>
      <c r="L696" t="n">
        <v>194</v>
      </c>
      <c r="M696" t="inlineStr"/>
      <c r="N696" t="n">
        <v>2</v>
      </c>
      <c r="O696" t="inlineStr"/>
      <c r="P696" t="inlineStr">
        <is>
          <t>s3a://ai360nica/data/bronze/mysql/mobile_banking/BANKXP/REQUEST_INFO/2024_08_06_1722928829788_0.parquet</t>
        </is>
      </c>
      <c r="Q696" s="2" t="n">
        <v>45511.29547329597</v>
      </c>
    </row>
    <row r="697">
      <c r="A697" t="inlineStr">
        <is>
          <t>80026b1c-ce2f-4e69-af10-7058861bba6d</t>
        </is>
      </c>
      <c r="B697" s="2" t="n">
        <v>45510.30590101852</v>
      </c>
      <c r="C697" t="n">
        <v>789</v>
      </c>
      <c r="D697" t="inlineStr">
        <is>
          <t>MOBILE</t>
        </is>
      </c>
      <c r="E697" t="inlineStr">
        <is>
          <t>Y</t>
        </is>
      </c>
      <c r="F697" t="inlineStr"/>
      <c r="G697" t="inlineStr">
        <is>
          <t>TpCpD5GYr18Il+P2HNSXpNRaZcnjg==</t>
        </is>
      </c>
      <c r="H697" t="n">
        <v>5</v>
      </c>
      <c r="I697" t="inlineStr"/>
      <c r="J697" t="inlineStr">
        <is>
          <t>NORMAL</t>
        </is>
      </c>
      <c r="K697" t="inlineStr">
        <is>
          <t>Row(member0=Timestamp('2022-07-06 15:30:05'), member1=None)</t>
        </is>
      </c>
      <c r="L697" t="n">
        <v>219</v>
      </c>
      <c r="M697" t="inlineStr"/>
      <c r="N697" t="n">
        <v>2</v>
      </c>
      <c r="O697" t="inlineStr"/>
      <c r="P697" t="inlineStr">
        <is>
          <t>s3a://ai360nica/data/bronze/mysql/mobile_banking/BANKXP/REQUEST_INFO/2024_08_06_1722928829788_0.parquet</t>
        </is>
      </c>
      <c r="Q697" s="2" t="n">
        <v>45511.29547329597</v>
      </c>
    </row>
    <row r="698">
      <c r="A698" t="inlineStr">
        <is>
          <t>6f5f8c11-34a0-4bdc-ba6a-f73832581665</t>
        </is>
      </c>
      <c r="B698" s="2" t="n">
        <v>45510.30590101852</v>
      </c>
      <c r="C698" t="n">
        <v>790</v>
      </c>
      <c r="D698" t="inlineStr">
        <is>
          <t>MOBILE</t>
        </is>
      </c>
      <c r="E698" t="inlineStr">
        <is>
          <t>Y</t>
        </is>
      </c>
      <c r="F698" t="inlineStr"/>
      <c r="G698" t="inlineStr">
        <is>
          <t>sizJpLM0E41YHb2h5JheArtoysuOQ==</t>
        </is>
      </c>
      <c r="H698" t="n">
        <v>4</v>
      </c>
      <c r="I698" t="n">
        <v>3</v>
      </c>
      <c r="J698" t="inlineStr">
        <is>
          <t>NORMAL</t>
        </is>
      </c>
      <c r="K698" t="inlineStr">
        <is>
          <t>Row(member0=Timestamp('2022-07-06 15:30:07'), member1=None)</t>
        </is>
      </c>
      <c r="L698" t="n">
        <v>219</v>
      </c>
      <c r="M698" t="inlineStr"/>
      <c r="N698" t="n">
        <v>2</v>
      </c>
      <c r="O698" t="inlineStr"/>
      <c r="P698" t="inlineStr">
        <is>
          <t>s3a://ai360nica/data/bronze/mysql/mobile_banking/BANKXP/REQUEST_INFO/2024_08_06_1722928829788_0.parquet</t>
        </is>
      </c>
      <c r="Q698" s="2" t="n">
        <v>45511.29547329597</v>
      </c>
    </row>
    <row r="699">
      <c r="A699" t="inlineStr">
        <is>
          <t>9f25fa14-d16d-42ac-947b-691cfe9c1cc9</t>
        </is>
      </c>
      <c r="B699" s="2" t="n">
        <v>45510.30590101852</v>
      </c>
      <c r="C699" t="n">
        <v>791</v>
      </c>
      <c r="D699" t="inlineStr">
        <is>
          <t>MOBILE</t>
        </is>
      </c>
      <c r="E699" t="inlineStr">
        <is>
          <t>Y</t>
        </is>
      </c>
      <c r="F699" t="inlineStr"/>
      <c r="G699" t="inlineStr">
        <is>
          <t>AV56Jt=OPjGlaQ6IL9Du7TGyofzKg==</t>
        </is>
      </c>
      <c r="H699" t="n">
        <v>5</v>
      </c>
      <c r="I699" t="inlineStr"/>
      <c r="J699" t="inlineStr">
        <is>
          <t>NORMAL</t>
        </is>
      </c>
      <c r="K699" t="inlineStr">
        <is>
          <t>Row(member0=Timestamp('2022-07-06 17:24:02'), member1=None)</t>
        </is>
      </c>
      <c r="L699" t="n">
        <v>229</v>
      </c>
      <c r="M699" t="inlineStr"/>
      <c r="N699" t="n">
        <v>2</v>
      </c>
      <c r="O699" t="inlineStr"/>
      <c r="P699" t="inlineStr">
        <is>
          <t>s3a://ai360nica/data/bronze/mysql/mobile_banking/BANKXP/REQUEST_INFO/2024_08_06_1722928829788_0.parquet</t>
        </is>
      </c>
      <c r="Q699" s="2" t="n">
        <v>45511.29547329597</v>
      </c>
    </row>
    <row r="700">
      <c r="A700" t="inlineStr">
        <is>
          <t>ce776a34-a985-471d-9bb7-35e69b17f936</t>
        </is>
      </c>
      <c r="B700" s="2" t="n">
        <v>45510.30590101852</v>
      </c>
      <c r="C700" t="n">
        <v>792</v>
      </c>
      <c r="D700" t="inlineStr">
        <is>
          <t>MOBILE</t>
        </is>
      </c>
      <c r="E700" t="inlineStr">
        <is>
          <t>Y</t>
        </is>
      </c>
      <c r="F700" t="inlineStr"/>
      <c r="G700" t="inlineStr">
        <is>
          <t>l4TzT40RNLugUG7gprWnGV5604HAA==</t>
        </is>
      </c>
      <c r="H700" t="n">
        <v>5</v>
      </c>
      <c r="I700" t="inlineStr"/>
      <c r="J700" t="inlineStr">
        <is>
          <t>NORMAL</t>
        </is>
      </c>
      <c r="K700" t="inlineStr">
        <is>
          <t>Row(member0=Timestamp('2022-07-06 17:25:05'), member1=None)</t>
        </is>
      </c>
      <c r="L700" t="n">
        <v>161</v>
      </c>
      <c r="M700" t="inlineStr"/>
      <c r="N700" t="n">
        <v>2</v>
      </c>
      <c r="O700" t="inlineStr"/>
      <c r="P700" t="inlineStr">
        <is>
          <t>s3a://ai360nica/data/bronze/mysql/mobile_banking/BANKXP/REQUEST_INFO/2024_08_06_1722928829788_0.parquet</t>
        </is>
      </c>
      <c r="Q700" s="2" t="n">
        <v>45511.29547329597</v>
      </c>
    </row>
    <row r="701">
      <c r="A701" t="inlineStr">
        <is>
          <t>abd86e26-bb57-4418-8c56-17116a90c233</t>
        </is>
      </c>
      <c r="B701" s="2" t="n">
        <v>45510.30590101852</v>
      </c>
      <c r="C701" t="n">
        <v>793</v>
      </c>
      <c r="D701" t="inlineStr">
        <is>
          <t>MOBILE</t>
        </is>
      </c>
      <c r="E701" t="inlineStr">
        <is>
          <t>Y</t>
        </is>
      </c>
      <c r="F701" t="inlineStr"/>
      <c r="G701" t="inlineStr">
        <is>
          <t>TOsTP+TJ75iVDEZs/JX+68DG/gWhg==</t>
        </is>
      </c>
      <c r="H701" t="n">
        <v>4</v>
      </c>
      <c r="I701" t="n">
        <v>1</v>
      </c>
      <c r="J701" t="inlineStr">
        <is>
          <t>NORMAL</t>
        </is>
      </c>
      <c r="K701" t="inlineStr">
        <is>
          <t>Row(member0=Timestamp('2022-07-06 17:57:04'), member1=None)</t>
        </is>
      </c>
      <c r="L701" t="n">
        <v>161</v>
      </c>
      <c r="M701" t="inlineStr"/>
      <c r="N701" t="n">
        <v>2</v>
      </c>
      <c r="O701" t="inlineStr"/>
      <c r="P701" t="inlineStr">
        <is>
          <t>s3a://ai360nica/data/bronze/mysql/mobile_banking/BANKXP/REQUEST_INFO/2024_08_06_1722928829788_0.parquet</t>
        </is>
      </c>
      <c r="Q701" s="2" t="n">
        <v>45511.29547329597</v>
      </c>
    </row>
    <row r="702">
      <c r="A702" t="inlineStr">
        <is>
          <t>6dd52851-a715-459a-b7ec-0eecf60fa1f3</t>
        </is>
      </c>
      <c r="B702" s="2" t="n">
        <v>45510.30590101852</v>
      </c>
      <c r="C702" t="n">
        <v>794</v>
      </c>
      <c r="D702" t="inlineStr">
        <is>
          <t>MOBILE</t>
        </is>
      </c>
      <c r="E702" t="inlineStr">
        <is>
          <t>Y</t>
        </is>
      </c>
      <c r="F702" t="inlineStr"/>
      <c r="G702" t="inlineStr">
        <is>
          <t>9T5xSsnI7Zr96RG3fG/D7OHem2C1A==</t>
        </is>
      </c>
      <c r="H702" t="n">
        <v>5</v>
      </c>
      <c r="I702" t="inlineStr"/>
      <c r="J702" t="inlineStr">
        <is>
          <t>NORMAL</t>
        </is>
      </c>
      <c r="K702" t="inlineStr">
        <is>
          <t>Row(member0=Timestamp('2022-07-06 19:46:02'), member1=None)</t>
        </is>
      </c>
      <c r="L702" t="n">
        <v>194</v>
      </c>
      <c r="M702" t="inlineStr"/>
      <c r="N702" t="n">
        <v>2</v>
      </c>
      <c r="O702" t="inlineStr"/>
      <c r="P702" t="inlineStr">
        <is>
          <t>s3a://ai360nica/data/bronze/mysql/mobile_banking/BANKXP/REQUEST_INFO/2024_08_06_1722928829788_0.parquet</t>
        </is>
      </c>
      <c r="Q702" s="2" t="n">
        <v>45511.29547329597</v>
      </c>
    </row>
    <row r="703">
      <c r="A703" t="inlineStr">
        <is>
          <t>a10341e9-8928-47ce-ba5c-cb081eb4e702</t>
        </is>
      </c>
      <c r="B703" s="2" t="n">
        <v>45510.30590101852</v>
      </c>
      <c r="C703" t="n">
        <v>795</v>
      </c>
      <c r="D703" t="inlineStr">
        <is>
          <t>MOBILE</t>
        </is>
      </c>
      <c r="E703" t="inlineStr">
        <is>
          <t>Y</t>
        </is>
      </c>
      <c r="F703" t="inlineStr"/>
      <c r="G703" t="inlineStr">
        <is>
          <t>uRB2S0HOpsYcFvfC9snS10ckT3C5Q==</t>
        </is>
      </c>
      <c r="H703" t="n">
        <v>5</v>
      </c>
      <c r="I703" t="inlineStr"/>
      <c r="J703" t="inlineStr">
        <is>
          <t>NORMAL</t>
        </is>
      </c>
      <c r="K703" t="inlineStr">
        <is>
          <t>Row(member0=Timestamp('2022-07-07 15:30:05'), member1=None)</t>
        </is>
      </c>
      <c r="L703" t="n">
        <v>219</v>
      </c>
      <c r="M703" t="inlineStr"/>
      <c r="N703" t="n">
        <v>2</v>
      </c>
      <c r="O703" t="inlineStr"/>
      <c r="P703" t="inlineStr">
        <is>
          <t>s3a://ai360nica/data/bronze/mysql/mobile_banking/BANKXP/REQUEST_INFO/2024_08_06_1722928829788_0.parquet</t>
        </is>
      </c>
      <c r="Q703" s="2" t="n">
        <v>45511.29547329597</v>
      </c>
    </row>
    <row r="704">
      <c r="A704" t="inlineStr">
        <is>
          <t>65125621-91dc-4c32-9534-68e4ff2f864e</t>
        </is>
      </c>
      <c r="B704" s="2" t="n">
        <v>45510.30590101852</v>
      </c>
      <c r="C704" t="n">
        <v>796</v>
      </c>
      <c r="D704" t="inlineStr">
        <is>
          <t>MOBILE</t>
        </is>
      </c>
      <c r="E704" t="inlineStr">
        <is>
          <t>Y</t>
        </is>
      </c>
      <c r="F704" t="inlineStr"/>
      <c r="G704" t="inlineStr">
        <is>
          <t>u1/ODU8wIwdRCDZHvKvaUjYL0OStQ==</t>
        </is>
      </c>
      <c r="H704" t="n">
        <v>4</v>
      </c>
      <c r="I704" t="n">
        <v>3</v>
      </c>
      <c r="J704" t="inlineStr">
        <is>
          <t>NORMAL</t>
        </is>
      </c>
      <c r="K704" t="inlineStr">
        <is>
          <t>Row(member0=Timestamp('2022-07-07 15:30:07'), member1=None)</t>
        </is>
      </c>
      <c r="L704" t="n">
        <v>219</v>
      </c>
      <c r="M704" t="inlineStr"/>
      <c r="N704" t="n">
        <v>2</v>
      </c>
      <c r="O704" t="inlineStr"/>
      <c r="P704" t="inlineStr">
        <is>
          <t>s3a://ai360nica/data/bronze/mysql/mobile_banking/BANKXP/REQUEST_INFO/2024_08_06_1722928829788_0.parquet</t>
        </is>
      </c>
      <c r="Q704" s="2" t="n">
        <v>45511.29547329597</v>
      </c>
    </row>
    <row r="705">
      <c r="A705" t="inlineStr">
        <is>
          <t>b56fc439-baa1-4b87-bf10-993ae0ad1e83</t>
        </is>
      </c>
      <c r="B705" s="2" t="n">
        <v>45510.30590101852</v>
      </c>
      <c r="C705" t="n">
        <v>797</v>
      </c>
      <c r="D705" t="inlineStr">
        <is>
          <t>MOBILE</t>
        </is>
      </c>
      <c r="E705" t="inlineStr">
        <is>
          <t>Y</t>
        </is>
      </c>
      <c r="F705" t="inlineStr"/>
      <c r="G705" t="inlineStr">
        <is>
          <t>fOMC9g9EN+Y9uNBTPXCd45AFmywrA==</t>
        </is>
      </c>
      <c r="H705" t="n">
        <v>5</v>
      </c>
      <c r="I705" t="inlineStr"/>
      <c r="J705" t="inlineStr">
        <is>
          <t>NORMAL</t>
        </is>
      </c>
      <c r="K705" t="inlineStr">
        <is>
          <t>Row(member0=Timestamp('2022-07-07 17:24:06'), member1=None)</t>
        </is>
      </c>
      <c r="L705" t="n">
        <v>229</v>
      </c>
      <c r="M705" t="inlineStr"/>
      <c r="N705" t="n">
        <v>2</v>
      </c>
      <c r="O705" t="inlineStr"/>
      <c r="P705" t="inlineStr">
        <is>
          <t>s3a://ai360nica/data/bronze/mysql/mobile_banking/BANKXP/REQUEST_INFO/2024_08_06_1722928829788_0.parquet</t>
        </is>
      </c>
      <c r="Q705" s="2" t="n">
        <v>45511.29547329597</v>
      </c>
    </row>
    <row r="706">
      <c r="A706" t="inlineStr">
        <is>
          <t>7a171e1b-42c2-480e-8ba3-a23f7929fcdf</t>
        </is>
      </c>
      <c r="B706" s="2" t="n">
        <v>45510.30590101852</v>
      </c>
      <c r="C706" t="n">
        <v>798</v>
      </c>
      <c r="D706" t="inlineStr">
        <is>
          <t>MOBILE</t>
        </is>
      </c>
      <c r="E706" t="inlineStr">
        <is>
          <t>Y</t>
        </is>
      </c>
      <c r="F706" t="inlineStr"/>
      <c r="G706" t="inlineStr">
        <is>
          <t>n2O4EyDBKit1gBkEEv8Sipp7PcmoA==</t>
        </is>
      </c>
      <c r="H706" t="n">
        <v>5</v>
      </c>
      <c r="I706" t="inlineStr"/>
      <c r="J706" t="inlineStr">
        <is>
          <t>NORMAL</t>
        </is>
      </c>
      <c r="K706" t="inlineStr">
        <is>
          <t>Row(member0=Timestamp('2022-07-07 17:25:03'), member1=None)</t>
        </is>
      </c>
      <c r="L706" t="n">
        <v>161</v>
      </c>
      <c r="M706" t="inlineStr"/>
      <c r="N706" t="n">
        <v>2</v>
      </c>
      <c r="O706" t="inlineStr"/>
      <c r="P706" t="inlineStr">
        <is>
          <t>s3a://ai360nica/data/bronze/mysql/mobile_banking/BANKXP/REQUEST_INFO/2024_08_06_1722928829788_0.parquet</t>
        </is>
      </c>
      <c r="Q706" s="2" t="n">
        <v>45511.29547329597</v>
      </c>
    </row>
    <row r="707">
      <c r="A707" t="inlineStr">
        <is>
          <t>799e6af0-1958-4929-a114-1c92b223d639</t>
        </is>
      </c>
      <c r="B707" s="2" t="n">
        <v>45510.30590101852</v>
      </c>
      <c r="C707" t="n">
        <v>799</v>
      </c>
      <c r="D707" t="inlineStr">
        <is>
          <t>MOBILE</t>
        </is>
      </c>
      <c r="E707" t="inlineStr">
        <is>
          <t>Y</t>
        </is>
      </c>
      <c r="F707" t="inlineStr"/>
      <c r="G707" t="inlineStr">
        <is>
          <t>MElPqVpgk1Ttp4fiZnz0aUPuBcquA==</t>
        </is>
      </c>
      <c r="H707" t="n">
        <v>4</v>
      </c>
      <c r="I707" t="n">
        <v>1</v>
      </c>
      <c r="J707" t="inlineStr">
        <is>
          <t>NORMAL</t>
        </is>
      </c>
      <c r="K707" t="inlineStr">
        <is>
          <t>Row(member0=Timestamp('2022-07-07 17:57:05'), member1=None)</t>
        </is>
      </c>
      <c r="L707" t="n">
        <v>161</v>
      </c>
      <c r="M707" t="inlineStr"/>
      <c r="N707" t="n">
        <v>2</v>
      </c>
      <c r="O707" t="inlineStr"/>
      <c r="P707" t="inlineStr">
        <is>
          <t>s3a://ai360nica/data/bronze/mysql/mobile_banking/BANKXP/REQUEST_INFO/2024_08_06_1722928829788_0.parquet</t>
        </is>
      </c>
      <c r="Q707" s="2" t="n">
        <v>45511.29547329597</v>
      </c>
    </row>
    <row r="708">
      <c r="A708" t="inlineStr">
        <is>
          <t>c44a49d2-d59b-4abe-ae26-22c778283a17</t>
        </is>
      </c>
      <c r="B708" s="2" t="n">
        <v>45510.30590101852</v>
      </c>
      <c r="C708" t="n">
        <v>800</v>
      </c>
      <c r="D708" t="inlineStr">
        <is>
          <t>MOBILE</t>
        </is>
      </c>
      <c r="E708" t="inlineStr">
        <is>
          <t>Y</t>
        </is>
      </c>
      <c r="F708" t="inlineStr"/>
      <c r="G708" t="inlineStr">
        <is>
          <t>IHa8Q7A9RrFmPrIV9WO/wKcNwUHHQ==</t>
        </is>
      </c>
      <c r="H708" t="n">
        <v>5</v>
      </c>
      <c r="I708" t="inlineStr"/>
      <c r="J708" t="inlineStr">
        <is>
          <t>NORMAL</t>
        </is>
      </c>
      <c r="K708" t="inlineStr">
        <is>
          <t>Row(member0=Timestamp('2022-07-08 15:30:05'), member1=None)</t>
        </is>
      </c>
      <c r="L708" t="n">
        <v>219</v>
      </c>
      <c r="M708" t="inlineStr"/>
      <c r="N708" t="n">
        <v>2</v>
      </c>
      <c r="O708" t="inlineStr"/>
      <c r="P708" t="inlineStr">
        <is>
          <t>s3a://ai360nica/data/bronze/mysql/mobile_banking/BANKXP/REQUEST_INFO/2024_08_06_1722928829788_0.parquet</t>
        </is>
      </c>
      <c r="Q708" s="2" t="n">
        <v>45511.29547329597</v>
      </c>
    </row>
    <row r="709">
      <c r="A709" t="inlineStr">
        <is>
          <t>dd6e8990-c338-41e9-9f1a-a614dfb564a7</t>
        </is>
      </c>
      <c r="B709" s="2" t="n">
        <v>45510.30590101852</v>
      </c>
      <c r="C709" t="n">
        <v>801</v>
      </c>
      <c r="D709" t="inlineStr">
        <is>
          <t>MOBILE</t>
        </is>
      </c>
      <c r="E709" t="inlineStr">
        <is>
          <t>Y</t>
        </is>
      </c>
      <c r="F709" t="inlineStr"/>
      <c r="G709" t="inlineStr">
        <is>
          <t>RtRfxpI49UI1HQXOlrngvDalCMWyA==</t>
        </is>
      </c>
      <c r="H709" t="n">
        <v>4</v>
      </c>
      <c r="I709" t="n">
        <v>3</v>
      </c>
      <c r="J709" t="inlineStr">
        <is>
          <t>NORMAL</t>
        </is>
      </c>
      <c r="K709" t="inlineStr">
        <is>
          <t>Row(member0=Timestamp('2022-07-08 15:30:07'), member1=None)</t>
        </is>
      </c>
      <c r="L709" t="n">
        <v>219</v>
      </c>
      <c r="M709" t="inlineStr"/>
      <c r="N709" t="n">
        <v>2</v>
      </c>
      <c r="O709" t="inlineStr"/>
      <c r="P709" t="inlineStr">
        <is>
          <t>s3a://ai360nica/data/bronze/mysql/mobile_banking/BANKXP/REQUEST_INFO/2024_08_06_1722928829788_0.parquet</t>
        </is>
      </c>
      <c r="Q709" s="2" t="n">
        <v>45511.29547329597</v>
      </c>
    </row>
    <row r="710">
      <c r="A710" t="inlineStr">
        <is>
          <t>8610659c-05c0-4e22-ad4d-8b03f4e38f29</t>
        </is>
      </c>
      <c r="B710" s="2" t="n">
        <v>45510.30590101852</v>
      </c>
      <c r="C710" t="n">
        <v>802</v>
      </c>
      <c r="D710" t="inlineStr">
        <is>
          <t>MOBILE</t>
        </is>
      </c>
      <c r="E710" t="inlineStr">
        <is>
          <t>Y</t>
        </is>
      </c>
      <c r="F710" t="inlineStr"/>
      <c r="G710" t="inlineStr">
        <is>
          <t>WOavu9QY90gi0Ou8PsA1jkEKTYPcA==</t>
        </is>
      </c>
      <c r="H710" t="n">
        <v>5</v>
      </c>
      <c r="I710" t="inlineStr"/>
      <c r="J710" t="inlineStr">
        <is>
          <t>NORMAL</t>
        </is>
      </c>
      <c r="K710" t="inlineStr">
        <is>
          <t>Row(member0=Timestamp('2022-07-08 17:24:02'), member1=None)</t>
        </is>
      </c>
      <c r="L710" t="n">
        <v>229</v>
      </c>
      <c r="M710" t="inlineStr"/>
      <c r="N710" t="n">
        <v>2</v>
      </c>
      <c r="O710" t="inlineStr"/>
      <c r="P710" t="inlineStr">
        <is>
          <t>s3a://ai360nica/data/bronze/mysql/mobile_banking/BANKXP/REQUEST_INFO/2024_08_06_1722928829788_0.parquet</t>
        </is>
      </c>
      <c r="Q710" s="2" t="n">
        <v>45511.29547329597</v>
      </c>
    </row>
    <row r="711">
      <c r="A711" t="inlineStr">
        <is>
          <t>f4e007c5-0673-4cda-b7e0-56d5e8838b48</t>
        </is>
      </c>
      <c r="B711" s="2" t="n">
        <v>45510.30590101852</v>
      </c>
      <c r="C711" t="n">
        <v>803</v>
      </c>
      <c r="D711" t="inlineStr">
        <is>
          <t>MOBILE</t>
        </is>
      </c>
      <c r="E711" t="inlineStr">
        <is>
          <t>Y</t>
        </is>
      </c>
      <c r="F711" t="inlineStr"/>
      <c r="G711" t="inlineStr">
        <is>
          <t>03MdgP40jzvJPZ/9uXAj29DU12zVQ==</t>
        </is>
      </c>
      <c r="H711" t="n">
        <v>5</v>
      </c>
      <c r="I711" t="inlineStr"/>
      <c r="J711" t="inlineStr">
        <is>
          <t>NORMAL</t>
        </is>
      </c>
      <c r="K711" t="inlineStr">
        <is>
          <t>Row(member0=Timestamp('2022-07-08 17:25:02'), member1=None)</t>
        </is>
      </c>
      <c r="L711" t="n">
        <v>161</v>
      </c>
      <c r="M711" t="inlineStr"/>
      <c r="N711" t="n">
        <v>2</v>
      </c>
      <c r="O711" t="inlineStr"/>
      <c r="P711" t="inlineStr">
        <is>
          <t>s3a://ai360nica/data/bronze/mysql/mobile_banking/BANKXP/REQUEST_INFO/2024_08_06_1722928829788_0.parquet</t>
        </is>
      </c>
      <c r="Q711" s="2" t="n">
        <v>45511.29547329597</v>
      </c>
    </row>
    <row r="712">
      <c r="A712" t="inlineStr">
        <is>
          <t>dcd79bf7-a395-4a33-8200-a2ff05f6d88e</t>
        </is>
      </c>
      <c r="B712" s="2" t="n">
        <v>45510.30590101852</v>
      </c>
      <c r="C712" t="n">
        <v>804</v>
      </c>
      <c r="D712" t="inlineStr">
        <is>
          <t>MOBILE</t>
        </is>
      </c>
      <c r="E712" t="inlineStr">
        <is>
          <t>Y</t>
        </is>
      </c>
      <c r="F712" t="inlineStr"/>
      <c r="G712" t="inlineStr">
        <is>
          <t>vt4HgiGTZnSrBGD9hPOjyL2OyoOig==</t>
        </is>
      </c>
      <c r="H712" t="n">
        <v>4</v>
      </c>
      <c r="I712" t="n">
        <v>1</v>
      </c>
      <c r="J712" t="inlineStr">
        <is>
          <t>NORMAL</t>
        </is>
      </c>
      <c r="K712" t="inlineStr">
        <is>
          <t>Row(member0=Timestamp('2022-07-08 17:57:05'), member1=None)</t>
        </is>
      </c>
      <c r="L712" t="n">
        <v>161</v>
      </c>
      <c r="M712" t="inlineStr"/>
      <c r="N712" t="n">
        <v>2</v>
      </c>
      <c r="O712" t="inlineStr"/>
      <c r="P712" t="inlineStr">
        <is>
          <t>s3a://ai360nica/data/bronze/mysql/mobile_banking/BANKXP/REQUEST_INFO/2024_08_06_1722928829788_0.parquet</t>
        </is>
      </c>
      <c r="Q712" s="2" t="n">
        <v>45511.29547329597</v>
      </c>
    </row>
    <row r="713">
      <c r="A713" t="inlineStr">
        <is>
          <t>b3fbf569-3a11-4cc1-8fad-eba884153ac3</t>
        </is>
      </c>
      <c r="B713" s="2" t="n">
        <v>45510.30590101852</v>
      </c>
      <c r="C713" t="n">
        <v>805</v>
      </c>
      <c r="D713" t="inlineStr">
        <is>
          <t>MOBILE</t>
        </is>
      </c>
      <c r="E713" t="inlineStr">
        <is>
          <t>Y</t>
        </is>
      </c>
      <c r="F713" t="inlineStr"/>
      <c r="G713" t="inlineStr">
        <is>
          <t>p5shn5u47zGBjC8j0CQ+PlcqoEm7Q==</t>
        </is>
      </c>
      <c r="H713" t="n">
        <v>5</v>
      </c>
      <c r="I713" t="inlineStr"/>
      <c r="J713" t="inlineStr">
        <is>
          <t>NORMAL</t>
        </is>
      </c>
      <c r="K713" t="inlineStr">
        <is>
          <t>Row(member0=Timestamp('2022-07-08 19:46:04'), member1=None)</t>
        </is>
      </c>
      <c r="L713" t="n">
        <v>194</v>
      </c>
      <c r="M713" t="inlineStr"/>
      <c r="N713" t="n">
        <v>2</v>
      </c>
      <c r="O713" t="inlineStr"/>
      <c r="P713" t="inlineStr">
        <is>
          <t>s3a://ai360nica/data/bronze/mysql/mobile_banking/BANKXP/REQUEST_INFO/2024_08_06_1722928829788_0.parquet</t>
        </is>
      </c>
      <c r="Q713" s="2" t="n">
        <v>45511.29547329597</v>
      </c>
    </row>
    <row r="714">
      <c r="A714" t="inlineStr">
        <is>
          <t>a1c6ff01-e535-465a-a295-c4f3edbb92fd</t>
        </is>
      </c>
      <c r="B714" s="2" t="n">
        <v>45510.30590101852</v>
      </c>
      <c r="C714" t="n">
        <v>806</v>
      </c>
      <c r="D714" t="inlineStr">
        <is>
          <t>MOBILE</t>
        </is>
      </c>
      <c r="E714" t="inlineStr">
        <is>
          <t>Y</t>
        </is>
      </c>
      <c r="F714" t="inlineStr"/>
      <c r="G714" t="inlineStr">
        <is>
          <t>ZxQRxv=sujMhAMnCHqXz3Zr68fHZw==</t>
        </is>
      </c>
      <c r="H714" t="n">
        <v>5</v>
      </c>
      <c r="I714" t="inlineStr"/>
      <c r="J714" t="inlineStr">
        <is>
          <t>NORMAL</t>
        </is>
      </c>
      <c r="K714" t="inlineStr">
        <is>
          <t>Row(member0=Timestamp('2022-07-09 15:30:04'), member1=None)</t>
        </is>
      </c>
      <c r="L714" t="n">
        <v>219</v>
      </c>
      <c r="M714" t="inlineStr"/>
      <c r="N714" t="n">
        <v>2</v>
      </c>
      <c r="O714" t="inlineStr"/>
      <c r="P714" t="inlineStr">
        <is>
          <t>s3a://ai360nica/data/bronze/mysql/mobile_banking/BANKXP/REQUEST_INFO/2024_08_06_1722928829788_0.parquet</t>
        </is>
      </c>
      <c r="Q714" s="2" t="n">
        <v>45511.29547329597</v>
      </c>
    </row>
    <row r="715">
      <c r="A715" t="inlineStr">
        <is>
          <t>9b32525b-a36b-4ca3-9976-cb6c57ba0b79</t>
        </is>
      </c>
      <c r="B715" s="2" t="n">
        <v>45510.30590101852</v>
      </c>
      <c r="C715" t="n">
        <v>807</v>
      </c>
      <c r="D715" t="inlineStr">
        <is>
          <t>MOBILE</t>
        </is>
      </c>
      <c r="E715" t="inlineStr">
        <is>
          <t>Y</t>
        </is>
      </c>
      <c r="F715" t="inlineStr"/>
      <c r="G715" t="inlineStr">
        <is>
          <t>uQo2pgk2OzgTg8Tt+TOp5ysfD9v+g==</t>
        </is>
      </c>
      <c r="H715" t="n">
        <v>4</v>
      </c>
      <c r="I715" t="n">
        <v>3</v>
      </c>
      <c r="J715" t="inlineStr">
        <is>
          <t>NORMAL</t>
        </is>
      </c>
      <c r="K715" t="inlineStr">
        <is>
          <t>Row(member0=Timestamp('2022-07-09 15:30:08'), member1=None)</t>
        </is>
      </c>
      <c r="L715" t="n">
        <v>219</v>
      </c>
      <c r="M715" t="inlineStr"/>
      <c r="N715" t="n">
        <v>2</v>
      </c>
      <c r="O715" t="inlineStr"/>
      <c r="P715" t="inlineStr">
        <is>
          <t>s3a://ai360nica/data/bronze/mysql/mobile_banking/BANKXP/REQUEST_INFO/2024_08_06_1722928829788_0.parquet</t>
        </is>
      </c>
      <c r="Q715" s="2" t="n">
        <v>45511.29547329597</v>
      </c>
    </row>
    <row r="716">
      <c r="A716" t="inlineStr">
        <is>
          <t>f9e5ee5f-0a98-414c-865f-b155b65bc701</t>
        </is>
      </c>
      <c r="B716" s="2" t="n">
        <v>45510.30590101852</v>
      </c>
      <c r="C716" t="n">
        <v>808</v>
      </c>
      <c r="D716" t="inlineStr">
        <is>
          <t>MOBILE</t>
        </is>
      </c>
      <c r="E716" t="inlineStr">
        <is>
          <t>Y</t>
        </is>
      </c>
      <c r="F716" t="inlineStr"/>
      <c r="G716" t="inlineStr">
        <is>
          <t>Q16xYSSYJ7YvVYfdPNNPUTurFgy5w==</t>
        </is>
      </c>
      <c r="H716" t="n">
        <v>5</v>
      </c>
      <c r="I716" t="inlineStr"/>
      <c r="J716" t="inlineStr">
        <is>
          <t>NORMAL</t>
        </is>
      </c>
      <c r="K716" t="inlineStr">
        <is>
          <t>Row(member0=Timestamp('2022-07-09 17:24:03'), member1=None)</t>
        </is>
      </c>
      <c r="L716" t="n">
        <v>229</v>
      </c>
      <c r="M716" t="inlineStr"/>
      <c r="N716" t="n">
        <v>2</v>
      </c>
      <c r="O716" t="inlineStr"/>
      <c r="P716" t="inlineStr">
        <is>
          <t>s3a://ai360nica/data/bronze/mysql/mobile_banking/BANKXP/REQUEST_INFO/2024_08_06_1722928829788_0.parquet</t>
        </is>
      </c>
      <c r="Q716" s="2" t="n">
        <v>45511.29547329597</v>
      </c>
    </row>
    <row r="717">
      <c r="A717" t="inlineStr">
        <is>
          <t>e776664b-b3e1-4cff-abd6-8a4d460f14c9</t>
        </is>
      </c>
      <c r="B717" s="2" t="n">
        <v>45510.30590101852</v>
      </c>
      <c r="C717" t="n">
        <v>809</v>
      </c>
      <c r="D717" t="inlineStr">
        <is>
          <t>MOBILE</t>
        </is>
      </c>
      <c r="E717" t="inlineStr">
        <is>
          <t>Y</t>
        </is>
      </c>
      <c r="F717" t="inlineStr"/>
      <c r="G717" t="inlineStr">
        <is>
          <t>dfCLkD6OfEkIelMUg+e9UM7kinGbA==</t>
        </is>
      </c>
      <c r="H717" t="n">
        <v>5</v>
      </c>
      <c r="I717" t="inlineStr"/>
      <c r="J717" t="inlineStr">
        <is>
          <t>NORMAL</t>
        </is>
      </c>
      <c r="K717" t="inlineStr">
        <is>
          <t>Row(member0=Timestamp('2022-07-09 17:25:05'), member1=None)</t>
        </is>
      </c>
      <c r="L717" t="n">
        <v>161</v>
      </c>
      <c r="M717" t="inlineStr"/>
      <c r="N717" t="n">
        <v>2</v>
      </c>
      <c r="O717" t="inlineStr"/>
      <c r="P717" t="inlineStr">
        <is>
          <t>s3a://ai360nica/data/bronze/mysql/mobile_banking/BANKXP/REQUEST_INFO/2024_08_06_1722928829788_0.parquet</t>
        </is>
      </c>
      <c r="Q717" s="2" t="n">
        <v>45511.29547329597</v>
      </c>
    </row>
    <row r="718">
      <c r="A718" t="inlineStr">
        <is>
          <t>f21a2656-b8a3-45c3-bc72-18c0ba61c623</t>
        </is>
      </c>
      <c r="B718" s="2" t="n">
        <v>45510.30590101852</v>
      </c>
      <c r="C718" t="n">
        <v>810</v>
      </c>
      <c r="D718" t="inlineStr">
        <is>
          <t>MOBILE</t>
        </is>
      </c>
      <c r="E718" t="inlineStr">
        <is>
          <t>Y</t>
        </is>
      </c>
      <c r="F718" t="inlineStr"/>
      <c r="G718" t="inlineStr">
        <is>
          <t>41PC22IetapkZVkjYL69lqucmZDfA==</t>
        </is>
      </c>
      <c r="H718" t="n">
        <v>4</v>
      </c>
      <c r="I718" t="n">
        <v>1</v>
      </c>
      <c r="J718" t="inlineStr">
        <is>
          <t>NORMAL</t>
        </is>
      </c>
      <c r="K718" t="inlineStr">
        <is>
          <t>Row(member0=Timestamp('2022-07-09 17:57:05'), member1=None)</t>
        </is>
      </c>
      <c r="L718" t="n">
        <v>161</v>
      </c>
      <c r="M718" t="inlineStr"/>
      <c r="N718" t="n">
        <v>2</v>
      </c>
      <c r="O718" t="inlineStr"/>
      <c r="P718" t="inlineStr">
        <is>
          <t>s3a://ai360nica/data/bronze/mysql/mobile_banking/BANKXP/REQUEST_INFO/2024_08_06_1722928829788_0.parquet</t>
        </is>
      </c>
      <c r="Q718" s="2" t="n">
        <v>45511.29547329597</v>
      </c>
    </row>
    <row r="719">
      <c r="A719" t="inlineStr">
        <is>
          <t>4d1fbdae-3678-4bc4-8a48-a596a7534fb7</t>
        </is>
      </c>
      <c r="B719" s="2" t="n">
        <v>45510.30590101852</v>
      </c>
      <c r="C719" t="n">
        <v>811</v>
      </c>
      <c r="D719" t="inlineStr">
        <is>
          <t>MOBILE</t>
        </is>
      </c>
      <c r="E719" t="inlineStr">
        <is>
          <t>Y</t>
        </is>
      </c>
      <c r="F719" t="inlineStr"/>
      <c r="G719" t="inlineStr">
        <is>
          <t>Nm8vZL8mGdtq9+4npNiIM+Z1SIe0w==</t>
        </is>
      </c>
      <c r="H719" t="n">
        <v>5</v>
      </c>
      <c r="I719" t="inlineStr"/>
      <c r="J719" t="inlineStr">
        <is>
          <t>NORMAL</t>
        </is>
      </c>
      <c r="K719" t="inlineStr">
        <is>
          <t>Row(member0=Timestamp('2022-07-09 19:46:06'), member1=None)</t>
        </is>
      </c>
      <c r="L719" t="n">
        <v>194</v>
      </c>
      <c r="M719" t="inlineStr"/>
      <c r="N719" t="n">
        <v>2</v>
      </c>
      <c r="O719" t="inlineStr"/>
      <c r="P719" t="inlineStr">
        <is>
          <t>s3a://ai360nica/data/bronze/mysql/mobile_banking/BANKXP/REQUEST_INFO/2024_08_06_1722928829788_0.parquet</t>
        </is>
      </c>
      <c r="Q719" s="2" t="n">
        <v>45511.29547329597</v>
      </c>
    </row>
    <row r="720">
      <c r="A720" t="inlineStr">
        <is>
          <t>c8448f29-67ea-4f5d-a3a9-84b5a08adedd</t>
        </is>
      </c>
      <c r="B720" s="2" t="n">
        <v>45510.30590101852</v>
      </c>
      <c r="C720" t="n">
        <v>812</v>
      </c>
      <c r="D720" t="inlineStr">
        <is>
          <t>MOBILE</t>
        </is>
      </c>
      <c r="E720" t="inlineStr">
        <is>
          <t>Y</t>
        </is>
      </c>
      <c r="F720" t="inlineStr"/>
      <c r="G720" t="inlineStr">
        <is>
          <t>11piJmA14xUYNQQo2O6VkuZiC2rkA==</t>
        </is>
      </c>
      <c r="H720" t="n">
        <v>5</v>
      </c>
      <c r="I720" t="inlineStr"/>
      <c r="J720" t="inlineStr">
        <is>
          <t>NORMAL</t>
        </is>
      </c>
      <c r="K720" t="inlineStr">
        <is>
          <t>Row(member0=Timestamp('2022-07-10 15:30:04'), member1=None)</t>
        </is>
      </c>
      <c r="L720" t="n">
        <v>219</v>
      </c>
      <c r="M720" t="inlineStr"/>
      <c r="N720" t="n">
        <v>2</v>
      </c>
      <c r="O720" t="inlineStr"/>
      <c r="P720" t="inlineStr">
        <is>
          <t>s3a://ai360nica/data/bronze/mysql/mobile_banking/BANKXP/REQUEST_INFO/2024_08_06_1722928829788_0.parquet</t>
        </is>
      </c>
      <c r="Q720" s="2" t="n">
        <v>45511.29547329597</v>
      </c>
    </row>
    <row r="721">
      <c r="A721" t="inlineStr">
        <is>
          <t>ee34d2bf-551a-4a2c-a52c-2f11003a7e37</t>
        </is>
      </c>
      <c r="B721" s="2" t="n">
        <v>45510.30590101852</v>
      </c>
      <c r="C721" t="n">
        <v>813</v>
      </c>
      <c r="D721" t="inlineStr">
        <is>
          <t>MOBILE</t>
        </is>
      </c>
      <c r="E721" t="inlineStr">
        <is>
          <t>Y</t>
        </is>
      </c>
      <c r="F721" t="inlineStr"/>
      <c r="G721" t="inlineStr">
        <is>
          <t>oyn2eVb/lIGerN7AEAce/qhT8MLqg==</t>
        </is>
      </c>
      <c r="H721" t="n">
        <v>4</v>
      </c>
      <c r="I721" t="n">
        <v>3</v>
      </c>
      <c r="J721" t="inlineStr">
        <is>
          <t>NORMAL</t>
        </is>
      </c>
      <c r="K721" t="inlineStr">
        <is>
          <t>Row(member0=Timestamp('2022-07-10 15:30:08'), member1=None)</t>
        </is>
      </c>
      <c r="L721" t="n">
        <v>219</v>
      </c>
      <c r="M721" t="inlineStr"/>
      <c r="N721" t="n">
        <v>2</v>
      </c>
      <c r="O721" t="inlineStr"/>
      <c r="P721" t="inlineStr">
        <is>
          <t>s3a://ai360nica/data/bronze/mysql/mobile_banking/BANKXP/REQUEST_INFO/2024_08_06_1722928829788_0.parquet</t>
        </is>
      </c>
      <c r="Q721" s="2" t="n">
        <v>45511.29547329597</v>
      </c>
    </row>
    <row r="722">
      <c r="A722" t="inlineStr">
        <is>
          <t>abc34d89-97aa-4677-8e30-453f693f5329</t>
        </is>
      </c>
      <c r="B722" s="2" t="n">
        <v>45510.30590101852</v>
      </c>
      <c r="C722" t="n">
        <v>814</v>
      </c>
      <c r="D722" t="inlineStr">
        <is>
          <t>MOBILE</t>
        </is>
      </c>
      <c r="E722" t="inlineStr">
        <is>
          <t>Y</t>
        </is>
      </c>
      <c r="F722" t="inlineStr"/>
      <c r="G722" t="inlineStr">
        <is>
          <t>nY7Y/kNOmh2K7iGSyajYRqeCBtPaA==</t>
        </is>
      </c>
      <c r="H722" t="n">
        <v>5</v>
      </c>
      <c r="I722" t="inlineStr"/>
      <c r="J722" t="inlineStr">
        <is>
          <t>NORMAL</t>
        </is>
      </c>
      <c r="K722" t="inlineStr">
        <is>
          <t>Row(member0=Timestamp('2022-07-10 17:24:03'), member1=None)</t>
        </is>
      </c>
      <c r="L722" t="n">
        <v>229</v>
      </c>
      <c r="M722" t="inlineStr"/>
      <c r="N722" t="n">
        <v>2</v>
      </c>
      <c r="O722" t="inlineStr"/>
      <c r="P722" t="inlineStr">
        <is>
          <t>s3a://ai360nica/data/bronze/mysql/mobile_banking/BANKXP/REQUEST_INFO/2024_08_06_1722928829788_0.parquet</t>
        </is>
      </c>
      <c r="Q722" s="2" t="n">
        <v>45511.29547329597</v>
      </c>
    </row>
    <row r="723">
      <c r="A723" t="inlineStr">
        <is>
          <t>ce548648-a17d-4465-88f8-c992efa79a61</t>
        </is>
      </c>
      <c r="B723" s="2" t="n">
        <v>45510.30590101852</v>
      </c>
      <c r="C723" t="n">
        <v>815</v>
      </c>
      <c r="D723" t="inlineStr">
        <is>
          <t>MOBILE</t>
        </is>
      </c>
      <c r="E723" t="inlineStr">
        <is>
          <t>Y</t>
        </is>
      </c>
      <c r="F723" t="inlineStr"/>
      <c r="G723" t="inlineStr">
        <is>
          <t>Jc1ZMWu2hIdR20UbE+u84xce/pEBw==</t>
        </is>
      </c>
      <c r="H723" t="n">
        <v>5</v>
      </c>
      <c r="I723" t="inlineStr"/>
      <c r="J723" t="inlineStr">
        <is>
          <t>NORMAL</t>
        </is>
      </c>
      <c r="K723" t="inlineStr">
        <is>
          <t>Row(member0=Timestamp('2022-07-10 17:25:05'), member1=None)</t>
        </is>
      </c>
      <c r="L723" t="n">
        <v>161</v>
      </c>
      <c r="M723" t="inlineStr"/>
      <c r="N723" t="n">
        <v>2</v>
      </c>
      <c r="O723" t="inlineStr"/>
      <c r="P723" t="inlineStr">
        <is>
          <t>s3a://ai360nica/data/bronze/mysql/mobile_banking/BANKXP/REQUEST_INFO/2024_08_06_1722928829788_0.parquet</t>
        </is>
      </c>
      <c r="Q723" s="2" t="n">
        <v>45511.29547329597</v>
      </c>
    </row>
    <row r="724">
      <c r="A724" t="inlineStr">
        <is>
          <t>8910463f-03de-4247-958f-75dd97992a2a</t>
        </is>
      </c>
      <c r="B724" s="2" t="n">
        <v>45510.30590101852</v>
      </c>
      <c r="C724" t="n">
        <v>816</v>
      </c>
      <c r="D724" t="inlineStr">
        <is>
          <t>MOBILE</t>
        </is>
      </c>
      <c r="E724" t="inlineStr">
        <is>
          <t>Y</t>
        </is>
      </c>
      <c r="F724" t="inlineStr"/>
      <c r="G724" t="inlineStr">
        <is>
          <t>DdU=Bodj/aLMQueMsEyhBgWiKJRuA==</t>
        </is>
      </c>
      <c r="H724" t="n">
        <v>4</v>
      </c>
      <c r="I724" t="n">
        <v>1</v>
      </c>
      <c r="J724" t="inlineStr">
        <is>
          <t>NORMAL</t>
        </is>
      </c>
      <c r="K724" t="inlineStr">
        <is>
          <t>Row(member0=Timestamp('2022-07-10 17:57:04'), member1=None)</t>
        </is>
      </c>
      <c r="L724" t="n">
        <v>161</v>
      </c>
      <c r="M724" t="inlineStr"/>
      <c r="N724" t="n">
        <v>2</v>
      </c>
      <c r="O724" t="inlineStr"/>
      <c r="P724" t="inlineStr">
        <is>
          <t>s3a://ai360nica/data/bronze/mysql/mobile_banking/BANKXP/REQUEST_INFO/2024_08_06_1722928829788_0.parquet</t>
        </is>
      </c>
      <c r="Q724" s="2" t="n">
        <v>45511.29547329597</v>
      </c>
    </row>
    <row r="725">
      <c r="A725" t="inlineStr">
        <is>
          <t>f9f8d9f0-83fd-4b84-ab93-67c904021974</t>
        </is>
      </c>
      <c r="B725" s="2" t="n">
        <v>45510.30590101852</v>
      </c>
      <c r="C725" t="n">
        <v>817</v>
      </c>
      <c r="D725" t="inlineStr">
        <is>
          <t>MOBILE</t>
        </is>
      </c>
      <c r="E725" t="inlineStr">
        <is>
          <t>Y</t>
        </is>
      </c>
      <c r="F725" t="inlineStr"/>
      <c r="G725" t="inlineStr">
        <is>
          <t>bHzvByrI09S6fvarf+utl9GQcJQDw==</t>
        </is>
      </c>
      <c r="H725" t="n">
        <v>5</v>
      </c>
      <c r="I725" t="inlineStr"/>
      <c r="J725" t="inlineStr">
        <is>
          <t>NORMAL</t>
        </is>
      </c>
      <c r="K725" t="inlineStr">
        <is>
          <t>Row(member0=Timestamp('2022-07-10 19:46:04'), member1=None)</t>
        </is>
      </c>
      <c r="L725" t="n">
        <v>194</v>
      </c>
      <c r="M725" t="inlineStr"/>
      <c r="N725" t="n">
        <v>2</v>
      </c>
      <c r="O725" t="inlineStr"/>
      <c r="P725" t="inlineStr">
        <is>
          <t>s3a://ai360nica/data/bronze/mysql/mobile_banking/BANKXP/REQUEST_INFO/2024_08_06_1722928829788_0.parquet</t>
        </is>
      </c>
      <c r="Q725" s="2" t="n">
        <v>45511.29547329597</v>
      </c>
    </row>
    <row r="726">
      <c r="A726" t="inlineStr">
        <is>
          <t>548b21d9-ff19-4441-a590-39de72a2394e</t>
        </is>
      </c>
      <c r="B726" s="2" t="n">
        <v>45510.30590101852</v>
      </c>
      <c r="C726" t="n">
        <v>818</v>
      </c>
      <c r="D726" t="inlineStr">
        <is>
          <t>MOBILE</t>
        </is>
      </c>
      <c r="E726" t="inlineStr">
        <is>
          <t>Y</t>
        </is>
      </c>
      <c r="F726" t="inlineStr"/>
      <c r="G726" t="inlineStr">
        <is>
          <t>xbhgjeuFbTmbC15Qqdms5r+JPLRZQ==</t>
        </is>
      </c>
      <c r="H726" t="n">
        <v>5</v>
      </c>
      <c r="I726" t="inlineStr"/>
      <c r="J726" t="inlineStr">
        <is>
          <t>NORMAL</t>
        </is>
      </c>
      <c r="K726" t="inlineStr">
        <is>
          <t>Row(member0=Timestamp('2022-07-11 15:30:02'), member1=None)</t>
        </is>
      </c>
      <c r="L726" t="n">
        <v>219</v>
      </c>
      <c r="M726" t="inlineStr"/>
      <c r="N726" t="n">
        <v>2</v>
      </c>
      <c r="O726" t="inlineStr"/>
      <c r="P726" t="inlineStr">
        <is>
          <t>s3a://ai360nica/data/bronze/mysql/mobile_banking/BANKXP/REQUEST_INFO/2024_08_06_1722928829788_0.parquet</t>
        </is>
      </c>
      <c r="Q726" s="2" t="n">
        <v>45511.29547329597</v>
      </c>
    </row>
    <row r="727">
      <c r="A727" t="inlineStr">
        <is>
          <t>a21f1fa8-cbd4-4dfc-88d4-e537dd63c143</t>
        </is>
      </c>
      <c r="B727" s="2" t="n">
        <v>45510.30590101852</v>
      </c>
      <c r="C727" t="n">
        <v>819</v>
      </c>
      <c r="D727" t="inlineStr">
        <is>
          <t>MOBILE</t>
        </is>
      </c>
      <c r="E727" t="inlineStr">
        <is>
          <t>Y</t>
        </is>
      </c>
      <c r="F727" t="inlineStr"/>
      <c r="G727" t="inlineStr">
        <is>
          <t>l+Li+ocLz4pMNyo7A4JjYDoYWX9Zg==</t>
        </is>
      </c>
      <c r="H727" t="n">
        <v>4</v>
      </c>
      <c r="I727" t="n">
        <v>3</v>
      </c>
      <c r="J727" t="inlineStr">
        <is>
          <t>NORMAL</t>
        </is>
      </c>
      <c r="K727" t="inlineStr">
        <is>
          <t>Row(member0=Timestamp('2022-07-11 15:30:04'), member1=None)</t>
        </is>
      </c>
      <c r="L727" t="n">
        <v>219</v>
      </c>
      <c r="M727" t="inlineStr"/>
      <c r="N727" t="n">
        <v>2</v>
      </c>
      <c r="O727" t="inlineStr"/>
      <c r="P727" t="inlineStr">
        <is>
          <t>s3a://ai360nica/data/bronze/mysql/mobile_banking/BANKXP/REQUEST_INFO/2024_08_06_1722928829788_0.parquet</t>
        </is>
      </c>
      <c r="Q727" s="2" t="n">
        <v>45511.29547329597</v>
      </c>
    </row>
    <row r="728">
      <c r="A728" t="inlineStr">
        <is>
          <t>bb43a3ac-9621-4226-9beb-8f424c1e8ed3</t>
        </is>
      </c>
      <c r="B728" s="2" t="n">
        <v>45510.30590101852</v>
      </c>
      <c r="C728" t="n">
        <v>820</v>
      </c>
      <c r="D728" t="inlineStr">
        <is>
          <t>MOBILE</t>
        </is>
      </c>
      <c r="E728" t="inlineStr">
        <is>
          <t>Y</t>
        </is>
      </c>
      <c r="F728" t="inlineStr"/>
      <c r="G728" t="inlineStr">
        <is>
          <t>ek984Vi2gtRhJnQfyarSyj6bDzgBA==</t>
        </is>
      </c>
      <c r="H728" t="n">
        <v>5</v>
      </c>
      <c r="I728" t="inlineStr"/>
      <c r="J728" t="inlineStr">
        <is>
          <t>NORMAL</t>
        </is>
      </c>
      <c r="K728" t="inlineStr">
        <is>
          <t>Row(member0=Timestamp('2022-07-11 17:24:04'), member1=None)</t>
        </is>
      </c>
      <c r="L728" t="n">
        <v>229</v>
      </c>
      <c r="M728" t="inlineStr"/>
      <c r="N728" t="n">
        <v>2</v>
      </c>
      <c r="O728" t="inlineStr"/>
      <c r="P728" t="inlineStr">
        <is>
          <t>s3a://ai360nica/data/bronze/mysql/mobile_banking/BANKXP/REQUEST_INFO/2024_08_06_1722928829788_0.parquet</t>
        </is>
      </c>
      <c r="Q728" s="2" t="n">
        <v>45511.29547329597</v>
      </c>
    </row>
    <row r="729">
      <c r="A729" t="inlineStr">
        <is>
          <t>5fd0095e-2f5d-4957-836f-a8a5d8e41431</t>
        </is>
      </c>
      <c r="B729" s="2" t="n">
        <v>45510.30590101852</v>
      </c>
      <c r="C729" t="n">
        <v>821</v>
      </c>
      <c r="D729" t="inlineStr">
        <is>
          <t>MOBILE</t>
        </is>
      </c>
      <c r="E729" t="inlineStr">
        <is>
          <t>Y</t>
        </is>
      </c>
      <c r="F729" t="inlineStr"/>
      <c r="G729" t="inlineStr">
        <is>
          <t>PeGySuXDzj9kwSo4Ii639ZIvxgqFA==</t>
        </is>
      </c>
      <c r="H729" t="n">
        <v>5</v>
      </c>
      <c r="I729" t="inlineStr"/>
      <c r="J729" t="inlineStr">
        <is>
          <t>NORMAL</t>
        </is>
      </c>
      <c r="K729" t="inlineStr">
        <is>
          <t>Row(member0=Timestamp('2022-07-11 17:25:01'), member1=None)</t>
        </is>
      </c>
      <c r="L729" t="n">
        <v>161</v>
      </c>
      <c r="M729" t="inlineStr"/>
      <c r="N729" t="n">
        <v>2</v>
      </c>
      <c r="O729" t="inlineStr"/>
      <c r="P729" t="inlineStr">
        <is>
          <t>s3a://ai360nica/data/bronze/mysql/mobile_banking/BANKXP/REQUEST_INFO/2024_08_06_1722928829788_0.parquet</t>
        </is>
      </c>
      <c r="Q729" s="2" t="n">
        <v>45511.29547329597</v>
      </c>
    </row>
    <row r="730">
      <c r="A730" t="inlineStr">
        <is>
          <t>9ff4ef5b-52cf-4a06-bb68-33848e4a0cf7</t>
        </is>
      </c>
      <c r="B730" s="2" t="n">
        <v>45510.30590101852</v>
      </c>
      <c r="C730" t="n">
        <v>822</v>
      </c>
      <c r="D730" t="inlineStr">
        <is>
          <t>MOBILE</t>
        </is>
      </c>
      <c r="E730" t="inlineStr">
        <is>
          <t>Y</t>
        </is>
      </c>
      <c r="F730" t="inlineStr"/>
      <c r="G730" t="inlineStr">
        <is>
          <t>UUfJXgBueE0mWSgcz82sbyw1mE7/g==</t>
        </is>
      </c>
      <c r="H730" t="n">
        <v>4</v>
      </c>
      <c r="I730" t="n">
        <v>1</v>
      </c>
      <c r="J730" t="inlineStr">
        <is>
          <t>NORMAL</t>
        </is>
      </c>
      <c r="K730" t="inlineStr">
        <is>
          <t>Row(member0=Timestamp('2022-07-11 17:57:05'), member1=None)</t>
        </is>
      </c>
      <c r="L730" t="n">
        <v>161</v>
      </c>
      <c r="M730" t="inlineStr"/>
      <c r="N730" t="n">
        <v>2</v>
      </c>
      <c r="O730" t="inlineStr"/>
      <c r="P730" t="inlineStr">
        <is>
          <t>s3a://ai360nica/data/bronze/mysql/mobile_banking/BANKXP/REQUEST_INFO/2024_08_06_1722928829788_0.parquet</t>
        </is>
      </c>
      <c r="Q730" s="2" t="n">
        <v>45511.29547329597</v>
      </c>
    </row>
    <row r="731">
      <c r="A731" t="inlineStr">
        <is>
          <t>d5f124ac-3ea8-44cc-a4a8-84d93dc69cc0</t>
        </is>
      </c>
      <c r="B731" s="2" t="n">
        <v>45510.30590101852</v>
      </c>
      <c r="C731" t="n">
        <v>823</v>
      </c>
      <c r="D731" t="inlineStr">
        <is>
          <t>MOBILE</t>
        </is>
      </c>
      <c r="E731" t="inlineStr">
        <is>
          <t>Y</t>
        </is>
      </c>
      <c r="F731" t="inlineStr"/>
      <c r="G731" t="inlineStr">
        <is>
          <t>z7mflaILJOsIvzalKszqMQ4WTAhTg==</t>
        </is>
      </c>
      <c r="H731" t="n">
        <v>5</v>
      </c>
      <c r="I731" t="inlineStr"/>
      <c r="J731" t="inlineStr">
        <is>
          <t>NORMAL</t>
        </is>
      </c>
      <c r="K731" t="inlineStr">
        <is>
          <t>Row(member0=Timestamp('2022-07-11 19:46:05'), member1=None)</t>
        </is>
      </c>
      <c r="L731" t="n">
        <v>194</v>
      </c>
      <c r="M731" t="inlineStr"/>
      <c r="N731" t="n">
        <v>2</v>
      </c>
      <c r="O731" t="inlineStr"/>
      <c r="P731" t="inlineStr">
        <is>
          <t>s3a://ai360nica/data/bronze/mysql/mobile_banking/BANKXP/REQUEST_INFO/2024_08_06_1722928829788_0.parquet</t>
        </is>
      </c>
      <c r="Q731" s="2" t="n">
        <v>45511.29547329597</v>
      </c>
    </row>
    <row r="732">
      <c r="A732" t="inlineStr">
        <is>
          <t>6c627ddc-f0ed-41dd-935f-0edeb3ab8fcc</t>
        </is>
      </c>
      <c r="B732" s="2" t="n">
        <v>45510.30590101852</v>
      </c>
      <c r="C732" t="n">
        <v>824</v>
      </c>
      <c r="D732" t="inlineStr">
        <is>
          <t>MOBILE</t>
        </is>
      </c>
      <c r="E732" t="inlineStr">
        <is>
          <t>Y</t>
        </is>
      </c>
      <c r="F732" t="inlineStr"/>
      <c r="G732" t="inlineStr">
        <is>
          <t>AaT9PerTOUjIGbaBdZdEDb0t9QBOw==</t>
        </is>
      </c>
      <c r="H732" t="n">
        <v>5</v>
      </c>
      <c r="I732" t="inlineStr"/>
      <c r="J732" t="inlineStr">
        <is>
          <t>NORMAL</t>
        </is>
      </c>
      <c r="K732" t="inlineStr">
        <is>
          <t>Row(member0=Timestamp('2022-07-12 15:30:02'), member1=None)</t>
        </is>
      </c>
      <c r="L732" t="n">
        <v>219</v>
      </c>
      <c r="M732" t="inlineStr"/>
      <c r="N732" t="n">
        <v>2</v>
      </c>
      <c r="O732" t="inlineStr"/>
      <c r="P732" t="inlineStr">
        <is>
          <t>s3a://ai360nica/data/bronze/mysql/mobile_banking/BANKXP/REQUEST_INFO/2024_08_06_1722928829788_0.parquet</t>
        </is>
      </c>
      <c r="Q732" s="2" t="n">
        <v>45511.29547329597</v>
      </c>
    </row>
    <row r="733">
      <c r="A733" t="inlineStr">
        <is>
          <t>cc6da6a9-1d8b-464b-87ae-4e6df94082ab</t>
        </is>
      </c>
      <c r="B733" s="2" t="n">
        <v>45510.30590101852</v>
      </c>
      <c r="C733" t="n">
        <v>825</v>
      </c>
      <c r="D733" t="inlineStr">
        <is>
          <t>MOBILE</t>
        </is>
      </c>
      <c r="E733" t="inlineStr">
        <is>
          <t>Y</t>
        </is>
      </c>
      <c r="F733" t="inlineStr"/>
      <c r="G733" t="inlineStr">
        <is>
          <t>XB44XlikrxKa/d/++4b3gjBu2XbZQ==</t>
        </is>
      </c>
      <c r="H733" t="n">
        <v>4</v>
      </c>
      <c r="I733" t="n">
        <v>3</v>
      </c>
      <c r="J733" t="inlineStr">
        <is>
          <t>NORMAL</t>
        </is>
      </c>
      <c r="K733" t="inlineStr">
        <is>
          <t>Row(member0=Timestamp('2022-07-12 15:30:03'), member1=None)</t>
        </is>
      </c>
      <c r="L733" t="n">
        <v>219</v>
      </c>
      <c r="M733" t="inlineStr"/>
      <c r="N733" t="n">
        <v>2</v>
      </c>
      <c r="O733" t="inlineStr"/>
      <c r="P733" t="inlineStr">
        <is>
          <t>s3a://ai360nica/data/bronze/mysql/mobile_banking/BANKXP/REQUEST_INFO/2024_08_06_1722928829788_0.parquet</t>
        </is>
      </c>
      <c r="Q733" s="2" t="n">
        <v>45511.29547329597</v>
      </c>
    </row>
    <row r="734">
      <c r="A734" t="inlineStr">
        <is>
          <t>ae69002e-7553-4d6c-9480-2709d0bbc4d7</t>
        </is>
      </c>
      <c r="B734" s="2" t="n">
        <v>45510.30590101852</v>
      </c>
      <c r="C734" t="n">
        <v>826</v>
      </c>
      <c r="D734" t="inlineStr">
        <is>
          <t>MOBILE</t>
        </is>
      </c>
      <c r="E734" t="inlineStr">
        <is>
          <t>Y</t>
        </is>
      </c>
      <c r="F734" t="inlineStr"/>
      <c r="G734" t="inlineStr">
        <is>
          <t>abfRsizg03lnhPpNi3NzHrFPFWFtA==</t>
        </is>
      </c>
      <c r="H734" t="n">
        <v>5</v>
      </c>
      <c r="I734" t="inlineStr"/>
      <c r="J734" t="inlineStr">
        <is>
          <t>NORMAL</t>
        </is>
      </c>
      <c r="K734" t="inlineStr">
        <is>
          <t>Row(member0=Timestamp('2022-07-12 17:24:03'), member1=None)</t>
        </is>
      </c>
      <c r="L734" t="n">
        <v>229</v>
      </c>
      <c r="M734" t="inlineStr"/>
      <c r="N734" t="n">
        <v>2</v>
      </c>
      <c r="O734" t="inlineStr"/>
      <c r="P734" t="inlineStr">
        <is>
          <t>s3a://ai360nica/data/bronze/mysql/mobile_banking/BANKXP/REQUEST_INFO/2024_08_06_1722928829788_0.parquet</t>
        </is>
      </c>
      <c r="Q734" s="2" t="n">
        <v>45511.29547329597</v>
      </c>
    </row>
    <row r="735">
      <c r="A735" t="inlineStr">
        <is>
          <t>ee703164-d13a-45e0-be07-8f0d1f641b9a</t>
        </is>
      </c>
      <c r="B735" s="2" t="n">
        <v>45510.30590101852</v>
      </c>
      <c r="C735" t="n">
        <v>827</v>
      </c>
      <c r="D735" t="inlineStr">
        <is>
          <t>MOBILE</t>
        </is>
      </c>
      <c r="E735" t="inlineStr">
        <is>
          <t>Y</t>
        </is>
      </c>
      <c r="F735" t="inlineStr"/>
      <c r="G735" t="inlineStr">
        <is>
          <t>P4a=amFKLtdDkEJs0nnOfg4iP0jAA==</t>
        </is>
      </c>
      <c r="H735" t="n">
        <v>5</v>
      </c>
      <c r="I735" t="inlineStr"/>
      <c r="J735" t="inlineStr">
        <is>
          <t>NORMAL</t>
        </is>
      </c>
      <c r="K735" t="inlineStr">
        <is>
          <t>Row(member0=Timestamp('2022-07-12 17:25:03'), member1=None)</t>
        </is>
      </c>
      <c r="L735" t="n">
        <v>161</v>
      </c>
      <c r="M735" t="inlineStr"/>
      <c r="N735" t="n">
        <v>2</v>
      </c>
      <c r="O735" t="inlineStr"/>
      <c r="P735" t="inlineStr">
        <is>
          <t>s3a://ai360nica/data/bronze/mysql/mobile_banking/BANKXP/REQUEST_INFO/2024_08_06_1722928829788_0.parquet</t>
        </is>
      </c>
      <c r="Q735" s="2" t="n">
        <v>45511.29547329597</v>
      </c>
    </row>
    <row r="736">
      <c r="A736" t="inlineStr">
        <is>
          <t>a286b669-22d3-49d8-a001-b5d22cf856d4</t>
        </is>
      </c>
      <c r="B736" s="2" t="n">
        <v>45510.30590101852</v>
      </c>
      <c r="C736" t="n">
        <v>828</v>
      </c>
      <c r="D736" t="inlineStr">
        <is>
          <t>MOBILE</t>
        </is>
      </c>
      <c r="E736" t="inlineStr">
        <is>
          <t>Y</t>
        </is>
      </c>
      <c r="F736" t="inlineStr"/>
      <c r="G736" t="inlineStr">
        <is>
          <t>jvOA/xDRRoc1NqcPRxpd7G0FR+/BA==</t>
        </is>
      </c>
      <c r="H736" t="n">
        <v>4</v>
      </c>
      <c r="I736" t="n">
        <v>1</v>
      </c>
      <c r="J736" t="inlineStr">
        <is>
          <t>NORMAL</t>
        </is>
      </c>
      <c r="K736" t="inlineStr">
        <is>
          <t>Row(member0=Timestamp('2022-07-12 17:57:02'), member1=None)</t>
        </is>
      </c>
      <c r="L736" t="n">
        <v>161</v>
      </c>
      <c r="M736" t="inlineStr"/>
      <c r="N736" t="n">
        <v>2</v>
      </c>
      <c r="O736" t="inlineStr"/>
      <c r="P736" t="inlineStr">
        <is>
          <t>s3a://ai360nica/data/bronze/mysql/mobile_banking/BANKXP/REQUEST_INFO/2024_08_06_1722928829788_0.parquet</t>
        </is>
      </c>
      <c r="Q736" s="2" t="n">
        <v>45511.29547329597</v>
      </c>
    </row>
    <row r="737">
      <c r="A737" t="inlineStr">
        <is>
          <t>7d58d604-f011-40b1-a1e6-a73040e60c42</t>
        </is>
      </c>
      <c r="B737" s="2" t="n">
        <v>45510.30590101852</v>
      </c>
      <c r="C737" t="n">
        <v>829</v>
      </c>
      <c r="D737" t="inlineStr">
        <is>
          <t>MOBILE</t>
        </is>
      </c>
      <c r="E737" t="inlineStr">
        <is>
          <t>Y</t>
        </is>
      </c>
      <c r="F737" t="inlineStr"/>
      <c r="G737" t="inlineStr">
        <is>
          <t>9FMQZAAiZZlUpS9DKBks1MmIthxEg==</t>
        </is>
      </c>
      <c r="H737" t="n">
        <v>5</v>
      </c>
      <c r="I737" t="inlineStr"/>
      <c r="J737" t="inlineStr">
        <is>
          <t>NORMAL</t>
        </is>
      </c>
      <c r="K737" t="inlineStr">
        <is>
          <t>Row(member0=Timestamp('2022-07-12 19:46:04'), member1=None)</t>
        </is>
      </c>
      <c r="L737" t="n">
        <v>194</v>
      </c>
      <c r="M737" t="inlineStr"/>
      <c r="N737" t="n">
        <v>2</v>
      </c>
      <c r="O737" t="inlineStr"/>
      <c r="P737" t="inlineStr">
        <is>
          <t>s3a://ai360nica/data/bronze/mysql/mobile_banking/BANKXP/REQUEST_INFO/2024_08_06_1722928829788_0.parquet</t>
        </is>
      </c>
      <c r="Q737" s="2" t="n">
        <v>45511.29547329597</v>
      </c>
    </row>
    <row r="738">
      <c r="A738" t="inlineStr">
        <is>
          <t>feec6b4e-6e85-4b4d-bb08-2cb2df49e1ed</t>
        </is>
      </c>
      <c r="B738" s="2" t="n">
        <v>45510.30590101852</v>
      </c>
      <c r="C738" t="n">
        <v>830</v>
      </c>
      <c r="D738" t="inlineStr">
        <is>
          <t>MOBILE</t>
        </is>
      </c>
      <c r="E738" t="inlineStr">
        <is>
          <t>Y</t>
        </is>
      </c>
      <c r="F738" t="inlineStr"/>
      <c r="G738" t="inlineStr">
        <is>
          <t>nDytilpbJnppvZxkErFqQt/eDMGjA==</t>
        </is>
      </c>
      <c r="H738" t="n">
        <v>5</v>
      </c>
      <c r="I738" t="inlineStr"/>
      <c r="J738" t="inlineStr">
        <is>
          <t>NORMAL</t>
        </is>
      </c>
      <c r="K738" t="inlineStr">
        <is>
          <t>Row(member0=Timestamp('2022-07-13 15:30:04'), member1=None)</t>
        </is>
      </c>
      <c r="L738" t="n">
        <v>219</v>
      </c>
      <c r="M738" t="inlineStr"/>
      <c r="N738" t="n">
        <v>2</v>
      </c>
      <c r="O738" t="inlineStr"/>
      <c r="P738" t="inlineStr">
        <is>
          <t>s3a://ai360nica/data/bronze/mysql/mobile_banking/BANKXP/REQUEST_INFO/2024_08_06_1722928829788_0.parquet</t>
        </is>
      </c>
      <c r="Q738" s="2" t="n">
        <v>45511.29547329597</v>
      </c>
    </row>
    <row r="739">
      <c r="A739" t="inlineStr">
        <is>
          <t>cb13f365-716b-4c3b-bda1-27c3b8567808</t>
        </is>
      </c>
      <c r="B739" s="2" t="n">
        <v>45510.30590101852</v>
      </c>
      <c r="C739" t="n">
        <v>831</v>
      </c>
      <c r="D739" t="inlineStr">
        <is>
          <t>MOBILE</t>
        </is>
      </c>
      <c r="E739" t="inlineStr">
        <is>
          <t>Y</t>
        </is>
      </c>
      <c r="F739" t="inlineStr"/>
      <c r="G739" t="inlineStr">
        <is>
          <t>xGUZcY52dp7lEp+X1VOgnJ2qsE84w==</t>
        </is>
      </c>
      <c r="H739" t="n">
        <v>4</v>
      </c>
      <c r="I739" t="n">
        <v>3</v>
      </c>
      <c r="J739" t="inlineStr">
        <is>
          <t>NORMAL</t>
        </is>
      </c>
      <c r="K739" t="inlineStr">
        <is>
          <t>Row(member0=Timestamp('2022-07-13 15:30:06'), member1=None)</t>
        </is>
      </c>
      <c r="L739" t="n">
        <v>219</v>
      </c>
      <c r="M739" t="inlineStr"/>
      <c r="N739" t="n">
        <v>2</v>
      </c>
      <c r="O739" t="inlineStr"/>
      <c r="P739" t="inlineStr">
        <is>
          <t>s3a://ai360nica/data/bronze/mysql/mobile_banking/BANKXP/REQUEST_INFO/2024_08_06_1722928829788_0.parquet</t>
        </is>
      </c>
      <c r="Q739" s="2" t="n">
        <v>45511.29547329597</v>
      </c>
    </row>
    <row r="740">
      <c r="A740" t="inlineStr">
        <is>
          <t>3d50aab9-418a-431a-a925-64602d3962d2</t>
        </is>
      </c>
      <c r="B740" s="2" t="n">
        <v>45510.30590101852</v>
      </c>
      <c r="C740" t="n">
        <v>832</v>
      </c>
      <c r="D740" t="inlineStr">
        <is>
          <t>MOBILE</t>
        </is>
      </c>
      <c r="E740" t="inlineStr">
        <is>
          <t>Y</t>
        </is>
      </c>
      <c r="F740" t="inlineStr"/>
      <c r="G740" t="inlineStr">
        <is>
          <t>MQ/hfz5I6DXd/FM0FennAkRkZ04GA==</t>
        </is>
      </c>
      <c r="H740" t="n">
        <v>5</v>
      </c>
      <c r="I740" t="inlineStr"/>
      <c r="J740" t="inlineStr">
        <is>
          <t>NORMAL</t>
        </is>
      </c>
      <c r="K740" t="inlineStr">
        <is>
          <t>Row(member0=Timestamp('2022-07-13 17:24:05'), member1=None)</t>
        </is>
      </c>
      <c r="L740" t="n">
        <v>229</v>
      </c>
      <c r="M740" t="inlineStr"/>
      <c r="N740" t="n">
        <v>2</v>
      </c>
      <c r="O740" t="inlineStr"/>
      <c r="P740" t="inlineStr">
        <is>
          <t>s3a://ai360nica/data/bronze/mysql/mobile_banking/BANKXP/REQUEST_INFO/2024_08_06_1722928829788_0.parquet</t>
        </is>
      </c>
      <c r="Q740" s="2" t="n">
        <v>45511.29547329597</v>
      </c>
    </row>
    <row r="741">
      <c r="A741" t="inlineStr">
        <is>
          <t>f6d87ae1-2dcc-4d40-a34d-116f8b204e26</t>
        </is>
      </c>
      <c r="B741" s="2" t="n">
        <v>45510.30590101852</v>
      </c>
      <c r="C741" t="n">
        <v>833</v>
      </c>
      <c r="D741" t="inlineStr">
        <is>
          <t>MOBILE</t>
        </is>
      </c>
      <c r="E741" t="inlineStr">
        <is>
          <t>Y</t>
        </is>
      </c>
      <c r="F741" t="inlineStr"/>
      <c r="G741" t="inlineStr">
        <is>
          <t>hGxs1ssZm9fzV6LsrVoPBm/IPmITg==</t>
        </is>
      </c>
      <c r="H741" t="n">
        <v>5</v>
      </c>
      <c r="I741" t="inlineStr"/>
      <c r="J741" t="inlineStr">
        <is>
          <t>NORMAL</t>
        </is>
      </c>
      <c r="K741" t="inlineStr">
        <is>
          <t>Row(member0=Timestamp('2022-07-13 17:25:05'), member1=None)</t>
        </is>
      </c>
      <c r="L741" t="n">
        <v>161</v>
      </c>
      <c r="M741" t="inlineStr"/>
      <c r="N741" t="n">
        <v>2</v>
      </c>
      <c r="O741" t="inlineStr"/>
      <c r="P741" t="inlineStr">
        <is>
          <t>s3a://ai360nica/data/bronze/mysql/mobile_banking/BANKXP/REQUEST_INFO/2024_08_06_1722928829788_0.parquet</t>
        </is>
      </c>
      <c r="Q741" s="2" t="n">
        <v>45511.29547329597</v>
      </c>
    </row>
    <row r="742">
      <c r="A742" t="inlineStr">
        <is>
          <t>a5b751d3-40b2-4199-b401-6c097b498035</t>
        </is>
      </c>
      <c r="B742" s="2" t="n">
        <v>45510.30590101852</v>
      </c>
      <c r="C742" t="n">
        <v>834</v>
      </c>
      <c r="D742" t="inlineStr">
        <is>
          <t>MOBILE</t>
        </is>
      </c>
      <c r="E742" t="inlineStr">
        <is>
          <t>Y</t>
        </is>
      </c>
      <c r="F742" t="inlineStr"/>
      <c r="G742" t="inlineStr">
        <is>
          <t>cq1orjq+kwCKSLG54RtmVBOMDTw1A==</t>
        </is>
      </c>
      <c r="H742" t="n">
        <v>4</v>
      </c>
      <c r="I742" t="n">
        <v>1</v>
      </c>
      <c r="J742" t="inlineStr">
        <is>
          <t>NORMAL</t>
        </is>
      </c>
      <c r="K742" t="inlineStr">
        <is>
          <t>Row(member0=Timestamp('2022-07-13 17:57:03'), member1=None)</t>
        </is>
      </c>
      <c r="L742" t="n">
        <v>161</v>
      </c>
      <c r="M742" t="inlineStr"/>
      <c r="N742" t="n">
        <v>2</v>
      </c>
      <c r="O742" t="inlineStr"/>
      <c r="P742" t="inlineStr">
        <is>
          <t>s3a://ai360nica/data/bronze/mysql/mobile_banking/BANKXP/REQUEST_INFO/2024_08_06_1722928829788_0.parquet</t>
        </is>
      </c>
      <c r="Q742" s="2" t="n">
        <v>45511.29547329597</v>
      </c>
    </row>
    <row r="743">
      <c r="A743" t="inlineStr">
        <is>
          <t>8f780a1d-2c48-478a-a4b1-3ccf1ebd19e6</t>
        </is>
      </c>
      <c r="B743" s="2" t="n">
        <v>45510.30590101852</v>
      </c>
      <c r="C743" t="n">
        <v>835</v>
      </c>
      <c r="D743" t="inlineStr">
        <is>
          <t>MOBILE</t>
        </is>
      </c>
      <c r="E743" t="inlineStr">
        <is>
          <t>Y</t>
        </is>
      </c>
      <c r="F743" t="inlineStr"/>
      <c r="G743" t="inlineStr">
        <is>
          <t>jiORPs7tDbt2OGGMM7kUE7DnbFEDA==</t>
        </is>
      </c>
      <c r="H743" t="n">
        <v>5</v>
      </c>
      <c r="I743" t="inlineStr"/>
      <c r="J743" t="inlineStr">
        <is>
          <t>NORMAL</t>
        </is>
      </c>
      <c r="K743" t="inlineStr">
        <is>
          <t>Row(member0=Timestamp('2022-07-13 19:46:04'), member1=None)</t>
        </is>
      </c>
      <c r="L743" t="n">
        <v>194</v>
      </c>
      <c r="M743" t="inlineStr"/>
      <c r="N743" t="n">
        <v>2</v>
      </c>
      <c r="O743" t="inlineStr"/>
      <c r="P743" t="inlineStr">
        <is>
          <t>s3a://ai360nica/data/bronze/mysql/mobile_banking/BANKXP/REQUEST_INFO/2024_08_06_1722928829788_0.parquet</t>
        </is>
      </c>
      <c r="Q743" s="2" t="n">
        <v>45511.29547329597</v>
      </c>
    </row>
    <row r="744">
      <c r="A744" t="inlineStr">
        <is>
          <t>a8a73b49-17c2-4343-ad5b-f8d2dc4f81d2</t>
        </is>
      </c>
      <c r="B744" s="2" t="n">
        <v>45510.30590101852</v>
      </c>
      <c r="C744" t="n">
        <v>836</v>
      </c>
      <c r="D744" t="inlineStr">
        <is>
          <t>MOBILE</t>
        </is>
      </c>
      <c r="E744" t="inlineStr">
        <is>
          <t>Y</t>
        </is>
      </c>
      <c r="F744" t="inlineStr"/>
      <c r="G744" t="inlineStr">
        <is>
          <t>DpLU6mI0dPThLm0ex9zbRgBsSXrrQ==</t>
        </is>
      </c>
      <c r="H744" t="n">
        <v>5</v>
      </c>
      <c r="I744" t="inlineStr"/>
      <c r="J744" t="inlineStr">
        <is>
          <t>NORMAL</t>
        </is>
      </c>
      <c r="K744" t="inlineStr">
        <is>
          <t>Row(member0=Timestamp('2022-07-14 15:30:02'), member1=None)</t>
        </is>
      </c>
      <c r="L744" t="n">
        <v>219</v>
      </c>
      <c r="M744" t="inlineStr"/>
      <c r="N744" t="n">
        <v>2</v>
      </c>
      <c r="O744" t="inlineStr"/>
      <c r="P744" t="inlineStr">
        <is>
          <t>s3a://ai360nica/data/bronze/mysql/mobile_banking/BANKXP/REQUEST_INFO/2024_08_06_1722928829788_0.parquet</t>
        </is>
      </c>
      <c r="Q744" s="2" t="n">
        <v>45511.29547329597</v>
      </c>
    </row>
    <row r="745">
      <c r="A745" t="inlineStr">
        <is>
          <t>0c6c5162-3b19-4acc-aff9-de83da4cfb54</t>
        </is>
      </c>
      <c r="B745" s="2" t="n">
        <v>45510.30590101852</v>
      </c>
      <c r="C745" t="n">
        <v>837</v>
      </c>
      <c r="D745" t="inlineStr">
        <is>
          <t>MOBILE</t>
        </is>
      </c>
      <c r="E745" t="inlineStr">
        <is>
          <t>Y</t>
        </is>
      </c>
      <c r="F745" t="inlineStr"/>
      <c r="G745" t="inlineStr">
        <is>
          <t>/1zCGuhLSXNYna5hwBplzlwQ7TIYA==</t>
        </is>
      </c>
      <c r="H745" t="n">
        <v>4</v>
      </c>
      <c r="I745" t="n">
        <v>3</v>
      </c>
      <c r="J745" t="inlineStr">
        <is>
          <t>NORMAL</t>
        </is>
      </c>
      <c r="K745" t="inlineStr">
        <is>
          <t>Row(member0=Timestamp('2022-07-14 15:30:04'), member1=None)</t>
        </is>
      </c>
      <c r="L745" t="n">
        <v>219</v>
      </c>
      <c r="M745" t="inlineStr"/>
      <c r="N745" t="n">
        <v>2</v>
      </c>
      <c r="O745" t="inlineStr"/>
      <c r="P745" t="inlineStr">
        <is>
          <t>s3a://ai360nica/data/bronze/mysql/mobile_banking/BANKXP/REQUEST_INFO/2024_08_06_1722928829788_0.parquet</t>
        </is>
      </c>
      <c r="Q745" s="2" t="n">
        <v>45511.29547329597</v>
      </c>
    </row>
    <row r="746">
      <c r="A746" t="inlineStr">
        <is>
          <t>61568049-f25f-4b16-b839-d48cffe4450d</t>
        </is>
      </c>
      <c r="B746" s="2" t="n">
        <v>45510.30590101852</v>
      </c>
      <c r="C746" t="n">
        <v>838</v>
      </c>
      <c r="D746" t="inlineStr">
        <is>
          <t>MOBILE</t>
        </is>
      </c>
      <c r="E746" t="inlineStr">
        <is>
          <t>Y</t>
        </is>
      </c>
      <c r="F746" t="inlineStr"/>
      <c r="G746" t="inlineStr">
        <is>
          <t>BC9vxIXnLYN0QmGDv66UaYpDrVFsA==</t>
        </is>
      </c>
      <c r="H746" t="n">
        <v>5</v>
      </c>
      <c r="I746" t="inlineStr"/>
      <c r="J746" t="inlineStr">
        <is>
          <t>NORMAL</t>
        </is>
      </c>
      <c r="K746" t="inlineStr">
        <is>
          <t>Row(member0=Timestamp('2022-07-14 17:24:04'), member1=None)</t>
        </is>
      </c>
      <c r="L746" t="n">
        <v>229</v>
      </c>
      <c r="M746" t="inlineStr"/>
      <c r="N746" t="n">
        <v>2</v>
      </c>
      <c r="O746" t="inlineStr"/>
      <c r="P746" t="inlineStr">
        <is>
          <t>s3a://ai360nica/data/bronze/mysql/mobile_banking/BANKXP/REQUEST_INFO/2024_08_06_1722928829788_0.parquet</t>
        </is>
      </c>
      <c r="Q746" s="2" t="n">
        <v>45511.29547329597</v>
      </c>
    </row>
    <row r="747">
      <c r="A747" t="inlineStr">
        <is>
          <t>ab0e18f7-be64-4696-a5f1-90ed4a038f96</t>
        </is>
      </c>
      <c r="B747" s="2" t="n">
        <v>45510.30590101852</v>
      </c>
      <c r="C747" t="n">
        <v>839</v>
      </c>
      <c r="D747" t="inlineStr">
        <is>
          <t>MOBILE</t>
        </is>
      </c>
      <c r="E747" t="inlineStr">
        <is>
          <t>Y</t>
        </is>
      </c>
      <c r="F747" t="inlineStr"/>
      <c r="G747" t="inlineStr">
        <is>
          <t>6ZkGg9cHhh/4RrWL8UenSQCMY4xDA==</t>
        </is>
      </c>
      <c r="H747" t="n">
        <v>5</v>
      </c>
      <c r="I747" t="inlineStr"/>
      <c r="J747" t="inlineStr">
        <is>
          <t>NORMAL</t>
        </is>
      </c>
      <c r="K747" t="inlineStr">
        <is>
          <t>Row(member0=Timestamp('2022-07-14 17:25:02'), member1=None)</t>
        </is>
      </c>
      <c r="L747" t="n">
        <v>161</v>
      </c>
      <c r="M747" t="inlineStr"/>
      <c r="N747" t="n">
        <v>2</v>
      </c>
      <c r="O747" t="inlineStr"/>
      <c r="P747" t="inlineStr">
        <is>
          <t>s3a://ai360nica/data/bronze/mysql/mobile_banking/BANKXP/REQUEST_INFO/2024_08_06_1722928829788_0.parquet</t>
        </is>
      </c>
      <c r="Q747" s="2" t="n">
        <v>45511.29547329597</v>
      </c>
    </row>
    <row r="748">
      <c r="A748" t="inlineStr">
        <is>
          <t>8293c231-464f-4461-b1cb-e21c4b4412b8</t>
        </is>
      </c>
      <c r="B748" s="2" t="n">
        <v>45510.30590101852</v>
      </c>
      <c r="C748" t="n">
        <v>840</v>
      </c>
      <c r="D748" t="inlineStr">
        <is>
          <t>MOBILE</t>
        </is>
      </c>
      <c r="E748" t="inlineStr">
        <is>
          <t>Y</t>
        </is>
      </c>
      <c r="F748" t="inlineStr"/>
      <c r="G748" t="inlineStr">
        <is>
          <t>qQEeznHx3maL3fSmffDg9gzspVTIg==</t>
        </is>
      </c>
      <c r="H748" t="n">
        <v>4</v>
      </c>
      <c r="I748" t="n">
        <v>1</v>
      </c>
      <c r="J748" t="inlineStr">
        <is>
          <t>NORMAL</t>
        </is>
      </c>
      <c r="K748" t="inlineStr">
        <is>
          <t>Row(member0=Timestamp('2022-07-14 17:57:05'), member1=None)</t>
        </is>
      </c>
      <c r="L748" t="n">
        <v>161</v>
      </c>
      <c r="M748" t="inlineStr"/>
      <c r="N748" t="n">
        <v>2</v>
      </c>
      <c r="O748" t="inlineStr"/>
      <c r="P748" t="inlineStr">
        <is>
          <t>s3a://ai360nica/data/bronze/mysql/mobile_banking/BANKXP/REQUEST_INFO/2024_08_06_1722928829788_0.parquet</t>
        </is>
      </c>
      <c r="Q748" s="2" t="n">
        <v>45511.29547329597</v>
      </c>
    </row>
    <row r="749">
      <c r="A749" t="inlineStr">
        <is>
          <t>7ba309c9-0136-4036-ad81-170dd0436f6f</t>
        </is>
      </c>
      <c r="B749" s="2" t="n">
        <v>45510.30590101852</v>
      </c>
      <c r="C749" t="n">
        <v>841</v>
      </c>
      <c r="D749" t="inlineStr">
        <is>
          <t>MOBILE</t>
        </is>
      </c>
      <c r="E749" t="inlineStr">
        <is>
          <t>Y</t>
        </is>
      </c>
      <c r="F749" t="inlineStr"/>
      <c r="G749" t="inlineStr">
        <is>
          <t>IeUDle=n4E9Xi3M2vQiQggP7vtm4g==</t>
        </is>
      </c>
      <c r="H749" t="n">
        <v>5</v>
      </c>
      <c r="I749" t="inlineStr"/>
      <c r="J749" t="inlineStr">
        <is>
          <t>NORMAL</t>
        </is>
      </c>
      <c r="K749" t="inlineStr">
        <is>
          <t>Row(member0=Timestamp('2022-07-14 19:46:06'), member1=None)</t>
        </is>
      </c>
      <c r="L749" t="n">
        <v>194</v>
      </c>
      <c r="M749" t="inlineStr"/>
      <c r="N749" t="n">
        <v>2</v>
      </c>
      <c r="O749" t="inlineStr"/>
      <c r="P749" t="inlineStr">
        <is>
          <t>s3a://ai360nica/data/bronze/mysql/mobile_banking/BANKXP/REQUEST_INFO/2024_08_06_1722928829788_0.parquet</t>
        </is>
      </c>
      <c r="Q749" s="2" t="n">
        <v>45511.29547329597</v>
      </c>
    </row>
    <row r="750">
      <c r="A750" t="inlineStr">
        <is>
          <t>62f6b423-cb26-4e5f-b0b9-58482787acaf</t>
        </is>
      </c>
      <c r="B750" s="2" t="n">
        <v>45510.30590101852</v>
      </c>
      <c r="C750" t="n">
        <v>842</v>
      </c>
      <c r="D750" t="inlineStr">
        <is>
          <t>MOBILE</t>
        </is>
      </c>
      <c r="E750" t="inlineStr">
        <is>
          <t>Y</t>
        </is>
      </c>
      <c r="F750" t="inlineStr"/>
      <c r="G750" t="inlineStr">
        <is>
          <t>dxKA51BKJWnaD6VrE5OPEgnxZAtKw==</t>
        </is>
      </c>
      <c r="H750" t="n">
        <v>5</v>
      </c>
      <c r="I750" t="inlineStr"/>
      <c r="J750" t="inlineStr">
        <is>
          <t>NORMAL</t>
        </is>
      </c>
      <c r="K750" t="inlineStr">
        <is>
          <t>Row(member0=Timestamp('2022-07-15 15:30:04'), member1=None)</t>
        </is>
      </c>
      <c r="L750" t="n">
        <v>219</v>
      </c>
      <c r="M750" t="inlineStr"/>
      <c r="N750" t="n">
        <v>2</v>
      </c>
      <c r="O750" t="inlineStr"/>
      <c r="P750" t="inlineStr">
        <is>
          <t>s3a://ai360nica/data/bronze/mysql/mobile_banking/BANKXP/REQUEST_INFO/2024_08_06_1722928829788_0.parquet</t>
        </is>
      </c>
      <c r="Q750" s="2" t="n">
        <v>45511.29547329597</v>
      </c>
    </row>
    <row r="751">
      <c r="A751" t="inlineStr">
        <is>
          <t>01343359-5274-4fdb-912c-2dcab41567d5</t>
        </is>
      </c>
      <c r="B751" s="2" t="n">
        <v>45510.30590101852</v>
      </c>
      <c r="C751" t="n">
        <v>843</v>
      </c>
      <c r="D751" t="inlineStr">
        <is>
          <t>MOBILE</t>
        </is>
      </c>
      <c r="E751" t="inlineStr">
        <is>
          <t>Y</t>
        </is>
      </c>
      <c r="F751" t="inlineStr"/>
      <c r="G751" t="inlineStr">
        <is>
          <t>Z+A7hB/H2MH2ohEdPwKKn4JxgAKPw==</t>
        </is>
      </c>
      <c r="H751" t="n">
        <v>4</v>
      </c>
      <c r="I751" t="n">
        <v>3</v>
      </c>
      <c r="J751" t="inlineStr">
        <is>
          <t>NORMAL</t>
        </is>
      </c>
      <c r="K751" t="inlineStr">
        <is>
          <t>Row(member0=Timestamp('2022-07-15 15:30:05'), member1=None)</t>
        </is>
      </c>
      <c r="L751" t="n">
        <v>219</v>
      </c>
      <c r="M751" t="inlineStr"/>
      <c r="N751" t="n">
        <v>2</v>
      </c>
      <c r="O751" t="inlineStr"/>
      <c r="P751" t="inlineStr">
        <is>
          <t>s3a://ai360nica/data/bronze/mysql/mobile_banking/BANKXP/REQUEST_INFO/2024_08_06_1722928829788_0.parquet</t>
        </is>
      </c>
      <c r="Q751" s="2" t="n">
        <v>45511.29547329597</v>
      </c>
    </row>
    <row r="752">
      <c r="A752" t="inlineStr">
        <is>
          <t>247826bb-de13-4fdf-b54b-741fa4fd9cf3</t>
        </is>
      </c>
      <c r="B752" s="2" t="n">
        <v>45510.30590101852</v>
      </c>
      <c r="C752" t="n">
        <v>844</v>
      </c>
      <c r="D752" t="inlineStr">
        <is>
          <t>MOBILE</t>
        </is>
      </c>
      <c r="E752" t="inlineStr">
        <is>
          <t>Y</t>
        </is>
      </c>
      <c r="F752" t="inlineStr"/>
      <c r="G752" t="inlineStr">
        <is>
          <t>CY8UFzWwkR1NqoHkHdPa68axdKQ0g==</t>
        </is>
      </c>
      <c r="H752" t="n">
        <v>5</v>
      </c>
      <c r="I752" t="inlineStr"/>
      <c r="J752" t="inlineStr">
        <is>
          <t>NORMAL</t>
        </is>
      </c>
      <c r="K752" t="inlineStr">
        <is>
          <t>Row(member0=Timestamp('2022-07-15 17:24:05'), member1=None)</t>
        </is>
      </c>
      <c r="L752" t="n">
        <v>229</v>
      </c>
      <c r="M752" t="inlineStr"/>
      <c r="N752" t="n">
        <v>2</v>
      </c>
      <c r="O752" t="inlineStr"/>
      <c r="P752" t="inlineStr">
        <is>
          <t>s3a://ai360nica/data/bronze/mysql/mobile_banking/BANKXP/REQUEST_INFO/2024_08_06_1722928829788_0.parquet</t>
        </is>
      </c>
      <c r="Q752" s="2" t="n">
        <v>45511.29547329597</v>
      </c>
    </row>
    <row r="753">
      <c r="A753" t="inlineStr">
        <is>
          <t>facf98bc-198a-4d3d-b473-6033290a7888</t>
        </is>
      </c>
      <c r="B753" s="2" t="n">
        <v>45510.30590101852</v>
      </c>
      <c r="C753" t="n">
        <v>845</v>
      </c>
      <c r="D753" t="inlineStr">
        <is>
          <t>MOBILE</t>
        </is>
      </c>
      <c r="E753" t="inlineStr">
        <is>
          <t>Y</t>
        </is>
      </c>
      <c r="F753" t="inlineStr"/>
      <c r="G753" t="inlineStr">
        <is>
          <t>tUkRSGJF9pM1J5VFWA0FyrudEtjfw==</t>
        </is>
      </c>
      <c r="H753" t="n">
        <v>5</v>
      </c>
      <c r="I753" t="inlineStr"/>
      <c r="J753" t="inlineStr">
        <is>
          <t>NORMAL</t>
        </is>
      </c>
      <c r="K753" t="inlineStr">
        <is>
          <t>Row(member0=Timestamp('2022-07-15 17:25:04'), member1=None)</t>
        </is>
      </c>
      <c r="L753" t="n">
        <v>161</v>
      </c>
      <c r="M753" t="inlineStr"/>
      <c r="N753" t="n">
        <v>2</v>
      </c>
      <c r="O753" t="inlineStr"/>
      <c r="P753" t="inlineStr">
        <is>
          <t>s3a://ai360nica/data/bronze/mysql/mobile_banking/BANKXP/REQUEST_INFO/2024_08_06_1722928829788_0.parquet</t>
        </is>
      </c>
      <c r="Q753" s="2" t="n">
        <v>45511.29547329597</v>
      </c>
    </row>
    <row r="754">
      <c r="A754" t="inlineStr">
        <is>
          <t>3a75dba2-a264-4ef7-ad3b-572929eaae2c</t>
        </is>
      </c>
      <c r="B754" s="2" t="n">
        <v>45510.30590101852</v>
      </c>
      <c r="C754" t="n">
        <v>846</v>
      </c>
      <c r="D754" t="inlineStr">
        <is>
          <t>MOBILE</t>
        </is>
      </c>
      <c r="E754" t="inlineStr">
        <is>
          <t>Y</t>
        </is>
      </c>
      <c r="F754" t="inlineStr"/>
      <c r="G754" t="inlineStr">
        <is>
          <t>BJ1aGhGoyJycpDAV6tT2tinJp4+HQ==</t>
        </is>
      </c>
      <c r="H754" t="n">
        <v>4</v>
      </c>
      <c r="I754" t="n">
        <v>1</v>
      </c>
      <c r="J754" t="inlineStr">
        <is>
          <t>NORMAL</t>
        </is>
      </c>
      <c r="K754" t="inlineStr">
        <is>
          <t>Row(member0=Timestamp('2022-07-15 17:57:02'), member1=None)</t>
        </is>
      </c>
      <c r="L754" t="n">
        <v>161</v>
      </c>
      <c r="M754" t="inlineStr"/>
      <c r="N754" t="n">
        <v>2</v>
      </c>
      <c r="O754" t="inlineStr"/>
      <c r="P754" t="inlineStr">
        <is>
          <t>s3a://ai360nica/data/bronze/mysql/mobile_banking/BANKXP/REQUEST_INFO/2024_08_06_1722928829788_0.parquet</t>
        </is>
      </c>
      <c r="Q754" s="2" t="n">
        <v>45511.29547329597</v>
      </c>
    </row>
    <row r="755">
      <c r="A755" t="inlineStr">
        <is>
          <t>0c20e84e-f143-4708-9432-a3df00128416</t>
        </is>
      </c>
      <c r="B755" s="2" t="n">
        <v>45510.30590101852</v>
      </c>
      <c r="C755" t="n">
        <v>847</v>
      </c>
      <c r="D755" t="inlineStr">
        <is>
          <t>MOBILE</t>
        </is>
      </c>
      <c r="E755" t="inlineStr">
        <is>
          <t>Y</t>
        </is>
      </c>
      <c r="F755" t="inlineStr"/>
      <c r="G755" t="inlineStr">
        <is>
          <t>kzYmJ0oMgSa6eDMgunY7+krYsgzeA==</t>
        </is>
      </c>
      <c r="H755" t="n">
        <v>5</v>
      </c>
      <c r="I755" t="inlineStr"/>
      <c r="J755" t="inlineStr">
        <is>
          <t>NORMAL</t>
        </is>
      </c>
      <c r="K755" t="inlineStr">
        <is>
          <t>Row(member0=Timestamp('2022-07-15 19:46:03'), member1=None)</t>
        </is>
      </c>
      <c r="L755" t="n">
        <v>194</v>
      </c>
      <c r="M755" t="inlineStr"/>
      <c r="N755" t="n">
        <v>2</v>
      </c>
      <c r="O755" t="inlineStr"/>
      <c r="P755" t="inlineStr">
        <is>
          <t>s3a://ai360nica/data/bronze/mysql/mobile_banking/BANKXP/REQUEST_INFO/2024_08_06_1722928829788_0.parquet</t>
        </is>
      </c>
      <c r="Q755" s="2" t="n">
        <v>45511.29547329597</v>
      </c>
    </row>
    <row r="756">
      <c r="A756" t="inlineStr">
        <is>
          <t>8918ef3f-8731-49fe-ab34-0cb21dd5ec54</t>
        </is>
      </c>
      <c r="B756" s="2" t="n">
        <v>45510.30590101852</v>
      </c>
      <c r="C756" t="n">
        <v>848</v>
      </c>
      <c r="D756" t="inlineStr">
        <is>
          <t>MOBILE</t>
        </is>
      </c>
      <c r="E756" t="inlineStr">
        <is>
          <t>Y</t>
        </is>
      </c>
      <c r="F756" t="inlineStr"/>
      <c r="G756" t="inlineStr">
        <is>
          <t>L=UMMjlIMeniFnM3JNezd8/A9AJ4w==</t>
        </is>
      </c>
      <c r="H756" t="n">
        <v>5</v>
      </c>
      <c r="I756" t="inlineStr"/>
      <c r="J756" t="inlineStr">
        <is>
          <t>NORMAL</t>
        </is>
      </c>
      <c r="K756" t="inlineStr">
        <is>
          <t>Row(member0=Timestamp('2022-07-16 15:30:03'), member1=None)</t>
        </is>
      </c>
      <c r="L756" t="n">
        <v>219</v>
      </c>
      <c r="M756" t="inlineStr"/>
      <c r="N756" t="n">
        <v>2</v>
      </c>
      <c r="O756" t="inlineStr"/>
      <c r="P756" t="inlineStr">
        <is>
          <t>s3a://ai360nica/data/bronze/mysql/mobile_banking/BANKXP/REQUEST_INFO/2024_08_06_1722928829788_0.parquet</t>
        </is>
      </c>
      <c r="Q756" s="2" t="n">
        <v>45511.29547329597</v>
      </c>
    </row>
    <row r="757">
      <c r="A757" t="inlineStr">
        <is>
          <t>37bcb9df-413e-42d0-934b-23dea706940b</t>
        </is>
      </c>
      <c r="B757" s="2" t="n">
        <v>45510.30590101852</v>
      </c>
      <c r="C757" t="n">
        <v>849</v>
      </c>
      <c r="D757" t="inlineStr">
        <is>
          <t>MOBILE</t>
        </is>
      </c>
      <c r="E757" t="inlineStr">
        <is>
          <t>Y</t>
        </is>
      </c>
      <c r="F757" t="inlineStr"/>
      <c r="G757" t="inlineStr">
        <is>
          <t>h3e6DCzilvLTtSFAt9UnfMQsAEb2Q==</t>
        </is>
      </c>
      <c r="H757" t="n">
        <v>4</v>
      </c>
      <c r="I757" t="n">
        <v>3</v>
      </c>
      <c r="J757" t="inlineStr">
        <is>
          <t>NORMAL</t>
        </is>
      </c>
      <c r="K757" t="inlineStr">
        <is>
          <t>Row(member0=Timestamp('2022-07-16 15:30:04'), member1=None)</t>
        </is>
      </c>
      <c r="L757" t="n">
        <v>219</v>
      </c>
      <c r="M757" t="inlineStr"/>
      <c r="N757" t="n">
        <v>2</v>
      </c>
      <c r="O757" t="inlineStr"/>
      <c r="P757" t="inlineStr">
        <is>
          <t>s3a://ai360nica/data/bronze/mysql/mobile_banking/BANKXP/REQUEST_INFO/2024_08_06_1722928829788_0.parquet</t>
        </is>
      </c>
      <c r="Q757" s="2" t="n">
        <v>45511.29547329597</v>
      </c>
    </row>
    <row r="758">
      <c r="A758" t="inlineStr">
        <is>
          <t>7c75b482-9650-43e6-ae58-7cd7c69dd406</t>
        </is>
      </c>
      <c r="B758" s="2" t="n">
        <v>45510.30590101852</v>
      </c>
      <c r="C758" t="n">
        <v>850</v>
      </c>
      <c r="D758" t="inlineStr">
        <is>
          <t>MOBILE</t>
        </is>
      </c>
      <c r="E758" t="inlineStr">
        <is>
          <t>Y</t>
        </is>
      </c>
      <c r="F758" t="inlineStr"/>
      <c r="G758" t="inlineStr">
        <is>
          <t>bYaMNMLrzeWf6OVb2/L9dgDXq8B4A==</t>
        </is>
      </c>
      <c r="H758" t="n">
        <v>5</v>
      </c>
      <c r="I758" t="inlineStr"/>
      <c r="J758" t="inlineStr">
        <is>
          <t>NORMAL</t>
        </is>
      </c>
      <c r="K758" t="inlineStr">
        <is>
          <t>Row(member0=Timestamp('2022-07-16 17:24:05'), member1=None)</t>
        </is>
      </c>
      <c r="L758" t="n">
        <v>229</v>
      </c>
      <c r="M758" t="inlineStr"/>
      <c r="N758" t="n">
        <v>2</v>
      </c>
      <c r="O758" t="inlineStr"/>
      <c r="P758" t="inlineStr">
        <is>
          <t>s3a://ai360nica/data/bronze/mysql/mobile_banking/BANKXP/REQUEST_INFO/2024_08_06_1722928829788_0.parquet</t>
        </is>
      </c>
      <c r="Q758" s="2" t="n">
        <v>45511.29547329597</v>
      </c>
    </row>
    <row r="759">
      <c r="A759" t="inlineStr">
        <is>
          <t>ccec1a4b-6802-4b6c-bcaf-407ceca6e31a</t>
        </is>
      </c>
      <c r="B759" s="2" t="n">
        <v>45510.30590101852</v>
      </c>
      <c r="C759" t="n">
        <v>851</v>
      </c>
      <c r="D759" t="inlineStr">
        <is>
          <t>MOBILE</t>
        </is>
      </c>
      <c r="E759" t="inlineStr">
        <is>
          <t>Y</t>
        </is>
      </c>
      <c r="F759" t="inlineStr"/>
      <c r="G759" t="inlineStr">
        <is>
          <t>MrC13nTiPIZjQ9GuyBrlcLqCVTH4g==</t>
        </is>
      </c>
      <c r="H759" t="n">
        <v>5</v>
      </c>
      <c r="I759" t="inlineStr"/>
      <c r="J759" t="inlineStr">
        <is>
          <t>NORMAL</t>
        </is>
      </c>
      <c r="K759" t="inlineStr">
        <is>
          <t>Row(member0=Timestamp('2022-07-16 17:25:03'), member1=None)</t>
        </is>
      </c>
      <c r="L759" t="n">
        <v>161</v>
      </c>
      <c r="M759" t="inlineStr"/>
      <c r="N759" t="n">
        <v>2</v>
      </c>
      <c r="O759" t="inlineStr"/>
      <c r="P759" t="inlineStr">
        <is>
          <t>s3a://ai360nica/data/bronze/mysql/mobile_banking/BANKXP/REQUEST_INFO/2024_08_06_1722928829788_0.parquet</t>
        </is>
      </c>
      <c r="Q759" s="2" t="n">
        <v>45511.29547329597</v>
      </c>
    </row>
    <row r="760">
      <c r="A760" t="inlineStr">
        <is>
          <t>207f49cc-1b1b-40ff-9128-36877a9da94b</t>
        </is>
      </c>
      <c r="B760" s="2" t="n">
        <v>45510.30590101852</v>
      </c>
      <c r="C760" t="n">
        <v>852</v>
      </c>
      <c r="D760" t="inlineStr">
        <is>
          <t>MOBILE</t>
        </is>
      </c>
      <c r="E760" t="inlineStr">
        <is>
          <t>Y</t>
        </is>
      </c>
      <c r="F760" t="inlineStr"/>
      <c r="G760" t="inlineStr">
        <is>
          <t>v1q1PBl1JmYSrMt8vqXl7ZqdQAEHw==</t>
        </is>
      </c>
      <c r="H760" t="n">
        <v>4</v>
      </c>
      <c r="I760" t="n">
        <v>1</v>
      </c>
      <c r="J760" t="inlineStr">
        <is>
          <t>NORMAL</t>
        </is>
      </c>
      <c r="K760" t="inlineStr">
        <is>
          <t>Row(member0=Timestamp('2022-07-16 17:57:06'), member1=None)</t>
        </is>
      </c>
      <c r="L760" t="n">
        <v>161</v>
      </c>
      <c r="M760" t="inlineStr"/>
      <c r="N760" t="n">
        <v>2</v>
      </c>
      <c r="O760" t="inlineStr"/>
      <c r="P760" t="inlineStr">
        <is>
          <t>s3a://ai360nica/data/bronze/mysql/mobile_banking/BANKXP/REQUEST_INFO/2024_08_06_1722928829788_0.parquet</t>
        </is>
      </c>
      <c r="Q760" s="2" t="n">
        <v>45511.29547329597</v>
      </c>
    </row>
    <row r="761">
      <c r="A761" t="inlineStr">
        <is>
          <t>7bf5f742-dcfd-4082-a080-a20cba913fc5</t>
        </is>
      </c>
      <c r="B761" s="2" t="n">
        <v>45510.30590101852</v>
      </c>
      <c r="C761" t="n">
        <v>853</v>
      </c>
      <c r="D761" t="inlineStr">
        <is>
          <t>MOBILE</t>
        </is>
      </c>
      <c r="E761" t="inlineStr">
        <is>
          <t>Y</t>
        </is>
      </c>
      <c r="F761" t="inlineStr"/>
      <c r="G761" t="inlineStr">
        <is>
          <t>SBm6dFYQzXVYGRzapCLh/QubfM4Bw==</t>
        </is>
      </c>
      <c r="H761" t="n">
        <v>5</v>
      </c>
      <c r="I761" t="inlineStr"/>
      <c r="J761" t="inlineStr">
        <is>
          <t>NORMAL</t>
        </is>
      </c>
      <c r="K761" t="inlineStr">
        <is>
          <t>Row(member0=Timestamp('2022-07-16 19:46:07'), member1=None)</t>
        </is>
      </c>
      <c r="L761" t="n">
        <v>194</v>
      </c>
      <c r="M761" t="inlineStr"/>
      <c r="N761" t="n">
        <v>2</v>
      </c>
      <c r="O761" t="inlineStr"/>
      <c r="P761" t="inlineStr">
        <is>
          <t>s3a://ai360nica/data/bronze/mysql/mobile_banking/BANKXP/REQUEST_INFO/2024_08_06_1722928829788_0.parquet</t>
        </is>
      </c>
      <c r="Q761" s="2" t="n">
        <v>45511.29547329597</v>
      </c>
    </row>
    <row r="762">
      <c r="A762" t="inlineStr">
        <is>
          <t>2bc83a0e-c30f-468b-8c99-c2d010e1e69b</t>
        </is>
      </c>
      <c r="B762" s="2" t="n">
        <v>45510.30590101852</v>
      </c>
      <c r="C762" t="n">
        <v>854</v>
      </c>
      <c r="D762" t="inlineStr">
        <is>
          <t>MOBILE</t>
        </is>
      </c>
      <c r="E762" t="inlineStr">
        <is>
          <t>Y</t>
        </is>
      </c>
      <c r="F762" t="inlineStr"/>
      <c r="G762" t="inlineStr">
        <is>
          <t>vbO=xv+jTJoXKk3x1TtwRhPqM2yFQ==</t>
        </is>
      </c>
      <c r="H762" t="n">
        <v>5</v>
      </c>
      <c r="I762" t="inlineStr"/>
      <c r="J762" t="inlineStr">
        <is>
          <t>NORMAL</t>
        </is>
      </c>
      <c r="K762" t="inlineStr">
        <is>
          <t>Row(member0=Timestamp('2022-07-17 15:30:05'), member1=None)</t>
        </is>
      </c>
      <c r="L762" t="n">
        <v>219</v>
      </c>
      <c r="M762" t="inlineStr"/>
      <c r="N762" t="n">
        <v>2</v>
      </c>
      <c r="O762" t="inlineStr"/>
      <c r="P762" t="inlineStr">
        <is>
          <t>s3a://ai360nica/data/bronze/mysql/mobile_banking/BANKXP/REQUEST_INFO/2024_08_06_1722928829788_0.parquet</t>
        </is>
      </c>
      <c r="Q762" s="2" t="n">
        <v>45511.29547329597</v>
      </c>
    </row>
    <row r="763">
      <c r="A763" t="inlineStr">
        <is>
          <t>3b7e497c-4349-4da8-89b7-3038603d4990</t>
        </is>
      </c>
      <c r="B763" s="2" t="n">
        <v>45510.30590101852</v>
      </c>
      <c r="C763" t="n">
        <v>855</v>
      </c>
      <c r="D763" t="inlineStr">
        <is>
          <t>MOBILE</t>
        </is>
      </c>
      <c r="E763" t="inlineStr">
        <is>
          <t>Y</t>
        </is>
      </c>
      <c r="F763" t="inlineStr"/>
      <c r="G763" t="inlineStr">
        <is>
          <t>agUyC3IO1XrGwbTVo997qEr33NmYg==</t>
        </is>
      </c>
      <c r="H763" t="n">
        <v>4</v>
      </c>
      <c r="I763" t="n">
        <v>3</v>
      </c>
      <c r="J763" t="inlineStr">
        <is>
          <t>NORMAL</t>
        </is>
      </c>
      <c r="K763" t="inlineStr">
        <is>
          <t>Row(member0=Timestamp('2022-07-17 15:30:07'), member1=None)</t>
        </is>
      </c>
      <c r="L763" t="n">
        <v>219</v>
      </c>
      <c r="M763" t="inlineStr"/>
      <c r="N763" t="n">
        <v>2</v>
      </c>
      <c r="O763" t="inlineStr"/>
      <c r="P763" t="inlineStr">
        <is>
          <t>s3a://ai360nica/data/bronze/mysql/mobile_banking/BANKXP/REQUEST_INFO/2024_08_06_1722928829788_0.parquet</t>
        </is>
      </c>
      <c r="Q763" s="2" t="n">
        <v>45511.29547329597</v>
      </c>
    </row>
    <row r="764">
      <c r="A764" t="inlineStr">
        <is>
          <t>e52b0275-52e0-4d4c-bfb3-0478c4ded4a1</t>
        </is>
      </c>
      <c r="B764" s="2" t="n">
        <v>45510.30590101852</v>
      </c>
      <c r="C764" t="n">
        <v>856</v>
      </c>
      <c r="D764" t="inlineStr">
        <is>
          <t>MOBILE</t>
        </is>
      </c>
      <c r="E764" t="inlineStr">
        <is>
          <t>Y</t>
        </is>
      </c>
      <c r="F764" t="inlineStr"/>
      <c r="G764" t="inlineStr">
        <is>
          <t>i+nqQiY+1Td5Xg9Ne2sYzqjUz/Fyg==</t>
        </is>
      </c>
      <c r="H764" t="n">
        <v>5</v>
      </c>
      <c r="I764" t="inlineStr"/>
      <c r="J764" t="inlineStr">
        <is>
          <t>NORMAL</t>
        </is>
      </c>
      <c r="K764" t="inlineStr">
        <is>
          <t>Row(member0=Timestamp('2022-07-17 17:24:02'), member1=None)</t>
        </is>
      </c>
      <c r="L764" t="n">
        <v>229</v>
      </c>
      <c r="M764" t="inlineStr"/>
      <c r="N764" t="n">
        <v>2</v>
      </c>
      <c r="O764" t="inlineStr"/>
      <c r="P764" t="inlineStr">
        <is>
          <t>s3a://ai360nica/data/bronze/mysql/mobile_banking/BANKXP/REQUEST_INFO/2024_08_06_1722928829788_0.parquet</t>
        </is>
      </c>
      <c r="Q764" s="2" t="n">
        <v>45511.29547329597</v>
      </c>
    </row>
    <row r="765">
      <c r="A765" t="inlineStr">
        <is>
          <t>bf25a8ac-ff19-49f9-8bee-ea9561366d33</t>
        </is>
      </c>
      <c r="B765" s="2" t="n">
        <v>45510.30590101852</v>
      </c>
      <c r="C765" t="n">
        <v>857</v>
      </c>
      <c r="D765" t="inlineStr">
        <is>
          <t>MOBILE</t>
        </is>
      </c>
      <c r="E765" t="inlineStr">
        <is>
          <t>Y</t>
        </is>
      </c>
      <c r="F765" t="inlineStr"/>
      <c r="G765" t="inlineStr">
        <is>
          <t>cnoTaN6RHZhTTl9ST26usWO1EYgIw==</t>
        </is>
      </c>
      <c r="H765" t="n">
        <v>5</v>
      </c>
      <c r="I765" t="inlineStr"/>
      <c r="J765" t="inlineStr">
        <is>
          <t>NORMAL</t>
        </is>
      </c>
      <c r="K765" t="inlineStr">
        <is>
          <t>Row(member0=Timestamp('2022-07-17 17:25:06'), member1=None)</t>
        </is>
      </c>
      <c r="L765" t="n">
        <v>161</v>
      </c>
      <c r="M765" t="inlineStr"/>
      <c r="N765" t="n">
        <v>2</v>
      </c>
      <c r="O765" t="inlineStr"/>
      <c r="P765" t="inlineStr">
        <is>
          <t>s3a://ai360nica/data/bronze/mysql/mobile_banking/BANKXP/REQUEST_INFO/2024_08_06_1722928829788_0.parquet</t>
        </is>
      </c>
      <c r="Q765" s="2" t="n">
        <v>45511.29547329597</v>
      </c>
    </row>
    <row r="766">
      <c r="A766" t="inlineStr">
        <is>
          <t>7d963d10-1b9f-4129-bb00-0aac7e8caa66</t>
        </is>
      </c>
      <c r="B766" s="2" t="n">
        <v>45510.30590101852</v>
      </c>
      <c r="C766" t="n">
        <v>858</v>
      </c>
      <c r="D766" t="inlineStr">
        <is>
          <t>MOBILE</t>
        </is>
      </c>
      <c r="E766" t="inlineStr">
        <is>
          <t>Y</t>
        </is>
      </c>
      <c r="F766" t="inlineStr"/>
      <c r="G766" t="inlineStr">
        <is>
          <t>M4=Y9xR2LaC3JG7S6ZdLHIC012oLQ==</t>
        </is>
      </c>
      <c r="H766" t="n">
        <v>4</v>
      </c>
      <c r="I766" t="n">
        <v>1</v>
      </c>
      <c r="J766" t="inlineStr">
        <is>
          <t>NORMAL</t>
        </is>
      </c>
      <c r="K766" t="inlineStr">
        <is>
          <t>Row(member0=Timestamp('2022-07-17 17:57:05'), member1=None)</t>
        </is>
      </c>
      <c r="L766" t="n">
        <v>161</v>
      </c>
      <c r="M766" t="inlineStr"/>
      <c r="N766" t="n">
        <v>2</v>
      </c>
      <c r="O766" t="inlineStr"/>
      <c r="P766" t="inlineStr">
        <is>
          <t>s3a://ai360nica/data/bronze/mysql/mobile_banking/BANKXP/REQUEST_INFO/2024_08_06_1722928829788_0.parquet</t>
        </is>
      </c>
      <c r="Q766" s="2" t="n">
        <v>45511.29547329597</v>
      </c>
    </row>
    <row r="767">
      <c r="A767" t="inlineStr">
        <is>
          <t>9af52ec8-90cc-4e9a-afe2-72920bdfd017</t>
        </is>
      </c>
      <c r="B767" s="2" t="n">
        <v>45510.30590101852</v>
      </c>
      <c r="C767" t="n">
        <v>859</v>
      </c>
      <c r="D767" t="inlineStr">
        <is>
          <t>MOBILE</t>
        </is>
      </c>
      <c r="E767" t="inlineStr">
        <is>
          <t>Y</t>
        </is>
      </c>
      <c r="F767" t="inlineStr"/>
      <c r="G767" t="inlineStr">
        <is>
          <t>fyjvSXmZUyxeA9D1otRw/o1KvQ8gw==</t>
        </is>
      </c>
      <c r="H767" t="n">
        <v>5</v>
      </c>
      <c r="I767" t="inlineStr"/>
      <c r="J767" t="inlineStr">
        <is>
          <t>NORMAL</t>
        </is>
      </c>
      <c r="K767" t="inlineStr">
        <is>
          <t>Row(member0=Timestamp('2022-07-17 19:46:06'), member1=None)</t>
        </is>
      </c>
      <c r="L767" t="n">
        <v>194</v>
      </c>
      <c r="M767" t="inlineStr"/>
      <c r="N767" t="n">
        <v>2</v>
      </c>
      <c r="O767" t="inlineStr"/>
      <c r="P767" t="inlineStr">
        <is>
          <t>s3a://ai360nica/data/bronze/mysql/mobile_banking/BANKXP/REQUEST_INFO/2024_08_06_1722928829788_0.parquet</t>
        </is>
      </c>
      <c r="Q767" s="2" t="n">
        <v>45511.29547329597</v>
      </c>
    </row>
    <row r="768">
      <c r="A768" t="inlineStr">
        <is>
          <t>10ca80de-947c-466f-919f-79ee6d7e3eb8</t>
        </is>
      </c>
      <c r="B768" s="2" t="n">
        <v>45510.30590101852</v>
      </c>
      <c r="C768" t="n">
        <v>860</v>
      </c>
      <c r="D768" t="inlineStr">
        <is>
          <t>MOBILE</t>
        </is>
      </c>
      <c r="E768" t="inlineStr">
        <is>
          <t>Y</t>
        </is>
      </c>
      <c r="F768" t="inlineStr"/>
      <c r="G768" t="inlineStr">
        <is>
          <t>nqsayjBtVh2wenzDli+pUN2PDeiFw==</t>
        </is>
      </c>
      <c r="H768" t="n">
        <v>5</v>
      </c>
      <c r="I768" t="inlineStr"/>
      <c r="J768" t="inlineStr">
        <is>
          <t>NORMAL</t>
        </is>
      </c>
      <c r="K768" t="inlineStr">
        <is>
          <t>Row(member0=Timestamp('2022-07-18 15:30:04'), member1=None)</t>
        </is>
      </c>
      <c r="L768" t="n">
        <v>219</v>
      </c>
      <c r="M768" t="inlineStr"/>
      <c r="N768" t="n">
        <v>2</v>
      </c>
      <c r="O768" t="inlineStr"/>
      <c r="P768" t="inlineStr">
        <is>
          <t>s3a://ai360nica/data/bronze/mysql/mobile_banking/BANKXP/REQUEST_INFO/2024_08_06_1722928829788_0.parquet</t>
        </is>
      </c>
      <c r="Q768" s="2" t="n">
        <v>45511.29547329597</v>
      </c>
    </row>
    <row r="769">
      <c r="A769" t="inlineStr">
        <is>
          <t>2fdcb17b-b313-46c6-af6c-8cd348dbe434</t>
        </is>
      </c>
      <c r="B769" s="2" t="n">
        <v>45510.30590101852</v>
      </c>
      <c r="C769" t="n">
        <v>861</v>
      </c>
      <c r="D769" t="inlineStr">
        <is>
          <t>MOBILE</t>
        </is>
      </c>
      <c r="E769" t="inlineStr">
        <is>
          <t>Y</t>
        </is>
      </c>
      <c r="F769" t="inlineStr"/>
      <c r="G769" t="inlineStr">
        <is>
          <t>CS4qJqSknSstQyKIHZm6v/MhUdxjQ==</t>
        </is>
      </c>
      <c r="H769" t="n">
        <v>4</v>
      </c>
      <c r="I769" t="n">
        <v>3</v>
      </c>
      <c r="J769" t="inlineStr">
        <is>
          <t>NORMAL</t>
        </is>
      </c>
      <c r="K769" t="inlineStr">
        <is>
          <t>Row(member0=Timestamp('2022-07-18 15:30:06'), member1=None)</t>
        </is>
      </c>
      <c r="L769" t="n">
        <v>219</v>
      </c>
      <c r="M769" t="inlineStr"/>
      <c r="N769" t="n">
        <v>2</v>
      </c>
      <c r="O769" t="inlineStr"/>
      <c r="P769" t="inlineStr">
        <is>
          <t>s3a://ai360nica/data/bronze/mysql/mobile_banking/BANKXP/REQUEST_INFO/2024_08_06_1722928829788_0.parquet</t>
        </is>
      </c>
      <c r="Q769" s="2" t="n">
        <v>45511.29547329597</v>
      </c>
    </row>
    <row r="770">
      <c r="A770" t="inlineStr">
        <is>
          <t>cc9b9412-50af-4a22-9fb2-01b4fc47ceb6</t>
        </is>
      </c>
      <c r="B770" s="2" t="n">
        <v>45510.30590101852</v>
      </c>
      <c r="C770" t="n">
        <v>862</v>
      </c>
      <c r="D770" t="inlineStr">
        <is>
          <t>MOBILE</t>
        </is>
      </c>
      <c r="E770" t="inlineStr">
        <is>
          <t>Y</t>
        </is>
      </c>
      <c r="F770" t="inlineStr"/>
      <c r="G770" t="inlineStr">
        <is>
          <t>Mnfn0VNJVL80/t/xjcZosBnR76NLA==</t>
        </is>
      </c>
      <c r="H770" t="n">
        <v>5</v>
      </c>
      <c r="I770" t="inlineStr"/>
      <c r="J770" t="inlineStr">
        <is>
          <t>NORMAL</t>
        </is>
      </c>
      <c r="K770" t="inlineStr">
        <is>
          <t>Row(member0=Timestamp('2022-07-18 17:24:06'), member1=None)</t>
        </is>
      </c>
      <c r="L770" t="n">
        <v>229</v>
      </c>
      <c r="M770" t="inlineStr"/>
      <c r="N770" t="n">
        <v>2</v>
      </c>
      <c r="O770" t="inlineStr"/>
      <c r="P770" t="inlineStr">
        <is>
          <t>s3a://ai360nica/data/bronze/mysql/mobile_banking/BANKXP/REQUEST_INFO/2024_08_06_1722928829788_0.parquet</t>
        </is>
      </c>
      <c r="Q770" s="2" t="n">
        <v>45511.29547329597</v>
      </c>
    </row>
    <row r="771">
      <c r="A771" t="inlineStr">
        <is>
          <t>c4a880a6-811e-495d-80ae-00faee981411</t>
        </is>
      </c>
      <c r="B771" s="2" t="n">
        <v>45510.30590101852</v>
      </c>
      <c r="C771" t="n">
        <v>863</v>
      </c>
      <c r="D771" t="inlineStr">
        <is>
          <t>MOBILE</t>
        </is>
      </c>
      <c r="E771" t="inlineStr">
        <is>
          <t>Y</t>
        </is>
      </c>
      <c r="F771" t="inlineStr"/>
      <c r="G771" t="inlineStr">
        <is>
          <t>/n6WyAn+VxSOv6D9Z0vBLkWomJk4Q==</t>
        </is>
      </c>
      <c r="H771" t="n">
        <v>5</v>
      </c>
      <c r="I771" t="inlineStr"/>
      <c r="J771" t="inlineStr">
        <is>
          <t>NORMAL</t>
        </is>
      </c>
      <c r="K771" t="inlineStr">
        <is>
          <t>Row(member0=Timestamp('2022-07-18 17:25:04'), member1=None)</t>
        </is>
      </c>
      <c r="L771" t="n">
        <v>161</v>
      </c>
      <c r="M771" t="inlineStr"/>
      <c r="N771" t="n">
        <v>2</v>
      </c>
      <c r="O771" t="inlineStr"/>
      <c r="P771" t="inlineStr">
        <is>
          <t>s3a://ai360nica/data/bronze/mysql/mobile_banking/BANKXP/REQUEST_INFO/2024_08_06_1722928829788_0.parquet</t>
        </is>
      </c>
      <c r="Q771" s="2" t="n">
        <v>45511.29547329597</v>
      </c>
    </row>
    <row r="772">
      <c r="A772" t="inlineStr">
        <is>
          <t>978cdb5e-6478-4094-81f5-833e231c17fe</t>
        </is>
      </c>
      <c r="B772" s="2" t="n">
        <v>45510.30590101852</v>
      </c>
      <c r="C772" t="n">
        <v>864</v>
      </c>
      <c r="D772" t="inlineStr">
        <is>
          <t>MOBILE</t>
        </is>
      </c>
      <c r="E772" t="inlineStr">
        <is>
          <t>Y</t>
        </is>
      </c>
      <c r="F772" t="inlineStr"/>
      <c r="G772" t="inlineStr">
        <is>
          <t>truHLCQHSjuxbgD+RGx8yR39skYpA==</t>
        </is>
      </c>
      <c r="H772" t="n">
        <v>4</v>
      </c>
      <c r="I772" t="n">
        <v>1</v>
      </c>
      <c r="J772" t="inlineStr">
        <is>
          <t>NORMAL</t>
        </is>
      </c>
      <c r="K772" t="inlineStr">
        <is>
          <t>Row(member0=Timestamp('2022-07-18 17:57:02'), member1=None)</t>
        </is>
      </c>
      <c r="L772" t="n">
        <v>161</v>
      </c>
      <c r="M772" t="inlineStr"/>
      <c r="N772" t="n">
        <v>2</v>
      </c>
      <c r="O772" t="inlineStr"/>
      <c r="P772" t="inlineStr">
        <is>
          <t>s3a://ai360nica/data/bronze/mysql/mobile_banking/BANKXP/REQUEST_INFO/2024_08_06_1722928829788_0.parquet</t>
        </is>
      </c>
      <c r="Q772" s="2" t="n">
        <v>45511.29547329597</v>
      </c>
    </row>
    <row r="773">
      <c r="A773" t="inlineStr">
        <is>
          <t>50810b81-4aff-4cbc-9046-9e0255b2d0d6</t>
        </is>
      </c>
      <c r="B773" s="2" t="n">
        <v>45510.30590101852</v>
      </c>
      <c r="C773" t="n">
        <v>865</v>
      </c>
      <c r="D773" t="inlineStr">
        <is>
          <t>MOBILE</t>
        </is>
      </c>
      <c r="E773" t="inlineStr">
        <is>
          <t>Y</t>
        </is>
      </c>
      <c r="F773" t="inlineStr"/>
      <c r="G773" t="inlineStr">
        <is>
          <t>3Vr07Zdd9nrlgbGtU0d8LKci1PBmQ==</t>
        </is>
      </c>
      <c r="H773" t="n">
        <v>5</v>
      </c>
      <c r="I773" t="inlineStr"/>
      <c r="J773" t="inlineStr">
        <is>
          <t>NORMAL</t>
        </is>
      </c>
      <c r="K773" t="inlineStr">
        <is>
          <t>Row(member0=Timestamp('2022-07-18 19:46:03'), member1=None)</t>
        </is>
      </c>
      <c r="L773" t="n">
        <v>194</v>
      </c>
      <c r="M773" t="inlineStr"/>
      <c r="N773" t="n">
        <v>2</v>
      </c>
      <c r="O773" t="inlineStr"/>
      <c r="P773" t="inlineStr">
        <is>
          <t>s3a://ai360nica/data/bronze/mysql/mobile_banking/BANKXP/REQUEST_INFO/2024_08_06_1722928829788_0.parquet</t>
        </is>
      </c>
      <c r="Q773" s="2" t="n">
        <v>45511.29547329597</v>
      </c>
    </row>
    <row r="774">
      <c r="A774" t="inlineStr">
        <is>
          <t>86cd4971-4e8e-41f6-9810-ccf69c3599ba</t>
        </is>
      </c>
      <c r="B774" s="2" t="n">
        <v>45510.30590101852</v>
      </c>
      <c r="C774" t="n">
        <v>866</v>
      </c>
      <c r="D774" t="inlineStr">
        <is>
          <t>MOBILE</t>
        </is>
      </c>
      <c r="E774" t="inlineStr">
        <is>
          <t>Y</t>
        </is>
      </c>
      <c r="F774" t="inlineStr"/>
      <c r="G774" t="inlineStr">
        <is>
          <t>gPBjn/FBuEZqNhhROOz2hftSgj61g==</t>
        </is>
      </c>
      <c r="H774" t="n">
        <v>5</v>
      </c>
      <c r="I774" t="inlineStr"/>
      <c r="J774" t="inlineStr">
        <is>
          <t>NORMAL</t>
        </is>
      </c>
      <c r="K774" t="inlineStr">
        <is>
          <t>Row(member0=Timestamp('2022-07-19 15:30:02'), member1=None)</t>
        </is>
      </c>
      <c r="L774" t="n">
        <v>219</v>
      </c>
      <c r="M774" t="inlineStr"/>
      <c r="N774" t="n">
        <v>2</v>
      </c>
      <c r="O774" t="inlineStr"/>
      <c r="P774" t="inlineStr">
        <is>
          <t>s3a://ai360nica/data/bronze/mysql/mobile_banking/BANKXP/REQUEST_INFO/2024_08_06_1722928829788_0.parquet</t>
        </is>
      </c>
      <c r="Q774" s="2" t="n">
        <v>45511.29547329597</v>
      </c>
    </row>
    <row r="775">
      <c r="A775" t="inlineStr">
        <is>
          <t>ed4c883f-de5c-45f9-8520-2706ead527f3</t>
        </is>
      </c>
      <c r="B775" s="2" t="n">
        <v>45510.30590101852</v>
      </c>
      <c r="C775" t="n">
        <v>867</v>
      </c>
      <c r="D775" t="inlineStr">
        <is>
          <t>MOBILE</t>
        </is>
      </c>
      <c r="E775" t="inlineStr">
        <is>
          <t>Y</t>
        </is>
      </c>
      <c r="F775" t="inlineStr"/>
      <c r="G775" t="inlineStr">
        <is>
          <t>S+xf2IkYVMx3Y5IS52o8P3LiWwPTw==</t>
        </is>
      </c>
      <c r="H775" t="n">
        <v>4</v>
      </c>
      <c r="I775" t="n">
        <v>3</v>
      </c>
      <c r="J775" t="inlineStr">
        <is>
          <t>NORMAL</t>
        </is>
      </c>
      <c r="K775" t="inlineStr">
        <is>
          <t>Row(member0=Timestamp('2022-07-19 15:30:03'), member1=None)</t>
        </is>
      </c>
      <c r="L775" t="n">
        <v>219</v>
      </c>
      <c r="M775" t="inlineStr"/>
      <c r="N775" t="n">
        <v>2</v>
      </c>
      <c r="O775" t="inlineStr"/>
      <c r="P775" t="inlineStr">
        <is>
          <t>s3a://ai360nica/data/bronze/mysql/mobile_banking/BANKXP/REQUEST_INFO/2024_08_06_1722928829788_0.parquet</t>
        </is>
      </c>
      <c r="Q775" s="2" t="n">
        <v>45511.29547329597</v>
      </c>
    </row>
    <row r="776">
      <c r="A776" t="inlineStr">
        <is>
          <t>ba43f076-18bd-495c-9f7a-1fcf657c5968</t>
        </is>
      </c>
      <c r="B776" s="2" t="n">
        <v>45510.30590101852</v>
      </c>
      <c r="C776" t="n">
        <v>868</v>
      </c>
      <c r="D776" t="inlineStr">
        <is>
          <t>MOBILE</t>
        </is>
      </c>
      <c r="E776" t="inlineStr">
        <is>
          <t>Y</t>
        </is>
      </c>
      <c r="F776" t="inlineStr"/>
      <c r="G776" t="inlineStr">
        <is>
          <t>plfLuB2dpuEEgdQAAQ8zE5lGyVSyA==</t>
        </is>
      </c>
      <c r="H776" t="n">
        <v>5</v>
      </c>
      <c r="I776" t="inlineStr"/>
      <c r="J776" t="inlineStr">
        <is>
          <t>NORMAL</t>
        </is>
      </c>
      <c r="K776" t="inlineStr">
        <is>
          <t>Row(member0=Timestamp('2022-07-19 17:24:03'), member1=None)</t>
        </is>
      </c>
      <c r="L776" t="n">
        <v>229</v>
      </c>
      <c r="M776" t="inlineStr"/>
      <c r="N776" t="n">
        <v>2</v>
      </c>
      <c r="O776" t="inlineStr"/>
      <c r="P776" t="inlineStr">
        <is>
          <t>s3a://ai360nica/data/bronze/mysql/mobile_banking/BANKXP/REQUEST_INFO/2024_08_06_1722928829788_0.parquet</t>
        </is>
      </c>
      <c r="Q776" s="2" t="n">
        <v>45511.29547329597</v>
      </c>
    </row>
    <row r="777">
      <c r="A777" t="inlineStr">
        <is>
          <t>294c394a-e422-4889-8c10-2718811b81a5</t>
        </is>
      </c>
      <c r="B777" s="2" t="n">
        <v>45510.30590101852</v>
      </c>
      <c r="C777" t="n">
        <v>869</v>
      </c>
      <c r="D777" t="inlineStr">
        <is>
          <t>MOBILE</t>
        </is>
      </c>
      <c r="E777" t="inlineStr">
        <is>
          <t>Y</t>
        </is>
      </c>
      <c r="F777" t="inlineStr"/>
      <c r="G777" t="inlineStr">
        <is>
          <t>QZtq3kVybEBLawF9LVMOut02xSYtw==</t>
        </is>
      </c>
      <c r="H777" t="n">
        <v>5</v>
      </c>
      <c r="I777" t="inlineStr"/>
      <c r="J777" t="inlineStr">
        <is>
          <t>NORMAL</t>
        </is>
      </c>
      <c r="K777" t="inlineStr">
        <is>
          <t>Row(member0=Timestamp('2022-07-19 17:25:06'), member1=None)</t>
        </is>
      </c>
      <c r="L777" t="n">
        <v>161</v>
      </c>
      <c r="M777" t="inlineStr"/>
      <c r="N777" t="n">
        <v>2</v>
      </c>
      <c r="O777" t="inlineStr"/>
      <c r="P777" t="inlineStr">
        <is>
          <t>s3a://ai360nica/data/bronze/mysql/mobile_banking/BANKXP/REQUEST_INFO/2024_08_06_1722928829788_0.parquet</t>
        </is>
      </c>
      <c r="Q777" s="2" t="n">
        <v>45511.29547329597</v>
      </c>
    </row>
    <row r="778">
      <c r="A778" t="inlineStr">
        <is>
          <t>18f87039-43ca-4450-83cc-d142ef0d2e48</t>
        </is>
      </c>
      <c r="B778" s="2" t="n">
        <v>45510.30590101852</v>
      </c>
      <c r="C778" t="n">
        <v>870</v>
      </c>
      <c r="D778" t="inlineStr">
        <is>
          <t>MOBILE</t>
        </is>
      </c>
      <c r="E778" t="inlineStr">
        <is>
          <t>Y</t>
        </is>
      </c>
      <c r="F778" t="inlineStr"/>
      <c r="G778">
        <f>ixStKmZOCm0zLPj28CCYfxktOEng==</f>
        <v/>
      </c>
      <c r="H778" t="n">
        <v>4</v>
      </c>
      <c r="I778" t="n">
        <v>1</v>
      </c>
      <c r="J778" t="inlineStr">
        <is>
          <t>NORMAL</t>
        </is>
      </c>
      <c r="K778" t="inlineStr">
        <is>
          <t>Row(member0=Timestamp('2022-07-19 17:57:04'), member1=None)</t>
        </is>
      </c>
      <c r="L778" t="n">
        <v>161</v>
      </c>
      <c r="M778" t="inlineStr"/>
      <c r="N778" t="n">
        <v>2</v>
      </c>
      <c r="O778" t="inlineStr"/>
      <c r="P778" t="inlineStr">
        <is>
          <t>s3a://ai360nica/data/bronze/mysql/mobile_banking/BANKXP/REQUEST_INFO/2024_08_06_1722928829788_0.parquet</t>
        </is>
      </c>
      <c r="Q778" s="2" t="n">
        <v>45511.29547329597</v>
      </c>
    </row>
    <row r="779">
      <c r="A779" t="inlineStr">
        <is>
          <t>03e2fd0a-8c02-45b1-a903-52049ea33682</t>
        </is>
      </c>
      <c r="B779" s="2" t="n">
        <v>45510.30590101852</v>
      </c>
      <c r="C779" t="n">
        <v>871</v>
      </c>
      <c r="D779" t="inlineStr">
        <is>
          <t>MOBILE</t>
        </is>
      </c>
      <c r="E779" t="inlineStr">
        <is>
          <t>Y</t>
        </is>
      </c>
      <c r="F779" t="inlineStr"/>
      <c r="G779" t="inlineStr">
        <is>
          <t>ugvJatKo8/tbqIojhtz4I/1w1lOXw==</t>
        </is>
      </c>
      <c r="H779" t="n">
        <v>5</v>
      </c>
      <c r="I779" t="inlineStr"/>
      <c r="J779" t="inlineStr">
        <is>
          <t>NORMAL</t>
        </is>
      </c>
      <c r="K779" t="inlineStr">
        <is>
          <t>Row(member0=Timestamp('2022-07-19 19:46:05'), member1=None)</t>
        </is>
      </c>
      <c r="L779" t="n">
        <v>194</v>
      </c>
      <c r="M779" t="inlineStr"/>
      <c r="N779" t="n">
        <v>2</v>
      </c>
      <c r="O779" t="inlineStr"/>
      <c r="P779" t="inlineStr">
        <is>
          <t>s3a://ai360nica/data/bronze/mysql/mobile_banking/BANKXP/REQUEST_INFO/2024_08_06_1722928829788_0.parquet</t>
        </is>
      </c>
      <c r="Q779" s="2" t="n">
        <v>45511.29547329597</v>
      </c>
    </row>
    <row r="780">
      <c r="A780" t="inlineStr">
        <is>
          <t>593e7757-157b-4d32-a6a4-c3da08e12e68</t>
        </is>
      </c>
      <c r="B780" s="2" t="n">
        <v>45510.30590101852</v>
      </c>
      <c r="C780" t="n">
        <v>872</v>
      </c>
      <c r="D780" t="inlineStr">
        <is>
          <t>MOBILE</t>
        </is>
      </c>
      <c r="E780" t="inlineStr">
        <is>
          <t>Y</t>
        </is>
      </c>
      <c r="F780" t="inlineStr"/>
      <c r="G780" t="inlineStr">
        <is>
          <t>ZvZqIlMVAvjEXhzoFt0XTZh/SIIBA==</t>
        </is>
      </c>
      <c r="H780" t="n">
        <v>5</v>
      </c>
      <c r="I780" t="inlineStr"/>
      <c r="J780" t="inlineStr">
        <is>
          <t>NORMAL</t>
        </is>
      </c>
      <c r="K780" t="inlineStr">
        <is>
          <t>Row(member0=Timestamp('2022-07-20 15:30:04'), member1=None)</t>
        </is>
      </c>
      <c r="L780" t="n">
        <v>219</v>
      </c>
      <c r="M780" t="inlineStr"/>
      <c r="N780" t="n">
        <v>2</v>
      </c>
      <c r="O780" t="inlineStr"/>
      <c r="P780" t="inlineStr">
        <is>
          <t>s3a://ai360nica/data/bronze/mysql/mobile_banking/BANKXP/REQUEST_INFO/2024_08_06_1722928829788_0.parquet</t>
        </is>
      </c>
      <c r="Q780" s="2" t="n">
        <v>45511.29547329597</v>
      </c>
    </row>
    <row r="781">
      <c r="A781" t="inlineStr">
        <is>
          <t>622123d6-e5d9-4c77-aa14-ad0ee280ef70</t>
        </is>
      </c>
      <c r="B781" s="2" t="n">
        <v>45510.30590101852</v>
      </c>
      <c r="C781" t="n">
        <v>873</v>
      </c>
      <c r="D781" t="inlineStr">
        <is>
          <t>MOBILE</t>
        </is>
      </c>
      <c r="E781" t="inlineStr">
        <is>
          <t>Y</t>
        </is>
      </c>
      <c r="F781" t="inlineStr"/>
      <c r="G781" t="inlineStr">
        <is>
          <t>v/23OmTHnQYSdCCgmWmTjt/kFE0ew==</t>
        </is>
      </c>
      <c r="H781" t="n">
        <v>4</v>
      </c>
      <c r="I781" t="n">
        <v>3</v>
      </c>
      <c r="J781" t="inlineStr">
        <is>
          <t>NORMAL</t>
        </is>
      </c>
      <c r="K781" t="inlineStr">
        <is>
          <t>Row(member0=Timestamp('2022-07-20 15:30:06'), member1=None)</t>
        </is>
      </c>
      <c r="L781" t="n">
        <v>219</v>
      </c>
      <c r="M781" t="inlineStr"/>
      <c r="N781" t="n">
        <v>2</v>
      </c>
      <c r="O781" t="inlineStr"/>
      <c r="P781" t="inlineStr">
        <is>
          <t>s3a://ai360nica/data/bronze/mysql/mobile_banking/BANKXP/REQUEST_INFO/2024_08_06_1722928829788_0.parquet</t>
        </is>
      </c>
      <c r="Q781" s="2" t="n">
        <v>45511.29547329597</v>
      </c>
    </row>
    <row r="782">
      <c r="A782" t="inlineStr">
        <is>
          <t>8c26116d-0f41-4dee-bcdb-ddf23c20fd47</t>
        </is>
      </c>
      <c r="B782" s="2" t="n">
        <v>45510.30590101852</v>
      </c>
      <c r="C782" t="n">
        <v>874</v>
      </c>
      <c r="D782" t="inlineStr">
        <is>
          <t>MOBILE</t>
        </is>
      </c>
      <c r="E782" t="inlineStr">
        <is>
          <t>Y</t>
        </is>
      </c>
      <c r="F782" t="inlineStr"/>
      <c r="G782" t="inlineStr">
        <is>
          <t>9XISTBI9pTZjk0x2j1hQeJg/yFSSQ==</t>
        </is>
      </c>
      <c r="H782" t="n">
        <v>5</v>
      </c>
      <c r="I782" t="inlineStr"/>
      <c r="J782" t="inlineStr">
        <is>
          <t>NORMAL</t>
        </is>
      </c>
      <c r="K782" t="inlineStr">
        <is>
          <t>Row(member0=Timestamp('2022-07-20 17:24:06'), member1=None)</t>
        </is>
      </c>
      <c r="L782" t="n">
        <v>229</v>
      </c>
      <c r="M782" t="inlineStr"/>
      <c r="N782" t="n">
        <v>2</v>
      </c>
      <c r="O782" t="inlineStr"/>
      <c r="P782" t="inlineStr">
        <is>
          <t>s3a://ai360nica/data/bronze/mysql/mobile_banking/BANKXP/REQUEST_INFO/2024_08_06_1722928829788_0.parquet</t>
        </is>
      </c>
      <c r="Q782" s="2" t="n">
        <v>45511.29547329597</v>
      </c>
    </row>
    <row r="783">
      <c r="A783" t="inlineStr">
        <is>
          <t>abbf902e-8584-4b7c-95e0-dba83fd93681</t>
        </is>
      </c>
      <c r="B783" s="2" t="n">
        <v>45510.30590101852</v>
      </c>
      <c r="C783" t="n">
        <v>875</v>
      </c>
      <c r="D783" t="inlineStr">
        <is>
          <t>MOBILE</t>
        </is>
      </c>
      <c r="E783" t="inlineStr">
        <is>
          <t>Y</t>
        </is>
      </c>
      <c r="F783" t="inlineStr"/>
      <c r="G783" t="inlineStr">
        <is>
          <t>3LDeLmVwnA5ZejK6SalWNkeayD5WA==</t>
        </is>
      </c>
      <c r="H783" t="n">
        <v>5</v>
      </c>
      <c r="I783" t="inlineStr"/>
      <c r="J783" t="inlineStr">
        <is>
          <t>NORMAL</t>
        </is>
      </c>
      <c r="K783" t="inlineStr">
        <is>
          <t>Row(member0=Timestamp('2022-07-20 17:25:05'), member1=None)</t>
        </is>
      </c>
      <c r="L783" t="n">
        <v>161</v>
      </c>
      <c r="M783" t="inlineStr"/>
      <c r="N783" t="n">
        <v>2</v>
      </c>
      <c r="O783" t="inlineStr"/>
      <c r="P783" t="inlineStr">
        <is>
          <t>s3a://ai360nica/data/bronze/mysql/mobile_banking/BANKXP/REQUEST_INFO/2024_08_06_1722928829788_0.parquet</t>
        </is>
      </c>
      <c r="Q783" s="2" t="n">
        <v>45511.29547329597</v>
      </c>
    </row>
    <row r="784">
      <c r="A784" t="inlineStr">
        <is>
          <t>ec4d31fa-71cc-4826-bd6c-5698bc2d5abe</t>
        </is>
      </c>
      <c r="B784" s="2" t="n">
        <v>45510.30590101852</v>
      </c>
      <c r="C784" t="n">
        <v>876</v>
      </c>
      <c r="D784" t="inlineStr">
        <is>
          <t>MOBILE</t>
        </is>
      </c>
      <c r="E784" t="inlineStr">
        <is>
          <t>Y</t>
        </is>
      </c>
      <c r="F784" t="inlineStr"/>
      <c r="G784" t="inlineStr">
        <is>
          <t>GjukZesInUz/ptV65BNftz2o1XDYA==</t>
        </is>
      </c>
      <c r="H784" t="n">
        <v>4</v>
      </c>
      <c r="I784" t="n">
        <v>1</v>
      </c>
      <c r="J784" t="inlineStr">
        <is>
          <t>NORMAL</t>
        </is>
      </c>
      <c r="K784" t="inlineStr">
        <is>
          <t>Row(member0=Timestamp('2022-07-20 17:57:03'), member1=None)</t>
        </is>
      </c>
      <c r="L784" t="n">
        <v>161</v>
      </c>
      <c r="M784" t="inlineStr"/>
      <c r="N784" t="n">
        <v>2</v>
      </c>
      <c r="O784" t="inlineStr"/>
      <c r="P784" t="inlineStr">
        <is>
          <t>s3a://ai360nica/data/bronze/mysql/mobile_banking/BANKXP/REQUEST_INFO/2024_08_06_1722928829788_0.parquet</t>
        </is>
      </c>
      <c r="Q784" s="2" t="n">
        <v>45511.29547329597</v>
      </c>
    </row>
    <row r="785">
      <c r="A785" t="inlineStr">
        <is>
          <t>3003d9d0-2896-48ce-aae0-89f468dffa2b</t>
        </is>
      </c>
      <c r="B785" s="2" t="n">
        <v>45510.30590101852</v>
      </c>
      <c r="C785" t="n">
        <v>877</v>
      </c>
      <c r="D785" t="inlineStr">
        <is>
          <t>MOBILE</t>
        </is>
      </c>
      <c r="E785" t="inlineStr">
        <is>
          <t>Y</t>
        </is>
      </c>
      <c r="F785" t="inlineStr"/>
      <c r="G785" t="inlineStr">
        <is>
          <t>NTUfr4Dd7BrjiC+LJC2gnVstlkJng==</t>
        </is>
      </c>
      <c r="H785" t="n">
        <v>5</v>
      </c>
      <c r="I785" t="inlineStr"/>
      <c r="J785" t="inlineStr">
        <is>
          <t>NORMAL</t>
        </is>
      </c>
      <c r="K785" t="inlineStr">
        <is>
          <t>Row(member0=Timestamp('2022-07-20 19:46:04'), member1=None)</t>
        </is>
      </c>
      <c r="L785" t="n">
        <v>194</v>
      </c>
      <c r="M785" t="inlineStr"/>
      <c r="N785" t="n">
        <v>2</v>
      </c>
      <c r="O785" t="inlineStr"/>
      <c r="P785" t="inlineStr">
        <is>
          <t>s3a://ai360nica/data/bronze/mysql/mobile_banking/BANKXP/REQUEST_INFO/2024_08_06_1722928829788_0.parquet</t>
        </is>
      </c>
      <c r="Q785" s="2" t="n">
        <v>45511.29547329597</v>
      </c>
    </row>
    <row r="786">
      <c r="A786" t="inlineStr">
        <is>
          <t>13d35cce-5b4e-4d78-90d9-0df0a3a1b0cb</t>
        </is>
      </c>
      <c r="B786" s="2" t="n">
        <v>45510.30590101852</v>
      </c>
      <c r="C786" t="n">
        <v>878</v>
      </c>
      <c r="D786" t="inlineStr">
        <is>
          <t>MOBILE</t>
        </is>
      </c>
      <c r="E786" t="inlineStr">
        <is>
          <t>Y</t>
        </is>
      </c>
      <c r="F786" t="inlineStr"/>
      <c r="G786" t="inlineStr">
        <is>
          <t>5aUkHn24PZjyGCQVorv3hcWb35hqg==</t>
        </is>
      </c>
      <c r="H786" t="n">
        <v>5</v>
      </c>
      <c r="I786" t="inlineStr"/>
      <c r="J786" t="inlineStr">
        <is>
          <t>NORMAL</t>
        </is>
      </c>
      <c r="K786" t="inlineStr">
        <is>
          <t>Row(member0=Timestamp('2022-07-21 15:30:04'), member1=None)</t>
        </is>
      </c>
      <c r="L786" t="n">
        <v>219</v>
      </c>
      <c r="M786" t="inlineStr"/>
      <c r="N786" t="n">
        <v>2</v>
      </c>
      <c r="O786" t="inlineStr"/>
      <c r="P786" t="inlineStr">
        <is>
          <t>s3a://ai360nica/data/bronze/mysql/mobile_banking/BANKXP/REQUEST_INFO/2024_08_06_1722928829788_0.parquet</t>
        </is>
      </c>
      <c r="Q786" s="2" t="n">
        <v>45511.29547329597</v>
      </c>
    </row>
    <row r="787">
      <c r="A787" t="inlineStr">
        <is>
          <t>b3433018-3341-434c-afdd-cbf60cc1020d</t>
        </is>
      </c>
      <c r="B787" s="2" t="n">
        <v>45510.30590101852</v>
      </c>
      <c r="C787" t="n">
        <v>879</v>
      </c>
      <c r="D787" t="inlineStr">
        <is>
          <t>MOBILE</t>
        </is>
      </c>
      <c r="E787" t="inlineStr">
        <is>
          <t>Y</t>
        </is>
      </c>
      <c r="F787" t="inlineStr"/>
      <c r="G787" t="inlineStr">
        <is>
          <t>8DmhUTqufEWSUGMsgQtxPKv8HbTUQ==</t>
        </is>
      </c>
      <c r="H787" t="n">
        <v>4</v>
      </c>
      <c r="I787" t="n">
        <v>3</v>
      </c>
      <c r="J787" t="inlineStr">
        <is>
          <t>NORMAL</t>
        </is>
      </c>
      <c r="K787" t="inlineStr">
        <is>
          <t>Row(member0=Timestamp('2022-07-21 15:30:05'), member1=None)</t>
        </is>
      </c>
      <c r="L787" t="n">
        <v>219</v>
      </c>
      <c r="M787" t="inlineStr"/>
      <c r="N787" t="n">
        <v>2</v>
      </c>
      <c r="O787" t="inlineStr"/>
      <c r="P787" t="inlineStr">
        <is>
          <t>s3a://ai360nica/data/bronze/mysql/mobile_banking/BANKXP/REQUEST_INFO/2024_08_06_1722928829788_0.parquet</t>
        </is>
      </c>
      <c r="Q787" s="2" t="n">
        <v>45511.29547329597</v>
      </c>
    </row>
    <row r="788">
      <c r="A788" t="inlineStr">
        <is>
          <t>6de6c94d-b7c9-4410-aca2-1fb61b56c24c</t>
        </is>
      </c>
      <c r="B788" s="2" t="n">
        <v>45510.30590101852</v>
      </c>
      <c r="C788" t="n">
        <v>880</v>
      </c>
      <c r="D788" t="inlineStr">
        <is>
          <t>MOBILE</t>
        </is>
      </c>
      <c r="E788" t="inlineStr">
        <is>
          <t>Y</t>
        </is>
      </c>
      <c r="F788" t="inlineStr"/>
      <c r="G788" t="inlineStr">
        <is>
          <t>4bQBY6TVolAQrOqmOERJdwcFGeNZA==</t>
        </is>
      </c>
      <c r="H788" t="n">
        <v>5</v>
      </c>
      <c r="I788" t="inlineStr"/>
      <c r="J788" t="inlineStr">
        <is>
          <t>NORMAL</t>
        </is>
      </c>
      <c r="K788" t="inlineStr">
        <is>
          <t>Row(member0=Timestamp('2022-07-21 17:24:06'), member1=None)</t>
        </is>
      </c>
      <c r="L788" t="n">
        <v>229</v>
      </c>
      <c r="M788" t="inlineStr"/>
      <c r="N788" t="n">
        <v>2</v>
      </c>
      <c r="O788" t="inlineStr"/>
      <c r="P788" t="inlineStr">
        <is>
          <t>s3a://ai360nica/data/bronze/mysql/mobile_banking/BANKXP/REQUEST_INFO/2024_08_06_1722928829788_0.parquet</t>
        </is>
      </c>
      <c r="Q788" s="2" t="n">
        <v>45511.29547329597</v>
      </c>
    </row>
    <row r="789">
      <c r="A789" t="inlineStr">
        <is>
          <t>7bc28f78-e41a-4ebc-b53b-4260a85466b9</t>
        </is>
      </c>
      <c r="B789" s="2" t="n">
        <v>45510.30590101852</v>
      </c>
      <c r="C789" t="n">
        <v>881</v>
      </c>
      <c r="D789" t="inlineStr">
        <is>
          <t>MOBILE</t>
        </is>
      </c>
      <c r="E789" t="inlineStr">
        <is>
          <t>Y</t>
        </is>
      </c>
      <c r="F789" t="inlineStr"/>
      <c r="G789" t="inlineStr">
        <is>
          <t>NeYKndhvOvjBTprUIFkC/wmUmpa+A==</t>
        </is>
      </c>
      <c r="H789" t="n">
        <v>5</v>
      </c>
      <c r="I789" t="inlineStr"/>
      <c r="J789" t="inlineStr">
        <is>
          <t>NORMAL</t>
        </is>
      </c>
      <c r="K789" t="inlineStr">
        <is>
          <t>Row(member0=Timestamp('2022-07-21 17:25:04'), member1=None)</t>
        </is>
      </c>
      <c r="L789" t="n">
        <v>161</v>
      </c>
      <c r="M789" t="inlineStr"/>
      <c r="N789" t="n">
        <v>2</v>
      </c>
      <c r="O789" t="inlineStr"/>
      <c r="P789" t="inlineStr">
        <is>
          <t>s3a://ai360nica/data/bronze/mysql/mobile_banking/BANKXP/REQUEST_INFO/2024_08_06_1722928829788_0.parquet</t>
        </is>
      </c>
      <c r="Q789" s="2" t="n">
        <v>45511.29547329597</v>
      </c>
    </row>
    <row r="790">
      <c r="A790" t="inlineStr">
        <is>
          <t>8cb52254-675d-4f0e-924f-00b752ef3465</t>
        </is>
      </c>
      <c r="B790" s="2" t="n">
        <v>45510.30590101852</v>
      </c>
      <c r="C790" t="n">
        <v>882</v>
      </c>
      <c r="D790" t="inlineStr">
        <is>
          <t>MOBILE</t>
        </is>
      </c>
      <c r="E790" t="inlineStr">
        <is>
          <t>Y</t>
        </is>
      </c>
      <c r="F790" t="inlineStr"/>
      <c r="G790" t="inlineStr">
        <is>
          <t>Q+a4ZN+xFxoI8xrMmjuILw5BsTFcQ==</t>
        </is>
      </c>
      <c r="H790" t="n">
        <v>4</v>
      </c>
      <c r="I790" t="n">
        <v>1</v>
      </c>
      <c r="J790" t="inlineStr">
        <is>
          <t>NORMAL</t>
        </is>
      </c>
      <c r="K790" t="inlineStr">
        <is>
          <t>Row(member0=Timestamp('2022-07-21 17:57:03'), member1=None)</t>
        </is>
      </c>
      <c r="L790" t="n">
        <v>161</v>
      </c>
      <c r="M790" t="inlineStr"/>
      <c r="N790" t="n">
        <v>2</v>
      </c>
      <c r="O790" t="inlineStr"/>
      <c r="P790" t="inlineStr">
        <is>
          <t>s3a://ai360nica/data/bronze/mysql/mobile_banking/BANKXP/REQUEST_INFO/2024_08_06_1722928829788_0.parquet</t>
        </is>
      </c>
      <c r="Q790" s="2" t="n">
        <v>45511.29547329597</v>
      </c>
    </row>
    <row r="791">
      <c r="A791" t="inlineStr">
        <is>
          <t>260337e1-09ae-4a62-a7b7-b18fca338157</t>
        </is>
      </c>
      <c r="B791" s="2" t="n">
        <v>45510.30590101852</v>
      </c>
      <c r="C791" t="n">
        <v>883</v>
      </c>
      <c r="D791" t="inlineStr">
        <is>
          <t>MOBILE</t>
        </is>
      </c>
      <c r="E791" t="inlineStr">
        <is>
          <t>Y</t>
        </is>
      </c>
      <c r="F791" t="inlineStr"/>
      <c r="G791" t="inlineStr">
        <is>
          <t>D=+Q3/mr4B+O10KXeXXkv/E3fNi7g==</t>
        </is>
      </c>
      <c r="H791" t="n">
        <v>5</v>
      </c>
      <c r="I791" t="inlineStr"/>
      <c r="J791" t="inlineStr">
        <is>
          <t>NORMAL</t>
        </is>
      </c>
      <c r="K791" t="inlineStr">
        <is>
          <t>Row(member0=Timestamp('2022-07-21 19:46:04'), member1=None)</t>
        </is>
      </c>
      <c r="L791" t="n">
        <v>194</v>
      </c>
      <c r="M791" t="inlineStr"/>
      <c r="N791" t="n">
        <v>2</v>
      </c>
      <c r="O791" t="inlineStr"/>
      <c r="P791" t="inlineStr">
        <is>
          <t>s3a://ai360nica/data/bronze/mysql/mobile_banking/BANKXP/REQUEST_INFO/2024_08_06_1722928829788_0.parquet</t>
        </is>
      </c>
      <c r="Q791" s="2" t="n">
        <v>45511.29547329597</v>
      </c>
    </row>
    <row r="792">
      <c r="A792" t="inlineStr">
        <is>
          <t>aecb2d44-9b40-48b3-9db5-1cc3370a8f5e</t>
        </is>
      </c>
      <c r="B792" s="2" t="n">
        <v>45510.30590101852</v>
      </c>
      <c r="C792" t="n">
        <v>884</v>
      </c>
      <c r="D792" t="inlineStr">
        <is>
          <t>MOBILE</t>
        </is>
      </c>
      <c r="E792" t="inlineStr">
        <is>
          <t>Y</t>
        </is>
      </c>
      <c r="F792" t="inlineStr"/>
      <c r="G792" t="inlineStr">
        <is>
          <t>QQ4PptUNdeMkCqdQhPUvO+Q2kglQA==</t>
        </is>
      </c>
      <c r="H792" t="n">
        <v>5</v>
      </c>
      <c r="I792" t="inlineStr"/>
      <c r="J792" t="inlineStr">
        <is>
          <t>NORMAL</t>
        </is>
      </c>
      <c r="K792" t="inlineStr">
        <is>
          <t>Row(member0=Timestamp('2022-07-22 15:30:02'), member1=None)</t>
        </is>
      </c>
      <c r="L792" t="n">
        <v>219</v>
      </c>
      <c r="M792" t="inlineStr"/>
      <c r="N792" t="n">
        <v>2</v>
      </c>
      <c r="O792" t="inlineStr"/>
      <c r="P792" t="inlineStr">
        <is>
          <t>s3a://ai360nica/data/bronze/mysql/mobile_banking/BANKXP/REQUEST_INFO/2024_08_06_1722928829788_0.parquet</t>
        </is>
      </c>
      <c r="Q792" s="2" t="n">
        <v>45511.29547329597</v>
      </c>
    </row>
    <row r="793">
      <c r="A793" t="inlineStr">
        <is>
          <t>34219323-8ea5-43b0-a5f8-c6aac61fc9f0</t>
        </is>
      </c>
      <c r="B793" s="2" t="n">
        <v>45510.30590101852</v>
      </c>
      <c r="C793" t="n">
        <v>885</v>
      </c>
      <c r="D793" t="inlineStr">
        <is>
          <t>MOBILE</t>
        </is>
      </c>
      <c r="E793" t="inlineStr">
        <is>
          <t>Y</t>
        </is>
      </c>
      <c r="F793" t="inlineStr"/>
      <c r="G793" t="inlineStr">
        <is>
          <t>tGDZW43RUPNQVC317HKoVX1dDYolA==</t>
        </is>
      </c>
      <c r="H793" t="n">
        <v>4</v>
      </c>
      <c r="I793" t="n">
        <v>3</v>
      </c>
      <c r="J793" t="inlineStr">
        <is>
          <t>NORMAL</t>
        </is>
      </c>
      <c r="K793" t="inlineStr">
        <is>
          <t>Row(member0=Timestamp('2022-07-22 15:30:04'), member1=None)</t>
        </is>
      </c>
      <c r="L793" t="n">
        <v>219</v>
      </c>
      <c r="M793" t="inlineStr"/>
      <c r="N793" t="n">
        <v>2</v>
      </c>
      <c r="O793" t="inlineStr"/>
      <c r="P793" t="inlineStr">
        <is>
          <t>s3a://ai360nica/data/bronze/mysql/mobile_banking/BANKXP/REQUEST_INFO/2024_08_06_1722928829788_0.parquet</t>
        </is>
      </c>
      <c r="Q793" s="2" t="n">
        <v>45511.29547329597</v>
      </c>
    </row>
    <row r="794">
      <c r="A794" t="inlineStr">
        <is>
          <t>fe22cddf-66a0-44f1-8e5c-5c67048f55f8</t>
        </is>
      </c>
      <c r="B794" s="2" t="n">
        <v>45510.30590101852</v>
      </c>
      <c r="C794" t="n">
        <v>886</v>
      </c>
      <c r="D794" t="inlineStr">
        <is>
          <t>MOBILE</t>
        </is>
      </c>
      <c r="E794" t="inlineStr">
        <is>
          <t>Y</t>
        </is>
      </c>
      <c r="F794" t="inlineStr"/>
      <c r="G794" t="inlineStr">
        <is>
          <t>jsbuXP/tbfcecIgyr1PdQ58PLpyEQ==</t>
        </is>
      </c>
      <c r="H794" t="n">
        <v>5</v>
      </c>
      <c r="I794" t="inlineStr"/>
      <c r="J794" t="inlineStr">
        <is>
          <t>NORMAL</t>
        </is>
      </c>
      <c r="K794" t="inlineStr">
        <is>
          <t>Row(member0=Timestamp('2022-07-22 17:24:04'), member1=None)</t>
        </is>
      </c>
      <c r="L794" t="n">
        <v>229</v>
      </c>
      <c r="M794" t="inlineStr"/>
      <c r="N794" t="n">
        <v>2</v>
      </c>
      <c r="O794" t="inlineStr"/>
      <c r="P794" t="inlineStr">
        <is>
          <t>s3a://ai360nica/data/bronze/mysql/mobile_banking/BANKXP/REQUEST_INFO/2024_08_06_1722928829788_0.parquet</t>
        </is>
      </c>
      <c r="Q794" s="2" t="n">
        <v>45511.29547329597</v>
      </c>
    </row>
    <row r="795">
      <c r="A795" t="inlineStr">
        <is>
          <t>cca9efe0-c9e2-445f-b713-2498f8e445d7</t>
        </is>
      </c>
      <c r="B795" s="2" t="n">
        <v>45510.30590101852</v>
      </c>
      <c r="C795" t="n">
        <v>887</v>
      </c>
      <c r="D795" t="inlineStr">
        <is>
          <t>MOBILE</t>
        </is>
      </c>
      <c r="E795" t="inlineStr">
        <is>
          <t>Y</t>
        </is>
      </c>
      <c r="F795" t="inlineStr"/>
      <c r="G795" t="inlineStr">
        <is>
          <t>8WrbEvI3YFz6dCVP2Lr21vBCuY5hw==</t>
        </is>
      </c>
      <c r="H795" t="n">
        <v>5</v>
      </c>
      <c r="I795" t="inlineStr"/>
      <c r="J795" t="inlineStr">
        <is>
          <t>NORMAL</t>
        </is>
      </c>
      <c r="K795" t="inlineStr">
        <is>
          <t>Row(member0=Timestamp('2022-07-22 17:25:02'), member1=None)</t>
        </is>
      </c>
      <c r="L795" t="n">
        <v>161</v>
      </c>
      <c r="M795" t="inlineStr"/>
      <c r="N795" t="n">
        <v>2</v>
      </c>
      <c r="O795" t="inlineStr"/>
      <c r="P795" t="inlineStr">
        <is>
          <t>s3a://ai360nica/data/bronze/mysql/mobile_banking/BANKXP/REQUEST_INFO/2024_08_06_1722928829788_0.parquet</t>
        </is>
      </c>
      <c r="Q795" s="2" t="n">
        <v>45511.29547329597</v>
      </c>
    </row>
    <row r="796">
      <c r="A796" t="inlineStr">
        <is>
          <t>a66e8eec-cf52-48a1-8c39-891f1db9749b</t>
        </is>
      </c>
      <c r="B796" s="2" t="n">
        <v>45510.30590101852</v>
      </c>
      <c r="C796" t="n">
        <v>888</v>
      </c>
      <c r="D796" t="inlineStr">
        <is>
          <t>MOBILE</t>
        </is>
      </c>
      <c r="E796" t="inlineStr">
        <is>
          <t>Y</t>
        </is>
      </c>
      <c r="F796" t="inlineStr"/>
      <c r="G796" t="inlineStr">
        <is>
          <t>6DtmZ/o9x4vPTuQLq3hfYnX3TX6Zw==</t>
        </is>
      </c>
      <c r="H796" t="n">
        <v>4</v>
      </c>
      <c r="I796" t="n">
        <v>1</v>
      </c>
      <c r="J796" t="inlineStr">
        <is>
          <t>NORMAL</t>
        </is>
      </c>
      <c r="K796" t="inlineStr">
        <is>
          <t>Row(member0=Timestamp('2022-07-22 17:57:06'), member1=None)</t>
        </is>
      </c>
      <c r="L796" t="n">
        <v>161</v>
      </c>
      <c r="M796" t="inlineStr"/>
      <c r="N796" t="n">
        <v>2</v>
      </c>
      <c r="O796" t="inlineStr"/>
      <c r="P796" t="inlineStr">
        <is>
          <t>s3a://ai360nica/data/bronze/mysql/mobile_banking/BANKXP/REQUEST_INFO/2024_08_06_1722928829788_0.parquet</t>
        </is>
      </c>
      <c r="Q796" s="2" t="n">
        <v>45511.29547329597</v>
      </c>
    </row>
    <row r="797">
      <c r="A797" t="inlineStr">
        <is>
          <t>b401dfac-ec44-4cdb-b02f-17a3178ab4ab</t>
        </is>
      </c>
      <c r="B797" s="2" t="n">
        <v>45510.30590101852</v>
      </c>
      <c r="C797" t="n">
        <v>889</v>
      </c>
      <c r="D797" t="inlineStr">
        <is>
          <t>MOBILE</t>
        </is>
      </c>
      <c r="E797" t="inlineStr">
        <is>
          <t>Y</t>
        </is>
      </c>
      <c r="F797" t="inlineStr"/>
      <c r="G797" t="inlineStr">
        <is>
          <t>4vCUURu1n2OTchbDvTzdeenaY/6Yw==</t>
        </is>
      </c>
      <c r="H797" t="n">
        <v>5</v>
      </c>
      <c r="I797" t="inlineStr"/>
      <c r="J797" t="inlineStr">
        <is>
          <t>NORMAL</t>
        </is>
      </c>
      <c r="K797" t="inlineStr">
        <is>
          <t>Row(member0=Timestamp('2022-07-22 19:46:06'), member1=None)</t>
        </is>
      </c>
      <c r="L797" t="n">
        <v>194</v>
      </c>
      <c r="M797" t="inlineStr"/>
      <c r="N797" t="n">
        <v>2</v>
      </c>
      <c r="O797" t="inlineStr"/>
      <c r="P797" t="inlineStr">
        <is>
          <t>s3a://ai360nica/data/bronze/mysql/mobile_banking/BANKXP/REQUEST_INFO/2024_08_06_1722928829788_0.parquet</t>
        </is>
      </c>
      <c r="Q797" s="2" t="n">
        <v>45511.29547329597</v>
      </c>
    </row>
    <row r="798">
      <c r="A798" t="inlineStr">
        <is>
          <t>b4fee5e4-548e-4eff-b526-5da5837a00b1</t>
        </is>
      </c>
      <c r="B798" s="2" t="n">
        <v>45510.30590101852</v>
      </c>
      <c r="C798" t="n">
        <v>890</v>
      </c>
      <c r="D798" t="inlineStr">
        <is>
          <t>MOBILE</t>
        </is>
      </c>
      <c r="E798" t="inlineStr">
        <is>
          <t>Y</t>
        </is>
      </c>
      <c r="F798" t="inlineStr"/>
      <c r="G798" t="inlineStr">
        <is>
          <t>/fQ41=Sh19DdXAbpXpB02wVsVzKpg==</t>
        </is>
      </c>
      <c r="H798" t="n">
        <v>5</v>
      </c>
      <c r="I798" t="inlineStr"/>
      <c r="J798" t="inlineStr">
        <is>
          <t>NORMAL</t>
        </is>
      </c>
      <c r="K798" t="inlineStr">
        <is>
          <t>Row(member0=Timestamp('2022-07-23 15:30:06'), member1=None)</t>
        </is>
      </c>
      <c r="L798" t="n">
        <v>219</v>
      </c>
      <c r="M798" t="inlineStr"/>
      <c r="N798" t="n">
        <v>2</v>
      </c>
      <c r="O798" t="inlineStr"/>
      <c r="P798" t="inlineStr">
        <is>
          <t>s3a://ai360nica/data/bronze/mysql/mobile_banking/BANKXP/REQUEST_INFO/2024_08_06_1722928829788_0.parquet</t>
        </is>
      </c>
      <c r="Q798" s="2" t="n">
        <v>45511.29547329597</v>
      </c>
    </row>
    <row r="799">
      <c r="A799" t="inlineStr">
        <is>
          <t>e86569a2-7567-48c7-94d5-856252d028c9</t>
        </is>
      </c>
      <c r="B799" s="2" t="n">
        <v>45510.30590101852</v>
      </c>
      <c r="C799" t="n">
        <v>891</v>
      </c>
      <c r="D799" t="inlineStr">
        <is>
          <t>MOBILE</t>
        </is>
      </c>
      <c r="E799" t="inlineStr">
        <is>
          <t>Y</t>
        </is>
      </c>
      <c r="F799" t="inlineStr"/>
      <c r="G799" t="inlineStr">
        <is>
          <t>9IcoSm9PV6xjvu05jJ5GlhrKBoMmw==</t>
        </is>
      </c>
      <c r="H799" t="n">
        <v>4</v>
      </c>
      <c r="I799" t="n">
        <v>3</v>
      </c>
      <c r="J799" t="inlineStr">
        <is>
          <t>NORMAL</t>
        </is>
      </c>
      <c r="K799" t="inlineStr">
        <is>
          <t>Row(member0=Timestamp('2022-07-23 15:30:07'), member1=None)</t>
        </is>
      </c>
      <c r="L799" t="n">
        <v>219</v>
      </c>
      <c r="M799" t="inlineStr"/>
      <c r="N799" t="n">
        <v>2</v>
      </c>
      <c r="O799" t="inlineStr"/>
      <c r="P799" t="inlineStr">
        <is>
          <t>s3a://ai360nica/data/bronze/mysql/mobile_banking/BANKXP/REQUEST_INFO/2024_08_06_1722928829788_0.parquet</t>
        </is>
      </c>
      <c r="Q799" s="2" t="n">
        <v>45511.29547329597</v>
      </c>
    </row>
    <row r="800">
      <c r="A800" t="inlineStr">
        <is>
          <t>74924c10-db25-4339-944d-cb0f93599933</t>
        </is>
      </c>
      <c r="B800" s="2" t="n">
        <v>45510.30590101852</v>
      </c>
      <c r="C800" t="n">
        <v>892</v>
      </c>
      <c r="D800" t="inlineStr">
        <is>
          <t>MOBILE</t>
        </is>
      </c>
      <c r="E800" t="inlineStr">
        <is>
          <t>Y</t>
        </is>
      </c>
      <c r="F800" t="inlineStr"/>
      <c r="G800" t="inlineStr">
        <is>
          <t>a7SgRj8oCRzwAPCCS/uoHDUUbPOoQ==</t>
        </is>
      </c>
      <c r="H800" t="n">
        <v>5</v>
      </c>
      <c r="I800" t="inlineStr"/>
      <c r="J800" t="inlineStr">
        <is>
          <t>NORMAL</t>
        </is>
      </c>
      <c r="K800" t="inlineStr">
        <is>
          <t>Row(member0=Timestamp('2022-07-23 17:24:02'), member1=None)</t>
        </is>
      </c>
      <c r="L800" t="n">
        <v>229</v>
      </c>
      <c r="M800" t="inlineStr"/>
      <c r="N800" t="n">
        <v>2</v>
      </c>
      <c r="O800" t="inlineStr"/>
      <c r="P800" t="inlineStr">
        <is>
          <t>s3a://ai360nica/data/bronze/mysql/mobile_banking/BANKXP/REQUEST_INFO/2024_08_06_1722928829788_0.parquet</t>
        </is>
      </c>
      <c r="Q800" s="2" t="n">
        <v>45511.29547329597</v>
      </c>
    </row>
    <row r="801">
      <c r="A801" t="inlineStr">
        <is>
          <t>4328bad5-5053-4565-bf50-42c471ae56ab</t>
        </is>
      </c>
      <c r="B801" s="2" t="n">
        <v>45510.30590101852</v>
      </c>
      <c r="C801" t="n">
        <v>893</v>
      </c>
      <c r="D801" t="inlineStr">
        <is>
          <t>MOBILE</t>
        </is>
      </c>
      <c r="E801" t="inlineStr">
        <is>
          <t>Y</t>
        </is>
      </c>
      <c r="F801" t="inlineStr"/>
      <c r="G801" t="inlineStr">
        <is>
          <t>75vWjl=CVAp9sfizrYKTo30xK3Xqw==</t>
        </is>
      </c>
      <c r="H801" t="n">
        <v>5</v>
      </c>
      <c r="I801" t="inlineStr"/>
      <c r="J801" t="inlineStr">
        <is>
          <t>NORMAL</t>
        </is>
      </c>
      <c r="K801" t="inlineStr">
        <is>
          <t>Row(member0=Timestamp('2022-07-23 17:25:06'), member1=None)</t>
        </is>
      </c>
      <c r="L801" t="n">
        <v>161</v>
      </c>
      <c r="M801" t="inlineStr"/>
      <c r="N801" t="n">
        <v>2</v>
      </c>
      <c r="O801" t="inlineStr"/>
      <c r="P801" t="inlineStr">
        <is>
          <t>s3a://ai360nica/data/bronze/mysql/mobile_banking/BANKXP/REQUEST_INFO/2024_08_06_1722928829788_0.parquet</t>
        </is>
      </c>
      <c r="Q801" s="2" t="n">
        <v>45511.29547329597</v>
      </c>
    </row>
    <row r="802">
      <c r="A802" t="inlineStr">
        <is>
          <t>4f29f100-d2aa-412d-bcca-fafd314dd3c5</t>
        </is>
      </c>
      <c r="B802" s="2" t="n">
        <v>45510.30590101852</v>
      </c>
      <c r="C802" t="n">
        <v>894</v>
      </c>
      <c r="D802" t="inlineStr">
        <is>
          <t>MOBILE</t>
        </is>
      </c>
      <c r="E802" t="inlineStr">
        <is>
          <t>Y</t>
        </is>
      </c>
      <c r="F802" t="inlineStr"/>
      <c r="G802" t="inlineStr">
        <is>
          <t>t86Gy+j3iXs2jIVoVaP/SDDx6jyQQ==</t>
        </is>
      </c>
      <c r="H802" t="n">
        <v>4</v>
      </c>
      <c r="I802" t="n">
        <v>1</v>
      </c>
      <c r="J802" t="inlineStr">
        <is>
          <t>NORMAL</t>
        </is>
      </c>
      <c r="K802" t="inlineStr">
        <is>
          <t>Row(member0=Timestamp('2022-07-23 17:57:05'), member1=None)</t>
        </is>
      </c>
      <c r="L802" t="n">
        <v>161</v>
      </c>
      <c r="M802" t="inlineStr"/>
      <c r="N802" t="n">
        <v>2</v>
      </c>
      <c r="O802" t="inlineStr"/>
      <c r="P802" t="inlineStr">
        <is>
          <t>s3a://ai360nica/data/bronze/mysql/mobile_banking/BANKXP/REQUEST_INFO/2024_08_06_1722928829788_0.parquet</t>
        </is>
      </c>
      <c r="Q802" s="2" t="n">
        <v>45511.29547329597</v>
      </c>
    </row>
    <row r="803">
      <c r="A803" t="inlineStr">
        <is>
          <t>2632e708-2da9-4f7f-a6ab-c00d5d4ae617</t>
        </is>
      </c>
      <c r="B803" s="2" t="n">
        <v>45510.30590101852</v>
      </c>
      <c r="C803" t="n">
        <v>895</v>
      </c>
      <c r="D803" t="inlineStr">
        <is>
          <t>MOBILE</t>
        </is>
      </c>
      <c r="E803" t="inlineStr">
        <is>
          <t>Y</t>
        </is>
      </c>
      <c r="F803" t="inlineStr"/>
      <c r="G803" t="inlineStr">
        <is>
          <t>OuBhrlUFOpXDn3ac2HEgCL/rvrV8A==</t>
        </is>
      </c>
      <c r="H803" t="n">
        <v>5</v>
      </c>
      <c r="I803" t="inlineStr"/>
      <c r="J803" t="inlineStr">
        <is>
          <t>NORMAL</t>
        </is>
      </c>
      <c r="K803" t="inlineStr">
        <is>
          <t>Row(member0=Timestamp('2022-07-23 19:46:02'), member1=None)</t>
        </is>
      </c>
      <c r="L803" t="n">
        <v>194</v>
      </c>
      <c r="M803" t="inlineStr"/>
      <c r="N803" t="n">
        <v>2</v>
      </c>
      <c r="O803" t="inlineStr"/>
      <c r="P803" t="inlineStr">
        <is>
          <t>s3a://ai360nica/data/bronze/mysql/mobile_banking/BANKXP/REQUEST_INFO/2024_08_06_1722928829788_0.parquet</t>
        </is>
      </c>
      <c r="Q803" s="2" t="n">
        <v>45511.29547329597</v>
      </c>
    </row>
    <row r="804">
      <c r="A804" t="inlineStr">
        <is>
          <t>17e4f328-34c0-4224-ac1c-b2a953f023d5</t>
        </is>
      </c>
      <c r="B804" s="2" t="n">
        <v>45510.30590101852</v>
      </c>
      <c r="C804" t="n">
        <v>896</v>
      </c>
      <c r="D804" t="inlineStr">
        <is>
          <t>MOBILE</t>
        </is>
      </c>
      <c r="E804" t="inlineStr">
        <is>
          <t>Y</t>
        </is>
      </c>
      <c r="F804" t="inlineStr"/>
      <c r="G804" t="inlineStr">
        <is>
          <t>fTmesWs7icZpbHgvndlekmMXwa24w==</t>
        </is>
      </c>
      <c r="H804" t="n">
        <v>5</v>
      </c>
      <c r="I804" t="inlineStr"/>
      <c r="J804" t="inlineStr">
        <is>
          <t>NORMAL</t>
        </is>
      </c>
      <c r="K804" t="inlineStr">
        <is>
          <t>Row(member0=Timestamp('2022-07-24 15:30:06'), member1=None)</t>
        </is>
      </c>
      <c r="L804" t="n">
        <v>219</v>
      </c>
      <c r="M804" t="inlineStr"/>
      <c r="N804" t="n">
        <v>2</v>
      </c>
      <c r="O804" t="inlineStr"/>
      <c r="P804" t="inlineStr">
        <is>
          <t>s3a://ai360nica/data/bronze/mysql/mobile_banking/BANKXP/REQUEST_INFO/2024_08_06_1722928829788_0.parquet</t>
        </is>
      </c>
      <c r="Q804" s="2" t="n">
        <v>45511.29547329597</v>
      </c>
    </row>
    <row r="805">
      <c r="A805" t="inlineStr">
        <is>
          <t>2f7f36bc-fb7d-48b7-adaa-6a7e38b3d8d4</t>
        </is>
      </c>
      <c r="B805" s="2" t="n">
        <v>45510.30590101852</v>
      </c>
      <c r="C805" t="n">
        <v>897</v>
      </c>
      <c r="D805" t="inlineStr">
        <is>
          <t>MOBILE</t>
        </is>
      </c>
      <c r="E805" t="inlineStr">
        <is>
          <t>Y</t>
        </is>
      </c>
      <c r="F805" t="inlineStr"/>
      <c r="G805" t="inlineStr">
        <is>
          <t>pZmqy6ITZuTzULnY0NfoiH7z3yHmw==</t>
        </is>
      </c>
      <c r="H805" t="n">
        <v>4</v>
      </c>
      <c r="I805" t="n">
        <v>3</v>
      </c>
      <c r="J805" t="inlineStr">
        <is>
          <t>NORMAL</t>
        </is>
      </c>
      <c r="K805" t="inlineStr">
        <is>
          <t>Row(member0=Timestamp('2022-07-24 15:30:07'), member1=None)</t>
        </is>
      </c>
      <c r="L805" t="n">
        <v>219</v>
      </c>
      <c r="M805" t="inlineStr"/>
      <c r="N805" t="n">
        <v>2</v>
      </c>
      <c r="O805" t="inlineStr"/>
      <c r="P805" t="inlineStr">
        <is>
          <t>s3a://ai360nica/data/bronze/mysql/mobile_banking/BANKXP/REQUEST_INFO/2024_08_06_1722928829788_0.parquet</t>
        </is>
      </c>
      <c r="Q805" s="2" t="n">
        <v>45511.29547329597</v>
      </c>
    </row>
    <row r="806">
      <c r="A806" t="inlineStr">
        <is>
          <t>3fba4b06-19ad-4af4-97cf-c50bce3e0eab</t>
        </is>
      </c>
      <c r="B806" s="2" t="n">
        <v>45510.30590101852</v>
      </c>
      <c r="C806" t="n">
        <v>898</v>
      </c>
      <c r="D806" t="inlineStr">
        <is>
          <t>MOBILE</t>
        </is>
      </c>
      <c r="E806" t="inlineStr">
        <is>
          <t>Y</t>
        </is>
      </c>
      <c r="F806" t="inlineStr"/>
      <c r="G806" t="inlineStr">
        <is>
          <t>qoHaxPzv++3ijK4u+MIx5yAQ5KQOA==</t>
        </is>
      </c>
      <c r="H806" t="n">
        <v>5</v>
      </c>
      <c r="I806" t="inlineStr"/>
      <c r="J806" t="inlineStr">
        <is>
          <t>NORMAL</t>
        </is>
      </c>
      <c r="K806" t="inlineStr">
        <is>
          <t>Row(member0=Timestamp('2022-07-24 17:24:02'), member1=None)</t>
        </is>
      </c>
      <c r="L806" t="n">
        <v>229</v>
      </c>
      <c r="M806" t="inlineStr"/>
      <c r="N806" t="n">
        <v>2</v>
      </c>
      <c r="O806" t="inlineStr"/>
      <c r="P806" t="inlineStr">
        <is>
          <t>s3a://ai360nica/data/bronze/mysql/mobile_banking/BANKXP/REQUEST_INFO/2024_08_06_1722928829788_0.parquet</t>
        </is>
      </c>
      <c r="Q806" s="2" t="n">
        <v>45511.29547329597</v>
      </c>
    </row>
    <row r="807">
      <c r="A807" t="inlineStr">
        <is>
          <t>52e938da-a7d2-4efe-adba-beffc1d20490</t>
        </is>
      </c>
      <c r="B807" s="2" t="n">
        <v>45510.30590101852</v>
      </c>
      <c r="C807" t="n">
        <v>899</v>
      </c>
      <c r="D807" t="inlineStr">
        <is>
          <t>MOBILE</t>
        </is>
      </c>
      <c r="E807" t="inlineStr">
        <is>
          <t>Y</t>
        </is>
      </c>
      <c r="F807" t="inlineStr"/>
      <c r="G807" t="inlineStr">
        <is>
          <t>0gXM3uQzkUSj8eOozCFVN/cJa817A==</t>
        </is>
      </c>
      <c r="H807" t="n">
        <v>5</v>
      </c>
      <c r="I807" t="inlineStr"/>
      <c r="J807" t="inlineStr">
        <is>
          <t>NORMAL</t>
        </is>
      </c>
      <c r="K807" t="inlineStr">
        <is>
          <t>Row(member0=Timestamp('2022-07-24 17:25:06'), member1=None)</t>
        </is>
      </c>
      <c r="L807" t="n">
        <v>161</v>
      </c>
      <c r="M807" t="inlineStr"/>
      <c r="N807" t="n">
        <v>2</v>
      </c>
      <c r="O807" t="inlineStr"/>
      <c r="P807" t="inlineStr">
        <is>
          <t>s3a://ai360nica/data/bronze/mysql/mobile_banking/BANKXP/REQUEST_INFO/2024_08_06_1722928829788_0.parquet</t>
        </is>
      </c>
      <c r="Q807" s="2" t="n">
        <v>45511.29547329597</v>
      </c>
    </row>
    <row r="808">
      <c r="A808" t="inlineStr">
        <is>
          <t>96c2a398-170e-426c-a52e-d2f8d122e450</t>
        </is>
      </c>
      <c r="B808" s="2" t="n">
        <v>45510.30590101852</v>
      </c>
      <c r="C808" t="n">
        <v>900</v>
      </c>
      <c r="D808" t="inlineStr">
        <is>
          <t>MOBILE</t>
        </is>
      </c>
      <c r="E808" t="inlineStr">
        <is>
          <t>Y</t>
        </is>
      </c>
      <c r="F808" t="inlineStr"/>
      <c r="G808" t="inlineStr">
        <is>
          <t>Xipgsjk64g5cnp3Rg5WQSPGlGD1DA==</t>
        </is>
      </c>
      <c r="H808" t="n">
        <v>4</v>
      </c>
      <c r="I808" t="n">
        <v>1</v>
      </c>
      <c r="J808" t="inlineStr">
        <is>
          <t>NORMAL</t>
        </is>
      </c>
      <c r="K808" t="inlineStr">
        <is>
          <t>Row(member0=Timestamp('2022-07-24 17:57:04'), member1=None)</t>
        </is>
      </c>
      <c r="L808" t="n">
        <v>161</v>
      </c>
      <c r="M808" t="inlineStr"/>
      <c r="N808" t="n">
        <v>2</v>
      </c>
      <c r="O808" t="inlineStr"/>
      <c r="P808" t="inlineStr">
        <is>
          <t>s3a://ai360nica/data/bronze/mysql/mobile_banking/BANKXP/REQUEST_INFO/2024_08_06_1722928829788_0.parquet</t>
        </is>
      </c>
      <c r="Q808" s="2" t="n">
        <v>45511.29547329597</v>
      </c>
    </row>
    <row r="809">
      <c r="A809" t="inlineStr">
        <is>
          <t>316cf821-0cc9-4f7d-8ab1-9c97881c135c</t>
        </is>
      </c>
      <c r="B809" s="2" t="n">
        <v>45510.30590101852</v>
      </c>
      <c r="C809" t="n">
        <v>901</v>
      </c>
      <c r="D809" t="inlineStr">
        <is>
          <t>MOBILE</t>
        </is>
      </c>
      <c r="E809" t="inlineStr">
        <is>
          <t>Y</t>
        </is>
      </c>
      <c r="F809" t="inlineStr"/>
      <c r="G809" t="inlineStr">
        <is>
          <t>tUDAtxFOXxtohinJhwT+RV5Xa6igQ==</t>
        </is>
      </c>
      <c r="H809" t="n">
        <v>5</v>
      </c>
      <c r="I809" t="inlineStr"/>
      <c r="J809" t="inlineStr">
        <is>
          <t>NORMAL</t>
        </is>
      </c>
      <c r="K809" t="inlineStr">
        <is>
          <t>Row(member0=Timestamp('2022-07-24 19:46:05'), member1=None)</t>
        </is>
      </c>
      <c r="L809" t="n">
        <v>194</v>
      </c>
      <c r="M809" t="inlineStr"/>
      <c r="N809" t="n">
        <v>2</v>
      </c>
      <c r="O809" t="inlineStr"/>
      <c r="P809" t="inlineStr">
        <is>
          <t>s3a://ai360nica/data/bronze/mysql/mobile_banking/BANKXP/REQUEST_INFO/2024_08_06_1722928829788_0.parquet</t>
        </is>
      </c>
      <c r="Q809" s="2" t="n">
        <v>45511.29547329597</v>
      </c>
    </row>
    <row r="810">
      <c r="A810" t="inlineStr">
        <is>
          <t>a9e68fc6-7a52-40c3-ae65-0a8deefaf484</t>
        </is>
      </c>
      <c r="B810" s="2" t="n">
        <v>45510.30590101852</v>
      </c>
      <c r="C810" t="n">
        <v>902</v>
      </c>
      <c r="D810" t="inlineStr">
        <is>
          <t>MOBILE</t>
        </is>
      </c>
      <c r="E810" t="inlineStr">
        <is>
          <t>Y</t>
        </is>
      </c>
      <c r="F810" t="inlineStr"/>
      <c r="G810" t="inlineStr">
        <is>
          <t>lA2eOF8kjAoDUg80I1arIqgfRZkrQ==</t>
        </is>
      </c>
      <c r="H810" t="n">
        <v>5</v>
      </c>
      <c r="I810" t="inlineStr"/>
      <c r="J810" t="inlineStr">
        <is>
          <t>NORMAL</t>
        </is>
      </c>
      <c r="K810" t="inlineStr">
        <is>
          <t>Row(member0=Timestamp('2022-07-25 15:30:04'), member1=None)</t>
        </is>
      </c>
      <c r="L810" t="n">
        <v>219</v>
      </c>
      <c r="M810" t="inlineStr"/>
      <c r="N810" t="n">
        <v>2</v>
      </c>
      <c r="O810" t="inlineStr"/>
      <c r="P810" t="inlineStr">
        <is>
          <t>s3a://ai360nica/data/bronze/mysql/mobile_banking/BANKXP/REQUEST_INFO/2024_08_06_1722928829788_0.parquet</t>
        </is>
      </c>
      <c r="Q810" s="2" t="n">
        <v>45511.29547329597</v>
      </c>
    </row>
    <row r="811">
      <c r="A811" t="inlineStr">
        <is>
          <t>38b6e8df-004b-4b02-81a4-71ff6e04f903</t>
        </is>
      </c>
      <c r="B811" s="2" t="n">
        <v>45510.30590101852</v>
      </c>
      <c r="C811" t="n">
        <v>903</v>
      </c>
      <c r="D811" t="inlineStr">
        <is>
          <t>MOBILE</t>
        </is>
      </c>
      <c r="E811" t="inlineStr">
        <is>
          <t>Y</t>
        </is>
      </c>
      <c r="F811" t="inlineStr"/>
      <c r="G811" t="inlineStr">
        <is>
          <t>YyMDSmEkVRB9dfWclK0kVnukb7cbw==</t>
        </is>
      </c>
      <c r="H811" t="n">
        <v>4</v>
      </c>
      <c r="I811" t="n">
        <v>3</v>
      </c>
      <c r="J811" t="inlineStr">
        <is>
          <t>NORMAL</t>
        </is>
      </c>
      <c r="K811" t="inlineStr">
        <is>
          <t>Row(member0=Timestamp('2022-07-25 15:30:05'), member1=None)</t>
        </is>
      </c>
      <c r="L811" t="n">
        <v>219</v>
      </c>
      <c r="M811" t="inlineStr"/>
      <c r="N811" t="n">
        <v>2</v>
      </c>
      <c r="O811" t="inlineStr"/>
      <c r="P811" t="inlineStr">
        <is>
          <t>s3a://ai360nica/data/bronze/mysql/mobile_banking/BANKXP/REQUEST_INFO/2024_08_06_1722928829788_0.parquet</t>
        </is>
      </c>
      <c r="Q811" s="2" t="n">
        <v>45511.29547329597</v>
      </c>
    </row>
    <row r="812">
      <c r="A812" t="inlineStr">
        <is>
          <t>e380aa77-0b5c-4d05-9b12-0d79268faa7c</t>
        </is>
      </c>
      <c r="B812" s="2" t="n">
        <v>45510.30590101852</v>
      </c>
      <c r="C812" t="n">
        <v>904</v>
      </c>
      <c r="D812" t="inlineStr">
        <is>
          <t>MOBILE</t>
        </is>
      </c>
      <c r="E812" t="inlineStr">
        <is>
          <t>Y</t>
        </is>
      </c>
      <c r="F812" t="inlineStr"/>
      <c r="G812" t="inlineStr">
        <is>
          <t>CVDa=x+GbPNUGDfnkL17vvEPPFWOA==</t>
        </is>
      </c>
      <c r="H812" t="n">
        <v>5</v>
      </c>
      <c r="I812" t="inlineStr"/>
      <c r="J812" t="inlineStr">
        <is>
          <t>NORMAL</t>
        </is>
      </c>
      <c r="K812" t="inlineStr">
        <is>
          <t>Row(member0=Timestamp('2022-07-25 17:24:05'), member1=None)</t>
        </is>
      </c>
      <c r="L812" t="n">
        <v>229</v>
      </c>
      <c r="M812" t="inlineStr"/>
      <c r="N812" t="n">
        <v>2</v>
      </c>
      <c r="O812" t="inlineStr"/>
      <c r="P812" t="inlineStr">
        <is>
          <t>s3a://ai360nica/data/bronze/mysql/mobile_banking/BANKXP/REQUEST_INFO/2024_08_06_1722928829788_0.parquet</t>
        </is>
      </c>
      <c r="Q812" s="2" t="n">
        <v>45511.29547329597</v>
      </c>
    </row>
    <row r="813">
      <c r="A813" t="inlineStr">
        <is>
          <t>74e4ae7b-b4a4-46dc-aa4b-d21e0384327d</t>
        </is>
      </c>
      <c r="B813" s="2" t="n">
        <v>45510.30590101852</v>
      </c>
      <c r="C813" t="n">
        <v>905</v>
      </c>
      <c r="D813" t="inlineStr">
        <is>
          <t>MOBILE</t>
        </is>
      </c>
      <c r="E813" t="inlineStr">
        <is>
          <t>Y</t>
        </is>
      </c>
      <c r="F813" t="inlineStr"/>
      <c r="G813" t="inlineStr">
        <is>
          <t>fR+3vVzcZT1f+mPnfTXWnfnzuf9zQ==</t>
        </is>
      </c>
      <c r="H813" t="n">
        <v>5</v>
      </c>
      <c r="I813" t="inlineStr"/>
      <c r="J813" t="inlineStr">
        <is>
          <t>NORMAL</t>
        </is>
      </c>
      <c r="K813" t="inlineStr">
        <is>
          <t>Row(member0=Timestamp('2022-07-25 17:25:05'), member1=None)</t>
        </is>
      </c>
      <c r="L813" t="n">
        <v>161</v>
      </c>
      <c r="M813" t="inlineStr"/>
      <c r="N813" t="n">
        <v>2</v>
      </c>
      <c r="O813" t="inlineStr"/>
      <c r="P813" t="inlineStr">
        <is>
          <t>s3a://ai360nica/data/bronze/mysql/mobile_banking/BANKXP/REQUEST_INFO/2024_08_06_1722928829788_0.parquet</t>
        </is>
      </c>
      <c r="Q813" s="2" t="n">
        <v>45511.29547329597</v>
      </c>
    </row>
    <row r="814">
      <c r="A814" t="inlineStr">
        <is>
          <t>3270ed1e-20ee-4d58-98a9-a2f5103f87b4</t>
        </is>
      </c>
      <c r="B814" s="2" t="n">
        <v>45510.30590101852</v>
      </c>
      <c r="C814" t="n">
        <v>906</v>
      </c>
      <c r="D814" t="inlineStr">
        <is>
          <t>MOBILE</t>
        </is>
      </c>
      <c r="E814" t="inlineStr">
        <is>
          <t>Y</t>
        </is>
      </c>
      <c r="F814" t="inlineStr"/>
      <c r="G814" t="inlineStr">
        <is>
          <t>BRB1uzvnELQcUYpjxjUaTAQFXgGXw==</t>
        </is>
      </c>
      <c r="H814" t="n">
        <v>4</v>
      </c>
      <c r="I814" t="n">
        <v>1</v>
      </c>
      <c r="J814" t="inlineStr">
        <is>
          <t>NORMAL</t>
        </is>
      </c>
      <c r="K814" t="inlineStr">
        <is>
          <t>Row(member0=Timestamp('2022-07-25 17:57:04'), member1=None)</t>
        </is>
      </c>
      <c r="L814" t="n">
        <v>161</v>
      </c>
      <c r="M814" t="inlineStr"/>
      <c r="N814" t="n">
        <v>2</v>
      </c>
      <c r="O814" t="inlineStr"/>
      <c r="P814" t="inlineStr">
        <is>
          <t>s3a://ai360nica/data/bronze/mysql/mobile_banking/BANKXP/REQUEST_INFO/2024_08_06_1722928829788_0.parquet</t>
        </is>
      </c>
      <c r="Q814" s="2" t="n">
        <v>45511.29547329597</v>
      </c>
    </row>
    <row r="815">
      <c r="A815" t="inlineStr">
        <is>
          <t>7411bbb1-f84b-4826-a029-ba2ef14ed8e8</t>
        </is>
      </c>
      <c r="B815" s="2" t="n">
        <v>45510.30590101852</v>
      </c>
      <c r="C815" t="n">
        <v>907</v>
      </c>
      <c r="D815" t="inlineStr">
        <is>
          <t>MOBILE</t>
        </is>
      </c>
      <c r="E815" t="inlineStr">
        <is>
          <t>Y</t>
        </is>
      </c>
      <c r="F815" t="inlineStr"/>
      <c r="G815" t="inlineStr">
        <is>
          <t>5HNCb6YQAtiZKMHauNfVJ5CQoco8g==</t>
        </is>
      </c>
      <c r="H815" t="n">
        <v>5</v>
      </c>
      <c r="I815" t="inlineStr"/>
      <c r="J815" t="inlineStr">
        <is>
          <t>NORMAL</t>
        </is>
      </c>
      <c r="K815" t="inlineStr">
        <is>
          <t>Row(member0=Timestamp('2022-07-25 19:46:04'), member1=None)</t>
        </is>
      </c>
      <c r="L815" t="n">
        <v>194</v>
      </c>
      <c r="M815" t="inlineStr"/>
      <c r="N815" t="n">
        <v>2</v>
      </c>
      <c r="O815" t="inlineStr"/>
      <c r="P815" t="inlineStr">
        <is>
          <t>s3a://ai360nica/data/bronze/mysql/mobile_banking/BANKXP/REQUEST_INFO/2024_08_06_1722928829788_0.parquet</t>
        </is>
      </c>
      <c r="Q815" s="2" t="n">
        <v>45511.29547329597</v>
      </c>
    </row>
    <row r="816">
      <c r="A816" t="inlineStr">
        <is>
          <t>598f0baf-f666-4eb2-9562-da9880e74c8d</t>
        </is>
      </c>
      <c r="B816" s="2" t="n">
        <v>45510.30590101852</v>
      </c>
      <c r="C816" t="n">
        <v>908</v>
      </c>
      <c r="D816" t="inlineStr">
        <is>
          <t>MOBILE</t>
        </is>
      </c>
      <c r="E816" t="inlineStr">
        <is>
          <t>Y</t>
        </is>
      </c>
      <c r="F816" t="inlineStr"/>
      <c r="G816" t="inlineStr">
        <is>
          <t>F8ffjaYR990pB++1xLvukEChS1SkA==</t>
        </is>
      </c>
      <c r="H816" t="n">
        <v>5</v>
      </c>
      <c r="I816" t="inlineStr"/>
      <c r="J816" t="inlineStr">
        <is>
          <t>NORMAL</t>
        </is>
      </c>
      <c r="K816" t="inlineStr">
        <is>
          <t>Row(member0=Timestamp('2022-07-26 15:30:03'), member1=None)</t>
        </is>
      </c>
      <c r="L816" t="n">
        <v>219</v>
      </c>
      <c r="M816" t="inlineStr"/>
      <c r="N816" t="n">
        <v>2</v>
      </c>
      <c r="O816" t="inlineStr"/>
      <c r="P816" t="inlineStr">
        <is>
          <t>s3a://ai360nica/data/bronze/mysql/mobile_banking/BANKXP/REQUEST_INFO/2024_08_06_1722928829788_0.parquet</t>
        </is>
      </c>
      <c r="Q816" s="2" t="n">
        <v>45511.29547329597</v>
      </c>
    </row>
    <row r="817">
      <c r="A817" t="inlineStr">
        <is>
          <t>f1bf8e42-92c8-4bd1-ad80-0ae2ef9f170e</t>
        </is>
      </c>
      <c r="B817" s="2" t="n">
        <v>45510.30590101852</v>
      </c>
      <c r="C817" t="n">
        <v>909</v>
      </c>
      <c r="D817" t="inlineStr">
        <is>
          <t>MOBILE</t>
        </is>
      </c>
      <c r="E817" t="inlineStr">
        <is>
          <t>Y</t>
        </is>
      </c>
      <c r="F817" t="inlineStr"/>
      <c r="G817" t="inlineStr">
        <is>
          <t>6c1qKapugORR5eRi0NcMZzA2+NzqQ==</t>
        </is>
      </c>
      <c r="H817" t="n">
        <v>4</v>
      </c>
      <c r="I817" t="n">
        <v>3</v>
      </c>
      <c r="J817" t="inlineStr">
        <is>
          <t>NORMAL</t>
        </is>
      </c>
      <c r="K817" t="inlineStr">
        <is>
          <t>Row(member0=Timestamp('2022-07-26 15:30:04'), member1=None)</t>
        </is>
      </c>
      <c r="L817" t="n">
        <v>219</v>
      </c>
      <c r="M817" t="inlineStr"/>
      <c r="N817" t="n">
        <v>2</v>
      </c>
      <c r="O817" t="inlineStr"/>
      <c r="P817" t="inlineStr">
        <is>
          <t>s3a://ai360nica/data/bronze/mysql/mobile_banking/BANKXP/REQUEST_INFO/2024_08_06_1722928829788_0.parquet</t>
        </is>
      </c>
      <c r="Q817" s="2" t="n">
        <v>45511.29547329597</v>
      </c>
    </row>
    <row r="818">
      <c r="A818" t="inlineStr">
        <is>
          <t>0bfc4012-99aa-4f32-a0e1-3e63b4b5326a</t>
        </is>
      </c>
      <c r="B818" s="2" t="n">
        <v>45510.30590101852</v>
      </c>
      <c r="C818" t="n">
        <v>910</v>
      </c>
      <c r="D818" t="inlineStr">
        <is>
          <t>MOBILE</t>
        </is>
      </c>
      <c r="E818" t="inlineStr">
        <is>
          <t>Y</t>
        </is>
      </c>
      <c r="F818" t="inlineStr"/>
      <c r="G818" t="inlineStr">
        <is>
          <t>dFeAD/h1INFLLHpWlu6k3nlPlAedQ==</t>
        </is>
      </c>
      <c r="H818" t="n">
        <v>5</v>
      </c>
      <c r="I818" t="inlineStr"/>
      <c r="J818" t="inlineStr">
        <is>
          <t>NORMAL</t>
        </is>
      </c>
      <c r="K818" t="inlineStr">
        <is>
          <t>Row(member0=Timestamp('2022-07-26 17:24:05'), member1=None)</t>
        </is>
      </c>
      <c r="L818" t="n">
        <v>229</v>
      </c>
      <c r="M818" t="inlineStr"/>
      <c r="N818" t="n">
        <v>2</v>
      </c>
      <c r="O818" t="inlineStr"/>
      <c r="P818" t="inlineStr">
        <is>
          <t>s3a://ai360nica/data/bronze/mysql/mobile_banking/BANKXP/REQUEST_INFO/2024_08_06_1722928829788_0.parquet</t>
        </is>
      </c>
      <c r="Q818" s="2" t="n">
        <v>45511.29547329597</v>
      </c>
    </row>
    <row r="819">
      <c r="A819" t="inlineStr">
        <is>
          <t>dc62b5ea-8e1b-4ede-9099-3cd316a81362</t>
        </is>
      </c>
      <c r="B819" s="2" t="n">
        <v>45510.30590101852</v>
      </c>
      <c r="C819" t="n">
        <v>911</v>
      </c>
      <c r="D819" t="inlineStr">
        <is>
          <t>MOBILE</t>
        </is>
      </c>
      <c r="E819" t="inlineStr">
        <is>
          <t>Y</t>
        </is>
      </c>
      <c r="F819" t="inlineStr"/>
      <c r="G819" t="inlineStr">
        <is>
          <t>uXppTSerjGrPkmlSMQPkHIn69BRKA==</t>
        </is>
      </c>
      <c r="H819" t="n">
        <v>5</v>
      </c>
      <c r="I819" t="inlineStr"/>
      <c r="J819" t="inlineStr">
        <is>
          <t>NORMAL</t>
        </is>
      </c>
      <c r="K819" t="inlineStr">
        <is>
          <t>Row(member0=Timestamp('2022-07-26 17:25:03'), member1=None)</t>
        </is>
      </c>
      <c r="L819" t="n">
        <v>161</v>
      </c>
      <c r="M819" t="inlineStr"/>
      <c r="N819" t="n">
        <v>2</v>
      </c>
      <c r="O819" t="inlineStr"/>
      <c r="P819" t="inlineStr">
        <is>
          <t>s3a://ai360nica/data/bronze/mysql/mobile_banking/BANKXP/REQUEST_INFO/2024_08_06_1722928829788_0.parquet</t>
        </is>
      </c>
      <c r="Q819" s="2" t="n">
        <v>45511.29547329597</v>
      </c>
    </row>
    <row r="820">
      <c r="A820" t="inlineStr">
        <is>
          <t>389c5fd9-1cf6-4191-91a3-745771b917c4</t>
        </is>
      </c>
      <c r="B820" s="2" t="n">
        <v>45510.30590101852</v>
      </c>
      <c r="C820" t="n">
        <v>912</v>
      </c>
      <c r="D820" t="inlineStr">
        <is>
          <t>MOBILE</t>
        </is>
      </c>
      <c r="E820" t="inlineStr">
        <is>
          <t>Y</t>
        </is>
      </c>
      <c r="F820" t="inlineStr"/>
      <c r="G820" t="inlineStr">
        <is>
          <t>WMeUVfj/NomaChnSRDD0ef3QBcoCA==</t>
        </is>
      </c>
      <c r="H820" t="n">
        <v>4</v>
      </c>
      <c r="I820" t="n">
        <v>1</v>
      </c>
      <c r="J820" t="inlineStr">
        <is>
          <t>NORMAL</t>
        </is>
      </c>
      <c r="K820" t="inlineStr">
        <is>
          <t>Row(member0=Timestamp('2022-07-26 17:57:02'), member1=None)</t>
        </is>
      </c>
      <c r="L820" t="n">
        <v>161</v>
      </c>
      <c r="M820" t="inlineStr"/>
      <c r="N820" t="n">
        <v>2</v>
      </c>
      <c r="O820" t="inlineStr"/>
      <c r="P820" t="inlineStr">
        <is>
          <t>s3a://ai360nica/data/bronze/mysql/mobile_banking/BANKXP/REQUEST_INFO/2024_08_06_1722928829788_0.parquet</t>
        </is>
      </c>
      <c r="Q820" s="2" t="n">
        <v>45511.29547329597</v>
      </c>
    </row>
    <row r="821">
      <c r="A821" t="inlineStr">
        <is>
          <t>80f9be3d-c75e-4df8-8659-fe30fec2c885</t>
        </is>
      </c>
      <c r="B821" s="2" t="n">
        <v>45510.30590101852</v>
      </c>
      <c r="C821" t="n">
        <v>913</v>
      </c>
      <c r="D821" t="inlineStr">
        <is>
          <t>MOBILE</t>
        </is>
      </c>
      <c r="E821" t="inlineStr">
        <is>
          <t>Y</t>
        </is>
      </c>
      <c r="F821" t="inlineStr"/>
      <c r="G821" t="inlineStr">
        <is>
          <t>qUZIakqx9IF4Z96K5ABb2NsZGnIyA==</t>
        </is>
      </c>
      <c r="H821" t="n">
        <v>5</v>
      </c>
      <c r="I821" t="inlineStr"/>
      <c r="J821" t="inlineStr">
        <is>
          <t>NORMAL</t>
        </is>
      </c>
      <c r="K821" t="inlineStr">
        <is>
          <t>Row(member0=Timestamp('2022-07-26 19:46:03'), member1=None)</t>
        </is>
      </c>
      <c r="L821" t="n">
        <v>194</v>
      </c>
      <c r="M821" t="inlineStr"/>
      <c r="N821" t="n">
        <v>2</v>
      </c>
      <c r="O821" t="inlineStr"/>
      <c r="P821" t="inlineStr">
        <is>
          <t>s3a://ai360nica/data/bronze/mysql/mobile_banking/BANKXP/REQUEST_INFO/2024_08_06_1722928829788_0.parquet</t>
        </is>
      </c>
      <c r="Q821" s="2" t="n">
        <v>45511.29547329597</v>
      </c>
    </row>
    <row r="822">
      <c r="A822" t="inlineStr">
        <is>
          <t>e16f6b01-ca0e-4a12-90ef-ae2b20d2926f</t>
        </is>
      </c>
      <c r="B822" s="2" t="n">
        <v>45510.30590101852</v>
      </c>
      <c r="C822" t="n">
        <v>914</v>
      </c>
      <c r="D822" t="inlineStr">
        <is>
          <t>MOBILE</t>
        </is>
      </c>
      <c r="E822" t="inlineStr">
        <is>
          <t>Y</t>
        </is>
      </c>
      <c r="F822" t="inlineStr"/>
      <c r="G822" t="inlineStr">
        <is>
          <t>/OnMmtvt/4iaU/qw49sMnEm9qFh3Q==</t>
        </is>
      </c>
      <c r="H822" t="n">
        <v>5</v>
      </c>
      <c r="I822" t="inlineStr"/>
      <c r="J822" t="inlineStr">
        <is>
          <t>NORMAL</t>
        </is>
      </c>
      <c r="K822" t="inlineStr">
        <is>
          <t>Row(member0=Timestamp('2022-07-27 15:30:02'), member1=None)</t>
        </is>
      </c>
      <c r="L822" t="n">
        <v>219</v>
      </c>
      <c r="M822" t="inlineStr"/>
      <c r="N822" t="n">
        <v>2</v>
      </c>
      <c r="O822" t="inlineStr"/>
      <c r="P822" t="inlineStr">
        <is>
          <t>s3a://ai360nica/data/bronze/mysql/mobile_banking/BANKXP/REQUEST_INFO/2024_08_06_1722928829788_0.parquet</t>
        </is>
      </c>
      <c r="Q822" s="2" t="n">
        <v>45511.29547329597</v>
      </c>
    </row>
    <row r="823">
      <c r="A823" t="inlineStr">
        <is>
          <t>e8fc695b-315a-48e4-be33-2b39f4ce0fd2</t>
        </is>
      </c>
      <c r="B823" s="2" t="n">
        <v>45510.30590101852</v>
      </c>
      <c r="C823" t="n">
        <v>915</v>
      </c>
      <c r="D823" t="inlineStr">
        <is>
          <t>MOBILE</t>
        </is>
      </c>
      <c r="E823" t="inlineStr">
        <is>
          <t>Y</t>
        </is>
      </c>
      <c r="F823" t="inlineStr"/>
      <c r="G823" t="inlineStr">
        <is>
          <t>JiNgb1KuEvefoYKUeLqUwtYSGMsdg==</t>
        </is>
      </c>
      <c r="H823" t="n">
        <v>4</v>
      </c>
      <c r="I823" t="n">
        <v>3</v>
      </c>
      <c r="J823" t="inlineStr">
        <is>
          <t>NORMAL</t>
        </is>
      </c>
      <c r="K823" t="inlineStr">
        <is>
          <t>Row(member0=Timestamp('2022-07-27 15:30:03'), member1=None)</t>
        </is>
      </c>
      <c r="L823" t="n">
        <v>219</v>
      </c>
      <c r="M823" t="inlineStr"/>
      <c r="N823" t="n">
        <v>2</v>
      </c>
      <c r="O823" t="inlineStr"/>
      <c r="P823" t="inlineStr">
        <is>
          <t>s3a://ai360nica/data/bronze/mysql/mobile_banking/BANKXP/REQUEST_INFO/2024_08_06_1722928829788_0.parquet</t>
        </is>
      </c>
      <c r="Q823" s="2" t="n">
        <v>45511.29547329597</v>
      </c>
    </row>
    <row r="824">
      <c r="A824" t="inlineStr">
        <is>
          <t>b1aae886-8197-49cc-960d-6235c6b61aac</t>
        </is>
      </c>
      <c r="B824" s="2" t="n">
        <v>45510.30590101852</v>
      </c>
      <c r="C824" t="n">
        <v>916</v>
      </c>
      <c r="D824" t="inlineStr">
        <is>
          <t>MOBILE</t>
        </is>
      </c>
      <c r="E824" t="inlineStr">
        <is>
          <t>Y</t>
        </is>
      </c>
      <c r="F824" t="inlineStr"/>
      <c r="G824" t="inlineStr">
        <is>
          <t>v94mIvt73p0lckB+7m88kW252DyIg==</t>
        </is>
      </c>
      <c r="H824" t="n">
        <v>5</v>
      </c>
      <c r="I824" t="inlineStr"/>
      <c r="J824" t="inlineStr">
        <is>
          <t>NORMAL</t>
        </is>
      </c>
      <c r="K824" t="inlineStr">
        <is>
          <t>Row(member0=Timestamp('2022-07-27 17:24:04'), member1=None)</t>
        </is>
      </c>
      <c r="L824" t="n">
        <v>229</v>
      </c>
      <c r="M824" t="inlineStr"/>
      <c r="N824" t="n">
        <v>2</v>
      </c>
      <c r="O824" t="inlineStr"/>
      <c r="P824" t="inlineStr">
        <is>
          <t>s3a://ai360nica/data/bronze/mysql/mobile_banking/BANKXP/REQUEST_INFO/2024_08_06_1722928829788_0.parquet</t>
        </is>
      </c>
      <c r="Q824" s="2" t="n">
        <v>45511.29547329597</v>
      </c>
    </row>
    <row r="825">
      <c r="A825" t="inlineStr">
        <is>
          <t>1d0cbe36-1d30-4a61-9744-1c2cd36a786a</t>
        </is>
      </c>
      <c r="B825" s="2" t="n">
        <v>45510.30590101852</v>
      </c>
      <c r="C825" t="n">
        <v>917</v>
      </c>
      <c r="D825" t="inlineStr">
        <is>
          <t>MOBILE</t>
        </is>
      </c>
      <c r="E825" t="inlineStr">
        <is>
          <t>Y</t>
        </is>
      </c>
      <c r="F825" t="inlineStr"/>
      <c r="G825" t="inlineStr">
        <is>
          <t>QRyN716HbXFZBL+tJtrsVJytwJaZQ==</t>
        </is>
      </c>
      <c r="H825" t="n">
        <v>5</v>
      </c>
      <c r="I825" t="inlineStr"/>
      <c r="J825" t="inlineStr">
        <is>
          <t>NORMAL</t>
        </is>
      </c>
      <c r="K825" t="inlineStr">
        <is>
          <t>Row(member0=Timestamp('2022-07-27 17:25:03'), member1=None)</t>
        </is>
      </c>
      <c r="L825" t="n">
        <v>161</v>
      </c>
      <c r="M825" t="inlineStr"/>
      <c r="N825" t="n">
        <v>2</v>
      </c>
      <c r="O825" t="inlineStr"/>
      <c r="P825" t="inlineStr">
        <is>
          <t>s3a://ai360nica/data/bronze/mysql/mobile_banking/BANKXP/REQUEST_INFO/2024_08_06_1722928829788_0.parquet</t>
        </is>
      </c>
      <c r="Q825" s="2" t="n">
        <v>45511.29547329597</v>
      </c>
    </row>
    <row r="826">
      <c r="A826" t="inlineStr">
        <is>
          <t>cc423bf1-58c0-4f61-a4b9-33abfff67488</t>
        </is>
      </c>
      <c r="B826" s="2" t="n">
        <v>45510.30590101852</v>
      </c>
      <c r="C826" t="n">
        <v>918</v>
      </c>
      <c r="D826" t="inlineStr">
        <is>
          <t>MOBILE</t>
        </is>
      </c>
      <c r="E826" t="inlineStr">
        <is>
          <t>Y</t>
        </is>
      </c>
      <c r="F826" t="inlineStr"/>
      <c r="G826" t="inlineStr">
        <is>
          <t>ZLztqyhjyVrcpJbK1OPTECXaPfXTw==</t>
        </is>
      </c>
      <c r="H826" t="n">
        <v>4</v>
      </c>
      <c r="I826" t="n">
        <v>1</v>
      </c>
      <c r="J826" t="inlineStr">
        <is>
          <t>NORMAL</t>
        </is>
      </c>
      <c r="K826" t="inlineStr">
        <is>
          <t>Row(member0=Timestamp('2022-07-27 17:57:05'), member1=None)</t>
        </is>
      </c>
      <c r="L826" t="n">
        <v>161</v>
      </c>
      <c r="M826" t="inlineStr"/>
      <c r="N826" t="n">
        <v>2</v>
      </c>
      <c r="O826" t="inlineStr"/>
      <c r="P826" t="inlineStr">
        <is>
          <t>s3a://ai360nica/data/bronze/mysql/mobile_banking/BANKXP/REQUEST_INFO/2024_08_06_1722928829788_0.parquet</t>
        </is>
      </c>
      <c r="Q826" s="2" t="n">
        <v>45511.29547329597</v>
      </c>
    </row>
    <row r="827">
      <c r="A827" t="inlineStr">
        <is>
          <t>035d9a3c-d4b2-43ac-bcf2-2df46da2dc0c</t>
        </is>
      </c>
      <c r="B827" s="2" t="n">
        <v>45510.30590101852</v>
      </c>
      <c r="C827" t="n">
        <v>919</v>
      </c>
      <c r="D827" t="inlineStr">
        <is>
          <t>MOBILE</t>
        </is>
      </c>
      <c r="E827" t="inlineStr">
        <is>
          <t>Y</t>
        </is>
      </c>
      <c r="F827" t="inlineStr"/>
      <c r="G827" t="inlineStr">
        <is>
          <t>slHB2vr7xmfXrCNFut9HUZ/YZ3zZw==</t>
        </is>
      </c>
      <c r="H827" t="n">
        <v>5</v>
      </c>
      <c r="I827" t="inlineStr"/>
      <c r="J827" t="inlineStr">
        <is>
          <t>NORMAL</t>
        </is>
      </c>
      <c r="K827" t="inlineStr">
        <is>
          <t>Row(member0=Timestamp('2022-07-27 19:46:06'), member1=None)</t>
        </is>
      </c>
      <c r="L827" t="n">
        <v>194</v>
      </c>
      <c r="M827" t="inlineStr"/>
      <c r="N827" t="n">
        <v>2</v>
      </c>
      <c r="O827" t="inlineStr"/>
      <c r="P827" t="inlineStr">
        <is>
          <t>s3a://ai360nica/data/bronze/mysql/mobile_banking/BANKXP/REQUEST_INFO/2024_08_06_1722928829788_0.parquet</t>
        </is>
      </c>
      <c r="Q827" s="2" t="n">
        <v>45511.29547329597</v>
      </c>
    </row>
    <row r="828">
      <c r="A828" t="inlineStr">
        <is>
          <t>80218478-3029-4c09-96bb-6f39ff4e5bfa</t>
        </is>
      </c>
      <c r="B828" s="2" t="n">
        <v>45510.30590101852</v>
      </c>
      <c r="C828" t="n">
        <v>920</v>
      </c>
      <c r="D828" t="inlineStr">
        <is>
          <t>MOBILE</t>
        </is>
      </c>
      <c r="E828" t="inlineStr">
        <is>
          <t>Y</t>
        </is>
      </c>
      <c r="F828" t="inlineStr"/>
      <c r="G828" t="inlineStr">
        <is>
          <t>sDMxF+YQCtzejJDgCrLd4ajWwou9Q==</t>
        </is>
      </c>
      <c r="H828" t="n">
        <v>5</v>
      </c>
      <c r="I828" t="inlineStr"/>
      <c r="J828" t="inlineStr">
        <is>
          <t>NORMAL</t>
        </is>
      </c>
      <c r="K828" t="inlineStr">
        <is>
          <t>Row(member0=Timestamp('2022-07-28 15:30:05'), member1=None)</t>
        </is>
      </c>
      <c r="L828" t="n">
        <v>219</v>
      </c>
      <c r="M828" t="inlineStr"/>
      <c r="N828" t="n">
        <v>2</v>
      </c>
      <c r="O828" t="inlineStr"/>
      <c r="P828" t="inlineStr">
        <is>
          <t>s3a://ai360nica/data/bronze/mysql/mobile_banking/BANKXP/REQUEST_INFO/2024_08_06_1722928829788_0.parquet</t>
        </is>
      </c>
      <c r="Q828" s="2" t="n">
        <v>45511.29547329597</v>
      </c>
    </row>
    <row r="829">
      <c r="A829" t="inlineStr">
        <is>
          <t>e005c30e-fc7e-4837-9116-1fa0e3956664</t>
        </is>
      </c>
      <c r="B829" s="2" t="n">
        <v>45510.30590101852</v>
      </c>
      <c r="C829" t="n">
        <v>921</v>
      </c>
      <c r="D829" t="inlineStr">
        <is>
          <t>MOBILE</t>
        </is>
      </c>
      <c r="E829" t="inlineStr">
        <is>
          <t>Y</t>
        </is>
      </c>
      <c r="F829" t="inlineStr"/>
      <c r="G829" t="inlineStr">
        <is>
          <t>dxGKDnLb5GIkRXpzEtpDynaDinhVg==</t>
        </is>
      </c>
      <c r="H829" t="n">
        <v>4</v>
      </c>
      <c r="I829" t="n">
        <v>3</v>
      </c>
      <c r="J829" t="inlineStr">
        <is>
          <t>NORMAL</t>
        </is>
      </c>
      <c r="K829" t="inlineStr">
        <is>
          <t>Row(member0=Timestamp('2022-07-28 15:30:07'), member1=None)</t>
        </is>
      </c>
      <c r="L829" t="n">
        <v>219</v>
      </c>
      <c r="M829" t="inlineStr"/>
      <c r="N829" t="n">
        <v>2</v>
      </c>
      <c r="O829" t="inlineStr"/>
      <c r="P829" t="inlineStr">
        <is>
          <t>s3a://ai360nica/data/bronze/mysql/mobile_banking/BANKXP/REQUEST_INFO/2024_08_06_1722928829788_0.parquet</t>
        </is>
      </c>
      <c r="Q829" s="2" t="n">
        <v>45511.29547329597</v>
      </c>
    </row>
    <row r="830">
      <c r="A830" t="inlineStr">
        <is>
          <t>d39f9ca4-9e4c-4961-b8e7-19afa5d26387</t>
        </is>
      </c>
      <c r="B830" s="2" t="n">
        <v>45510.30590101852</v>
      </c>
      <c r="C830" t="n">
        <v>922</v>
      </c>
      <c r="D830" t="inlineStr">
        <is>
          <t>MOBILE</t>
        </is>
      </c>
      <c r="E830" t="inlineStr">
        <is>
          <t>Y</t>
        </is>
      </c>
      <c r="F830" t="inlineStr"/>
      <c r="G830" t="inlineStr">
        <is>
          <t>M0/+qv3p/75mdOIi6RbOpCC2pontg==</t>
        </is>
      </c>
      <c r="H830" t="n">
        <v>5</v>
      </c>
      <c r="I830" t="inlineStr"/>
      <c r="J830" t="inlineStr">
        <is>
          <t>NORMAL</t>
        </is>
      </c>
      <c r="K830" t="inlineStr">
        <is>
          <t>Row(member0=Timestamp('2022-07-28 17:24:02'), member1=None)</t>
        </is>
      </c>
      <c r="L830" t="n">
        <v>229</v>
      </c>
      <c r="M830" t="inlineStr"/>
      <c r="N830" t="n">
        <v>2</v>
      </c>
      <c r="O830" t="inlineStr"/>
      <c r="P830" t="inlineStr">
        <is>
          <t>s3a://ai360nica/data/bronze/mysql/mobile_banking/BANKXP/REQUEST_INFO/2024_08_06_1722928829788_0.parquet</t>
        </is>
      </c>
      <c r="Q830" s="2" t="n">
        <v>45511.29547329597</v>
      </c>
    </row>
    <row r="831">
      <c r="A831" t="inlineStr">
        <is>
          <t>14d45da9-ff66-4df1-9df5-6eb628d14303</t>
        </is>
      </c>
      <c r="B831" s="2" t="n">
        <v>45510.30590101852</v>
      </c>
      <c r="C831" t="n">
        <v>923</v>
      </c>
      <c r="D831" t="inlineStr">
        <is>
          <t>MOBILE</t>
        </is>
      </c>
      <c r="E831" t="inlineStr">
        <is>
          <t>Y</t>
        </is>
      </c>
      <c r="F831" t="inlineStr"/>
      <c r="G831" t="inlineStr">
        <is>
          <t>Os9BeMS/JkzeldLLK3fr08a8vzzjQ==</t>
        </is>
      </c>
      <c r="H831" t="n">
        <v>5</v>
      </c>
      <c r="I831" t="inlineStr"/>
      <c r="J831" t="inlineStr">
        <is>
          <t>NORMAL</t>
        </is>
      </c>
      <c r="K831" t="inlineStr">
        <is>
          <t>Row(member0=Timestamp('2022-07-28 17:25:05'), member1=None)</t>
        </is>
      </c>
      <c r="L831" t="n">
        <v>161</v>
      </c>
      <c r="M831" t="inlineStr"/>
      <c r="N831" t="n">
        <v>2</v>
      </c>
      <c r="O831" t="inlineStr"/>
      <c r="P831" t="inlineStr">
        <is>
          <t>s3a://ai360nica/data/bronze/mysql/mobile_banking/BANKXP/REQUEST_INFO/2024_08_06_1722928829788_0.parquet</t>
        </is>
      </c>
      <c r="Q831" s="2" t="n">
        <v>45511.29547329597</v>
      </c>
    </row>
    <row r="832">
      <c r="A832" t="inlineStr">
        <is>
          <t>acb3e265-130a-4253-b699-7a65a80819b4</t>
        </is>
      </c>
      <c r="B832" s="2" t="n">
        <v>45510.30590101852</v>
      </c>
      <c r="C832" t="n">
        <v>924</v>
      </c>
      <c r="D832" t="inlineStr">
        <is>
          <t>MOBILE</t>
        </is>
      </c>
      <c r="E832" t="inlineStr">
        <is>
          <t>Y</t>
        </is>
      </c>
      <c r="F832" t="inlineStr"/>
      <c r="G832" t="inlineStr">
        <is>
          <t>G2aBJVZ6rYvP4plQbemzqGPvFp7Pw==</t>
        </is>
      </c>
      <c r="H832" t="n">
        <v>4</v>
      </c>
      <c r="I832" t="n">
        <v>1</v>
      </c>
      <c r="J832" t="inlineStr">
        <is>
          <t>NORMAL</t>
        </is>
      </c>
      <c r="K832" t="inlineStr">
        <is>
          <t>Row(member0=Timestamp('2022-07-28 17:57:03'), member1=None)</t>
        </is>
      </c>
      <c r="L832" t="n">
        <v>161</v>
      </c>
      <c r="M832" t="inlineStr"/>
      <c r="N832" t="n">
        <v>2</v>
      </c>
      <c r="O832" t="inlineStr"/>
      <c r="P832" t="inlineStr">
        <is>
          <t>s3a://ai360nica/data/bronze/mysql/mobile_banking/BANKXP/REQUEST_INFO/2024_08_06_1722928829788_0.parquet</t>
        </is>
      </c>
      <c r="Q832" s="2" t="n">
        <v>45511.29547329597</v>
      </c>
    </row>
    <row r="833">
      <c r="A833" t="inlineStr">
        <is>
          <t>55141e7d-1a7e-4109-bfa8-957983a5700d</t>
        </is>
      </c>
      <c r="B833" s="2" t="n">
        <v>45510.30590101852</v>
      </c>
      <c r="C833" t="n">
        <v>925</v>
      </c>
      <c r="D833" t="inlineStr">
        <is>
          <t>MOBILE</t>
        </is>
      </c>
      <c r="E833" t="inlineStr">
        <is>
          <t>Y</t>
        </is>
      </c>
      <c r="F833" t="inlineStr"/>
      <c r="G833" t="inlineStr">
        <is>
          <t>e0VBBQvrrneM4w3XEVfAkwNqwE7RQ==</t>
        </is>
      </c>
      <c r="H833" t="n">
        <v>5</v>
      </c>
      <c r="I833" t="inlineStr"/>
      <c r="J833" t="inlineStr">
        <is>
          <t>NORMAL</t>
        </is>
      </c>
      <c r="K833" t="inlineStr">
        <is>
          <t>Row(member0=Timestamp('2022-07-28 19:46:04'), member1=None)</t>
        </is>
      </c>
      <c r="L833" t="n">
        <v>194</v>
      </c>
      <c r="M833" t="inlineStr"/>
      <c r="N833" t="n">
        <v>2</v>
      </c>
      <c r="O833" t="inlineStr"/>
      <c r="P833" t="inlineStr">
        <is>
          <t>s3a://ai360nica/data/bronze/mysql/mobile_banking/BANKXP/REQUEST_INFO/2024_08_06_1722928829788_0.parquet</t>
        </is>
      </c>
      <c r="Q833" s="2" t="n">
        <v>45511.29547329597</v>
      </c>
    </row>
    <row r="834">
      <c r="A834" t="inlineStr">
        <is>
          <t>f62f22db-f03e-4aa9-b09f-818671075207</t>
        </is>
      </c>
      <c r="B834" s="2" t="n">
        <v>45510.30590101852</v>
      </c>
      <c r="C834" t="n">
        <v>926</v>
      </c>
      <c r="D834" t="inlineStr">
        <is>
          <t>MOBILE</t>
        </is>
      </c>
      <c r="E834" t="inlineStr">
        <is>
          <t>Y</t>
        </is>
      </c>
      <c r="F834" t="inlineStr"/>
      <c r="G834" t="inlineStr">
        <is>
          <t>UVI=kgLc+qnMs/McLhVSnc9zYjsWA==</t>
        </is>
      </c>
      <c r="H834" t="n">
        <v>5</v>
      </c>
      <c r="I834" t="inlineStr"/>
      <c r="J834" t="inlineStr">
        <is>
          <t>NORMAL</t>
        </is>
      </c>
      <c r="K834" t="inlineStr">
        <is>
          <t>Row(member0=Timestamp('2022-07-29 15:30:02'), member1=None)</t>
        </is>
      </c>
      <c r="L834" t="n">
        <v>219</v>
      </c>
      <c r="M834" t="inlineStr"/>
      <c r="N834" t="n">
        <v>2</v>
      </c>
      <c r="O834" t="inlineStr"/>
      <c r="P834" t="inlineStr">
        <is>
          <t>s3a://ai360nica/data/bronze/mysql/mobile_banking/BANKXP/REQUEST_INFO/2024_08_06_1722928829788_0.parquet</t>
        </is>
      </c>
      <c r="Q834" s="2" t="n">
        <v>45511.29547329597</v>
      </c>
    </row>
    <row r="835">
      <c r="A835" t="inlineStr">
        <is>
          <t>2f9e48fd-f7e5-4a0e-9096-497c224b58f1</t>
        </is>
      </c>
      <c r="B835" s="2" t="n">
        <v>45510.30590101852</v>
      </c>
      <c r="C835" t="n">
        <v>927</v>
      </c>
      <c r="D835" t="inlineStr">
        <is>
          <t>MOBILE</t>
        </is>
      </c>
      <c r="E835" t="inlineStr">
        <is>
          <t>Y</t>
        </is>
      </c>
      <c r="F835" t="inlineStr"/>
      <c r="G835" t="inlineStr">
        <is>
          <t>jOhlBPV3Tc+UimuiQxTEWH7GZHwFg==</t>
        </is>
      </c>
      <c r="H835" t="n">
        <v>4</v>
      </c>
      <c r="I835" t="n">
        <v>3</v>
      </c>
      <c r="J835" t="inlineStr">
        <is>
          <t>NORMAL</t>
        </is>
      </c>
      <c r="K835" t="inlineStr">
        <is>
          <t>Row(member0=Timestamp('2022-07-29 15:30:04'), member1=None)</t>
        </is>
      </c>
      <c r="L835" t="n">
        <v>219</v>
      </c>
      <c r="M835" t="inlineStr"/>
      <c r="N835" t="n">
        <v>2</v>
      </c>
      <c r="O835" t="inlineStr"/>
      <c r="P835" t="inlineStr">
        <is>
          <t>s3a://ai360nica/data/bronze/mysql/mobile_banking/BANKXP/REQUEST_INFO/2024_08_06_1722928829788_0.parquet</t>
        </is>
      </c>
      <c r="Q835" s="2" t="n">
        <v>45511.29547329597</v>
      </c>
    </row>
    <row r="836">
      <c r="A836" t="inlineStr">
        <is>
          <t>d18bf363-6894-4e2c-a763-91eb0e340ddb</t>
        </is>
      </c>
      <c r="B836" s="2" t="n">
        <v>45510.30590101852</v>
      </c>
      <c r="C836" t="n">
        <v>928</v>
      </c>
      <c r="D836" t="inlineStr">
        <is>
          <t>MOBILE</t>
        </is>
      </c>
      <c r="E836" t="inlineStr">
        <is>
          <t>Y</t>
        </is>
      </c>
      <c r="F836" t="inlineStr"/>
      <c r="G836" t="inlineStr">
        <is>
          <t>az8rVSU7C4MHG9Q7gbFeBw2ekJPIg==</t>
        </is>
      </c>
      <c r="H836" t="n">
        <v>5</v>
      </c>
      <c r="I836" t="inlineStr"/>
      <c r="J836" t="inlineStr">
        <is>
          <t>NORMAL</t>
        </is>
      </c>
      <c r="K836" t="inlineStr">
        <is>
          <t>Row(member0=Timestamp('2022-07-29 17:24:04'), member1=None)</t>
        </is>
      </c>
      <c r="L836" t="n">
        <v>229</v>
      </c>
      <c r="M836" t="inlineStr"/>
      <c r="N836" t="n">
        <v>2</v>
      </c>
      <c r="O836" t="inlineStr"/>
      <c r="P836" t="inlineStr">
        <is>
          <t>s3a://ai360nica/data/bronze/mysql/mobile_banking/BANKXP/REQUEST_INFO/2024_08_06_1722928829788_0.parquet</t>
        </is>
      </c>
      <c r="Q836" s="2" t="n">
        <v>45511.29547329597</v>
      </c>
    </row>
    <row r="837">
      <c r="A837" t="inlineStr">
        <is>
          <t>0d1c5d9d-e1c7-4220-be4d-d357eb8813ee</t>
        </is>
      </c>
      <c r="B837" s="2" t="n">
        <v>45510.30590101852</v>
      </c>
      <c r="C837" t="n">
        <v>929</v>
      </c>
      <c r="D837" t="inlineStr">
        <is>
          <t>MOBILE</t>
        </is>
      </c>
      <c r="E837" t="inlineStr">
        <is>
          <t>Y</t>
        </is>
      </c>
      <c r="F837" t="inlineStr"/>
      <c r="G837" t="inlineStr">
        <is>
          <t>x36N3/2TITu/uw8im9/a4Dglhqsxw==</t>
        </is>
      </c>
      <c r="H837" t="n">
        <v>4</v>
      </c>
      <c r="I837" t="n">
        <v>1</v>
      </c>
      <c r="J837" t="inlineStr">
        <is>
          <t>NORMAL</t>
        </is>
      </c>
      <c r="K837" t="inlineStr">
        <is>
          <t>Row(member0=Timestamp('2022-07-29 17:57:03'), member1=None)</t>
        </is>
      </c>
      <c r="L837" t="n">
        <v>161</v>
      </c>
      <c r="M837" t="inlineStr"/>
      <c r="N837" t="n">
        <v>2</v>
      </c>
      <c r="O837" t="inlineStr"/>
      <c r="P837" t="inlineStr">
        <is>
          <t>s3a://ai360nica/data/bronze/mysql/mobile_banking/BANKXP/REQUEST_INFO/2024_08_06_1722928829788_0.parquet</t>
        </is>
      </c>
      <c r="Q837" s="2" t="n">
        <v>45511.29547329597</v>
      </c>
    </row>
    <row r="838">
      <c r="A838" t="inlineStr">
        <is>
          <t>adb379ee-5042-44e1-9f00-2a5e817a6163</t>
        </is>
      </c>
      <c r="B838" s="2" t="n">
        <v>45510.30590101852</v>
      </c>
      <c r="C838" t="n">
        <v>930</v>
      </c>
      <c r="D838" t="inlineStr">
        <is>
          <t>MOBILE</t>
        </is>
      </c>
      <c r="E838" t="inlineStr">
        <is>
          <t>Y</t>
        </is>
      </c>
      <c r="F838" t="inlineStr"/>
      <c r="G838" t="inlineStr">
        <is>
          <t>aIalhOsZWwfy83eUIKLSckn3CvYBA==</t>
        </is>
      </c>
      <c r="H838" t="n">
        <v>5</v>
      </c>
      <c r="I838" t="inlineStr"/>
      <c r="J838" t="inlineStr">
        <is>
          <t>NORMAL</t>
        </is>
      </c>
      <c r="K838" t="inlineStr">
        <is>
          <t>Row(member0=Timestamp('2022-07-29 19:46:04'), member1=None)</t>
        </is>
      </c>
      <c r="L838" t="n">
        <v>194</v>
      </c>
      <c r="M838" t="inlineStr"/>
      <c r="N838" t="n">
        <v>2</v>
      </c>
      <c r="O838" t="inlineStr"/>
      <c r="P838" t="inlineStr">
        <is>
          <t>s3a://ai360nica/data/bronze/mysql/mobile_banking/BANKXP/REQUEST_INFO/2024_08_06_1722928829788_0.parquet</t>
        </is>
      </c>
      <c r="Q838" s="2" t="n">
        <v>45511.29547329597</v>
      </c>
    </row>
    <row r="839">
      <c r="A839" t="inlineStr">
        <is>
          <t>dd4853ce-8599-4511-ae6a-50bc870a6e68</t>
        </is>
      </c>
      <c r="B839" s="2" t="n">
        <v>45510.30590101852</v>
      </c>
      <c r="C839" t="n">
        <v>931</v>
      </c>
      <c r="D839" t="inlineStr">
        <is>
          <t>MOBILE</t>
        </is>
      </c>
      <c r="E839" t="inlineStr">
        <is>
          <t>Y</t>
        </is>
      </c>
      <c r="F839" t="inlineStr"/>
      <c r="G839" t="inlineStr">
        <is>
          <t>qfeYEN301ReySCVq14ZmDnNaJwoJw==</t>
        </is>
      </c>
      <c r="H839" t="n">
        <v>4</v>
      </c>
      <c r="I839" t="n">
        <v>3</v>
      </c>
      <c r="J839" t="inlineStr">
        <is>
          <t>NORMAL</t>
        </is>
      </c>
      <c r="K839" t="inlineStr">
        <is>
          <t>Row(member0=Timestamp('2022-07-30 15:30:02'), member1=None)</t>
        </is>
      </c>
      <c r="L839" t="n">
        <v>219</v>
      </c>
      <c r="M839" t="inlineStr"/>
      <c r="N839" t="n">
        <v>2</v>
      </c>
      <c r="O839" t="inlineStr"/>
      <c r="P839" t="inlineStr">
        <is>
          <t>s3a://ai360nica/data/bronze/mysql/mobile_banking/BANKXP/REQUEST_INFO/2024_08_06_1722928829788_0.parquet</t>
        </is>
      </c>
      <c r="Q839" s="2" t="n">
        <v>45511.29547329597</v>
      </c>
    </row>
    <row r="840">
      <c r="A840" t="inlineStr">
        <is>
          <t>1649de01-f2e1-4fec-b5ce-4c36b1cff1d3</t>
        </is>
      </c>
      <c r="B840" s="2" t="n">
        <v>45510.30590101852</v>
      </c>
      <c r="C840" t="n">
        <v>932</v>
      </c>
      <c r="D840" t="inlineStr">
        <is>
          <t>MOBILE</t>
        </is>
      </c>
      <c r="E840" t="inlineStr">
        <is>
          <t>Y</t>
        </is>
      </c>
      <c r="F840" t="inlineStr"/>
      <c r="G840" t="inlineStr">
        <is>
          <t>14Szj+C/eJqtiVcfrh5ULBAYbD6tA==</t>
        </is>
      </c>
      <c r="H840" t="n">
        <v>4</v>
      </c>
      <c r="I840" t="n">
        <v>1</v>
      </c>
      <c r="J840" t="inlineStr">
        <is>
          <t>NORMAL</t>
        </is>
      </c>
      <c r="K840" t="inlineStr">
        <is>
          <t>Row(member0=Timestamp('2022-07-30 17:57:04'), member1=None)</t>
        </is>
      </c>
      <c r="L840" t="n">
        <v>161</v>
      </c>
      <c r="M840" t="inlineStr"/>
      <c r="N840" t="n">
        <v>2</v>
      </c>
      <c r="O840" t="inlineStr"/>
      <c r="P840" t="inlineStr">
        <is>
          <t>s3a://ai360nica/data/bronze/mysql/mobile_banking/BANKXP/REQUEST_INFO/2024_08_06_1722928829788_0.parquet</t>
        </is>
      </c>
      <c r="Q840" s="2" t="n">
        <v>45511.29547329597</v>
      </c>
    </row>
    <row r="841">
      <c r="A841" t="inlineStr">
        <is>
          <t>bfbfe515-ee93-4194-b44b-1689b27fc366</t>
        </is>
      </c>
      <c r="B841" s="2" t="n">
        <v>45510.30590101852</v>
      </c>
      <c r="C841" t="n">
        <v>933</v>
      </c>
      <c r="D841" t="inlineStr">
        <is>
          <t>MOBILE</t>
        </is>
      </c>
      <c r="E841" t="inlineStr">
        <is>
          <t>Y</t>
        </is>
      </c>
      <c r="F841" t="inlineStr"/>
      <c r="G841" t="inlineStr">
        <is>
          <t>38M0ZP5dwHpv9D6eOYZ07D+SC1RQA==</t>
        </is>
      </c>
      <c r="H841" t="n">
        <v>5</v>
      </c>
      <c r="I841" t="inlineStr"/>
      <c r="J841" t="inlineStr">
        <is>
          <t>NORMAL</t>
        </is>
      </c>
      <c r="K841" t="inlineStr">
        <is>
          <t>Row(member0=Timestamp('2022-07-30 19:46:04'), member1=None)</t>
        </is>
      </c>
      <c r="L841" t="n">
        <v>194</v>
      </c>
      <c r="M841" t="inlineStr"/>
      <c r="N841" t="n">
        <v>2</v>
      </c>
      <c r="O841" t="inlineStr"/>
      <c r="P841" t="inlineStr">
        <is>
          <t>s3a://ai360nica/data/bronze/mysql/mobile_banking/BANKXP/REQUEST_INFO/2024_08_06_1722928829788_0.parquet</t>
        </is>
      </c>
      <c r="Q841" s="2" t="n">
        <v>45511.29547329597</v>
      </c>
    </row>
    <row r="842">
      <c r="A842" t="inlineStr">
        <is>
          <t>4e4365c0-a3af-488f-a91c-a8c321e159ce</t>
        </is>
      </c>
      <c r="B842" s="2" t="n">
        <v>45510.30590101852</v>
      </c>
      <c r="C842" t="n">
        <v>934</v>
      </c>
      <c r="D842" t="inlineStr">
        <is>
          <t>MOBILE</t>
        </is>
      </c>
      <c r="E842" t="inlineStr">
        <is>
          <t>Y</t>
        </is>
      </c>
      <c r="F842" t="inlineStr"/>
      <c r="G842" t="inlineStr">
        <is>
          <t>VAZlGO36aLMbBxUvoVb5/XIdraHZg==</t>
        </is>
      </c>
      <c r="H842" t="n">
        <v>5</v>
      </c>
      <c r="I842" t="inlineStr"/>
      <c r="J842" t="inlineStr">
        <is>
          <t>NORMAL</t>
        </is>
      </c>
      <c r="K842" t="inlineStr">
        <is>
          <t>Row(member0=Timestamp('2022-07-31 15:30:06'), member1=None)</t>
        </is>
      </c>
      <c r="L842" t="n">
        <v>219</v>
      </c>
      <c r="M842" t="inlineStr"/>
      <c r="N842" t="n">
        <v>2</v>
      </c>
      <c r="O842" t="inlineStr"/>
      <c r="P842" t="inlineStr">
        <is>
          <t>s3a://ai360nica/data/bronze/mysql/mobile_banking/BANKXP/REQUEST_INFO/2024_08_06_1722928829788_0.parquet</t>
        </is>
      </c>
      <c r="Q842" s="2" t="n">
        <v>45511.29547329597</v>
      </c>
    </row>
    <row r="843">
      <c r="A843" t="inlineStr">
        <is>
          <t>e8e03d06-086b-4cc2-83d4-7c97f5eaa32f</t>
        </is>
      </c>
      <c r="B843" s="2" t="n">
        <v>45510.30590101852</v>
      </c>
      <c r="C843" t="n">
        <v>935</v>
      </c>
      <c r="D843" t="inlineStr">
        <is>
          <t>MOBILE</t>
        </is>
      </c>
      <c r="E843" t="inlineStr">
        <is>
          <t>Y</t>
        </is>
      </c>
      <c r="F843" t="inlineStr"/>
      <c r="G843" t="inlineStr">
        <is>
          <t>MT4S9drtbyM9DL/PcwPfcw8gT4wnw==</t>
        </is>
      </c>
      <c r="H843" t="n">
        <v>4</v>
      </c>
      <c r="I843" t="n">
        <v>3</v>
      </c>
      <c r="J843" t="inlineStr">
        <is>
          <t>NORMAL</t>
        </is>
      </c>
      <c r="K843" t="inlineStr">
        <is>
          <t>Row(member0=Timestamp('2022-07-31 15:30:08'), member1=None)</t>
        </is>
      </c>
      <c r="L843" t="n">
        <v>219</v>
      </c>
      <c r="M843" t="inlineStr"/>
      <c r="N843" t="n">
        <v>2</v>
      </c>
      <c r="O843" t="inlineStr"/>
      <c r="P843" t="inlineStr">
        <is>
          <t>s3a://ai360nica/data/bronze/mysql/mobile_banking/BANKXP/REQUEST_INFO/2024_08_06_1722928829788_0.parquet</t>
        </is>
      </c>
      <c r="Q843" s="2" t="n">
        <v>45511.29547329597</v>
      </c>
    </row>
    <row r="844">
      <c r="A844" t="inlineStr">
        <is>
          <t>67ab1265-f796-4ef2-90cd-1e1921548143</t>
        </is>
      </c>
      <c r="B844" s="2" t="n">
        <v>45510.30590101852</v>
      </c>
      <c r="C844" t="n">
        <v>936</v>
      </c>
      <c r="D844" t="inlineStr">
        <is>
          <t>MOBILE</t>
        </is>
      </c>
      <c r="E844" t="inlineStr">
        <is>
          <t>Y</t>
        </is>
      </c>
      <c r="F844" t="inlineStr"/>
      <c r="G844" t="inlineStr">
        <is>
          <t>G9Femmaf2+k+jINkZvw6I/VwF1Xgg==</t>
        </is>
      </c>
      <c r="H844" t="n">
        <v>5</v>
      </c>
      <c r="I844" t="inlineStr"/>
      <c r="J844" t="inlineStr">
        <is>
          <t>NORMAL</t>
        </is>
      </c>
      <c r="K844" t="inlineStr">
        <is>
          <t>Row(member0=Timestamp('2022-07-31 17:24:03'), member1=None)</t>
        </is>
      </c>
      <c r="L844" t="n">
        <v>229</v>
      </c>
      <c r="M844" t="inlineStr"/>
      <c r="N844" t="n">
        <v>2</v>
      </c>
      <c r="O844" t="inlineStr"/>
      <c r="P844" t="inlineStr">
        <is>
          <t>s3a://ai360nica/data/bronze/mysql/mobile_banking/BANKXP/REQUEST_INFO/2024_08_06_1722928829788_0.parquet</t>
        </is>
      </c>
      <c r="Q844" s="2" t="n">
        <v>45511.29547329597</v>
      </c>
    </row>
    <row r="845">
      <c r="A845" t="inlineStr">
        <is>
          <t>4306f82a-0851-4a6b-9efb-1dbf251936af</t>
        </is>
      </c>
      <c r="B845" s="2" t="n">
        <v>45510.30590101852</v>
      </c>
      <c r="C845" t="n">
        <v>937</v>
      </c>
      <c r="D845" t="inlineStr">
        <is>
          <t>MOBILE</t>
        </is>
      </c>
      <c r="E845" t="inlineStr">
        <is>
          <t>Y</t>
        </is>
      </c>
      <c r="F845" t="inlineStr"/>
      <c r="G845" t="inlineStr">
        <is>
          <t>+SlV3u=Ca/8QjchjUJA6v2KMfIOpw==</t>
        </is>
      </c>
      <c r="H845" t="n">
        <v>5</v>
      </c>
      <c r="I845" t="inlineStr"/>
      <c r="J845" t="inlineStr">
        <is>
          <t>NORMAL</t>
        </is>
      </c>
      <c r="K845" t="inlineStr">
        <is>
          <t>Row(member0=Timestamp('2022-07-31 17:25:05'), member1=None)</t>
        </is>
      </c>
      <c r="L845" t="n">
        <v>161</v>
      </c>
      <c r="M845" t="inlineStr"/>
      <c r="N845" t="n">
        <v>2</v>
      </c>
      <c r="O845" t="inlineStr"/>
      <c r="P845" t="inlineStr">
        <is>
          <t>s3a://ai360nica/data/bronze/mysql/mobile_banking/BANKXP/REQUEST_INFO/2024_08_06_1722928829788_0.parquet</t>
        </is>
      </c>
      <c r="Q845" s="2" t="n">
        <v>45511.29547329597</v>
      </c>
    </row>
    <row r="846">
      <c r="A846" t="inlineStr">
        <is>
          <t>e0c3a015-d94f-4493-b53b-a3a7f48f2171</t>
        </is>
      </c>
      <c r="B846" s="2" t="n">
        <v>45510.30590101852</v>
      </c>
      <c r="C846" t="n">
        <v>938</v>
      </c>
      <c r="D846" t="inlineStr">
        <is>
          <t>MOBILE</t>
        </is>
      </c>
      <c r="E846" t="inlineStr">
        <is>
          <t>Y</t>
        </is>
      </c>
      <c r="F846" t="inlineStr"/>
      <c r="G846" t="inlineStr">
        <is>
          <t>XDesY/RTlmKzgsFwcqkY1C6PNfpPA==</t>
        </is>
      </c>
      <c r="H846" t="n">
        <v>4</v>
      </c>
      <c r="I846" t="n">
        <v>1</v>
      </c>
      <c r="J846" t="inlineStr">
        <is>
          <t>NORMAL</t>
        </is>
      </c>
      <c r="K846" t="inlineStr">
        <is>
          <t>Row(member0=Timestamp('2022-07-31 17:57:04'), member1=None)</t>
        </is>
      </c>
      <c r="L846" t="n">
        <v>161</v>
      </c>
      <c r="M846" t="inlineStr"/>
      <c r="N846" t="n">
        <v>2</v>
      </c>
      <c r="O846" t="inlineStr"/>
      <c r="P846" t="inlineStr">
        <is>
          <t>s3a://ai360nica/data/bronze/mysql/mobile_banking/BANKXP/REQUEST_INFO/2024_08_06_1722928829788_0.parquet</t>
        </is>
      </c>
      <c r="Q846" s="2" t="n">
        <v>45511.29547329597</v>
      </c>
    </row>
    <row r="847">
      <c r="A847" t="inlineStr">
        <is>
          <t>58e4d61d-6b6b-4b9f-bc6e-614d4920b586</t>
        </is>
      </c>
      <c r="B847" s="2" t="n">
        <v>45510.30590101852</v>
      </c>
      <c r="C847" t="n">
        <v>939</v>
      </c>
      <c r="D847" t="inlineStr">
        <is>
          <t>MOBILE</t>
        </is>
      </c>
      <c r="E847" t="inlineStr">
        <is>
          <t>Y</t>
        </is>
      </c>
      <c r="F847" t="inlineStr"/>
      <c r="G847" t="inlineStr">
        <is>
          <t>Mdr6NZWm5l2jSSwmkQtZAsC4+XFkw==</t>
        </is>
      </c>
      <c r="H847" t="n">
        <v>5</v>
      </c>
      <c r="I847" t="inlineStr"/>
      <c r="J847" t="inlineStr">
        <is>
          <t>NORMAL</t>
        </is>
      </c>
      <c r="K847" t="inlineStr">
        <is>
          <t>Row(member0=Timestamp('2022-07-31 19:46:04'), member1=None)</t>
        </is>
      </c>
      <c r="L847" t="n">
        <v>194</v>
      </c>
      <c r="M847" t="inlineStr"/>
      <c r="N847" t="n">
        <v>2</v>
      </c>
      <c r="O847" t="inlineStr"/>
      <c r="P847" t="inlineStr">
        <is>
          <t>s3a://ai360nica/data/bronze/mysql/mobile_banking/BANKXP/REQUEST_INFO/2024_08_06_1722928829788_0.parquet</t>
        </is>
      </c>
      <c r="Q847" s="2" t="n">
        <v>45511.29547329597</v>
      </c>
    </row>
    <row r="848">
      <c r="A848" t="inlineStr">
        <is>
          <t>ba63ec3e-4b5d-483c-81a2-26e84176ab6f</t>
        </is>
      </c>
      <c r="B848" s="2" t="n">
        <v>45510.30590101852</v>
      </c>
      <c r="C848" t="n">
        <v>940</v>
      </c>
      <c r="D848" t="inlineStr">
        <is>
          <t>MOBILE</t>
        </is>
      </c>
      <c r="E848" t="inlineStr">
        <is>
          <t>Y</t>
        </is>
      </c>
      <c r="F848" t="inlineStr"/>
      <c r="G848" t="inlineStr">
        <is>
          <t>Ez9Fd4neFqj+RQXQJrRG6OdaI1AqQ==</t>
        </is>
      </c>
      <c r="H848" t="n">
        <v>5</v>
      </c>
      <c r="I848" t="inlineStr"/>
      <c r="J848" t="inlineStr">
        <is>
          <t>NORMAL</t>
        </is>
      </c>
      <c r="K848" t="inlineStr">
        <is>
          <t>Row(member0=Timestamp('2022-08-01 15:30:03'), member1=None)</t>
        </is>
      </c>
      <c r="L848" t="n">
        <v>219</v>
      </c>
      <c r="M848" t="inlineStr"/>
      <c r="N848" t="n">
        <v>2</v>
      </c>
      <c r="O848" t="inlineStr"/>
      <c r="P848" t="inlineStr">
        <is>
          <t>s3a://ai360nica/data/bronze/mysql/mobile_banking/BANKXP/REQUEST_INFO/2024_08_06_1722928829788_0.parquet</t>
        </is>
      </c>
      <c r="Q848" s="2" t="n">
        <v>45511.29547329597</v>
      </c>
    </row>
    <row r="849">
      <c r="A849" t="inlineStr">
        <is>
          <t>844137a1-9a4b-46c0-9673-0a3dd38cb5b9</t>
        </is>
      </c>
      <c r="B849" s="2" t="n">
        <v>45510.30590101852</v>
      </c>
      <c r="C849" t="n">
        <v>941</v>
      </c>
      <c r="D849" t="inlineStr">
        <is>
          <t>MOBILE</t>
        </is>
      </c>
      <c r="E849" t="inlineStr">
        <is>
          <t>Y</t>
        </is>
      </c>
      <c r="F849" t="inlineStr"/>
      <c r="G849" t="inlineStr">
        <is>
          <t>2P=myXbNP19OIq0FBrBolSCh3aCXg==</t>
        </is>
      </c>
      <c r="H849" t="n">
        <v>4</v>
      </c>
      <c r="I849" t="n">
        <v>3</v>
      </c>
      <c r="J849" t="inlineStr">
        <is>
          <t>NORMAL</t>
        </is>
      </c>
      <c r="K849" t="inlineStr">
        <is>
          <t>Row(member0=Timestamp('2022-08-01 15:30:05'), member1=None)</t>
        </is>
      </c>
      <c r="L849" t="n">
        <v>219</v>
      </c>
      <c r="M849" t="inlineStr"/>
      <c r="N849" t="n">
        <v>2</v>
      </c>
      <c r="O849" t="inlineStr"/>
      <c r="P849" t="inlineStr">
        <is>
          <t>s3a://ai360nica/data/bronze/mysql/mobile_banking/BANKXP/REQUEST_INFO/2024_08_06_1722928829788_0.parquet</t>
        </is>
      </c>
      <c r="Q849" s="2" t="n">
        <v>45511.29547329597</v>
      </c>
    </row>
    <row r="850">
      <c r="A850" t="inlineStr">
        <is>
          <t>3362157b-c2cb-486d-a8f0-e6983d412617</t>
        </is>
      </c>
      <c r="B850" s="2" t="n">
        <v>45510.30590101852</v>
      </c>
      <c r="C850" t="n">
        <v>942</v>
      </c>
      <c r="D850" t="inlineStr">
        <is>
          <t>MOBILE</t>
        </is>
      </c>
      <c r="E850" t="inlineStr">
        <is>
          <t>Y</t>
        </is>
      </c>
      <c r="F850" t="inlineStr"/>
      <c r="G850" t="inlineStr">
        <is>
          <t>Stx+27y19FiRpG4VQZsUP0g5pDekw==</t>
        </is>
      </c>
      <c r="H850" t="n">
        <v>5</v>
      </c>
      <c r="I850" t="inlineStr"/>
      <c r="J850" t="inlineStr">
        <is>
          <t>NORMAL</t>
        </is>
      </c>
      <c r="K850" t="inlineStr">
        <is>
          <t>Row(member0=Timestamp('2022-08-01 17:24:05'), member1=None)</t>
        </is>
      </c>
      <c r="L850" t="n">
        <v>229</v>
      </c>
      <c r="M850" t="inlineStr"/>
      <c r="N850" t="n">
        <v>2</v>
      </c>
      <c r="O850" t="inlineStr"/>
      <c r="P850" t="inlineStr">
        <is>
          <t>s3a://ai360nica/data/bronze/mysql/mobile_banking/BANKXP/REQUEST_INFO/2024_08_06_1722928829788_0.parquet</t>
        </is>
      </c>
      <c r="Q850" s="2" t="n">
        <v>45511.29547329597</v>
      </c>
    </row>
    <row r="851">
      <c r="A851" t="inlineStr">
        <is>
          <t>d9672b3b-5a94-4aed-b4d5-05a8db95e272</t>
        </is>
      </c>
      <c r="B851" s="2" t="n">
        <v>45510.30590101852</v>
      </c>
      <c r="C851" t="n">
        <v>943</v>
      </c>
      <c r="D851" t="inlineStr">
        <is>
          <t>MOBILE</t>
        </is>
      </c>
      <c r="E851" t="inlineStr">
        <is>
          <t>Y</t>
        </is>
      </c>
      <c r="F851" t="inlineStr"/>
      <c r="G851" t="inlineStr">
        <is>
          <t>OJOvTdbCsF0ONJOf6HpCccv0IlidA==</t>
        </is>
      </c>
      <c r="H851" t="n">
        <v>5</v>
      </c>
      <c r="I851" t="inlineStr"/>
      <c r="J851" t="inlineStr">
        <is>
          <t>NORMAL</t>
        </is>
      </c>
      <c r="K851" t="inlineStr">
        <is>
          <t>Row(member0=Timestamp('2022-08-01 17:25:03'), member1=None)</t>
        </is>
      </c>
      <c r="L851" t="n">
        <v>161</v>
      </c>
      <c r="M851" t="inlineStr"/>
      <c r="N851" t="n">
        <v>2</v>
      </c>
      <c r="O851" t="inlineStr"/>
      <c r="P851" t="inlineStr">
        <is>
          <t>s3a://ai360nica/data/bronze/mysql/mobile_banking/BANKXP/REQUEST_INFO/2024_08_06_1722928829788_0.parquet</t>
        </is>
      </c>
      <c r="Q851" s="2" t="n">
        <v>45511.29547329597</v>
      </c>
    </row>
    <row r="852">
      <c r="A852" t="inlineStr">
        <is>
          <t>0ebc4228-7153-4812-bf40-f4c04a575da3</t>
        </is>
      </c>
      <c r="B852" s="2" t="n">
        <v>45510.30590101852</v>
      </c>
      <c r="C852" t="n">
        <v>944</v>
      </c>
      <c r="D852" t="inlineStr">
        <is>
          <t>MOBILE</t>
        </is>
      </c>
      <c r="E852" t="inlineStr">
        <is>
          <t>Y</t>
        </is>
      </c>
      <c r="F852" t="inlineStr"/>
      <c r="G852" t="inlineStr">
        <is>
          <t>IDK=1yIl3gpDElgeoqlT0505/BxTg==</t>
        </is>
      </c>
      <c r="H852" t="n">
        <v>4</v>
      </c>
      <c r="I852" t="n">
        <v>1</v>
      </c>
      <c r="J852" t="inlineStr">
        <is>
          <t>NORMAL</t>
        </is>
      </c>
      <c r="K852" t="inlineStr">
        <is>
          <t>Row(member0=Timestamp('2022-08-01 17:57:01'), member1=None)</t>
        </is>
      </c>
      <c r="L852" t="n">
        <v>161</v>
      </c>
      <c r="M852" t="inlineStr"/>
      <c r="N852" t="n">
        <v>2</v>
      </c>
      <c r="O852" t="inlineStr"/>
      <c r="P852" t="inlineStr">
        <is>
          <t>s3a://ai360nica/data/bronze/mysql/mobile_banking/BANKXP/REQUEST_INFO/2024_08_06_1722928829788_0.parquet</t>
        </is>
      </c>
      <c r="Q852" s="2" t="n">
        <v>45511.29547329597</v>
      </c>
    </row>
    <row r="853">
      <c r="A853" t="inlineStr">
        <is>
          <t>abf42a4a-f10b-472c-9c37-dbf0913d9285</t>
        </is>
      </c>
      <c r="B853" s="2" t="n">
        <v>45510.30590101852</v>
      </c>
      <c r="C853" t="n">
        <v>945</v>
      </c>
      <c r="D853" t="inlineStr">
        <is>
          <t>MOBILE</t>
        </is>
      </c>
      <c r="E853" t="inlineStr">
        <is>
          <t>Y</t>
        </is>
      </c>
      <c r="F853" t="inlineStr"/>
      <c r="G853" t="inlineStr">
        <is>
          <t>NFYDi7q4krrvhBBzpT1QRxDg+txag==</t>
        </is>
      </c>
      <c r="H853" t="n">
        <v>5</v>
      </c>
      <c r="I853" t="inlineStr"/>
      <c r="J853" t="inlineStr">
        <is>
          <t>NORMAL</t>
        </is>
      </c>
      <c r="K853" t="inlineStr">
        <is>
          <t>Row(member0=Timestamp('2022-08-01 19:46:02'), member1=None)</t>
        </is>
      </c>
      <c r="L853" t="n">
        <v>194</v>
      </c>
      <c r="M853" t="inlineStr"/>
      <c r="N853" t="n">
        <v>2</v>
      </c>
      <c r="O853" t="inlineStr"/>
      <c r="P853" t="inlineStr">
        <is>
          <t>s3a://ai360nica/data/bronze/mysql/mobile_banking/BANKXP/REQUEST_INFO/2024_08_06_1722928829788_0.parquet</t>
        </is>
      </c>
      <c r="Q853" s="2" t="n">
        <v>45511.29547329597</v>
      </c>
    </row>
    <row r="854">
      <c r="A854" t="inlineStr">
        <is>
          <t>650a6c1c-f9b7-4872-a72a-f0133a996db9</t>
        </is>
      </c>
      <c r="B854" s="2" t="n">
        <v>45510.30590101852</v>
      </c>
      <c r="C854" t="n">
        <v>946</v>
      </c>
      <c r="D854" t="inlineStr">
        <is>
          <t>MOBILE</t>
        </is>
      </c>
      <c r="E854" t="inlineStr">
        <is>
          <t>Y</t>
        </is>
      </c>
      <c r="F854" t="inlineStr"/>
      <c r="G854" t="inlineStr">
        <is>
          <t>74TyN/8f4P9yXJmqQkTR9VumEkCVw==</t>
        </is>
      </c>
      <c r="H854" t="n">
        <v>5</v>
      </c>
      <c r="I854" t="inlineStr"/>
      <c r="J854" t="inlineStr">
        <is>
          <t>NORMAL</t>
        </is>
      </c>
      <c r="K854" t="inlineStr">
        <is>
          <t>Row(member0=Timestamp('2022-08-02 15:30:05'), member1=None)</t>
        </is>
      </c>
      <c r="L854" t="n">
        <v>219</v>
      </c>
      <c r="M854" t="inlineStr"/>
      <c r="N854" t="n">
        <v>2</v>
      </c>
      <c r="O854" t="inlineStr"/>
      <c r="P854" t="inlineStr">
        <is>
          <t>s3a://ai360nica/data/bronze/mysql/mobile_banking/BANKXP/REQUEST_INFO/2024_08_06_1722928829788_0.parquet</t>
        </is>
      </c>
      <c r="Q854" s="2" t="n">
        <v>45511.29547329597</v>
      </c>
    </row>
    <row r="855">
      <c r="A855" t="inlineStr">
        <is>
          <t>b6ebc871-f435-4d34-9383-9a0c2710ea9b</t>
        </is>
      </c>
      <c r="B855" s="2" t="n">
        <v>45510.30590101852</v>
      </c>
      <c r="C855" t="n">
        <v>947</v>
      </c>
      <c r="D855" t="inlineStr">
        <is>
          <t>MOBILE</t>
        </is>
      </c>
      <c r="E855" t="inlineStr">
        <is>
          <t>Y</t>
        </is>
      </c>
      <c r="F855" t="inlineStr"/>
      <c r="G855" t="inlineStr">
        <is>
          <t>UPGoY4bKK/v1DJyYs+Tb0Qa5DjReA==</t>
        </is>
      </c>
      <c r="H855" t="n">
        <v>4</v>
      </c>
      <c r="I855" t="n">
        <v>3</v>
      </c>
      <c r="J855" t="inlineStr">
        <is>
          <t>NORMAL</t>
        </is>
      </c>
      <c r="K855" t="inlineStr">
        <is>
          <t>Row(member0=Timestamp('2022-08-02 15:30:07'), member1=None)</t>
        </is>
      </c>
      <c r="L855" t="n">
        <v>219</v>
      </c>
      <c r="M855" t="inlineStr"/>
      <c r="N855" t="n">
        <v>2</v>
      </c>
      <c r="O855" t="inlineStr"/>
      <c r="P855" t="inlineStr">
        <is>
          <t>s3a://ai360nica/data/bronze/mysql/mobile_banking/BANKXP/REQUEST_INFO/2024_08_06_1722928829788_0.parquet</t>
        </is>
      </c>
      <c r="Q855" s="2" t="n">
        <v>45511.29547329597</v>
      </c>
    </row>
    <row r="856">
      <c r="A856" t="inlineStr">
        <is>
          <t>90388fd3-cd3e-4aea-b645-f5c3a2524ae4</t>
        </is>
      </c>
      <c r="B856" s="2" t="n">
        <v>45510.30590101852</v>
      </c>
      <c r="C856" t="n">
        <v>948</v>
      </c>
      <c r="D856" t="inlineStr">
        <is>
          <t>MOBILE</t>
        </is>
      </c>
      <c r="E856" t="inlineStr">
        <is>
          <t>Y</t>
        </is>
      </c>
      <c r="F856" t="inlineStr"/>
      <c r="G856" t="inlineStr">
        <is>
          <t>08PqzUo2pce3mtvMs+d+o5ia+5igw==</t>
        </is>
      </c>
      <c r="H856" t="n">
        <v>5</v>
      </c>
      <c r="I856" t="inlineStr"/>
      <c r="J856" t="inlineStr">
        <is>
          <t>NORMAL</t>
        </is>
      </c>
      <c r="K856" t="inlineStr">
        <is>
          <t>Row(member0=Timestamp('2022-08-02 17:24:02'), member1=None)</t>
        </is>
      </c>
      <c r="L856" t="n">
        <v>229</v>
      </c>
      <c r="M856" t="inlineStr"/>
      <c r="N856" t="n">
        <v>2</v>
      </c>
      <c r="O856" t="inlineStr"/>
      <c r="P856" t="inlineStr">
        <is>
          <t>s3a://ai360nica/data/bronze/mysql/mobile_banking/BANKXP/REQUEST_INFO/2024_08_06_1722928829788_0.parquet</t>
        </is>
      </c>
      <c r="Q856" s="2" t="n">
        <v>45511.29547329597</v>
      </c>
    </row>
    <row r="857">
      <c r="A857" t="inlineStr">
        <is>
          <t>7a0f4539-929f-401b-b17c-351b5861eebc</t>
        </is>
      </c>
      <c r="B857" s="2" t="n">
        <v>45510.30590101852</v>
      </c>
      <c r="C857" t="n">
        <v>949</v>
      </c>
      <c r="D857" t="inlineStr">
        <is>
          <t>MOBILE</t>
        </is>
      </c>
      <c r="E857" t="inlineStr">
        <is>
          <t>Y</t>
        </is>
      </c>
      <c r="F857" t="inlineStr"/>
      <c r="G857" t="inlineStr">
        <is>
          <t>13=K1/Vxp9ude6O0BYf/+s7jXifEw==</t>
        </is>
      </c>
      <c r="H857" t="n">
        <v>5</v>
      </c>
      <c r="I857" t="inlineStr"/>
      <c r="J857" t="inlineStr">
        <is>
          <t>NORMAL</t>
        </is>
      </c>
      <c r="K857" t="inlineStr">
        <is>
          <t>Row(member0=Timestamp('2022-08-02 17:25:05'), member1=None)</t>
        </is>
      </c>
      <c r="L857" t="n">
        <v>161</v>
      </c>
      <c r="M857" t="inlineStr"/>
      <c r="N857" t="n">
        <v>2</v>
      </c>
      <c r="O857" t="inlineStr"/>
      <c r="P857" t="inlineStr">
        <is>
          <t>s3a://ai360nica/data/bronze/mysql/mobile_banking/BANKXP/REQUEST_INFO/2024_08_06_1722928829788_0.parquet</t>
        </is>
      </c>
      <c r="Q857" s="2" t="n">
        <v>45511.29547329597</v>
      </c>
    </row>
    <row r="858">
      <c r="A858" t="inlineStr">
        <is>
          <t>4bc65efa-fe83-4ed1-ad5f-503e08f34a39</t>
        </is>
      </c>
      <c r="B858" s="2" t="n">
        <v>45510.30590101852</v>
      </c>
      <c r="C858" t="n">
        <v>950</v>
      </c>
      <c r="D858" t="inlineStr">
        <is>
          <t>MOBILE</t>
        </is>
      </c>
      <c r="E858" t="inlineStr">
        <is>
          <t>Y</t>
        </is>
      </c>
      <c r="F858" t="inlineStr"/>
      <c r="G858" t="inlineStr">
        <is>
          <t>5ZAI3bqCnRINJGd5bJDN6p3Yof2Jw==</t>
        </is>
      </c>
      <c r="H858" t="n">
        <v>4</v>
      </c>
      <c r="I858" t="n">
        <v>1</v>
      </c>
      <c r="J858" t="inlineStr">
        <is>
          <t>NORMAL</t>
        </is>
      </c>
      <c r="K858" t="inlineStr">
        <is>
          <t>Row(member0=Timestamp('2022-08-02 17:57:03'), member1=None)</t>
        </is>
      </c>
      <c r="L858" t="n">
        <v>161</v>
      </c>
      <c r="M858" t="inlineStr"/>
      <c r="N858" t="n">
        <v>2</v>
      </c>
      <c r="O858" t="inlineStr"/>
      <c r="P858" t="inlineStr">
        <is>
          <t>s3a://ai360nica/data/bronze/mysql/mobile_banking/BANKXP/REQUEST_INFO/2024_08_06_1722928829788_0.parquet</t>
        </is>
      </c>
      <c r="Q858" s="2" t="n">
        <v>45511.29547329597</v>
      </c>
    </row>
    <row r="859">
      <c r="A859" t="inlineStr">
        <is>
          <t>98201cfa-aa85-4d21-9b7d-d60e7796f662</t>
        </is>
      </c>
      <c r="B859" s="2" t="n">
        <v>45510.30590101852</v>
      </c>
      <c r="C859" t="n">
        <v>951</v>
      </c>
      <c r="D859" t="inlineStr">
        <is>
          <t>MOBILE</t>
        </is>
      </c>
      <c r="E859" t="inlineStr">
        <is>
          <t>Y</t>
        </is>
      </c>
      <c r="F859" t="inlineStr"/>
      <c r="G859">
        <f>ladYtA0Am3Ukzc0lXoI1qONh9oow==</f>
        <v/>
      </c>
      <c r="H859" t="n">
        <v>5</v>
      </c>
      <c r="I859" t="inlineStr"/>
      <c r="J859" t="inlineStr">
        <is>
          <t>NORMAL</t>
        </is>
      </c>
      <c r="K859" t="inlineStr">
        <is>
          <t>Row(member0=Timestamp('2022-08-02 19:46:03'), member1=None)</t>
        </is>
      </c>
      <c r="L859" t="n">
        <v>194</v>
      </c>
      <c r="M859" t="inlineStr"/>
      <c r="N859" t="n">
        <v>2</v>
      </c>
      <c r="O859" t="inlineStr"/>
      <c r="P859" t="inlineStr">
        <is>
          <t>s3a://ai360nica/data/bronze/mysql/mobile_banking/BANKXP/REQUEST_INFO/2024_08_06_1722928829788_0.parquet</t>
        </is>
      </c>
      <c r="Q859" s="2" t="n">
        <v>45511.29547329597</v>
      </c>
    </row>
    <row r="860">
      <c r="A860" t="inlineStr">
        <is>
          <t>25ac4e35-aa56-4dee-9312-39786027c0d3</t>
        </is>
      </c>
      <c r="B860" s="2" t="n">
        <v>45510.30590101852</v>
      </c>
      <c r="C860" t="n">
        <v>952</v>
      </c>
      <c r="D860" t="inlineStr">
        <is>
          <t>MOBILE</t>
        </is>
      </c>
      <c r="E860" t="inlineStr">
        <is>
          <t>Y</t>
        </is>
      </c>
      <c r="F860" t="inlineStr"/>
      <c r="G860" t="inlineStr">
        <is>
          <t>ly5JBOAPFxAGgER79ZVhsVC3m8Y1g==</t>
        </is>
      </c>
      <c r="H860" t="n">
        <v>5</v>
      </c>
      <c r="I860" t="inlineStr"/>
      <c r="J860" t="inlineStr">
        <is>
          <t>NORMAL</t>
        </is>
      </c>
      <c r="K860" t="inlineStr">
        <is>
          <t>Row(member0=Timestamp('2022-08-03 15:30:06'), member1=None)</t>
        </is>
      </c>
      <c r="L860" t="n">
        <v>219</v>
      </c>
      <c r="M860" t="inlineStr"/>
      <c r="N860" t="n">
        <v>2</v>
      </c>
      <c r="O860" t="inlineStr"/>
      <c r="P860" t="inlineStr">
        <is>
          <t>s3a://ai360nica/data/bronze/mysql/mobile_banking/BANKXP/REQUEST_INFO/2024_08_06_1722928829788_0.parquet</t>
        </is>
      </c>
      <c r="Q860" s="2" t="n">
        <v>45511.29547329597</v>
      </c>
    </row>
    <row r="861">
      <c r="A861" t="inlineStr">
        <is>
          <t>252b3558-6520-43ba-91cd-ac24873f0de8</t>
        </is>
      </c>
      <c r="B861" s="2" t="n">
        <v>45510.30590101852</v>
      </c>
      <c r="C861" t="n">
        <v>953</v>
      </c>
      <c r="D861" t="inlineStr">
        <is>
          <t>MOBILE</t>
        </is>
      </c>
      <c r="E861" t="inlineStr">
        <is>
          <t>Y</t>
        </is>
      </c>
      <c r="F861" t="inlineStr"/>
      <c r="G861" t="inlineStr">
        <is>
          <t>3GzWG4tiNQzj12miEk1xNnYgBjzkg==</t>
        </is>
      </c>
      <c r="H861" t="n">
        <v>4</v>
      </c>
      <c r="I861" t="n">
        <v>3</v>
      </c>
      <c r="J861" t="inlineStr">
        <is>
          <t>NORMAL</t>
        </is>
      </c>
      <c r="K861" t="inlineStr">
        <is>
          <t>Row(member0=Timestamp('2022-08-03 15:30:07'), member1=None)</t>
        </is>
      </c>
      <c r="L861" t="n">
        <v>219</v>
      </c>
      <c r="M861" t="inlineStr"/>
      <c r="N861" t="n">
        <v>2</v>
      </c>
      <c r="O861" t="inlineStr"/>
      <c r="P861" t="inlineStr">
        <is>
          <t>s3a://ai360nica/data/bronze/mysql/mobile_banking/BANKXP/REQUEST_INFO/2024_08_06_1722928829788_0.parquet</t>
        </is>
      </c>
      <c r="Q861" s="2" t="n">
        <v>45511.29547329597</v>
      </c>
    </row>
    <row r="862">
      <c r="A862" t="inlineStr">
        <is>
          <t>75b28455-2e51-4a6f-9f71-aa317b37f676</t>
        </is>
      </c>
      <c r="B862" s="2" t="n">
        <v>45510.30590101852</v>
      </c>
      <c r="C862" t="n">
        <v>954</v>
      </c>
      <c r="D862" t="inlineStr">
        <is>
          <t>MOBILE</t>
        </is>
      </c>
      <c r="E862" t="inlineStr">
        <is>
          <t>Y</t>
        </is>
      </c>
      <c r="F862" t="inlineStr"/>
      <c r="G862" t="inlineStr">
        <is>
          <t>VBOXhYF06YfMPfYg1/L9luVakY3XA==</t>
        </is>
      </c>
      <c r="H862" t="n">
        <v>5</v>
      </c>
      <c r="I862" t="inlineStr"/>
      <c r="J862" t="inlineStr">
        <is>
          <t>NORMAL</t>
        </is>
      </c>
      <c r="K862" t="inlineStr">
        <is>
          <t>Row(member0=Timestamp('2022-08-03 17:24:02'), member1=None)</t>
        </is>
      </c>
      <c r="L862" t="n">
        <v>229</v>
      </c>
      <c r="M862" t="inlineStr"/>
      <c r="N862" t="n">
        <v>2</v>
      </c>
      <c r="O862" t="inlineStr"/>
      <c r="P862" t="inlineStr">
        <is>
          <t>s3a://ai360nica/data/bronze/mysql/mobile_banking/BANKXP/REQUEST_INFO/2024_08_06_1722928829788_0.parquet</t>
        </is>
      </c>
      <c r="Q862" s="2" t="n">
        <v>45511.29547329597</v>
      </c>
    </row>
    <row r="863">
      <c r="A863" t="inlineStr">
        <is>
          <t>b175f976-22e4-4e96-b39e-0a2cb72a1bb2</t>
        </is>
      </c>
      <c r="B863" s="2" t="n">
        <v>45510.30590101852</v>
      </c>
      <c r="C863" t="n">
        <v>955</v>
      </c>
      <c r="D863" t="inlineStr">
        <is>
          <t>MOBILE</t>
        </is>
      </c>
      <c r="E863" t="inlineStr">
        <is>
          <t>Y</t>
        </is>
      </c>
      <c r="F863" t="inlineStr"/>
      <c r="G863" t="inlineStr">
        <is>
          <t>IEsGWTx2eDWT+MdmE0DslGnUjZTlw==</t>
        </is>
      </c>
      <c r="H863" t="n">
        <v>4</v>
      </c>
      <c r="I863" t="n">
        <v>1</v>
      </c>
      <c r="J863" t="inlineStr">
        <is>
          <t>NORMAL</t>
        </is>
      </c>
      <c r="K863" t="inlineStr">
        <is>
          <t>Row(member0=Timestamp('2022-08-03 17:57:02'), member1=None)</t>
        </is>
      </c>
      <c r="L863" t="n">
        <v>161</v>
      </c>
      <c r="M863" t="inlineStr"/>
      <c r="N863" t="n">
        <v>2</v>
      </c>
      <c r="O863" t="inlineStr"/>
      <c r="P863" t="inlineStr">
        <is>
          <t>s3a://ai360nica/data/bronze/mysql/mobile_banking/BANKXP/REQUEST_INFO/2024_08_06_1722928829788_0.parquet</t>
        </is>
      </c>
      <c r="Q863" s="2" t="n">
        <v>45511.29547329597</v>
      </c>
    </row>
    <row r="864">
      <c r="A864" t="inlineStr">
        <is>
          <t>cbf72e76-501b-4e54-bdbc-46d05e60f5cd</t>
        </is>
      </c>
      <c r="B864" s="2" t="n">
        <v>45510.30590101852</v>
      </c>
      <c r="C864" t="n">
        <v>956</v>
      </c>
      <c r="D864" t="inlineStr">
        <is>
          <t>MOBILE</t>
        </is>
      </c>
      <c r="E864" t="inlineStr">
        <is>
          <t>Y</t>
        </is>
      </c>
      <c r="F864" t="inlineStr"/>
      <c r="G864" t="inlineStr">
        <is>
          <t>MjsIJ8GpW9FvhvvaRWB7QA4NuNEHA==</t>
        </is>
      </c>
      <c r="H864" t="n">
        <v>5</v>
      </c>
      <c r="I864" t="inlineStr"/>
      <c r="J864" t="inlineStr">
        <is>
          <t>NORMAL</t>
        </is>
      </c>
      <c r="K864" t="inlineStr">
        <is>
          <t>Row(member0=Timestamp('2022-08-04 15:30:03'), member1=None)</t>
        </is>
      </c>
      <c r="L864" t="n">
        <v>219</v>
      </c>
      <c r="M864" t="inlineStr"/>
      <c r="N864" t="n">
        <v>2</v>
      </c>
      <c r="O864" t="inlineStr"/>
      <c r="P864" t="inlineStr">
        <is>
          <t>s3a://ai360nica/data/bronze/mysql/mobile_banking/BANKXP/REQUEST_INFO/2024_08_06_1722928829788_0.parquet</t>
        </is>
      </c>
      <c r="Q864" s="2" t="n">
        <v>45511.29547329597</v>
      </c>
    </row>
    <row r="865">
      <c r="A865" t="inlineStr">
        <is>
          <t>74449980-fe35-48b2-acee-7aeb7effdea4</t>
        </is>
      </c>
      <c r="B865" s="2" t="n">
        <v>45510.30590101852</v>
      </c>
      <c r="C865" t="n">
        <v>957</v>
      </c>
      <c r="D865" t="inlineStr">
        <is>
          <t>MOBILE</t>
        </is>
      </c>
      <c r="E865" t="inlineStr">
        <is>
          <t>Y</t>
        </is>
      </c>
      <c r="F865" t="inlineStr"/>
      <c r="G865" t="inlineStr">
        <is>
          <t>SQTRWxNMoSo/V9xmAwVyp5rC7JKhQ==</t>
        </is>
      </c>
      <c r="H865" t="n">
        <v>4</v>
      </c>
      <c r="I865" t="n">
        <v>3</v>
      </c>
      <c r="J865" t="inlineStr">
        <is>
          <t>NORMAL</t>
        </is>
      </c>
      <c r="K865" t="inlineStr">
        <is>
          <t>Row(member0=Timestamp('2022-08-04 15:30:05'), member1=None)</t>
        </is>
      </c>
      <c r="L865" t="n">
        <v>219</v>
      </c>
      <c r="M865" t="inlineStr"/>
      <c r="N865" t="n">
        <v>2</v>
      </c>
      <c r="O865" t="inlineStr"/>
      <c r="P865" t="inlineStr">
        <is>
          <t>s3a://ai360nica/data/bronze/mysql/mobile_banking/BANKXP/REQUEST_INFO/2024_08_06_1722928829788_0.parquet</t>
        </is>
      </c>
      <c r="Q865" s="2" t="n">
        <v>45511.29547329597</v>
      </c>
    </row>
    <row r="866">
      <c r="A866" t="inlineStr">
        <is>
          <t>d43e6f35-8976-4b43-9bcf-6d47dfe50cd2</t>
        </is>
      </c>
      <c r="B866" s="2" t="n">
        <v>45510.30590101852</v>
      </c>
      <c r="C866" t="n">
        <v>958</v>
      </c>
      <c r="D866" t="inlineStr">
        <is>
          <t>MOBILE</t>
        </is>
      </c>
      <c r="E866" t="inlineStr">
        <is>
          <t>Y</t>
        </is>
      </c>
      <c r="F866" t="inlineStr"/>
      <c r="G866" t="inlineStr">
        <is>
          <t>jhZaz2SYVXk1UlElPfqGxj7X/GLGg==</t>
        </is>
      </c>
      <c r="H866" t="n">
        <v>5</v>
      </c>
      <c r="I866" t="inlineStr"/>
      <c r="J866" t="inlineStr">
        <is>
          <t>NORMAL</t>
        </is>
      </c>
      <c r="K866" t="inlineStr">
        <is>
          <t>Row(member0=Timestamp('2022-08-04 17:24:05'), member1=None)</t>
        </is>
      </c>
      <c r="L866" t="n">
        <v>229</v>
      </c>
      <c r="M866" t="inlineStr"/>
      <c r="N866" t="n">
        <v>2</v>
      </c>
      <c r="O866" t="inlineStr"/>
      <c r="P866" t="inlineStr">
        <is>
          <t>s3a://ai360nica/data/bronze/mysql/mobile_banking/BANKXP/REQUEST_INFO/2024_08_06_1722928829788_0.parquet</t>
        </is>
      </c>
      <c r="Q866" s="2" t="n">
        <v>45511.29547329597</v>
      </c>
    </row>
    <row r="867">
      <c r="A867" t="inlineStr">
        <is>
          <t>5fe403d8-5a95-4504-81a4-035e40c842cc</t>
        </is>
      </c>
      <c r="B867" s="2" t="n">
        <v>45510.30590101852</v>
      </c>
      <c r="C867" t="n">
        <v>959</v>
      </c>
      <c r="D867" t="inlineStr">
        <is>
          <t>MOBILE</t>
        </is>
      </c>
      <c r="E867" t="inlineStr">
        <is>
          <t>Y</t>
        </is>
      </c>
      <c r="F867" t="inlineStr"/>
      <c r="G867" t="inlineStr">
        <is>
          <t>DhAOBCoNCqdpGt6ny/hnY3yD1j29w==</t>
        </is>
      </c>
      <c r="H867" t="n">
        <v>5</v>
      </c>
      <c r="I867" t="inlineStr"/>
      <c r="J867" t="inlineStr">
        <is>
          <t>NORMAL</t>
        </is>
      </c>
      <c r="K867" t="inlineStr">
        <is>
          <t>Row(member0=Timestamp('2022-08-04 17:25:05'), member1=None)</t>
        </is>
      </c>
      <c r="L867" t="n">
        <v>161</v>
      </c>
      <c r="M867" t="inlineStr"/>
      <c r="N867" t="n">
        <v>2</v>
      </c>
      <c r="O867" t="inlineStr"/>
      <c r="P867" t="inlineStr">
        <is>
          <t>s3a://ai360nica/data/bronze/mysql/mobile_banking/BANKXP/REQUEST_INFO/2024_08_06_1722928829788_0.parquet</t>
        </is>
      </c>
      <c r="Q867" s="2" t="n">
        <v>45511.29547329597</v>
      </c>
    </row>
    <row r="868">
      <c r="A868" t="inlineStr">
        <is>
          <t>77c56dad-7a8b-4f2e-99f4-bfe478234a8d</t>
        </is>
      </c>
      <c r="B868" s="2" t="n">
        <v>45510.30590101852</v>
      </c>
      <c r="C868" t="n">
        <v>960</v>
      </c>
      <c r="D868" t="inlineStr">
        <is>
          <t>MOBILE</t>
        </is>
      </c>
      <c r="E868" t="inlineStr">
        <is>
          <t>Y</t>
        </is>
      </c>
      <c r="F868" t="inlineStr"/>
      <c r="G868" t="inlineStr">
        <is>
          <t>yhq+vB8QuZTTPfeqaZfbO+kDo8Rbg==</t>
        </is>
      </c>
      <c r="H868" t="n">
        <v>4</v>
      </c>
      <c r="I868" t="n">
        <v>1</v>
      </c>
      <c r="J868" t="inlineStr">
        <is>
          <t>NORMAL</t>
        </is>
      </c>
      <c r="K868" t="inlineStr">
        <is>
          <t>Row(member0=Timestamp('2022-08-04 17:57:04'), member1=None)</t>
        </is>
      </c>
      <c r="L868" t="n">
        <v>161</v>
      </c>
      <c r="M868" t="inlineStr"/>
      <c r="N868" t="n">
        <v>2</v>
      </c>
      <c r="O868" t="inlineStr"/>
      <c r="P868" t="inlineStr">
        <is>
          <t>s3a://ai360nica/data/bronze/mysql/mobile_banking/BANKXP/REQUEST_INFO/2024_08_06_1722928829788_0.parquet</t>
        </is>
      </c>
      <c r="Q868" s="2" t="n">
        <v>45511.29547329597</v>
      </c>
    </row>
    <row r="869">
      <c r="A869" t="inlineStr">
        <is>
          <t>214fe150-8285-4a5f-aa29-d00de8b38982</t>
        </is>
      </c>
      <c r="B869" s="2" t="n">
        <v>45510.30590101852</v>
      </c>
      <c r="C869" t="n">
        <v>961</v>
      </c>
      <c r="D869" t="inlineStr">
        <is>
          <t>MOBILE</t>
        </is>
      </c>
      <c r="E869" t="inlineStr">
        <is>
          <t>Y</t>
        </is>
      </c>
      <c r="F869" t="inlineStr"/>
      <c r="G869" t="inlineStr">
        <is>
          <t>EEUMrGOqGMvo6HRCX/3SyeaUvmVig==</t>
        </is>
      </c>
      <c r="H869" t="n">
        <v>5</v>
      </c>
      <c r="I869" t="inlineStr"/>
      <c r="J869" t="inlineStr">
        <is>
          <t>NORMAL</t>
        </is>
      </c>
      <c r="K869" t="inlineStr">
        <is>
          <t>Row(member0=Timestamp('2022-08-05 15:30:05'), member1=None)</t>
        </is>
      </c>
      <c r="L869" t="n">
        <v>219</v>
      </c>
      <c r="M869" t="inlineStr"/>
      <c r="N869" t="n">
        <v>2</v>
      </c>
      <c r="O869" t="inlineStr"/>
      <c r="P869" t="inlineStr">
        <is>
          <t>s3a://ai360nica/data/bronze/mysql/mobile_banking/BANKXP/REQUEST_INFO/2024_08_06_1722928829788_0.parquet</t>
        </is>
      </c>
      <c r="Q869" s="2" t="n">
        <v>45511.29547329597</v>
      </c>
    </row>
    <row r="870">
      <c r="A870" t="inlineStr">
        <is>
          <t>ba03b608-81cb-43a9-9918-7606a3de8864</t>
        </is>
      </c>
      <c r="B870" s="2" t="n">
        <v>45510.30590101852</v>
      </c>
      <c r="C870" t="n">
        <v>962</v>
      </c>
      <c r="D870" t="inlineStr">
        <is>
          <t>MOBILE</t>
        </is>
      </c>
      <c r="E870" t="inlineStr">
        <is>
          <t>Y</t>
        </is>
      </c>
      <c r="F870" t="inlineStr"/>
      <c r="G870" t="inlineStr">
        <is>
          <t>j/f9ofG6KPNbKitdGA2wPppKj1Dwg==</t>
        </is>
      </c>
      <c r="H870" t="n">
        <v>4</v>
      </c>
      <c r="I870" t="n">
        <v>3</v>
      </c>
      <c r="J870" t="inlineStr">
        <is>
          <t>NORMAL</t>
        </is>
      </c>
      <c r="K870" t="inlineStr">
        <is>
          <t>Row(member0=Timestamp('2022-08-05 15:30:07'), member1=None)</t>
        </is>
      </c>
      <c r="L870" t="n">
        <v>219</v>
      </c>
      <c r="M870" t="inlineStr"/>
      <c r="N870" t="n">
        <v>2</v>
      </c>
      <c r="O870" t="inlineStr"/>
      <c r="P870" t="inlineStr">
        <is>
          <t>s3a://ai360nica/data/bronze/mysql/mobile_banking/BANKXP/REQUEST_INFO/2024_08_06_1722928829788_0.parquet</t>
        </is>
      </c>
      <c r="Q870" s="2" t="n">
        <v>45511.29547329597</v>
      </c>
    </row>
    <row r="871">
      <c r="A871" t="inlineStr">
        <is>
          <t>872bc713-6385-4cd7-930f-a77435be82c3</t>
        </is>
      </c>
      <c r="B871" s="2" t="n">
        <v>45510.30590101852</v>
      </c>
      <c r="C871" t="n">
        <v>963</v>
      </c>
      <c r="D871" t="inlineStr">
        <is>
          <t>MOBILE</t>
        </is>
      </c>
      <c r="E871" t="inlineStr">
        <is>
          <t>Y</t>
        </is>
      </c>
      <c r="F871" t="inlineStr"/>
      <c r="G871" t="inlineStr">
        <is>
          <t>YfVP949GDC7dDUXC+KJp8jFRw1b4Q==</t>
        </is>
      </c>
      <c r="H871" t="n">
        <v>5</v>
      </c>
      <c r="I871" t="inlineStr"/>
      <c r="J871" t="inlineStr">
        <is>
          <t>NORMAL</t>
        </is>
      </c>
      <c r="K871" t="inlineStr">
        <is>
          <t>Row(member0=Timestamp('2022-08-05 17:24:02'), member1=None)</t>
        </is>
      </c>
      <c r="L871" t="n">
        <v>229</v>
      </c>
      <c r="M871" t="inlineStr"/>
      <c r="N871" t="n">
        <v>2</v>
      </c>
      <c r="O871" t="inlineStr"/>
      <c r="P871" t="inlineStr">
        <is>
          <t>s3a://ai360nica/data/bronze/mysql/mobile_banking/BANKXP/REQUEST_INFO/2024_08_06_1722928829788_0.parquet</t>
        </is>
      </c>
      <c r="Q871" s="2" t="n">
        <v>45511.29547329597</v>
      </c>
    </row>
    <row r="872">
      <c r="A872" t="inlineStr">
        <is>
          <t>07e5df2e-6ef3-4cb7-b5c1-f3839a03decd</t>
        </is>
      </c>
      <c r="B872" s="2" t="n">
        <v>45510.30590101852</v>
      </c>
      <c r="C872" t="n">
        <v>964</v>
      </c>
      <c r="D872" t="inlineStr">
        <is>
          <t>MOBILE</t>
        </is>
      </c>
      <c r="E872" t="inlineStr">
        <is>
          <t>Y</t>
        </is>
      </c>
      <c r="F872" t="inlineStr"/>
      <c r="G872" t="inlineStr">
        <is>
          <t>69ionXF+b/WukN1HAbof6yv8TJalg==</t>
        </is>
      </c>
      <c r="H872" t="n">
        <v>5</v>
      </c>
      <c r="I872" t="inlineStr"/>
      <c r="J872" t="inlineStr">
        <is>
          <t>NORMAL</t>
        </is>
      </c>
      <c r="K872" t="inlineStr">
        <is>
          <t>Row(member0=Timestamp('2022-08-05 17:25:03'), member1=None)</t>
        </is>
      </c>
      <c r="L872" t="n">
        <v>161</v>
      </c>
      <c r="M872" t="inlineStr"/>
      <c r="N872" t="n">
        <v>2</v>
      </c>
      <c r="O872" t="inlineStr"/>
      <c r="P872" t="inlineStr">
        <is>
          <t>s3a://ai360nica/data/bronze/mysql/mobile_banking/BANKXP/REQUEST_INFO/2024_08_06_1722928829788_0.parquet</t>
        </is>
      </c>
      <c r="Q872" s="2" t="n">
        <v>45511.29547329597</v>
      </c>
    </row>
    <row r="873">
      <c r="A873" t="inlineStr">
        <is>
          <t>67411e26-eb86-4c86-ac35-5fdd44c4b49f</t>
        </is>
      </c>
      <c r="B873" s="2" t="n">
        <v>45510.30590101852</v>
      </c>
      <c r="C873" t="n">
        <v>965</v>
      </c>
      <c r="D873" t="inlineStr">
        <is>
          <t>MOBILE</t>
        </is>
      </c>
      <c r="E873" t="inlineStr">
        <is>
          <t>Y</t>
        </is>
      </c>
      <c r="F873" t="inlineStr"/>
      <c r="G873" t="inlineStr">
        <is>
          <t>IqL1CgHtTTH5E75RsPLDlqQ1oK2WA==</t>
        </is>
      </c>
      <c r="H873" t="n">
        <v>4</v>
      </c>
      <c r="I873" t="n">
        <v>1</v>
      </c>
      <c r="J873" t="inlineStr">
        <is>
          <t>NORMAL</t>
        </is>
      </c>
      <c r="K873" t="inlineStr">
        <is>
          <t>Row(member0=Timestamp('2022-08-05 17:57:02'), member1=None)</t>
        </is>
      </c>
      <c r="L873" t="n">
        <v>161</v>
      </c>
      <c r="M873" t="inlineStr"/>
      <c r="N873" t="n">
        <v>2</v>
      </c>
      <c r="O873" t="inlineStr"/>
      <c r="P873" t="inlineStr">
        <is>
          <t>s3a://ai360nica/data/bronze/mysql/mobile_banking/BANKXP/REQUEST_INFO/2024_08_06_1722928829788_0.parquet</t>
        </is>
      </c>
      <c r="Q873" s="2" t="n">
        <v>45511.29547329597</v>
      </c>
    </row>
    <row r="874">
      <c r="A874" t="inlineStr">
        <is>
          <t>8f2df248-6b06-4b5c-8e6f-121d2ebdfd95</t>
        </is>
      </c>
      <c r="B874" s="2" t="n">
        <v>45510.30590101852</v>
      </c>
      <c r="C874" t="n">
        <v>966</v>
      </c>
      <c r="D874" t="inlineStr">
        <is>
          <t>MOBILE</t>
        </is>
      </c>
      <c r="E874" t="inlineStr">
        <is>
          <t>Y</t>
        </is>
      </c>
      <c r="F874" t="inlineStr"/>
      <c r="G874" t="inlineStr">
        <is>
          <t>Byu9W/=FPvE76z9fVMjnRqqthtD+g==</t>
        </is>
      </c>
      <c r="H874" t="n">
        <v>5</v>
      </c>
      <c r="I874" t="inlineStr"/>
      <c r="J874" t="inlineStr">
        <is>
          <t>NORMAL</t>
        </is>
      </c>
      <c r="K874" t="inlineStr">
        <is>
          <t>Row(member0=Timestamp('2022-08-05 19:46:02'), member1=None)</t>
        </is>
      </c>
      <c r="L874" t="n">
        <v>194</v>
      </c>
      <c r="M874" t="inlineStr"/>
      <c r="N874" t="n">
        <v>2</v>
      </c>
      <c r="O874" t="inlineStr"/>
      <c r="P874" t="inlineStr">
        <is>
          <t>s3a://ai360nica/data/bronze/mysql/mobile_banking/BANKXP/REQUEST_INFO/2024_08_06_1722928829788_0.parquet</t>
        </is>
      </c>
      <c r="Q874" s="2" t="n">
        <v>45511.29547329597</v>
      </c>
    </row>
    <row r="875">
      <c r="A875" t="inlineStr">
        <is>
          <t>b2b60ba7-7844-40f3-aa06-98a4d1e61d84</t>
        </is>
      </c>
      <c r="B875" s="2" t="n">
        <v>45510.30590101852</v>
      </c>
      <c r="C875" t="n">
        <v>967</v>
      </c>
      <c r="D875" t="inlineStr">
        <is>
          <t>MOBILE</t>
        </is>
      </c>
      <c r="E875" t="inlineStr">
        <is>
          <t>Y</t>
        </is>
      </c>
      <c r="F875" t="inlineStr"/>
      <c r="G875" t="inlineStr">
        <is>
          <t>I4qaJCqTvUfR64Two31LNW+uK7FCA==</t>
        </is>
      </c>
      <c r="H875" t="n">
        <v>5</v>
      </c>
      <c r="I875" t="inlineStr"/>
      <c r="J875" t="inlineStr">
        <is>
          <t>NORMAL</t>
        </is>
      </c>
      <c r="K875" t="inlineStr">
        <is>
          <t>Row(member0=Timestamp('2022-08-06 15:30:02'), member1=None)</t>
        </is>
      </c>
      <c r="L875" t="n">
        <v>219</v>
      </c>
      <c r="M875" t="inlineStr"/>
      <c r="N875" t="n">
        <v>2</v>
      </c>
      <c r="O875" t="inlineStr"/>
      <c r="P875" t="inlineStr">
        <is>
          <t>s3a://ai360nica/data/bronze/mysql/mobile_banking/BANKXP/REQUEST_INFO/2024_08_06_1722928829788_0.parquet</t>
        </is>
      </c>
      <c r="Q875" s="2" t="n">
        <v>45511.29547329597</v>
      </c>
    </row>
    <row r="876">
      <c r="A876" t="inlineStr">
        <is>
          <t>6a1b6ee6-f690-4964-a63c-988382b4b2c9</t>
        </is>
      </c>
      <c r="B876" s="2" t="n">
        <v>45510.30590101852</v>
      </c>
      <c r="C876" t="n">
        <v>968</v>
      </c>
      <c r="D876" t="inlineStr">
        <is>
          <t>MOBILE</t>
        </is>
      </c>
      <c r="E876" t="inlineStr">
        <is>
          <t>Y</t>
        </is>
      </c>
      <c r="F876" t="inlineStr"/>
      <c r="G876" t="inlineStr">
        <is>
          <t>B+PfO+/JYqLipZw7objfPHxaQ8tgw==</t>
        </is>
      </c>
      <c r="H876" t="n">
        <v>4</v>
      </c>
      <c r="I876" t="n">
        <v>3</v>
      </c>
      <c r="J876" t="inlineStr">
        <is>
          <t>NORMAL</t>
        </is>
      </c>
      <c r="K876" t="inlineStr">
        <is>
          <t>Row(member0=Timestamp('2022-08-06 15:30:03'), member1=None)</t>
        </is>
      </c>
      <c r="L876" t="n">
        <v>219</v>
      </c>
      <c r="M876" t="inlineStr"/>
      <c r="N876" t="n">
        <v>2</v>
      </c>
      <c r="O876" t="inlineStr"/>
      <c r="P876" t="inlineStr">
        <is>
          <t>s3a://ai360nica/data/bronze/mysql/mobile_banking/BANKXP/REQUEST_INFO/2024_08_06_1722928829788_0.parquet</t>
        </is>
      </c>
      <c r="Q876" s="2" t="n">
        <v>45511.29547329597</v>
      </c>
    </row>
    <row r="877">
      <c r="A877" t="inlineStr">
        <is>
          <t>ab4a7229-e64b-4739-9990-adcaa875eb7a</t>
        </is>
      </c>
      <c r="B877" s="2" t="n">
        <v>45510.30590101852</v>
      </c>
      <c r="C877" t="n">
        <v>969</v>
      </c>
      <c r="D877" t="inlineStr">
        <is>
          <t>MOBILE</t>
        </is>
      </c>
      <c r="E877" t="inlineStr">
        <is>
          <t>Y</t>
        </is>
      </c>
      <c r="F877" t="inlineStr"/>
      <c r="G877" t="inlineStr">
        <is>
          <t>7lk4SY3YyCMrgwxUyt4j0VOH2eRPg==</t>
        </is>
      </c>
      <c r="H877" t="n">
        <v>5</v>
      </c>
      <c r="I877" t="inlineStr"/>
      <c r="J877" t="inlineStr">
        <is>
          <t>NORMAL</t>
        </is>
      </c>
      <c r="K877" t="inlineStr">
        <is>
          <t>Row(member0=Timestamp('2022-08-06 17:24:04'), member1=None)</t>
        </is>
      </c>
      <c r="L877" t="n">
        <v>229</v>
      </c>
      <c r="M877" t="inlineStr"/>
      <c r="N877" t="n">
        <v>2</v>
      </c>
      <c r="O877" t="inlineStr"/>
      <c r="P877" t="inlineStr">
        <is>
          <t>s3a://ai360nica/data/bronze/mysql/mobile_banking/BANKXP/REQUEST_INFO/2024_08_06_1722928829788_0.parquet</t>
        </is>
      </c>
      <c r="Q877" s="2" t="n">
        <v>45511.29547329597</v>
      </c>
    </row>
    <row r="878">
      <c r="A878" t="inlineStr">
        <is>
          <t>666f3ca4-70a2-4393-9345-8c7e578e74ca</t>
        </is>
      </c>
      <c r="B878" s="2" t="n">
        <v>45510.30590101852</v>
      </c>
      <c r="C878" t="n">
        <v>970</v>
      </c>
      <c r="D878" t="inlineStr">
        <is>
          <t>MOBILE</t>
        </is>
      </c>
      <c r="E878" t="inlineStr">
        <is>
          <t>Y</t>
        </is>
      </c>
      <c r="F878" t="inlineStr"/>
      <c r="G878" t="inlineStr">
        <is>
          <t>FpsLczoyOsP1AY6tZXAc6g+9ZpHkg==</t>
        </is>
      </c>
      <c r="H878" t="n">
        <v>5</v>
      </c>
      <c r="I878" t="inlineStr"/>
      <c r="J878" t="inlineStr">
        <is>
          <t>NORMAL</t>
        </is>
      </c>
      <c r="K878" t="inlineStr">
        <is>
          <t>Row(member0=Timestamp('2022-08-06 17:25:04'), member1=None)</t>
        </is>
      </c>
      <c r="L878" t="n">
        <v>161</v>
      </c>
      <c r="M878" t="inlineStr"/>
      <c r="N878" t="n">
        <v>2</v>
      </c>
      <c r="O878" t="inlineStr"/>
      <c r="P878" t="inlineStr">
        <is>
          <t>s3a://ai360nica/data/bronze/mysql/mobile_banking/BANKXP/REQUEST_INFO/2024_08_06_1722928829788_0.parquet</t>
        </is>
      </c>
      <c r="Q878" s="2" t="n">
        <v>45511.29547329597</v>
      </c>
    </row>
    <row r="879">
      <c r="A879" t="inlineStr">
        <is>
          <t>926e2b2d-d568-48ec-a44b-2c8a2948b315</t>
        </is>
      </c>
      <c r="B879" s="2" t="n">
        <v>45510.30590101852</v>
      </c>
      <c r="C879" t="n">
        <v>971</v>
      </c>
      <c r="D879" t="inlineStr">
        <is>
          <t>MOBILE</t>
        </is>
      </c>
      <c r="E879" t="inlineStr">
        <is>
          <t>Y</t>
        </is>
      </c>
      <c r="F879" t="inlineStr"/>
      <c r="G879" t="inlineStr">
        <is>
          <t>QKtB9Q2LiFy1o300GqAQZoLu0AilA==</t>
        </is>
      </c>
      <c r="H879" t="n">
        <v>4</v>
      </c>
      <c r="I879" t="n">
        <v>1</v>
      </c>
      <c r="J879" t="inlineStr">
        <is>
          <t>NORMAL</t>
        </is>
      </c>
      <c r="K879" t="inlineStr">
        <is>
          <t>Row(member0=Timestamp('2022-08-06 17:57:03'), member1=None)</t>
        </is>
      </c>
      <c r="L879" t="n">
        <v>161</v>
      </c>
      <c r="M879" t="inlineStr"/>
      <c r="N879" t="n">
        <v>2</v>
      </c>
      <c r="O879" t="inlineStr"/>
      <c r="P879" t="inlineStr">
        <is>
          <t>s3a://ai360nica/data/bronze/mysql/mobile_banking/BANKXP/REQUEST_INFO/2024_08_06_1722928829788_0.parquet</t>
        </is>
      </c>
      <c r="Q879" s="2" t="n">
        <v>45511.29547329597</v>
      </c>
    </row>
    <row r="880">
      <c r="A880" t="inlineStr">
        <is>
          <t>700359a3-8393-4e32-9a52-30a6404b3d2d</t>
        </is>
      </c>
      <c r="B880" s="2" t="n">
        <v>45510.30590101852</v>
      </c>
      <c r="C880" t="n">
        <v>972</v>
      </c>
      <c r="D880" t="inlineStr">
        <is>
          <t>MOBILE</t>
        </is>
      </c>
      <c r="E880" t="inlineStr">
        <is>
          <t>Y</t>
        </is>
      </c>
      <c r="F880" t="inlineStr"/>
      <c r="G880" t="inlineStr">
        <is>
          <t>/SgGtUra2XosfX3YWeiL1XCRn/1cA==</t>
        </is>
      </c>
      <c r="H880" t="n">
        <v>5</v>
      </c>
      <c r="I880" t="inlineStr"/>
      <c r="J880" t="inlineStr">
        <is>
          <t>NORMAL</t>
        </is>
      </c>
      <c r="K880" t="inlineStr">
        <is>
          <t>Row(member0=Timestamp('2022-08-06 19:46:03'), member1=None)</t>
        </is>
      </c>
      <c r="L880" t="n">
        <v>194</v>
      </c>
      <c r="M880" t="inlineStr"/>
      <c r="N880" t="n">
        <v>2</v>
      </c>
      <c r="O880" t="inlineStr"/>
      <c r="P880" t="inlineStr">
        <is>
          <t>s3a://ai360nica/data/bronze/mysql/mobile_banking/BANKXP/REQUEST_INFO/2024_08_06_1722928829788_0.parquet</t>
        </is>
      </c>
      <c r="Q880" s="2" t="n">
        <v>45511.29547329597</v>
      </c>
    </row>
    <row r="881">
      <c r="A881" t="inlineStr">
        <is>
          <t>d6059d44-7198-487b-9f86-0101c4d0dd89</t>
        </is>
      </c>
      <c r="B881" s="2" t="n">
        <v>45510.30590101852</v>
      </c>
      <c r="C881" t="n">
        <v>973</v>
      </c>
      <c r="D881" t="inlineStr">
        <is>
          <t>MOBILE</t>
        </is>
      </c>
      <c r="E881" t="inlineStr">
        <is>
          <t>Y</t>
        </is>
      </c>
      <c r="F881" t="inlineStr"/>
      <c r="G881" t="inlineStr">
        <is>
          <t>HcdzuVaKW6lwmR8oZQo/VYD+7dh7g==</t>
        </is>
      </c>
      <c r="H881" t="n">
        <v>4</v>
      </c>
      <c r="I881" t="n">
        <v>3</v>
      </c>
      <c r="J881" t="inlineStr">
        <is>
          <t>NORMAL</t>
        </is>
      </c>
      <c r="K881" t="inlineStr">
        <is>
          <t>Row(member0=Timestamp('2022-08-07 15:30:02'), member1=None)</t>
        </is>
      </c>
      <c r="L881" t="n">
        <v>219</v>
      </c>
      <c r="M881" t="inlineStr"/>
      <c r="N881" t="n">
        <v>2</v>
      </c>
      <c r="O881" t="inlineStr"/>
      <c r="P881" t="inlineStr">
        <is>
          <t>s3a://ai360nica/data/bronze/mysql/mobile_banking/BANKXP/REQUEST_INFO/2024_08_06_1722928829788_0.parquet</t>
        </is>
      </c>
      <c r="Q881" s="2" t="n">
        <v>45511.29547329597</v>
      </c>
    </row>
    <row r="882">
      <c r="A882" t="inlineStr">
        <is>
          <t>b6b053c4-13f1-4d87-bdc5-33f96922d96c</t>
        </is>
      </c>
      <c r="B882" s="2" t="n">
        <v>45510.30590101852</v>
      </c>
      <c r="C882" t="n">
        <v>974</v>
      </c>
      <c r="D882" t="inlineStr">
        <is>
          <t>MOBILE</t>
        </is>
      </c>
      <c r="E882" t="inlineStr">
        <is>
          <t>Y</t>
        </is>
      </c>
      <c r="F882" t="inlineStr"/>
      <c r="G882" t="inlineStr">
        <is>
          <t>PpXOiUP68gUOPFT69RZrJuRFEslaw==</t>
        </is>
      </c>
      <c r="H882" t="n">
        <v>4</v>
      </c>
      <c r="I882" t="n">
        <v>1</v>
      </c>
      <c r="J882" t="inlineStr">
        <is>
          <t>NORMAL</t>
        </is>
      </c>
      <c r="K882" t="inlineStr">
        <is>
          <t>Row(member0=Timestamp('2022-08-07 17:57:04'), member1=None)</t>
        </is>
      </c>
      <c r="L882" t="n">
        <v>161</v>
      </c>
      <c r="M882" t="inlineStr"/>
      <c r="N882" t="n">
        <v>2</v>
      </c>
      <c r="O882" t="inlineStr"/>
      <c r="P882" t="inlineStr">
        <is>
          <t>s3a://ai360nica/data/bronze/mysql/mobile_banking/BANKXP/REQUEST_INFO/2024_08_06_1722928829788_0.parquet</t>
        </is>
      </c>
      <c r="Q882" s="2" t="n">
        <v>45511.29547329597</v>
      </c>
    </row>
    <row r="883">
      <c r="A883" t="inlineStr">
        <is>
          <t>d1c4d60a-cc46-4397-91e0-5d7d85d9535d</t>
        </is>
      </c>
      <c r="B883" s="2" t="n">
        <v>45510.30590101852</v>
      </c>
      <c r="C883" t="n">
        <v>975</v>
      </c>
      <c r="D883" t="inlineStr">
        <is>
          <t>MOBILE</t>
        </is>
      </c>
      <c r="E883" t="inlineStr">
        <is>
          <t>Y</t>
        </is>
      </c>
      <c r="F883" t="inlineStr"/>
      <c r="G883" t="inlineStr">
        <is>
          <t>B7OdGBJbR9SW+J2FD/zdE1k6IPyAg==</t>
        </is>
      </c>
      <c r="H883" t="n">
        <v>4</v>
      </c>
      <c r="I883" t="n">
        <v>3</v>
      </c>
      <c r="J883" t="inlineStr">
        <is>
          <t>NORMAL</t>
        </is>
      </c>
      <c r="K883" t="inlineStr">
        <is>
          <t>Row(member0=Timestamp('2022-08-08 15:30:06'), member1=None)</t>
        </is>
      </c>
      <c r="L883" t="n">
        <v>219</v>
      </c>
      <c r="M883" t="inlineStr"/>
      <c r="N883" t="n">
        <v>2</v>
      </c>
      <c r="O883" t="inlineStr"/>
      <c r="P883" t="inlineStr">
        <is>
          <t>s3a://ai360nica/data/bronze/mysql/mobile_banking/BANKXP/REQUEST_INFO/2024_08_06_1722928829788_0.parquet</t>
        </is>
      </c>
      <c r="Q883" s="2" t="n">
        <v>45511.29547329597</v>
      </c>
    </row>
    <row r="884">
      <c r="A884" t="inlineStr">
        <is>
          <t>42a0e0ff-02ef-40ce-8ca2-b4803bd8d019</t>
        </is>
      </c>
      <c r="B884" s="2" t="n">
        <v>45510.30590101852</v>
      </c>
      <c r="C884" t="n">
        <v>976</v>
      </c>
      <c r="D884" t="inlineStr">
        <is>
          <t>MOBILE</t>
        </is>
      </c>
      <c r="E884" t="inlineStr">
        <is>
          <t>Y</t>
        </is>
      </c>
      <c r="F884" t="inlineStr"/>
      <c r="G884" t="inlineStr">
        <is>
          <t>7BmS/nh9Eph8simufYWe1haaQTOXw==</t>
        </is>
      </c>
      <c r="H884" t="n">
        <v>4</v>
      </c>
      <c r="I884" t="n">
        <v>1</v>
      </c>
      <c r="J884" t="inlineStr">
        <is>
          <t>NORMAL</t>
        </is>
      </c>
      <c r="K884" t="inlineStr">
        <is>
          <t>Row(member0=Timestamp('2022-08-08 17:57:02'), member1=None)</t>
        </is>
      </c>
      <c r="L884" t="n">
        <v>161</v>
      </c>
      <c r="M884" t="inlineStr"/>
      <c r="N884" t="n">
        <v>2</v>
      </c>
      <c r="O884" t="inlineStr"/>
      <c r="P884" t="inlineStr">
        <is>
          <t>s3a://ai360nica/data/bronze/mysql/mobile_banking/BANKXP/REQUEST_INFO/2024_08_06_1722928829788_0.parquet</t>
        </is>
      </c>
      <c r="Q884" s="2" t="n">
        <v>45511.29547329597</v>
      </c>
    </row>
    <row r="885">
      <c r="A885" t="inlineStr">
        <is>
          <t>3925dcd5-2ec0-4ac8-96ea-d2df96105d50</t>
        </is>
      </c>
      <c r="B885" s="2" t="n">
        <v>45510.30590101852</v>
      </c>
      <c r="C885" t="n">
        <v>977</v>
      </c>
      <c r="D885" t="inlineStr">
        <is>
          <t>MOBILE</t>
        </is>
      </c>
      <c r="E885" t="inlineStr">
        <is>
          <t>Y</t>
        </is>
      </c>
      <c r="F885" t="inlineStr"/>
      <c r="G885" t="inlineStr">
        <is>
          <t>WWQcg2QL8eykJgToeTdKNwwhIEckQ==</t>
        </is>
      </c>
      <c r="H885" t="n">
        <v>4</v>
      </c>
      <c r="I885" t="n">
        <v>3</v>
      </c>
      <c r="J885" t="inlineStr">
        <is>
          <t>NORMAL</t>
        </is>
      </c>
      <c r="K885" t="inlineStr">
        <is>
          <t>Row(member0=Timestamp('2022-08-09 15:30:04'), member1=None)</t>
        </is>
      </c>
      <c r="L885" t="n">
        <v>219</v>
      </c>
      <c r="M885" t="inlineStr"/>
      <c r="N885" t="n">
        <v>2</v>
      </c>
      <c r="O885" t="inlineStr"/>
      <c r="P885" t="inlineStr">
        <is>
          <t>s3a://ai360nica/data/bronze/mysql/mobile_banking/BANKXP/REQUEST_INFO/2024_08_06_1722928829788_0.parquet</t>
        </is>
      </c>
      <c r="Q885" s="2" t="n">
        <v>45511.29547329597</v>
      </c>
    </row>
    <row r="886">
      <c r="A886" t="inlineStr">
        <is>
          <t>d812b0fa-d805-43c8-9440-8f4c1276c34a</t>
        </is>
      </c>
      <c r="B886" s="2" t="n">
        <v>45510.30590101852</v>
      </c>
      <c r="C886" t="n">
        <v>978</v>
      </c>
      <c r="D886" t="inlineStr">
        <is>
          <t>MOBILE</t>
        </is>
      </c>
      <c r="E886" t="inlineStr">
        <is>
          <t>Y</t>
        </is>
      </c>
      <c r="F886" t="inlineStr"/>
      <c r="G886" t="inlineStr">
        <is>
          <t>XCr9AR+EXN095WQZPFOQ8TjlyoIAA==</t>
        </is>
      </c>
      <c r="H886" t="n">
        <v>4</v>
      </c>
      <c r="I886" t="n">
        <v>1</v>
      </c>
      <c r="J886" t="inlineStr">
        <is>
          <t>NORMAL</t>
        </is>
      </c>
      <c r="K886" t="inlineStr">
        <is>
          <t>Row(member0=Timestamp('2022-08-09 17:57:06'), member1=None)</t>
        </is>
      </c>
      <c r="L886" t="n">
        <v>161</v>
      </c>
      <c r="M886" t="inlineStr"/>
      <c r="N886" t="n">
        <v>2</v>
      </c>
      <c r="O886" t="inlineStr"/>
      <c r="P886" t="inlineStr">
        <is>
          <t>s3a://ai360nica/data/bronze/mysql/mobile_banking/BANKXP/REQUEST_INFO/2024_08_06_1722928829788_0.parquet</t>
        </is>
      </c>
      <c r="Q886" s="2" t="n">
        <v>45511.29547329597</v>
      </c>
    </row>
    <row r="887">
      <c r="A887" t="inlineStr">
        <is>
          <t>19b9c347-c524-4f6a-abb1-32a9ad436d71</t>
        </is>
      </c>
      <c r="B887" s="2" t="n">
        <v>45510.30590101852</v>
      </c>
      <c r="C887" t="n">
        <v>979</v>
      </c>
      <c r="D887" t="inlineStr">
        <is>
          <t>MOBILE</t>
        </is>
      </c>
      <c r="E887" t="inlineStr">
        <is>
          <t>Y</t>
        </is>
      </c>
      <c r="F887" t="inlineStr"/>
      <c r="G887" t="inlineStr">
        <is>
          <t>L64UdeCdGBf0rPTWvRhVfkQrPIchg==</t>
        </is>
      </c>
      <c r="H887" t="n">
        <v>4</v>
      </c>
      <c r="I887" t="n">
        <v>3</v>
      </c>
      <c r="J887" t="inlineStr">
        <is>
          <t>NORMAL</t>
        </is>
      </c>
      <c r="K887" t="inlineStr">
        <is>
          <t>Row(member0=Timestamp('2022-08-10 15:30:06'), member1=None)</t>
        </is>
      </c>
      <c r="L887" t="n">
        <v>219</v>
      </c>
      <c r="M887" t="inlineStr"/>
      <c r="N887" t="n">
        <v>2</v>
      </c>
      <c r="O887" t="inlineStr"/>
      <c r="P887" t="inlineStr">
        <is>
          <t>s3a://ai360nica/data/bronze/mysql/mobile_banking/BANKXP/REQUEST_INFO/2024_08_06_1722928829788_0.parquet</t>
        </is>
      </c>
      <c r="Q887" s="2" t="n">
        <v>45511.29547329597</v>
      </c>
    </row>
    <row r="888">
      <c r="A888" t="inlineStr">
        <is>
          <t>6f2c9d73-f301-4f96-8ad2-13a359fa6b37</t>
        </is>
      </c>
      <c r="B888" s="2" t="n">
        <v>45510.30590101852</v>
      </c>
      <c r="C888" t="n">
        <v>980</v>
      </c>
      <c r="D888" t="inlineStr">
        <is>
          <t>MOBILE</t>
        </is>
      </c>
      <c r="E888" t="inlineStr">
        <is>
          <t>Y</t>
        </is>
      </c>
      <c r="F888" t="inlineStr"/>
      <c r="G888" t="inlineStr">
        <is>
          <t>3ASQuZxrEsXjeFoysh7YmXzCLyiww==</t>
        </is>
      </c>
      <c r="H888" t="n">
        <v>4</v>
      </c>
      <c r="I888" t="n">
        <v>1</v>
      </c>
      <c r="J888" t="inlineStr">
        <is>
          <t>NORMAL</t>
        </is>
      </c>
      <c r="K888" t="inlineStr">
        <is>
          <t>Row(member0=Timestamp('2022-08-10 17:57:02'), member1=None)</t>
        </is>
      </c>
      <c r="L888" t="n">
        <v>161</v>
      </c>
      <c r="M888" t="inlineStr"/>
      <c r="N888" t="n">
        <v>2</v>
      </c>
      <c r="O888" t="inlineStr"/>
      <c r="P888" t="inlineStr">
        <is>
          <t>s3a://ai360nica/data/bronze/mysql/mobile_banking/BANKXP/REQUEST_INFO/2024_08_06_1722928829788_0.parquet</t>
        </is>
      </c>
      <c r="Q888" s="2" t="n">
        <v>45511.29547329597</v>
      </c>
    </row>
    <row r="889">
      <c r="A889" t="inlineStr">
        <is>
          <t>1435cc48-09db-44d1-9a83-e4570b17766a</t>
        </is>
      </c>
      <c r="B889" s="2" t="n">
        <v>45510.30590101852</v>
      </c>
      <c r="C889" t="n">
        <v>981</v>
      </c>
      <c r="D889" t="inlineStr">
        <is>
          <t>MOBILE</t>
        </is>
      </c>
      <c r="E889" t="inlineStr">
        <is>
          <t>Y</t>
        </is>
      </c>
      <c r="F889" t="inlineStr"/>
      <c r="G889" t="inlineStr">
        <is>
          <t>UG5cA0saaCiViSP4EPh/hN4bWLU4A==</t>
        </is>
      </c>
      <c r="H889" t="n">
        <v>4</v>
      </c>
      <c r="I889" t="n">
        <v>3</v>
      </c>
      <c r="J889" t="inlineStr">
        <is>
          <t>NORMAL</t>
        </is>
      </c>
      <c r="K889" t="inlineStr">
        <is>
          <t>Row(member0=Timestamp('2022-08-11 15:30:02'), member1=None)</t>
        </is>
      </c>
      <c r="L889" t="n">
        <v>219</v>
      </c>
      <c r="M889" t="inlineStr"/>
      <c r="N889" t="n">
        <v>2</v>
      </c>
      <c r="O889" t="inlineStr"/>
      <c r="P889" t="inlineStr">
        <is>
          <t>s3a://ai360nica/data/bronze/mysql/mobile_banking/BANKXP/REQUEST_INFO/2024_08_06_1722928829788_0.parquet</t>
        </is>
      </c>
      <c r="Q889" s="2" t="n">
        <v>45511.29547329597</v>
      </c>
    </row>
    <row r="890">
      <c r="A890" t="inlineStr">
        <is>
          <t>507a4bf4-81b7-4956-8bc4-f25034c7f20f</t>
        </is>
      </c>
      <c r="B890" s="2" t="n">
        <v>45510.30590101852</v>
      </c>
      <c r="C890" t="n">
        <v>982</v>
      </c>
      <c r="D890" t="inlineStr">
        <is>
          <t>MOBILE</t>
        </is>
      </c>
      <c r="E890" t="inlineStr">
        <is>
          <t>Y</t>
        </is>
      </c>
      <c r="F890" t="inlineStr"/>
      <c r="G890" t="inlineStr">
        <is>
          <t>uBTHU2gqB60Cg3P+NN/8RSRvWQTLA==</t>
        </is>
      </c>
      <c r="H890" t="n">
        <v>4</v>
      </c>
      <c r="I890" t="n">
        <v>1</v>
      </c>
      <c r="J890" t="inlineStr">
        <is>
          <t>NORMAL</t>
        </is>
      </c>
      <c r="K890" t="inlineStr">
        <is>
          <t>Row(member0=Timestamp('2022-08-11 17:57:04'), member1=None)</t>
        </is>
      </c>
      <c r="L890" t="n">
        <v>161</v>
      </c>
      <c r="M890" t="inlineStr"/>
      <c r="N890" t="n">
        <v>2</v>
      </c>
      <c r="O890" t="inlineStr"/>
      <c r="P890" t="inlineStr">
        <is>
          <t>s3a://ai360nica/data/bronze/mysql/mobile_banking/BANKXP/REQUEST_INFO/2024_08_06_1722928829788_0.parquet</t>
        </is>
      </c>
      <c r="Q890" s="2" t="n">
        <v>45511.29547329597</v>
      </c>
    </row>
    <row r="891">
      <c r="A891" t="inlineStr">
        <is>
          <t>f92cc2bf-cefc-42db-94fb-3755885b9961</t>
        </is>
      </c>
      <c r="B891" s="2" t="n">
        <v>45510.30590101852</v>
      </c>
      <c r="C891" t="n">
        <v>983</v>
      </c>
      <c r="D891" t="inlineStr">
        <is>
          <t>MOBILE</t>
        </is>
      </c>
      <c r="E891" t="inlineStr">
        <is>
          <t>Y</t>
        </is>
      </c>
      <c r="F891" t="inlineStr"/>
      <c r="G891" t="inlineStr">
        <is>
          <t>2g81GA1/4GEosem4CLWZb8zCXZ+CQ==</t>
        </is>
      </c>
      <c r="H891" t="n">
        <v>4</v>
      </c>
      <c r="I891" t="n">
        <v>3</v>
      </c>
      <c r="J891" t="inlineStr">
        <is>
          <t>NORMAL</t>
        </is>
      </c>
      <c r="K891" t="inlineStr">
        <is>
          <t>Row(member0=Timestamp('2022-08-12 15:30:05'), member1=None)</t>
        </is>
      </c>
      <c r="L891" t="n">
        <v>219</v>
      </c>
      <c r="M891" t="inlineStr"/>
      <c r="N891" t="n">
        <v>2</v>
      </c>
      <c r="O891" t="inlineStr"/>
      <c r="P891" t="inlineStr">
        <is>
          <t>s3a://ai360nica/data/bronze/mysql/mobile_banking/BANKXP/REQUEST_INFO/2024_08_06_1722928829788_0.parquet</t>
        </is>
      </c>
      <c r="Q891" s="2" t="n">
        <v>45511.29547329597</v>
      </c>
    </row>
    <row r="892">
      <c r="A892" t="inlineStr">
        <is>
          <t>832aedb3-4039-44fc-96d9-a220adb2b348</t>
        </is>
      </c>
      <c r="B892" s="2" t="n">
        <v>45510.30590101852</v>
      </c>
      <c r="C892" t="n">
        <v>984</v>
      </c>
      <c r="D892" t="inlineStr">
        <is>
          <t>MOBILE</t>
        </is>
      </c>
      <c r="E892" t="inlineStr">
        <is>
          <t>Y</t>
        </is>
      </c>
      <c r="F892" t="inlineStr"/>
      <c r="G892" t="inlineStr">
        <is>
          <t>EKYztIqVN92ct2Epj2q1p8VKx+rXA==</t>
        </is>
      </c>
      <c r="H892" t="n">
        <v>4</v>
      </c>
      <c r="I892" t="n">
        <v>1</v>
      </c>
      <c r="J892" t="inlineStr">
        <is>
          <t>NORMAL</t>
        </is>
      </c>
      <c r="K892" t="inlineStr">
        <is>
          <t>Row(member0=Timestamp('2022-08-12 17:57:06'), member1=None)</t>
        </is>
      </c>
      <c r="L892" t="n">
        <v>161</v>
      </c>
      <c r="M892" t="inlineStr"/>
      <c r="N892" t="n">
        <v>2</v>
      </c>
      <c r="O892" t="inlineStr"/>
      <c r="P892" t="inlineStr">
        <is>
          <t>s3a://ai360nica/data/bronze/mysql/mobile_banking/BANKXP/REQUEST_INFO/2024_08_06_1722928829788_0.parquet</t>
        </is>
      </c>
      <c r="Q892" s="2" t="n">
        <v>45511.29547329597</v>
      </c>
    </row>
    <row r="893">
      <c r="A893" t="inlineStr">
        <is>
          <t>a357d6ac-4bae-4421-bfbe-9d51aff6469a</t>
        </is>
      </c>
      <c r="B893" s="2" t="n">
        <v>45510.30590101852</v>
      </c>
      <c r="C893" t="n">
        <v>985</v>
      </c>
      <c r="D893" t="inlineStr">
        <is>
          <t>MOBILE</t>
        </is>
      </c>
      <c r="E893" t="inlineStr">
        <is>
          <t>Y</t>
        </is>
      </c>
      <c r="F893" t="inlineStr"/>
      <c r="G893" t="inlineStr">
        <is>
          <t>OofZ3nM5AVg7iTnO4OjAzCO59IRnw==</t>
        </is>
      </c>
      <c r="H893" t="n">
        <v>4</v>
      </c>
      <c r="I893" t="n">
        <v>3</v>
      </c>
      <c r="J893" t="inlineStr">
        <is>
          <t>NORMAL</t>
        </is>
      </c>
      <c r="K893" t="inlineStr">
        <is>
          <t>Row(member0=Timestamp('2022-08-13 15:30:06'), member1=None)</t>
        </is>
      </c>
      <c r="L893" t="n">
        <v>219</v>
      </c>
      <c r="M893" t="inlineStr"/>
      <c r="N893" t="n">
        <v>2</v>
      </c>
      <c r="O893" t="inlineStr"/>
      <c r="P893" t="inlineStr">
        <is>
          <t>s3a://ai360nica/data/bronze/mysql/mobile_banking/BANKXP/REQUEST_INFO/2024_08_06_1722928829788_0.parquet</t>
        </is>
      </c>
      <c r="Q893" s="2" t="n">
        <v>45511.29547329597</v>
      </c>
    </row>
    <row r="894">
      <c r="A894" t="inlineStr">
        <is>
          <t>e7ab584f-5980-4280-93ef-45db22041158</t>
        </is>
      </c>
      <c r="B894" s="2" t="n">
        <v>45510.30590101852</v>
      </c>
      <c r="C894" t="n">
        <v>986</v>
      </c>
      <c r="D894" t="inlineStr">
        <is>
          <t>MOBILE</t>
        </is>
      </c>
      <c r="E894" t="inlineStr">
        <is>
          <t>Y</t>
        </is>
      </c>
      <c r="F894" t="inlineStr"/>
      <c r="G894" t="inlineStr">
        <is>
          <t>+7GMr8k1/qU2dBXvqAvEB+mrBL+Ow==</t>
        </is>
      </c>
      <c r="H894" t="n">
        <v>4</v>
      </c>
      <c r="I894" t="n">
        <v>1</v>
      </c>
      <c r="J894" t="inlineStr">
        <is>
          <t>NORMAL</t>
        </is>
      </c>
      <c r="K894" t="inlineStr">
        <is>
          <t>Row(member0=Timestamp('2022-08-13 17:57:03'), member1=None)</t>
        </is>
      </c>
      <c r="L894" t="n">
        <v>161</v>
      </c>
      <c r="M894" t="inlineStr"/>
      <c r="N894" t="n">
        <v>2</v>
      </c>
      <c r="O894" t="inlineStr"/>
      <c r="P894" t="inlineStr">
        <is>
          <t>s3a://ai360nica/data/bronze/mysql/mobile_banking/BANKXP/REQUEST_INFO/2024_08_06_1722928829788_0.parquet</t>
        </is>
      </c>
      <c r="Q894" s="2" t="n">
        <v>45511.29547329597</v>
      </c>
    </row>
    <row r="895">
      <c r="A895" t="inlineStr">
        <is>
          <t>46ca9371-d99c-4c8d-994c-5ea9756e5425</t>
        </is>
      </c>
      <c r="B895" s="2" t="n">
        <v>45510.30590101852</v>
      </c>
      <c r="C895" t="n">
        <v>987</v>
      </c>
      <c r="D895" t="inlineStr">
        <is>
          <t>MOBILE</t>
        </is>
      </c>
      <c r="E895" t="inlineStr">
        <is>
          <t>Y</t>
        </is>
      </c>
      <c r="F895" t="inlineStr"/>
      <c r="G895" t="inlineStr">
        <is>
          <t>dyxmWH=v2bkGpKGkKhI+eFc5tGsrQ==</t>
        </is>
      </c>
      <c r="H895" t="n">
        <v>4</v>
      </c>
      <c r="I895" t="n">
        <v>3</v>
      </c>
      <c r="J895" t="inlineStr">
        <is>
          <t>NORMAL</t>
        </is>
      </c>
      <c r="K895" t="inlineStr">
        <is>
          <t>Row(member0=Timestamp('2022-08-14 15:30:04'), member1=None)</t>
        </is>
      </c>
      <c r="L895" t="n">
        <v>219</v>
      </c>
      <c r="M895" t="inlineStr"/>
      <c r="N895" t="n">
        <v>2</v>
      </c>
      <c r="O895" t="inlineStr"/>
      <c r="P895" t="inlineStr">
        <is>
          <t>s3a://ai360nica/data/bronze/mysql/mobile_banking/BANKXP/REQUEST_INFO/2024_08_06_1722928829788_0.parquet</t>
        </is>
      </c>
      <c r="Q895" s="2" t="n">
        <v>45511.29547329597</v>
      </c>
    </row>
    <row r="896">
      <c r="A896" t="inlineStr">
        <is>
          <t>3e97ee49-75f0-4a85-8eb8-6cf440fb5273</t>
        </is>
      </c>
      <c r="B896" s="2" t="n">
        <v>45510.30590101852</v>
      </c>
      <c r="C896" t="n">
        <v>988</v>
      </c>
      <c r="D896" t="inlineStr">
        <is>
          <t>MOBILE</t>
        </is>
      </c>
      <c r="E896" t="inlineStr">
        <is>
          <t>Y</t>
        </is>
      </c>
      <c r="F896" t="inlineStr"/>
      <c r="G896" t="inlineStr">
        <is>
          <t>NbT78SLm1N3lHPXScsFnwqjI4WLgw==</t>
        </is>
      </c>
      <c r="H896" t="n">
        <v>4</v>
      </c>
      <c r="I896" t="n">
        <v>1</v>
      </c>
      <c r="J896" t="inlineStr">
        <is>
          <t>NORMAL</t>
        </is>
      </c>
      <c r="K896" t="inlineStr">
        <is>
          <t>Row(member0=Timestamp('2022-08-14 17:57:05'), member1=None)</t>
        </is>
      </c>
      <c r="L896" t="n">
        <v>161</v>
      </c>
      <c r="M896" t="inlineStr"/>
      <c r="N896" t="n">
        <v>2</v>
      </c>
      <c r="O896" t="inlineStr"/>
      <c r="P896" t="inlineStr">
        <is>
          <t>s3a://ai360nica/data/bronze/mysql/mobile_banking/BANKXP/REQUEST_INFO/2024_08_06_1722928829788_0.parquet</t>
        </is>
      </c>
      <c r="Q896" s="2" t="n">
        <v>45511.29547329597</v>
      </c>
    </row>
    <row r="897">
      <c r="A897" t="inlineStr">
        <is>
          <t>254622be-94ac-40f2-8376-71a83413a0a6</t>
        </is>
      </c>
      <c r="B897" s="2" t="n">
        <v>45510.30590101852</v>
      </c>
      <c r="C897" t="n">
        <v>989</v>
      </c>
      <c r="D897" t="inlineStr">
        <is>
          <t>MOBILE</t>
        </is>
      </c>
      <c r="E897" t="inlineStr">
        <is>
          <t>Y</t>
        </is>
      </c>
      <c r="F897" t="inlineStr"/>
      <c r="G897" t="inlineStr">
        <is>
          <t>nHA3A+FD3k2dqeqOeS79MTYJCiIlA==</t>
        </is>
      </c>
      <c r="H897" t="n">
        <v>4</v>
      </c>
      <c r="I897" t="n">
        <v>3</v>
      </c>
      <c r="J897" t="inlineStr">
        <is>
          <t>NORMAL</t>
        </is>
      </c>
      <c r="K897" t="inlineStr">
        <is>
          <t>Row(member0=Timestamp('2022-08-15 15:30:05'), member1=None)</t>
        </is>
      </c>
      <c r="L897" t="n">
        <v>219</v>
      </c>
      <c r="M897" t="inlineStr"/>
      <c r="N897" t="n">
        <v>2</v>
      </c>
      <c r="O897" t="inlineStr"/>
      <c r="P897" t="inlineStr">
        <is>
          <t>s3a://ai360nica/data/bronze/mysql/mobile_banking/BANKXP/REQUEST_INFO/2024_08_06_1722928829788_0.parquet</t>
        </is>
      </c>
      <c r="Q897" s="2" t="n">
        <v>45511.29547329597</v>
      </c>
    </row>
    <row r="898">
      <c r="A898" t="inlineStr">
        <is>
          <t>e86eeb56-74b0-4474-8b60-7b23ab457d51</t>
        </is>
      </c>
      <c r="B898" s="2" t="n">
        <v>45510.30590101852</v>
      </c>
      <c r="C898" t="n">
        <v>990</v>
      </c>
      <c r="D898" t="inlineStr">
        <is>
          <t>MOBILE</t>
        </is>
      </c>
      <c r="E898" t="inlineStr">
        <is>
          <t>Y</t>
        </is>
      </c>
      <c r="F898" t="inlineStr"/>
      <c r="G898" t="inlineStr">
        <is>
          <t>s132CKbYWBu91BeJepaeHooD6+Ikg==</t>
        </is>
      </c>
      <c r="H898" t="n">
        <v>4</v>
      </c>
      <c r="I898" t="n">
        <v>1</v>
      </c>
      <c r="J898" t="inlineStr">
        <is>
          <t>NORMAL</t>
        </is>
      </c>
      <c r="K898" t="inlineStr">
        <is>
          <t>Row(member0=Timestamp('2022-08-15 17:57:02'), member1=None)</t>
        </is>
      </c>
      <c r="L898" t="n">
        <v>161</v>
      </c>
      <c r="M898" t="inlineStr"/>
      <c r="N898" t="n">
        <v>2</v>
      </c>
      <c r="O898" t="inlineStr"/>
      <c r="P898" t="inlineStr">
        <is>
          <t>s3a://ai360nica/data/bronze/mysql/mobile_banking/BANKXP/REQUEST_INFO/2024_08_06_1722928829788_0.parquet</t>
        </is>
      </c>
      <c r="Q898" s="2" t="n">
        <v>45511.29547329597</v>
      </c>
    </row>
    <row r="899">
      <c r="A899" t="inlineStr">
        <is>
          <t>a84712ef-b636-471a-8c9c-aea7307d75e7</t>
        </is>
      </c>
      <c r="B899" s="2" t="n">
        <v>45510.30590101852</v>
      </c>
      <c r="C899" t="n">
        <v>991</v>
      </c>
      <c r="D899" t="inlineStr">
        <is>
          <t>MOBILE</t>
        </is>
      </c>
      <c r="E899" t="inlineStr">
        <is>
          <t>Y</t>
        </is>
      </c>
      <c r="F899" t="inlineStr"/>
      <c r="G899" t="inlineStr">
        <is>
          <t>LQz+eTZKRyd3DXO6hR1gmePI9U5+A==</t>
        </is>
      </c>
      <c r="H899" t="n">
        <v>4</v>
      </c>
      <c r="I899" t="n">
        <v>3</v>
      </c>
      <c r="J899" t="inlineStr">
        <is>
          <t>NORMAL</t>
        </is>
      </c>
      <c r="K899" t="inlineStr">
        <is>
          <t>Row(member0=Timestamp('2022-08-16 15:30:07'), member1=None)</t>
        </is>
      </c>
      <c r="L899" t="n">
        <v>219</v>
      </c>
      <c r="M899" t="inlineStr"/>
      <c r="N899" t="n">
        <v>2</v>
      </c>
      <c r="O899" t="inlineStr"/>
      <c r="P899" t="inlineStr">
        <is>
          <t>s3a://ai360nica/data/bronze/mysql/mobile_banking/BANKXP/REQUEST_INFO/2024_08_06_1722928829788_0.parquet</t>
        </is>
      </c>
      <c r="Q899" s="2" t="n">
        <v>45511.29547329597</v>
      </c>
    </row>
    <row r="900">
      <c r="A900" t="inlineStr">
        <is>
          <t>667c8218-1e94-4ee4-aecf-e873db7693d3</t>
        </is>
      </c>
      <c r="B900" s="2" t="n">
        <v>45510.30590101852</v>
      </c>
      <c r="C900" t="n">
        <v>992</v>
      </c>
      <c r="D900" t="inlineStr">
        <is>
          <t>MOBILE</t>
        </is>
      </c>
      <c r="E900" t="inlineStr">
        <is>
          <t>Y</t>
        </is>
      </c>
      <c r="F900" t="inlineStr"/>
      <c r="G900" t="inlineStr">
        <is>
          <t>sOUrMpDXTBgH174WjJFvWVdoSzf6Q==</t>
        </is>
      </c>
      <c r="H900" t="n">
        <v>4</v>
      </c>
      <c r="I900" t="n">
        <v>1</v>
      </c>
      <c r="J900" t="inlineStr">
        <is>
          <t>NORMAL</t>
        </is>
      </c>
      <c r="K900" t="inlineStr">
        <is>
          <t>Row(member0=Timestamp('2022-08-16 17:57:03'), member1=None)</t>
        </is>
      </c>
      <c r="L900" t="n">
        <v>161</v>
      </c>
      <c r="M900" t="inlineStr"/>
      <c r="N900" t="n">
        <v>2</v>
      </c>
      <c r="O900" t="inlineStr"/>
      <c r="P900" t="inlineStr">
        <is>
          <t>s3a://ai360nica/data/bronze/mysql/mobile_banking/BANKXP/REQUEST_INFO/2024_08_06_1722928829788_0.parquet</t>
        </is>
      </c>
      <c r="Q900" s="2" t="n">
        <v>45511.29547329597</v>
      </c>
    </row>
    <row r="901">
      <c r="A901" t="inlineStr">
        <is>
          <t>f726ae58-b6cf-4598-826d-d864e9b275d7</t>
        </is>
      </c>
      <c r="B901" s="2" t="n">
        <v>45510.30590101852</v>
      </c>
      <c r="C901" t="n">
        <v>993</v>
      </c>
      <c r="D901" t="inlineStr">
        <is>
          <t>MOBILE</t>
        </is>
      </c>
      <c r="E901" t="inlineStr">
        <is>
          <t>Y</t>
        </is>
      </c>
      <c r="F901" t="inlineStr"/>
      <c r="G901" t="inlineStr">
        <is>
          <t>O0oQDNLFzJynGTjwJjoXQQKfWuiIA==</t>
        </is>
      </c>
      <c r="H901" t="n">
        <v>4</v>
      </c>
      <c r="I901" t="n">
        <v>3</v>
      </c>
      <c r="J901" t="inlineStr">
        <is>
          <t>NORMAL</t>
        </is>
      </c>
      <c r="K901" t="inlineStr">
        <is>
          <t>Row(member0=Timestamp('2022-08-17 15:30:02'), member1=None)</t>
        </is>
      </c>
      <c r="L901" t="n">
        <v>219</v>
      </c>
      <c r="M901" t="inlineStr"/>
      <c r="N901" t="n">
        <v>2</v>
      </c>
      <c r="O901" t="inlineStr"/>
      <c r="P901" t="inlineStr">
        <is>
          <t>s3a://ai360nica/data/bronze/mysql/mobile_banking/BANKXP/REQUEST_INFO/2024_08_06_1722928829788_0.parquet</t>
        </is>
      </c>
      <c r="Q901" s="2" t="n">
        <v>45511.29547329597</v>
      </c>
    </row>
    <row r="902">
      <c r="A902" t="inlineStr">
        <is>
          <t>c49c8ecc-5a5d-4145-b141-fdb98cc1661f</t>
        </is>
      </c>
      <c r="B902" s="2" t="n">
        <v>45510.30590101852</v>
      </c>
      <c r="C902" t="n">
        <v>994</v>
      </c>
      <c r="D902" t="inlineStr">
        <is>
          <t>MOBILE</t>
        </is>
      </c>
      <c r="E902" t="inlineStr">
        <is>
          <t>Y</t>
        </is>
      </c>
      <c r="F902" t="inlineStr"/>
      <c r="G902" t="inlineStr">
        <is>
          <t>T6P3seFYtUtX1iqV1BVplj4OIdiWg==</t>
        </is>
      </c>
      <c r="H902" t="n">
        <v>4</v>
      </c>
      <c r="I902" t="n">
        <v>1</v>
      </c>
      <c r="J902" t="inlineStr">
        <is>
          <t>NORMAL</t>
        </is>
      </c>
      <c r="K902" t="inlineStr">
        <is>
          <t>Row(member0=Timestamp('2022-08-17 17:57:03'), member1=None)</t>
        </is>
      </c>
      <c r="L902" t="n">
        <v>161</v>
      </c>
      <c r="M902" t="inlineStr"/>
      <c r="N902" t="n">
        <v>2</v>
      </c>
      <c r="O902" t="inlineStr"/>
      <c r="P902" t="inlineStr">
        <is>
          <t>s3a://ai360nica/data/bronze/mysql/mobile_banking/BANKXP/REQUEST_INFO/2024_08_06_1722928829788_0.parquet</t>
        </is>
      </c>
      <c r="Q902" s="2" t="n">
        <v>45511.29547329597</v>
      </c>
    </row>
    <row r="903">
      <c r="A903" t="inlineStr">
        <is>
          <t>5b78991d-07bd-42f2-96ed-d77239718561</t>
        </is>
      </c>
      <c r="B903" s="2" t="n">
        <v>45510.30590101852</v>
      </c>
      <c r="C903" t="n">
        <v>995</v>
      </c>
      <c r="D903" t="inlineStr">
        <is>
          <t>MOBILE</t>
        </is>
      </c>
      <c r="E903" t="inlineStr">
        <is>
          <t>Y</t>
        </is>
      </c>
      <c r="F903" t="inlineStr"/>
      <c r="G903" t="inlineStr">
        <is>
          <t>HGllaXW4Pl2/zVK8ecfIDJVaewbIQ==</t>
        </is>
      </c>
      <c r="H903" t="n">
        <v>4</v>
      </c>
      <c r="I903" t="n">
        <v>3</v>
      </c>
      <c r="J903" t="inlineStr">
        <is>
          <t>NORMAL</t>
        </is>
      </c>
      <c r="K903" t="inlineStr">
        <is>
          <t>Row(member0=Timestamp('2022-08-18 15:30:03'), member1=None)</t>
        </is>
      </c>
      <c r="L903" t="n">
        <v>219</v>
      </c>
      <c r="M903" t="inlineStr"/>
      <c r="N903" t="n">
        <v>2</v>
      </c>
      <c r="O903" t="inlineStr"/>
      <c r="P903" t="inlineStr">
        <is>
          <t>s3a://ai360nica/data/bronze/mysql/mobile_banking/BANKXP/REQUEST_INFO/2024_08_06_1722928829788_0.parquet</t>
        </is>
      </c>
      <c r="Q903" s="2" t="n">
        <v>45511.29547329597</v>
      </c>
    </row>
    <row r="904">
      <c r="A904" t="inlineStr">
        <is>
          <t>c6cca7f4-def0-4fc5-a63e-ab3ac61f3b7e</t>
        </is>
      </c>
      <c r="B904" s="2" t="n">
        <v>45510.30590101852</v>
      </c>
      <c r="C904" t="n">
        <v>996</v>
      </c>
      <c r="D904" t="inlineStr">
        <is>
          <t>MOBILE</t>
        </is>
      </c>
      <c r="E904" t="inlineStr">
        <is>
          <t>Y</t>
        </is>
      </c>
      <c r="F904" t="inlineStr"/>
      <c r="G904" t="inlineStr">
        <is>
          <t>RkNLfPgw5WP9x+4GhGsYYwETtQ+5A==</t>
        </is>
      </c>
      <c r="H904" t="n">
        <v>4</v>
      </c>
      <c r="I904" t="n">
        <v>1</v>
      </c>
      <c r="J904" t="inlineStr">
        <is>
          <t>NORMAL</t>
        </is>
      </c>
      <c r="K904" t="inlineStr">
        <is>
          <t>Row(member0=Timestamp('2022-08-18 17:57:04'), member1=None)</t>
        </is>
      </c>
      <c r="L904" t="n">
        <v>161</v>
      </c>
      <c r="M904" t="inlineStr"/>
      <c r="N904" t="n">
        <v>2</v>
      </c>
      <c r="O904" t="inlineStr"/>
      <c r="P904" t="inlineStr">
        <is>
          <t>s3a://ai360nica/data/bronze/mysql/mobile_banking/BANKXP/REQUEST_INFO/2024_08_06_1722928829788_0.parquet</t>
        </is>
      </c>
      <c r="Q904" s="2" t="n">
        <v>45511.29547329597</v>
      </c>
    </row>
    <row r="905">
      <c r="A905" t="inlineStr">
        <is>
          <t>b05c51fb-2fb6-4cdd-b3f7-db9f30ab150e</t>
        </is>
      </c>
      <c r="B905" s="2" t="n">
        <v>45510.30590101852</v>
      </c>
      <c r="C905" t="n">
        <v>997</v>
      </c>
      <c r="D905" t="inlineStr">
        <is>
          <t>MOBILE</t>
        </is>
      </c>
      <c r="E905" t="inlineStr">
        <is>
          <t>Y</t>
        </is>
      </c>
      <c r="F905" t="inlineStr"/>
      <c r="G905" t="inlineStr">
        <is>
          <t>U/BWW1rdc9A38RRzSJMvpsm5gQi0w==</t>
        </is>
      </c>
      <c r="H905" t="n">
        <v>4</v>
      </c>
      <c r="I905" t="n">
        <v>3</v>
      </c>
      <c r="J905" t="inlineStr">
        <is>
          <t>NORMAL</t>
        </is>
      </c>
      <c r="K905" t="inlineStr">
        <is>
          <t>Row(member0=Timestamp('2022-08-19 15:30:05'), member1=None)</t>
        </is>
      </c>
      <c r="L905" t="n">
        <v>219</v>
      </c>
      <c r="M905" t="inlineStr"/>
      <c r="N905" t="n">
        <v>2</v>
      </c>
      <c r="O905" t="inlineStr"/>
      <c r="P905" t="inlineStr">
        <is>
          <t>s3a://ai360nica/data/bronze/mysql/mobile_banking/BANKXP/REQUEST_INFO/2024_08_06_1722928829788_0.parquet</t>
        </is>
      </c>
      <c r="Q905" s="2" t="n">
        <v>45511.29547329597</v>
      </c>
    </row>
    <row r="906">
      <c r="A906" t="inlineStr">
        <is>
          <t>dd09de84-bd8b-4214-b4e9-6af55ad854bd</t>
        </is>
      </c>
      <c r="B906" s="2" t="n">
        <v>45510.30590101852</v>
      </c>
      <c r="C906" t="n">
        <v>998</v>
      </c>
      <c r="D906" t="inlineStr">
        <is>
          <t>MOBILE</t>
        </is>
      </c>
      <c r="E906" t="inlineStr">
        <is>
          <t>Y</t>
        </is>
      </c>
      <c r="F906" t="inlineStr"/>
      <c r="G906" t="inlineStr">
        <is>
          <t>QUIl+CZiol7NYZsChpGRrEmAGeycw==</t>
        </is>
      </c>
      <c r="H906" t="n">
        <v>4</v>
      </c>
      <c r="I906" t="n">
        <v>1</v>
      </c>
      <c r="J906" t="inlineStr">
        <is>
          <t>NORMAL</t>
        </is>
      </c>
      <c r="K906" t="inlineStr">
        <is>
          <t>Row(member0=Timestamp('2022-08-19 17:57:02'), member1=None)</t>
        </is>
      </c>
      <c r="L906" t="n">
        <v>161</v>
      </c>
      <c r="M906" t="inlineStr"/>
      <c r="N906" t="n">
        <v>2</v>
      </c>
      <c r="O906" t="inlineStr"/>
      <c r="P906" t="inlineStr">
        <is>
          <t>s3a://ai360nica/data/bronze/mysql/mobile_banking/BANKXP/REQUEST_INFO/2024_08_06_1722928829788_0.parquet</t>
        </is>
      </c>
      <c r="Q906" s="2" t="n">
        <v>45511.29547329597</v>
      </c>
    </row>
    <row r="907">
      <c r="A907" t="inlineStr">
        <is>
          <t>e131654e-399f-4c6f-95b2-de7f9d563947</t>
        </is>
      </c>
      <c r="B907" s="2" t="n">
        <v>45510.30590101852</v>
      </c>
      <c r="C907" t="n">
        <v>999</v>
      </c>
      <c r="D907" t="inlineStr">
        <is>
          <t>MOBILE</t>
        </is>
      </c>
      <c r="E907" t="inlineStr">
        <is>
          <t>Y</t>
        </is>
      </c>
      <c r="F907" t="inlineStr"/>
      <c r="G907" t="inlineStr">
        <is>
          <t>vxfKeUZgDLNDwqcrAGJrI/mbTRLrw==</t>
        </is>
      </c>
      <c r="H907" t="n">
        <v>4</v>
      </c>
      <c r="I907" t="n">
        <v>3</v>
      </c>
      <c r="J907" t="inlineStr">
        <is>
          <t>NORMAL</t>
        </is>
      </c>
      <c r="K907" t="inlineStr">
        <is>
          <t>Row(member0=Timestamp('2022-08-20 15:30:07'), member1=None)</t>
        </is>
      </c>
      <c r="L907" t="n">
        <v>219</v>
      </c>
      <c r="M907" t="inlineStr"/>
      <c r="N907" t="n">
        <v>2</v>
      </c>
      <c r="O907" t="inlineStr"/>
      <c r="P907" t="inlineStr">
        <is>
          <t>s3a://ai360nica/data/bronze/mysql/mobile_banking/BANKXP/REQUEST_INFO/2024_08_06_1722928829788_0.parquet</t>
        </is>
      </c>
      <c r="Q907" s="2" t="n">
        <v>45511.29547329597</v>
      </c>
    </row>
    <row r="908">
      <c r="A908" t="inlineStr">
        <is>
          <t>272099d0-1b91-4a3c-822d-d9c8abb5727c</t>
        </is>
      </c>
      <c r="B908" s="2" t="n">
        <v>45510.30590101852</v>
      </c>
      <c r="C908" t="n">
        <v>1000</v>
      </c>
      <c r="D908" t="inlineStr">
        <is>
          <t>MOBILE</t>
        </is>
      </c>
      <c r="E908" t="inlineStr">
        <is>
          <t>Y</t>
        </is>
      </c>
      <c r="F908" t="inlineStr"/>
      <c r="G908" t="inlineStr">
        <is>
          <t>0aZsNXeVyycXi6viHFtBSVnB42I0g==</t>
        </is>
      </c>
      <c r="H908" t="n">
        <v>4</v>
      </c>
      <c r="I908" t="n">
        <v>1</v>
      </c>
      <c r="J908" t="inlineStr">
        <is>
          <t>NORMAL</t>
        </is>
      </c>
      <c r="K908" t="inlineStr">
        <is>
          <t>Row(member0=Timestamp('2022-08-20 17:57:05'), member1=None)</t>
        </is>
      </c>
      <c r="L908" t="n">
        <v>161</v>
      </c>
      <c r="M908" t="inlineStr"/>
      <c r="N908" t="n">
        <v>2</v>
      </c>
      <c r="O908" t="inlineStr"/>
      <c r="P908" t="inlineStr">
        <is>
          <t>s3a://ai360nica/data/bronze/mysql/mobile_banking/BANKXP/REQUEST_INFO/2024_08_06_1722928829788_0.parquet</t>
        </is>
      </c>
      <c r="Q908" s="2" t="n">
        <v>45511.29547329597</v>
      </c>
    </row>
    <row r="909">
      <c r="A909" t="inlineStr">
        <is>
          <t>46a9ae26-561f-4076-8fce-d94293768999</t>
        </is>
      </c>
      <c r="B909" s="2" t="n">
        <v>45510.30590101852</v>
      </c>
      <c r="C909" t="n">
        <v>1001</v>
      </c>
      <c r="D909" t="inlineStr">
        <is>
          <t>MOBILE</t>
        </is>
      </c>
      <c r="E909" t="inlineStr">
        <is>
          <t>Y</t>
        </is>
      </c>
      <c r="F909" t="inlineStr"/>
      <c r="G909" t="inlineStr">
        <is>
          <t>Er2eZlxgkoLZD9QiiDqfy8ONU8NQw==</t>
        </is>
      </c>
      <c r="H909" t="n">
        <v>4</v>
      </c>
      <c r="I909" t="n">
        <v>3</v>
      </c>
      <c r="J909" t="inlineStr">
        <is>
          <t>NORMAL</t>
        </is>
      </c>
      <c r="K909" t="inlineStr">
        <is>
          <t>Row(member0=Timestamp('2022-08-21 15:30:03'), member1=None)</t>
        </is>
      </c>
      <c r="L909" t="n">
        <v>219</v>
      </c>
      <c r="M909" t="inlineStr"/>
      <c r="N909" t="n">
        <v>2</v>
      </c>
      <c r="O909" t="inlineStr"/>
      <c r="P909" t="inlineStr">
        <is>
          <t>s3a://ai360nica/data/bronze/mysql/mobile_banking/BANKXP/REQUEST_INFO/2024_08_06_1722928829788_0.parquet</t>
        </is>
      </c>
      <c r="Q909" s="2" t="n">
        <v>45511.29547329597</v>
      </c>
    </row>
    <row r="910">
      <c r="A910" t="inlineStr">
        <is>
          <t>2ea00631-c34e-482d-84f2-a5b389ce0537</t>
        </is>
      </c>
      <c r="B910" s="2" t="n">
        <v>45510.30590101852</v>
      </c>
      <c r="C910" t="n">
        <v>1002</v>
      </c>
      <c r="D910" t="inlineStr">
        <is>
          <t>MOBILE</t>
        </is>
      </c>
      <c r="E910" t="inlineStr">
        <is>
          <t>Y</t>
        </is>
      </c>
      <c r="F910" t="inlineStr"/>
      <c r="G910" t="inlineStr">
        <is>
          <t>X/D4aTqzvxCzLI4ZoRzn08etxq0yQ==</t>
        </is>
      </c>
      <c r="H910" t="n">
        <v>4</v>
      </c>
      <c r="I910" t="n">
        <v>1</v>
      </c>
      <c r="J910" t="inlineStr">
        <is>
          <t>NORMAL</t>
        </is>
      </c>
      <c r="K910" t="inlineStr">
        <is>
          <t>Row(member0=Timestamp('2022-08-21 17:57:06'), member1=None)</t>
        </is>
      </c>
      <c r="L910" t="n">
        <v>161</v>
      </c>
      <c r="M910" t="inlineStr"/>
      <c r="N910" t="n">
        <v>2</v>
      </c>
      <c r="O910" t="inlineStr"/>
      <c r="P910" t="inlineStr">
        <is>
          <t>s3a://ai360nica/data/bronze/mysql/mobile_banking/BANKXP/REQUEST_INFO/2024_08_06_1722928829788_0.parquet</t>
        </is>
      </c>
      <c r="Q910" s="2" t="n">
        <v>45511.29547329597</v>
      </c>
    </row>
    <row r="911">
      <c r="A911" t="inlineStr">
        <is>
          <t>8067dd5f-9dc1-4fdb-b473-5414bdb21159</t>
        </is>
      </c>
      <c r="B911" s="2" t="n">
        <v>45510.30590101852</v>
      </c>
      <c r="C911" t="n">
        <v>1003</v>
      </c>
      <c r="D911" t="inlineStr">
        <is>
          <t>MOBILE</t>
        </is>
      </c>
      <c r="E911" t="inlineStr">
        <is>
          <t>Y</t>
        </is>
      </c>
      <c r="F911" t="inlineStr"/>
      <c r="G911" t="inlineStr">
        <is>
          <t>pV+2kLx6vSOctqsH08FI5ZdXBh8CQ==</t>
        </is>
      </c>
      <c r="H911" t="n">
        <v>4</v>
      </c>
      <c r="I911" t="n">
        <v>3</v>
      </c>
      <c r="J911" t="inlineStr">
        <is>
          <t>NORMAL</t>
        </is>
      </c>
      <c r="K911" t="inlineStr">
        <is>
          <t>Row(member0=Timestamp('2022-08-22 15:30:07'), member1=None)</t>
        </is>
      </c>
      <c r="L911" t="n">
        <v>219</v>
      </c>
      <c r="M911" t="inlineStr"/>
      <c r="N911" t="n">
        <v>2</v>
      </c>
      <c r="O911" t="inlineStr"/>
      <c r="P911" t="inlineStr">
        <is>
          <t>s3a://ai360nica/data/bronze/mysql/mobile_banking/BANKXP/REQUEST_INFO/2024_08_06_1722928829788_0.parquet</t>
        </is>
      </c>
      <c r="Q911" s="2" t="n">
        <v>45511.29547329597</v>
      </c>
    </row>
    <row r="912">
      <c r="A912" t="inlineStr">
        <is>
          <t>1a36c838-07cc-44bc-8b70-dc6488009a2e</t>
        </is>
      </c>
      <c r="B912" s="2" t="n">
        <v>45510.30590101852</v>
      </c>
      <c r="C912" t="n">
        <v>1004</v>
      </c>
      <c r="D912" t="inlineStr">
        <is>
          <t>MOBILE</t>
        </is>
      </c>
      <c r="E912" t="inlineStr">
        <is>
          <t>Y</t>
        </is>
      </c>
      <c r="F912" t="inlineStr"/>
      <c r="G912" t="inlineStr">
        <is>
          <t>tFXbs+KBi3GIrzHf3KeU1okjzp+aA==</t>
        </is>
      </c>
      <c r="H912" t="n">
        <v>4</v>
      </c>
      <c r="I912" t="n">
        <v>1</v>
      </c>
      <c r="J912" t="inlineStr">
        <is>
          <t>NORMAL</t>
        </is>
      </c>
      <c r="K912" t="inlineStr">
        <is>
          <t>Row(member0=Timestamp('2022-08-22 17:57:01'), member1=None)</t>
        </is>
      </c>
      <c r="L912" t="n">
        <v>161</v>
      </c>
      <c r="M912" t="inlineStr"/>
      <c r="N912" t="n">
        <v>2</v>
      </c>
      <c r="O912" t="inlineStr"/>
      <c r="P912" t="inlineStr">
        <is>
          <t>s3a://ai360nica/data/bronze/mysql/mobile_banking/BANKXP/REQUEST_INFO/2024_08_06_1722928829788_0.parquet</t>
        </is>
      </c>
      <c r="Q912" s="2" t="n">
        <v>45511.29547329597</v>
      </c>
    </row>
    <row r="913">
      <c r="A913" t="inlineStr">
        <is>
          <t>ad9a9806-8451-4e2d-95d4-110471ca3429</t>
        </is>
      </c>
      <c r="B913" s="2" t="n">
        <v>45510.30590101852</v>
      </c>
      <c r="C913" t="n">
        <v>1005</v>
      </c>
      <c r="D913" t="inlineStr">
        <is>
          <t>MOBILE</t>
        </is>
      </c>
      <c r="E913" t="inlineStr">
        <is>
          <t>Y</t>
        </is>
      </c>
      <c r="F913" t="inlineStr"/>
      <c r="G913" t="inlineStr">
        <is>
          <t>PNgT7Za0TbUZxjqOc1JHV2kj28E4A==</t>
        </is>
      </c>
      <c r="H913" t="n">
        <v>4</v>
      </c>
      <c r="I913" t="n">
        <v>3</v>
      </c>
      <c r="J913" t="inlineStr">
        <is>
          <t>NORMAL</t>
        </is>
      </c>
      <c r="K913" t="inlineStr">
        <is>
          <t>Row(member0=Timestamp('2022-08-23 15:30:05'), member1=None)</t>
        </is>
      </c>
      <c r="L913" t="n">
        <v>219</v>
      </c>
      <c r="M913" t="inlineStr"/>
      <c r="N913" t="n">
        <v>2</v>
      </c>
      <c r="O913" t="inlineStr"/>
      <c r="P913" t="inlineStr">
        <is>
          <t>s3a://ai360nica/data/bronze/mysql/mobile_banking/BANKXP/REQUEST_INFO/2024_08_06_1722928829788_0.parquet</t>
        </is>
      </c>
      <c r="Q913" s="2" t="n">
        <v>45511.29547329597</v>
      </c>
    </row>
    <row r="914">
      <c r="A914" t="inlineStr">
        <is>
          <t>bb2dcdb6-d275-48b9-9512-34b961fbeca4</t>
        </is>
      </c>
      <c r="B914" s="2" t="n">
        <v>45510.30590101852</v>
      </c>
      <c r="C914" t="n">
        <v>1006</v>
      </c>
      <c r="D914" t="inlineStr">
        <is>
          <t>MOBILE</t>
        </is>
      </c>
      <c r="E914" t="inlineStr">
        <is>
          <t>Y</t>
        </is>
      </c>
      <c r="F914" t="inlineStr"/>
      <c r="G914" t="inlineStr">
        <is>
          <t>M4UEFqiMZPzsC/1pAcQQ28Y0UPvVQ==</t>
        </is>
      </c>
      <c r="H914" t="n">
        <v>4</v>
      </c>
      <c r="I914" t="n">
        <v>1</v>
      </c>
      <c r="J914" t="inlineStr">
        <is>
          <t>NORMAL</t>
        </is>
      </c>
      <c r="K914" t="inlineStr">
        <is>
          <t>Row(member0=Timestamp('2022-08-23 17:57:03'), member1=None)</t>
        </is>
      </c>
      <c r="L914" t="n">
        <v>161</v>
      </c>
      <c r="M914" t="inlineStr"/>
      <c r="N914" t="n">
        <v>2</v>
      </c>
      <c r="O914" t="inlineStr"/>
      <c r="P914" t="inlineStr">
        <is>
          <t>s3a://ai360nica/data/bronze/mysql/mobile_banking/BANKXP/REQUEST_INFO/2024_08_06_1722928829788_0.parquet</t>
        </is>
      </c>
      <c r="Q914" s="2" t="n">
        <v>45511.29547329597</v>
      </c>
    </row>
    <row r="915">
      <c r="A915" t="inlineStr">
        <is>
          <t>31359a58-884b-4c21-829a-1d37c8dd24e9</t>
        </is>
      </c>
      <c r="B915" s="2" t="n">
        <v>45510.30590101852</v>
      </c>
      <c r="C915" t="n">
        <v>1007</v>
      </c>
      <c r="D915" t="inlineStr">
        <is>
          <t>MOBILE</t>
        </is>
      </c>
      <c r="E915" t="inlineStr">
        <is>
          <t>Y</t>
        </is>
      </c>
      <c r="F915" t="inlineStr"/>
      <c r="G915" t="inlineStr">
        <is>
          <t>plCNUE5NJZx08zvsRIb6jGewHFcpg==</t>
        </is>
      </c>
      <c r="H915" t="n">
        <v>4</v>
      </c>
      <c r="I915" t="n">
        <v>3</v>
      </c>
      <c r="J915" t="inlineStr">
        <is>
          <t>NORMAL</t>
        </is>
      </c>
      <c r="K915" t="inlineStr">
        <is>
          <t>Row(member0=Timestamp('2022-08-24 15:30:09'), member1=None)</t>
        </is>
      </c>
      <c r="L915" t="n">
        <v>219</v>
      </c>
      <c r="M915" t="inlineStr"/>
      <c r="N915" t="n">
        <v>2</v>
      </c>
      <c r="O915" t="inlineStr"/>
      <c r="P915" t="inlineStr">
        <is>
          <t>s3a://ai360nica/data/bronze/mysql/mobile_banking/BANKXP/REQUEST_INFO/2024_08_06_1722928829788_0.parquet</t>
        </is>
      </c>
      <c r="Q915" s="2" t="n">
        <v>45511.29547329597</v>
      </c>
    </row>
    <row r="916">
      <c r="A916" t="inlineStr">
        <is>
          <t>5ba740bc-1ed2-437c-abad-c4e8910da952</t>
        </is>
      </c>
      <c r="B916" s="2" t="n">
        <v>45510.30590101852</v>
      </c>
      <c r="C916" t="n">
        <v>1008</v>
      </c>
      <c r="D916" t="inlineStr">
        <is>
          <t>MOBILE</t>
        </is>
      </c>
      <c r="E916" t="inlineStr">
        <is>
          <t>Y</t>
        </is>
      </c>
      <c r="F916" t="inlineStr"/>
      <c r="G916" t="inlineStr">
        <is>
          <t>6=I+iPMuhWOXAgFZZneVUi4UPPV2A==</t>
        </is>
      </c>
      <c r="H916" t="n">
        <v>4</v>
      </c>
      <c r="I916" t="n">
        <v>1</v>
      </c>
      <c r="J916" t="inlineStr">
        <is>
          <t>NORMAL</t>
        </is>
      </c>
      <c r="K916" t="inlineStr">
        <is>
          <t>Row(member0=Timestamp('2022-08-24 17:57:03'), member1=None)</t>
        </is>
      </c>
      <c r="L916" t="n">
        <v>161</v>
      </c>
      <c r="M916" t="inlineStr"/>
      <c r="N916" t="n">
        <v>2</v>
      </c>
      <c r="O916" t="inlineStr"/>
      <c r="P916" t="inlineStr">
        <is>
          <t>s3a://ai360nica/data/bronze/mysql/mobile_banking/BANKXP/REQUEST_INFO/2024_08_06_1722928829788_0.parquet</t>
        </is>
      </c>
      <c r="Q916" s="2" t="n">
        <v>45511.29547329597</v>
      </c>
    </row>
    <row r="917">
      <c r="A917" t="inlineStr">
        <is>
          <t>f3c1efc7-ac70-4985-bd82-6e14709aec30</t>
        </is>
      </c>
      <c r="B917" s="2" t="n">
        <v>45510.30590101852</v>
      </c>
      <c r="C917" t="n">
        <v>1009</v>
      </c>
      <c r="D917" t="inlineStr">
        <is>
          <t>MOBILE</t>
        </is>
      </c>
      <c r="E917" t="inlineStr">
        <is>
          <t>Y</t>
        </is>
      </c>
      <c r="F917" t="inlineStr"/>
      <c r="G917" t="inlineStr">
        <is>
          <t>5Ay9kiB0tvl4KWshP78uvmt1CS3gw==</t>
        </is>
      </c>
      <c r="H917" t="n">
        <v>4</v>
      </c>
      <c r="I917" t="n">
        <v>3</v>
      </c>
      <c r="J917" t="inlineStr">
        <is>
          <t>NORMAL</t>
        </is>
      </c>
      <c r="K917" t="inlineStr">
        <is>
          <t>Row(member0=Timestamp('2022-08-25 15:30:06'), member1=None)</t>
        </is>
      </c>
      <c r="L917" t="n">
        <v>219</v>
      </c>
      <c r="M917" t="inlineStr"/>
      <c r="N917" t="n">
        <v>2</v>
      </c>
      <c r="O917" t="inlineStr"/>
      <c r="P917" t="inlineStr">
        <is>
          <t>s3a://ai360nica/data/bronze/mysql/mobile_banking/BANKXP/REQUEST_INFO/2024_08_06_1722928829788_0.parquet</t>
        </is>
      </c>
      <c r="Q917" s="2" t="n">
        <v>45511.29547329597</v>
      </c>
    </row>
    <row r="918">
      <c r="A918" t="inlineStr">
        <is>
          <t>77d06967-d791-44bf-af9a-17dfab0ca07a</t>
        </is>
      </c>
      <c r="B918" s="2" t="n">
        <v>45510.30590101852</v>
      </c>
      <c r="C918" t="n">
        <v>1010</v>
      </c>
      <c r="D918" t="inlineStr">
        <is>
          <t>MOBILE</t>
        </is>
      </c>
      <c r="E918" t="inlineStr">
        <is>
          <t>Y</t>
        </is>
      </c>
      <c r="F918" t="inlineStr"/>
      <c r="G918">
        <f>ogmdumBQrW/MmtfM+z+y1xxnUFyA==</f>
        <v/>
      </c>
      <c r="H918" t="n">
        <v>4</v>
      </c>
      <c r="I918" t="n">
        <v>1</v>
      </c>
      <c r="J918" t="inlineStr">
        <is>
          <t>NORMAL</t>
        </is>
      </c>
      <c r="K918" t="inlineStr">
        <is>
          <t>Row(member0=Timestamp('2022-08-25 17:57:03'), member1=None)</t>
        </is>
      </c>
      <c r="L918" t="n">
        <v>161</v>
      </c>
      <c r="M918" t="inlineStr"/>
      <c r="N918" t="n">
        <v>2</v>
      </c>
      <c r="O918" t="inlineStr"/>
      <c r="P918" t="inlineStr">
        <is>
          <t>s3a://ai360nica/data/bronze/mysql/mobile_banking/BANKXP/REQUEST_INFO/2024_08_06_1722928829788_0.parquet</t>
        </is>
      </c>
      <c r="Q918" s="2" t="n">
        <v>45511.29547329597</v>
      </c>
    </row>
    <row r="919">
      <c r="A919" t="inlineStr">
        <is>
          <t>629d5603-61e9-4356-b401-ec40bd208448</t>
        </is>
      </c>
      <c r="B919" s="2" t="n">
        <v>45510.30590101852</v>
      </c>
      <c r="C919" t="n">
        <v>1011</v>
      </c>
      <c r="D919" t="inlineStr">
        <is>
          <t>MOBILE</t>
        </is>
      </c>
      <c r="E919" t="inlineStr">
        <is>
          <t>Y</t>
        </is>
      </c>
      <c r="F919" t="inlineStr"/>
      <c r="G919" t="inlineStr">
        <is>
          <t>qOVcmBeONIRrXuhGcMJslVH+wf02A==</t>
        </is>
      </c>
      <c r="H919" t="n">
        <v>4</v>
      </c>
      <c r="I919" t="n">
        <v>3</v>
      </c>
      <c r="J919" t="inlineStr">
        <is>
          <t>NORMAL</t>
        </is>
      </c>
      <c r="K919" t="inlineStr">
        <is>
          <t>Row(member0=Timestamp('2022-08-26 15:30:08'), member1=None)</t>
        </is>
      </c>
      <c r="L919" t="n">
        <v>219</v>
      </c>
      <c r="M919" t="inlineStr"/>
      <c r="N919" t="n">
        <v>2</v>
      </c>
      <c r="O919" t="inlineStr"/>
      <c r="P919" t="inlineStr">
        <is>
          <t>s3a://ai360nica/data/bronze/mysql/mobile_banking/BANKXP/REQUEST_INFO/2024_08_06_1722928829788_0.parquet</t>
        </is>
      </c>
      <c r="Q919" s="2" t="n">
        <v>45511.29547329597</v>
      </c>
    </row>
    <row r="920">
      <c r="A920" t="inlineStr">
        <is>
          <t>32944f37-ac73-40ac-b788-f4f552eb9cfa</t>
        </is>
      </c>
      <c r="B920" s="2" t="n">
        <v>45510.30590101852</v>
      </c>
      <c r="C920" t="n">
        <v>1012</v>
      </c>
      <c r="D920" t="inlineStr">
        <is>
          <t>MOBILE</t>
        </is>
      </c>
      <c r="E920" t="inlineStr">
        <is>
          <t>Y</t>
        </is>
      </c>
      <c r="F920" t="inlineStr"/>
      <c r="G920" t="inlineStr">
        <is>
          <t>kF2T6xv+vYtxjwWq7pm1lDj7/fwtw==</t>
        </is>
      </c>
      <c r="H920" t="n">
        <v>4</v>
      </c>
      <c r="I920" t="n">
        <v>1</v>
      </c>
      <c r="J920" t="inlineStr">
        <is>
          <t>NORMAL</t>
        </is>
      </c>
      <c r="K920" t="inlineStr">
        <is>
          <t>Row(member0=Timestamp('2022-08-26 17:57:04'), member1=None)</t>
        </is>
      </c>
      <c r="L920" t="n">
        <v>161</v>
      </c>
      <c r="M920" t="inlineStr"/>
      <c r="N920" t="n">
        <v>2</v>
      </c>
      <c r="O920" t="inlineStr"/>
      <c r="P920" t="inlineStr">
        <is>
          <t>s3a://ai360nica/data/bronze/mysql/mobile_banking/BANKXP/REQUEST_INFO/2024_08_06_1722928829788_0.parquet</t>
        </is>
      </c>
      <c r="Q920" s="2" t="n">
        <v>45511.29547329597</v>
      </c>
    </row>
    <row r="921">
      <c r="A921" t="inlineStr">
        <is>
          <t>85c81647-2ade-4eab-8344-ea1dee61a6e8</t>
        </is>
      </c>
      <c r="B921" s="2" t="n">
        <v>45510.30590101852</v>
      </c>
      <c r="C921" t="n">
        <v>1013</v>
      </c>
      <c r="D921" t="inlineStr">
        <is>
          <t>MOBILE</t>
        </is>
      </c>
      <c r="E921" t="inlineStr">
        <is>
          <t>Y</t>
        </is>
      </c>
      <c r="F921" t="inlineStr"/>
      <c r="G921" t="inlineStr">
        <is>
          <t>G3Y/qFC0NBN1A/Qq5S9OlOSlPhS7A==</t>
        </is>
      </c>
      <c r="H921" t="n">
        <v>4</v>
      </c>
      <c r="I921" t="n">
        <v>3</v>
      </c>
      <c r="J921" t="inlineStr">
        <is>
          <t>NORMAL</t>
        </is>
      </c>
      <c r="K921" t="inlineStr">
        <is>
          <t>Row(member0=Timestamp('2022-08-27 15:30:11'), member1=None)</t>
        </is>
      </c>
      <c r="L921" t="n">
        <v>219</v>
      </c>
      <c r="M921" t="inlineStr"/>
      <c r="N921" t="n">
        <v>2</v>
      </c>
      <c r="O921" t="inlineStr"/>
      <c r="P921" t="inlineStr">
        <is>
          <t>s3a://ai360nica/data/bronze/mysql/mobile_banking/BANKXP/REQUEST_INFO/2024_08_06_1722928829788_0.parquet</t>
        </is>
      </c>
      <c r="Q921" s="2" t="n">
        <v>45511.29547329597</v>
      </c>
    </row>
    <row r="922">
      <c r="A922" t="inlineStr">
        <is>
          <t>4835ce77-49f4-4543-83b2-cd8ad59d7021</t>
        </is>
      </c>
      <c r="B922" s="2" t="n">
        <v>45510.30590101852</v>
      </c>
      <c r="C922" t="n">
        <v>1014</v>
      </c>
      <c r="D922" t="inlineStr">
        <is>
          <t>MOBILE</t>
        </is>
      </c>
      <c r="E922" t="inlineStr">
        <is>
          <t>Y</t>
        </is>
      </c>
      <c r="F922" t="inlineStr"/>
      <c r="G922" t="inlineStr">
        <is>
          <t>FeNYkCHnMRQzyxvPa1UAI4/IuhE7Q==</t>
        </is>
      </c>
      <c r="H922" t="n">
        <v>4</v>
      </c>
      <c r="I922" t="n">
        <v>1</v>
      </c>
      <c r="J922" t="inlineStr">
        <is>
          <t>NORMAL</t>
        </is>
      </c>
      <c r="K922" t="inlineStr">
        <is>
          <t>Row(member0=Timestamp('2022-08-27 17:57:03'), member1=None)</t>
        </is>
      </c>
      <c r="L922" t="n">
        <v>161</v>
      </c>
      <c r="M922" t="inlineStr"/>
      <c r="N922" t="n">
        <v>2</v>
      </c>
      <c r="O922" t="inlineStr"/>
      <c r="P922" t="inlineStr">
        <is>
          <t>s3a://ai360nica/data/bronze/mysql/mobile_banking/BANKXP/REQUEST_INFO/2024_08_06_1722928829788_0.parquet</t>
        </is>
      </c>
      <c r="Q922" s="2" t="n">
        <v>45511.29547329597</v>
      </c>
    </row>
    <row r="923">
      <c r="A923" t="inlineStr">
        <is>
          <t>c636f8bd-1d85-4b43-837b-1b0168f804af</t>
        </is>
      </c>
      <c r="B923" s="2" t="n">
        <v>45510.30590101852</v>
      </c>
      <c r="C923" t="n">
        <v>1015</v>
      </c>
      <c r="D923" t="inlineStr">
        <is>
          <t>MOBILE</t>
        </is>
      </c>
      <c r="E923" t="inlineStr">
        <is>
          <t>Y</t>
        </is>
      </c>
      <c r="F923" t="inlineStr"/>
      <c r="G923" t="inlineStr">
        <is>
          <t>Wjzs/zWFHFhxGuKTE2JcvMWpSj8XA==</t>
        </is>
      </c>
      <c r="H923" t="n">
        <v>4</v>
      </c>
      <c r="I923" t="n">
        <v>3</v>
      </c>
      <c r="J923" t="inlineStr">
        <is>
          <t>NORMAL</t>
        </is>
      </c>
      <c r="K923" t="inlineStr">
        <is>
          <t>Row(member0=Timestamp('2022-08-28 15:30:06'), member1=None)</t>
        </is>
      </c>
      <c r="L923" t="n">
        <v>219</v>
      </c>
      <c r="M923" t="inlineStr"/>
      <c r="N923" t="n">
        <v>2</v>
      </c>
      <c r="O923" t="inlineStr"/>
      <c r="P923" t="inlineStr">
        <is>
          <t>s3a://ai360nica/data/bronze/mysql/mobile_banking/BANKXP/REQUEST_INFO/2024_08_06_1722928829788_0.parquet</t>
        </is>
      </c>
      <c r="Q923" s="2" t="n">
        <v>45511.29547329597</v>
      </c>
    </row>
    <row r="924">
      <c r="A924" t="inlineStr">
        <is>
          <t>4e21918f-1961-4f7f-b910-c41218af74bd</t>
        </is>
      </c>
      <c r="B924" s="2" t="n">
        <v>45510.30590101852</v>
      </c>
      <c r="C924" t="n">
        <v>1016</v>
      </c>
      <c r="D924" t="inlineStr">
        <is>
          <t>MOBILE</t>
        </is>
      </c>
      <c r="E924" t="inlineStr">
        <is>
          <t>Y</t>
        </is>
      </c>
      <c r="F924" t="inlineStr"/>
      <c r="G924" t="inlineStr">
        <is>
          <t>HkfDN=zngwTRTYF0a44UKzWf4hUDw==</t>
        </is>
      </c>
      <c r="H924" t="n">
        <v>4</v>
      </c>
      <c r="I924" t="n">
        <v>1</v>
      </c>
      <c r="J924" t="inlineStr">
        <is>
          <t>NORMAL</t>
        </is>
      </c>
      <c r="K924" t="inlineStr">
        <is>
          <t>Row(member0=Timestamp('2022-08-28 17:57:06'), member1=None)</t>
        </is>
      </c>
      <c r="L924" t="n">
        <v>161</v>
      </c>
      <c r="M924" t="inlineStr"/>
      <c r="N924" t="n">
        <v>2</v>
      </c>
      <c r="O924" t="inlineStr"/>
      <c r="P924" t="inlineStr">
        <is>
          <t>s3a://ai360nica/data/bronze/mysql/mobile_banking/BANKXP/REQUEST_INFO/2024_08_06_1722928829788_0.parquet</t>
        </is>
      </c>
      <c r="Q924" s="2" t="n">
        <v>45511.29547329597</v>
      </c>
    </row>
    <row r="925">
      <c r="A925" t="inlineStr">
        <is>
          <t>5c8ade88-48cb-4c30-a5c3-3e1c78830578</t>
        </is>
      </c>
      <c r="B925" s="2" t="n">
        <v>45510.30590101852</v>
      </c>
      <c r="C925" t="n">
        <v>1017</v>
      </c>
      <c r="D925" t="inlineStr">
        <is>
          <t>MOBILE</t>
        </is>
      </c>
      <c r="E925" t="inlineStr">
        <is>
          <t>Y</t>
        </is>
      </c>
      <c r="F925" t="inlineStr"/>
      <c r="G925" t="inlineStr">
        <is>
          <t>muDyAXmZ062qOzQY3EJ1gkIZ8xy+g==</t>
        </is>
      </c>
      <c r="H925" t="n">
        <v>4</v>
      </c>
      <c r="I925" t="n">
        <v>3</v>
      </c>
      <c r="J925" t="inlineStr">
        <is>
          <t>NORMAL</t>
        </is>
      </c>
      <c r="K925" t="inlineStr">
        <is>
          <t>Row(member0=Timestamp('2022-08-29 15:30:04'), member1=None)</t>
        </is>
      </c>
      <c r="L925" t="n">
        <v>219</v>
      </c>
      <c r="M925" t="inlineStr"/>
      <c r="N925" t="n">
        <v>2</v>
      </c>
      <c r="O925" t="inlineStr"/>
      <c r="P925" t="inlineStr">
        <is>
          <t>s3a://ai360nica/data/bronze/mysql/mobile_banking/BANKXP/REQUEST_INFO/2024_08_06_1722928829788_0.parquet</t>
        </is>
      </c>
      <c r="Q925" s="2" t="n">
        <v>45511.29547329597</v>
      </c>
    </row>
    <row r="926">
      <c r="A926" t="inlineStr">
        <is>
          <t>552b0f0f-0960-44b5-a0cb-2be2c03198b0</t>
        </is>
      </c>
      <c r="B926" s="2" t="n">
        <v>45510.30590101852</v>
      </c>
      <c r="C926" t="n">
        <v>1018</v>
      </c>
      <c r="D926" t="inlineStr">
        <is>
          <t>MOBILE</t>
        </is>
      </c>
      <c r="E926" t="inlineStr">
        <is>
          <t>Y</t>
        </is>
      </c>
      <c r="F926" t="inlineStr"/>
      <c r="G926" t="inlineStr">
        <is>
          <t>no1b4NIXaAMMbdmE9VZ4KpZNwo+ZA==</t>
        </is>
      </c>
      <c r="H926" t="n">
        <v>4</v>
      </c>
      <c r="I926" t="n">
        <v>1</v>
      </c>
      <c r="J926" t="inlineStr">
        <is>
          <t>NORMAL</t>
        </is>
      </c>
      <c r="K926" t="inlineStr">
        <is>
          <t>Row(member0=Timestamp('2022-08-29 17:57:01'), member1=None)</t>
        </is>
      </c>
      <c r="L926" t="n">
        <v>161</v>
      </c>
      <c r="M926" t="inlineStr"/>
      <c r="N926" t="n">
        <v>2</v>
      </c>
      <c r="O926" t="inlineStr"/>
      <c r="P926" t="inlineStr">
        <is>
          <t>s3a://ai360nica/data/bronze/mysql/mobile_banking/BANKXP/REQUEST_INFO/2024_08_06_1722928829788_0.parquet</t>
        </is>
      </c>
      <c r="Q926" s="2" t="n">
        <v>45511.29547329597</v>
      </c>
    </row>
    <row r="927">
      <c r="A927" t="inlineStr">
        <is>
          <t>1a214685-0f9d-4495-b82a-55df655cfb81</t>
        </is>
      </c>
      <c r="B927" s="2" t="n">
        <v>45510.30590101852</v>
      </c>
      <c r="C927" t="n">
        <v>1019</v>
      </c>
      <c r="D927" t="inlineStr">
        <is>
          <t>MOBILE</t>
        </is>
      </c>
      <c r="E927" t="inlineStr">
        <is>
          <t>Y</t>
        </is>
      </c>
      <c r="F927" t="inlineStr"/>
      <c r="G927" t="inlineStr">
        <is>
          <t>KCJXMJR3V//72W8yoJTTzH5Dmc/Qg==</t>
        </is>
      </c>
      <c r="H927" t="n">
        <v>4</v>
      </c>
      <c r="I927" t="n">
        <v>3</v>
      </c>
      <c r="J927" t="inlineStr">
        <is>
          <t>NORMAL</t>
        </is>
      </c>
      <c r="K927" t="inlineStr">
        <is>
          <t>Row(member0=Timestamp('2022-08-30 15:30:05'), member1=None)</t>
        </is>
      </c>
      <c r="L927" t="n">
        <v>219</v>
      </c>
      <c r="M927" t="inlineStr"/>
      <c r="N927" t="n">
        <v>2</v>
      </c>
      <c r="O927" t="inlineStr"/>
      <c r="P927" t="inlineStr">
        <is>
          <t>s3a://ai360nica/data/bronze/mysql/mobile_banking/BANKXP/REQUEST_INFO/2024_08_06_1722928829788_0.parquet</t>
        </is>
      </c>
      <c r="Q927" s="2" t="n">
        <v>45511.29547329597</v>
      </c>
    </row>
    <row r="928">
      <c r="A928" t="inlineStr">
        <is>
          <t>e3268f4a-3e70-487e-bb81-6ac5e6dab8c8</t>
        </is>
      </c>
      <c r="B928" s="2" t="n">
        <v>45510.30590101852</v>
      </c>
      <c r="C928" t="n">
        <v>1020</v>
      </c>
      <c r="D928" t="inlineStr">
        <is>
          <t>MOBILE</t>
        </is>
      </c>
      <c r="E928" t="inlineStr">
        <is>
          <t>Y</t>
        </is>
      </c>
      <c r="F928" t="inlineStr"/>
      <c r="G928" t="inlineStr">
        <is>
          <t>rFBL5AUDg+Y+b75klS7fH96en7wJg==</t>
        </is>
      </c>
      <c r="H928" t="n">
        <v>4</v>
      </c>
      <c r="I928" t="n">
        <v>1</v>
      </c>
      <c r="J928" t="inlineStr">
        <is>
          <t>NORMAL</t>
        </is>
      </c>
      <c r="K928" t="inlineStr">
        <is>
          <t>Row(member0=Timestamp('2022-08-30 17:57:05'), member1=None)</t>
        </is>
      </c>
      <c r="L928" t="n">
        <v>161</v>
      </c>
      <c r="M928" t="inlineStr"/>
      <c r="N928" t="n">
        <v>2</v>
      </c>
      <c r="O928" t="inlineStr"/>
      <c r="P928" t="inlineStr">
        <is>
          <t>s3a://ai360nica/data/bronze/mysql/mobile_banking/BANKXP/REQUEST_INFO/2024_08_06_1722928829788_0.parquet</t>
        </is>
      </c>
      <c r="Q928" s="2" t="n">
        <v>45511.29547329597</v>
      </c>
    </row>
    <row r="929">
      <c r="A929" t="inlineStr">
        <is>
          <t>67d550c1-d13f-4372-8b00-d3cf84ca167c</t>
        </is>
      </c>
      <c r="B929" s="2" t="n">
        <v>45510.30590101852</v>
      </c>
      <c r="C929" t="n">
        <v>1021</v>
      </c>
      <c r="D929" t="inlineStr">
        <is>
          <t>MOBILE</t>
        </is>
      </c>
      <c r="E929" t="inlineStr">
        <is>
          <t>Y</t>
        </is>
      </c>
      <c r="F929" t="inlineStr"/>
      <c r="G929" t="inlineStr">
        <is>
          <t>+jTcsfjnHaFFjTlkd4e+qIHyu9O5Q==</t>
        </is>
      </c>
      <c r="H929" t="n">
        <v>4</v>
      </c>
      <c r="I929" t="n">
        <v>3</v>
      </c>
      <c r="J929" t="inlineStr">
        <is>
          <t>NORMAL</t>
        </is>
      </c>
      <c r="K929" t="inlineStr">
        <is>
          <t>Row(member0=Timestamp('2022-08-31 15:30:07'), member1=None)</t>
        </is>
      </c>
      <c r="L929" t="n">
        <v>219</v>
      </c>
      <c r="M929" t="inlineStr"/>
      <c r="N929" t="n">
        <v>2</v>
      </c>
      <c r="O929" t="inlineStr"/>
      <c r="P929" t="inlineStr">
        <is>
          <t>s3a://ai360nica/data/bronze/mysql/mobile_banking/BANKXP/REQUEST_INFO/2024_08_06_1722928829788_0.parquet</t>
        </is>
      </c>
      <c r="Q929" s="2" t="n">
        <v>45511.29547329597</v>
      </c>
    </row>
    <row r="930">
      <c r="A930" t="inlineStr">
        <is>
          <t>d25580e1-b2d1-4f97-b483-c1b3815b6010</t>
        </is>
      </c>
      <c r="B930" s="2" t="n">
        <v>45510.30590101852</v>
      </c>
      <c r="C930" t="n">
        <v>1022</v>
      </c>
      <c r="D930" t="inlineStr">
        <is>
          <t>MOBILE</t>
        </is>
      </c>
      <c r="E930" t="inlineStr">
        <is>
          <t>Y</t>
        </is>
      </c>
      <c r="F930" t="inlineStr"/>
      <c r="G930" t="inlineStr">
        <is>
          <t>MhqqFPIiVAd1Hr7LXZJ6cQCDTO8ZQ==</t>
        </is>
      </c>
      <c r="H930" t="n">
        <v>4</v>
      </c>
      <c r="I930" t="n">
        <v>1</v>
      </c>
      <c r="J930" t="inlineStr">
        <is>
          <t>NORMAL</t>
        </is>
      </c>
      <c r="K930" t="inlineStr">
        <is>
          <t>Row(member0=Timestamp('2022-08-31 17:57:04'), member1=None)</t>
        </is>
      </c>
      <c r="L930" t="n">
        <v>161</v>
      </c>
      <c r="M930" t="inlineStr"/>
      <c r="N930" t="n">
        <v>2</v>
      </c>
      <c r="O930" t="inlineStr"/>
      <c r="P930" t="inlineStr">
        <is>
          <t>s3a://ai360nica/data/bronze/mysql/mobile_banking/BANKXP/REQUEST_INFO/2024_08_06_1722928829788_0.parquet</t>
        </is>
      </c>
      <c r="Q930" s="2" t="n">
        <v>45511.29547329597</v>
      </c>
    </row>
    <row r="931">
      <c r="A931" t="inlineStr">
        <is>
          <t>2b4af22e-6c96-4c02-be2e-71a57c4eeae9</t>
        </is>
      </c>
      <c r="B931" s="2" t="n">
        <v>45510.30590101852</v>
      </c>
      <c r="C931" t="n">
        <v>1023</v>
      </c>
      <c r="D931" t="inlineStr">
        <is>
          <t>MOBILE</t>
        </is>
      </c>
      <c r="E931" t="inlineStr">
        <is>
          <t>Y</t>
        </is>
      </c>
      <c r="F931" t="inlineStr"/>
      <c r="G931" t="inlineStr">
        <is>
          <t>4LX=D63hT8LFUuP6ping4cnAMM61g==</t>
        </is>
      </c>
      <c r="H931" t="n">
        <v>4</v>
      </c>
      <c r="I931" t="n">
        <v>3</v>
      </c>
      <c r="J931" t="inlineStr">
        <is>
          <t>NORMAL</t>
        </is>
      </c>
      <c r="K931" t="inlineStr">
        <is>
          <t>Row(member0=Timestamp('2022-09-01 15:30:05'), member1=None)</t>
        </is>
      </c>
      <c r="L931" t="n">
        <v>219</v>
      </c>
      <c r="M931" t="inlineStr"/>
      <c r="N931" t="n">
        <v>2</v>
      </c>
      <c r="O931" t="inlineStr"/>
      <c r="P931" t="inlineStr">
        <is>
          <t>s3a://ai360nica/data/bronze/mysql/mobile_banking/BANKXP/REQUEST_INFO/2024_08_06_1722928829788_0.parquet</t>
        </is>
      </c>
      <c r="Q931" s="2" t="n">
        <v>45511.29547329597</v>
      </c>
    </row>
    <row r="932">
      <c r="A932" t="inlineStr">
        <is>
          <t>ec0cf1f7-cc8f-465c-bc9b-ea8e208c51a4</t>
        </is>
      </c>
      <c r="B932" s="2" t="n">
        <v>45510.30590101852</v>
      </c>
      <c r="C932" t="n">
        <v>1024</v>
      </c>
      <c r="D932" t="inlineStr">
        <is>
          <t>MOBILE</t>
        </is>
      </c>
      <c r="E932" t="inlineStr">
        <is>
          <t>Y</t>
        </is>
      </c>
      <c r="F932" t="inlineStr"/>
      <c r="G932" t="inlineStr">
        <is>
          <t>j0CD63kps+wB9cszVsmXDVPdss5zQ==</t>
        </is>
      </c>
      <c r="H932" t="n">
        <v>4</v>
      </c>
      <c r="I932" t="n">
        <v>1</v>
      </c>
      <c r="J932" t="inlineStr">
        <is>
          <t>NORMAL</t>
        </is>
      </c>
      <c r="K932" t="inlineStr">
        <is>
          <t>Row(member0=Timestamp('2022-09-01 17:57:06'), member1=None)</t>
        </is>
      </c>
      <c r="L932" t="n">
        <v>161</v>
      </c>
      <c r="M932" t="inlineStr"/>
      <c r="N932" t="n">
        <v>2</v>
      </c>
      <c r="O932" t="inlineStr"/>
      <c r="P932" t="inlineStr">
        <is>
          <t>s3a://ai360nica/data/bronze/mysql/mobile_banking/BANKXP/REQUEST_INFO/2024_08_06_1722928829788_0.parquet</t>
        </is>
      </c>
      <c r="Q932" s="2" t="n">
        <v>45511.29547329597</v>
      </c>
    </row>
    <row r="933">
      <c r="A933" t="inlineStr">
        <is>
          <t>a28a8743-f6c4-4e62-943e-00d4598b1ac9</t>
        </is>
      </c>
      <c r="B933" s="2" t="n">
        <v>45510.30590101852</v>
      </c>
      <c r="C933" t="n">
        <v>1025</v>
      </c>
      <c r="D933" t="inlineStr">
        <is>
          <t>MOBILE</t>
        </is>
      </c>
      <c r="E933" t="inlineStr">
        <is>
          <t>Y</t>
        </is>
      </c>
      <c r="F933" t="inlineStr"/>
      <c r="G933" t="inlineStr">
        <is>
          <t>ZVBiNPAyHFkndMtRBupeD9GBRUOGw==</t>
        </is>
      </c>
      <c r="H933" t="n">
        <v>4</v>
      </c>
      <c r="I933" t="n">
        <v>3</v>
      </c>
      <c r="J933" t="inlineStr">
        <is>
          <t>NORMAL</t>
        </is>
      </c>
      <c r="K933" t="inlineStr">
        <is>
          <t>Row(member0=Timestamp('2022-09-02 15:30:10'), member1=None)</t>
        </is>
      </c>
      <c r="L933" t="n">
        <v>219</v>
      </c>
      <c r="M933" t="inlineStr"/>
      <c r="N933" t="n">
        <v>2</v>
      </c>
      <c r="O933" t="inlineStr"/>
      <c r="P933" t="inlineStr">
        <is>
          <t>s3a://ai360nica/data/bronze/mysql/mobile_banking/BANKXP/REQUEST_INFO/2024_08_06_1722928829788_0.parquet</t>
        </is>
      </c>
      <c r="Q933" s="2" t="n">
        <v>45511.29547329597</v>
      </c>
    </row>
    <row r="934">
      <c r="A934" t="inlineStr">
        <is>
          <t>b1d097f0-df3d-49fb-b65c-0ff69b944b10</t>
        </is>
      </c>
      <c r="B934" s="2" t="n">
        <v>45510.30590101852</v>
      </c>
      <c r="C934" t="n">
        <v>1026</v>
      </c>
      <c r="D934" t="inlineStr">
        <is>
          <t>MOBILE</t>
        </is>
      </c>
      <c r="E934" t="inlineStr">
        <is>
          <t>Y</t>
        </is>
      </c>
      <c r="F934" t="inlineStr"/>
      <c r="G934" t="inlineStr">
        <is>
          <t>nxBJXjCDgn1vtLSt7k1BI7VcOyVTA==</t>
        </is>
      </c>
      <c r="H934" t="n">
        <v>4</v>
      </c>
      <c r="I934" t="n">
        <v>1</v>
      </c>
      <c r="J934" t="inlineStr">
        <is>
          <t>NORMAL</t>
        </is>
      </c>
      <c r="K934" t="inlineStr">
        <is>
          <t>Row(member0=Timestamp('2022-09-02 17:57:03'), member1=None)</t>
        </is>
      </c>
      <c r="L934" t="n">
        <v>161</v>
      </c>
      <c r="M934" t="inlineStr"/>
      <c r="N934" t="n">
        <v>2</v>
      </c>
      <c r="O934" t="inlineStr"/>
      <c r="P934" t="inlineStr">
        <is>
          <t>s3a://ai360nica/data/bronze/mysql/mobile_banking/BANKXP/REQUEST_INFO/2024_08_06_1722928829788_0.parquet</t>
        </is>
      </c>
      <c r="Q934" s="2" t="n">
        <v>45511.29547329597</v>
      </c>
    </row>
    <row r="935">
      <c r="A935" t="inlineStr">
        <is>
          <t>0718b58d-5f12-4357-83b6-7e2b2f49d049</t>
        </is>
      </c>
      <c r="B935" s="2" t="n">
        <v>45510.30590101852</v>
      </c>
      <c r="C935" t="n">
        <v>1027</v>
      </c>
      <c r="D935" t="inlineStr">
        <is>
          <t>MOBILE</t>
        </is>
      </c>
      <c r="E935" t="inlineStr">
        <is>
          <t>Y</t>
        </is>
      </c>
      <c r="F935" t="inlineStr"/>
      <c r="G935" t="inlineStr">
        <is>
          <t>XTRUxNYk8u0WdxBD8PEuYmpE/y/3Q==</t>
        </is>
      </c>
      <c r="H935" t="n">
        <v>4</v>
      </c>
      <c r="I935" t="n">
        <v>3</v>
      </c>
      <c r="J935" t="inlineStr">
        <is>
          <t>NORMAL</t>
        </is>
      </c>
      <c r="K935" t="inlineStr">
        <is>
          <t>Row(member0=Timestamp('2022-09-03 15:30:03'), member1=None)</t>
        </is>
      </c>
      <c r="L935" t="n">
        <v>219</v>
      </c>
      <c r="M935" t="inlineStr"/>
      <c r="N935" t="n">
        <v>2</v>
      </c>
      <c r="O935" t="inlineStr"/>
      <c r="P935" t="inlineStr">
        <is>
          <t>s3a://ai360nica/data/bronze/mysql/mobile_banking/BANKXP/REQUEST_INFO/2024_08_06_1722928829788_0.parquet</t>
        </is>
      </c>
      <c r="Q935" s="2" t="n">
        <v>45511.29547329597</v>
      </c>
    </row>
    <row r="936">
      <c r="A936" t="inlineStr">
        <is>
          <t>9f38bea5-948a-4eae-81bc-3280b74a76d7</t>
        </is>
      </c>
      <c r="B936" s="2" t="n">
        <v>45510.30590101852</v>
      </c>
      <c r="C936" t="n">
        <v>1028</v>
      </c>
      <c r="D936" t="inlineStr">
        <is>
          <t>MOBILE</t>
        </is>
      </c>
      <c r="E936" t="inlineStr">
        <is>
          <t>Y</t>
        </is>
      </c>
      <c r="F936" t="inlineStr"/>
      <c r="G936" t="inlineStr">
        <is>
          <t>7TOlegPtVvmNKhprtE8apKZxJ+hBQ==</t>
        </is>
      </c>
      <c r="H936" t="n">
        <v>4</v>
      </c>
      <c r="I936" t="n">
        <v>1</v>
      </c>
      <c r="J936" t="inlineStr">
        <is>
          <t>NORMAL</t>
        </is>
      </c>
      <c r="K936" t="inlineStr">
        <is>
          <t>Row(member0=Timestamp('2022-09-03 17:57:05'), member1=None)</t>
        </is>
      </c>
      <c r="L936" t="n">
        <v>161</v>
      </c>
      <c r="M936" t="inlineStr"/>
      <c r="N936" t="n">
        <v>2</v>
      </c>
      <c r="O936" t="inlineStr"/>
      <c r="P936" t="inlineStr">
        <is>
          <t>s3a://ai360nica/data/bronze/mysql/mobile_banking/BANKXP/REQUEST_INFO/2024_08_06_1722928829788_0.parquet</t>
        </is>
      </c>
      <c r="Q936" s="2" t="n">
        <v>45511.29547329597</v>
      </c>
    </row>
    <row r="937">
      <c r="A937" t="inlineStr">
        <is>
          <t>6eac46b9-8817-4ee0-9890-305ae246cf34</t>
        </is>
      </c>
      <c r="B937" s="2" t="n">
        <v>45510.30590101852</v>
      </c>
      <c r="C937" t="n">
        <v>1029</v>
      </c>
      <c r="D937" t="inlineStr">
        <is>
          <t>MOBILE</t>
        </is>
      </c>
      <c r="E937" t="inlineStr">
        <is>
          <t>Y</t>
        </is>
      </c>
      <c r="F937" t="inlineStr"/>
      <c r="G937" t="inlineStr">
        <is>
          <t>gQChjRSexJ7saxNfDs/FFcrAzX/Jg==</t>
        </is>
      </c>
      <c r="H937" t="n">
        <v>4</v>
      </c>
      <c r="I937" t="n">
        <v>1</v>
      </c>
      <c r="J937" t="inlineStr">
        <is>
          <t>NORMAL</t>
        </is>
      </c>
      <c r="K937" t="inlineStr">
        <is>
          <t>Row(member0=Timestamp('2022-09-11 20:44:59'), member1=None)</t>
        </is>
      </c>
      <c r="L937" t="n">
        <v>161</v>
      </c>
      <c r="M937" t="inlineStr"/>
      <c r="N937" t="n">
        <v>2</v>
      </c>
      <c r="O937" t="inlineStr"/>
      <c r="P937" t="inlineStr">
        <is>
          <t>s3a://ai360nica/data/bronze/mysql/mobile_banking/BANKXP/REQUEST_INFO/2024_08_06_1722928829788_0.parquet</t>
        </is>
      </c>
      <c r="Q937" s="2" t="n">
        <v>45511.29547329597</v>
      </c>
    </row>
    <row r="938">
      <c r="A938" t="inlineStr">
        <is>
          <t>57e53691-49bb-4ba7-8895-f7ee5e954c9b</t>
        </is>
      </c>
      <c r="B938" s="2" t="n">
        <v>45510.30590101852</v>
      </c>
      <c r="C938" t="n">
        <v>1030</v>
      </c>
      <c r="D938" t="inlineStr">
        <is>
          <t>MOBILE</t>
        </is>
      </c>
      <c r="E938" t="inlineStr">
        <is>
          <t>Y</t>
        </is>
      </c>
      <c r="F938" t="inlineStr"/>
      <c r="G938" t="inlineStr">
        <is>
          <t>O0G/7rASj2lT8ZoCuyBCRKNETMC6Q==</t>
        </is>
      </c>
      <c r="H938" t="n">
        <v>4</v>
      </c>
      <c r="I938" t="n">
        <v>3</v>
      </c>
      <c r="J938" t="inlineStr">
        <is>
          <t>NORMAL</t>
        </is>
      </c>
      <c r="K938" t="inlineStr">
        <is>
          <t>Row(member0=Timestamp('2022-09-11 20:45:01'), member1=None)</t>
        </is>
      </c>
      <c r="L938" t="n">
        <v>219</v>
      </c>
      <c r="M938" t="inlineStr"/>
      <c r="N938" t="n">
        <v>2</v>
      </c>
      <c r="O938" t="inlineStr"/>
      <c r="P938" t="inlineStr">
        <is>
          <t>s3a://ai360nica/data/bronze/mysql/mobile_banking/BANKXP/REQUEST_INFO/2024_08_06_1722928829788_0.parquet</t>
        </is>
      </c>
      <c r="Q938" s="2" t="n">
        <v>45511.29547329597</v>
      </c>
    </row>
    <row r="939">
      <c r="A939" t="inlineStr">
        <is>
          <t>a47b90e0-fc04-4c22-b214-fea843e61f83</t>
        </is>
      </c>
      <c r="B939" s="2" t="n">
        <v>45510.30590101852</v>
      </c>
      <c r="C939" t="n">
        <v>1031</v>
      </c>
      <c r="D939" t="inlineStr">
        <is>
          <t>MOBILE</t>
        </is>
      </c>
      <c r="E939" t="inlineStr">
        <is>
          <t>Y</t>
        </is>
      </c>
      <c r="F939" t="inlineStr"/>
      <c r="G939">
        <f>sbHimKxpwAUpilkVzkAcn+xkh8iA==</f>
        <v/>
      </c>
      <c r="H939" t="n">
        <v>4</v>
      </c>
      <c r="I939" t="n">
        <v>3</v>
      </c>
      <c r="J939" t="inlineStr">
        <is>
          <t>NORMAL</t>
        </is>
      </c>
      <c r="K939" t="inlineStr">
        <is>
          <t>Row(member0=Timestamp('2022-09-12 15:30:05'), member1=None)</t>
        </is>
      </c>
      <c r="L939" t="n">
        <v>219</v>
      </c>
      <c r="M939" t="inlineStr"/>
      <c r="N939" t="n">
        <v>2</v>
      </c>
      <c r="O939" t="inlineStr"/>
      <c r="P939" t="inlineStr">
        <is>
          <t>s3a://ai360nica/data/bronze/mysql/mobile_banking/BANKXP/REQUEST_INFO/2024_08_06_1722928829788_0.parquet</t>
        </is>
      </c>
      <c r="Q939" s="2" t="n">
        <v>45511.29547329597</v>
      </c>
    </row>
    <row r="940">
      <c r="A940" t="inlineStr">
        <is>
          <t>da78043b-eb3e-403e-a2a0-b429d4607106</t>
        </is>
      </c>
      <c r="B940" s="2" t="n">
        <v>45510.30590101852</v>
      </c>
      <c r="C940" t="n">
        <v>1032</v>
      </c>
      <c r="D940" t="inlineStr">
        <is>
          <t>MOBILE</t>
        </is>
      </c>
      <c r="E940" t="inlineStr">
        <is>
          <t>Y</t>
        </is>
      </c>
      <c r="F940" t="inlineStr"/>
      <c r="G940" t="inlineStr">
        <is>
          <t>2jkmSaaNQdqZ5aX4uRvnLGJ0sfHEw==</t>
        </is>
      </c>
      <c r="H940" t="n">
        <v>4</v>
      </c>
      <c r="I940" t="n">
        <v>1</v>
      </c>
      <c r="J940" t="inlineStr">
        <is>
          <t>NORMAL</t>
        </is>
      </c>
      <c r="K940" t="inlineStr">
        <is>
          <t>Row(member0=Timestamp('2022-09-12 17:57:03'), member1=None)</t>
        </is>
      </c>
      <c r="L940" t="n">
        <v>161</v>
      </c>
      <c r="M940" t="inlineStr"/>
      <c r="N940" t="n">
        <v>2</v>
      </c>
      <c r="O940" t="inlineStr"/>
      <c r="P940" t="inlineStr">
        <is>
          <t>s3a://ai360nica/data/bronze/mysql/mobile_banking/BANKXP/REQUEST_INFO/2024_08_06_1722928829788_0.parquet</t>
        </is>
      </c>
      <c r="Q940" s="2" t="n">
        <v>45511.29547329597</v>
      </c>
    </row>
    <row r="941">
      <c r="A941" t="inlineStr">
        <is>
          <t>078c36c1-e8ad-419d-bce6-d4da8ec2ff48</t>
        </is>
      </c>
      <c r="B941" s="2" t="n">
        <v>45510.30590101852</v>
      </c>
      <c r="C941" t="n">
        <v>1033</v>
      </c>
      <c r="D941" t="inlineStr">
        <is>
          <t>MOBILE</t>
        </is>
      </c>
      <c r="E941" t="inlineStr">
        <is>
          <t>Y</t>
        </is>
      </c>
      <c r="F941" t="inlineStr"/>
      <c r="G941" t="inlineStr">
        <is>
          <t>ccCfMe8SEQI00qT4982WUHeZOLV3g==</t>
        </is>
      </c>
      <c r="H941" t="n">
        <v>5</v>
      </c>
      <c r="I941" t="inlineStr"/>
      <c r="J941" t="inlineStr">
        <is>
          <t>NORMAL</t>
        </is>
      </c>
      <c r="K941" t="inlineStr">
        <is>
          <t>Row(member0=Timestamp('2022-09-12 19:46:04'), member1=None)</t>
        </is>
      </c>
      <c r="L941" t="n">
        <v>194</v>
      </c>
      <c r="M941" t="inlineStr"/>
      <c r="N941" t="n">
        <v>2</v>
      </c>
      <c r="O941" t="inlineStr"/>
      <c r="P941" t="inlineStr">
        <is>
          <t>s3a://ai360nica/data/bronze/mysql/mobile_banking/BANKXP/REQUEST_INFO/2024_08_06_1722928829788_0.parquet</t>
        </is>
      </c>
      <c r="Q941" s="2" t="n">
        <v>45511.29547329597</v>
      </c>
    </row>
    <row r="942">
      <c r="A942" t="inlineStr">
        <is>
          <t>7ae456b4-0f6b-46ba-9442-37b6d388d0ac</t>
        </is>
      </c>
      <c r="B942" s="2" t="n">
        <v>45510.30590101852</v>
      </c>
      <c r="C942" t="n">
        <v>1034</v>
      </c>
      <c r="D942" t="inlineStr">
        <is>
          <t>MOBILE</t>
        </is>
      </c>
      <c r="E942" t="inlineStr">
        <is>
          <t>Y</t>
        </is>
      </c>
      <c r="F942" t="inlineStr"/>
      <c r="G942" t="inlineStr">
        <is>
          <t>B=iZqMxynSN6CUMYKZBdo44mhaOmQ==</t>
        </is>
      </c>
      <c r="H942" t="n">
        <v>5</v>
      </c>
      <c r="I942" t="inlineStr"/>
      <c r="J942" t="inlineStr">
        <is>
          <t>NORMAL</t>
        </is>
      </c>
      <c r="K942" t="inlineStr">
        <is>
          <t>Row(member0=Timestamp('2022-09-13 15:30:04'), member1=None)</t>
        </is>
      </c>
      <c r="L942" t="n">
        <v>219</v>
      </c>
      <c r="M942" t="inlineStr"/>
      <c r="N942" t="n">
        <v>2</v>
      </c>
      <c r="O942" t="inlineStr"/>
      <c r="P942" t="inlineStr">
        <is>
          <t>s3a://ai360nica/data/bronze/mysql/mobile_banking/BANKXP/REQUEST_INFO/2024_08_06_1722928829788_0.parquet</t>
        </is>
      </c>
      <c r="Q942" s="2" t="n">
        <v>45511.29547329597</v>
      </c>
    </row>
    <row r="943">
      <c r="A943" t="inlineStr">
        <is>
          <t>d62af28a-c154-4e52-9411-f4af2baa4f7d</t>
        </is>
      </c>
      <c r="B943" s="2" t="n">
        <v>45510.30590101852</v>
      </c>
      <c r="C943" t="n">
        <v>1035</v>
      </c>
      <c r="D943" t="inlineStr">
        <is>
          <t>MOBILE</t>
        </is>
      </c>
      <c r="E943" t="inlineStr">
        <is>
          <t>Y</t>
        </is>
      </c>
      <c r="F943" t="inlineStr"/>
      <c r="G943" t="inlineStr">
        <is>
          <t>nb027Zf1cgko7RjVNGeNaEnDB6Kvw==</t>
        </is>
      </c>
      <c r="H943" t="n">
        <v>4</v>
      </c>
      <c r="I943" t="n">
        <v>3</v>
      </c>
      <c r="J943" t="inlineStr">
        <is>
          <t>NORMAL</t>
        </is>
      </c>
      <c r="K943" t="inlineStr">
        <is>
          <t>Row(member0=Timestamp('2022-09-13 15:30:06'), member1=None)</t>
        </is>
      </c>
      <c r="L943" t="n">
        <v>219</v>
      </c>
      <c r="M943" t="inlineStr"/>
      <c r="N943" t="n">
        <v>2</v>
      </c>
      <c r="O943" t="inlineStr"/>
      <c r="P943" t="inlineStr">
        <is>
          <t>s3a://ai360nica/data/bronze/mysql/mobile_banking/BANKXP/REQUEST_INFO/2024_08_06_1722928829788_0.parquet</t>
        </is>
      </c>
      <c r="Q943" s="2" t="n">
        <v>45511.29547329597</v>
      </c>
    </row>
    <row r="944">
      <c r="A944" t="inlineStr">
        <is>
          <t>d87de99d-a243-49bf-bb70-b64007fd408b</t>
        </is>
      </c>
      <c r="B944" s="2" t="n">
        <v>45510.30590101852</v>
      </c>
      <c r="C944" t="n">
        <v>1036</v>
      </c>
      <c r="D944" t="inlineStr">
        <is>
          <t>MOBILE</t>
        </is>
      </c>
      <c r="E944" t="inlineStr">
        <is>
          <t>Y</t>
        </is>
      </c>
      <c r="F944" t="inlineStr"/>
      <c r="G944" t="inlineStr">
        <is>
          <t>R9ZkzfVTzEHRFKUFGI1Cm+hVXP/WQ==</t>
        </is>
      </c>
      <c r="H944" t="n">
        <v>5</v>
      </c>
      <c r="I944" t="inlineStr"/>
      <c r="J944" t="inlineStr">
        <is>
          <t>NORMAL</t>
        </is>
      </c>
      <c r="K944" t="inlineStr">
        <is>
          <t>Row(member0=Timestamp('2022-09-13 17:24:06'), member1=None)</t>
        </is>
      </c>
      <c r="L944" t="n">
        <v>229</v>
      </c>
      <c r="M944" t="inlineStr"/>
      <c r="N944" t="n">
        <v>2</v>
      </c>
      <c r="O944" t="inlineStr"/>
      <c r="P944" t="inlineStr">
        <is>
          <t>s3a://ai360nica/data/bronze/mysql/mobile_banking/BANKXP/REQUEST_INFO/2024_08_06_1722928829788_0.parquet</t>
        </is>
      </c>
      <c r="Q944" s="2" t="n">
        <v>45511.29547329597</v>
      </c>
    </row>
    <row r="945">
      <c r="A945" t="inlineStr">
        <is>
          <t>f2d3c78d-7283-4238-8102-cdc6f9d5bdf2</t>
        </is>
      </c>
      <c r="B945" s="2" t="n">
        <v>45510.30590101852</v>
      </c>
      <c r="C945" t="n">
        <v>1037</v>
      </c>
      <c r="D945" t="inlineStr">
        <is>
          <t>MOBILE</t>
        </is>
      </c>
      <c r="E945" t="inlineStr">
        <is>
          <t>Y</t>
        </is>
      </c>
      <c r="F945" t="inlineStr"/>
      <c r="G945" t="inlineStr">
        <is>
          <t>SJ1+K2H8Uv7vPkD2IawCcfuhfC2Sw==</t>
        </is>
      </c>
      <c r="H945" t="n">
        <v>5</v>
      </c>
      <c r="I945" t="inlineStr"/>
      <c r="J945" t="inlineStr">
        <is>
          <t>NORMAL</t>
        </is>
      </c>
      <c r="K945" t="inlineStr">
        <is>
          <t>Row(member0=Timestamp('2022-09-13 17:25:03'), member1=None)</t>
        </is>
      </c>
      <c r="L945" t="n">
        <v>161</v>
      </c>
      <c r="M945" t="inlineStr"/>
      <c r="N945" t="n">
        <v>2</v>
      </c>
      <c r="O945" t="inlineStr"/>
      <c r="P945" t="inlineStr">
        <is>
          <t>s3a://ai360nica/data/bronze/mysql/mobile_banking/BANKXP/REQUEST_INFO/2024_08_06_1722928829788_0.parquet</t>
        </is>
      </c>
      <c r="Q945" s="2" t="n">
        <v>45511.29547329597</v>
      </c>
    </row>
    <row r="946">
      <c r="A946" t="inlineStr">
        <is>
          <t>f1846b31-37de-4102-8b20-30d7e9328a6d</t>
        </is>
      </c>
      <c r="B946" s="2" t="n">
        <v>45510.30590101852</v>
      </c>
      <c r="C946" t="n">
        <v>1038</v>
      </c>
      <c r="D946" t="inlineStr">
        <is>
          <t>MOBILE</t>
        </is>
      </c>
      <c r="E946" t="inlineStr">
        <is>
          <t>N</t>
        </is>
      </c>
      <c r="F946" t="inlineStr"/>
      <c r="G946" t="inlineStr">
        <is>
          <t>UXfurUaNb+2TXGLOtpAsu+toc/w6A==</t>
        </is>
      </c>
      <c r="H946" t="n">
        <v>4</v>
      </c>
      <c r="I946" t="n">
        <v>1</v>
      </c>
      <c r="J946" t="inlineStr">
        <is>
          <t>NORMAL</t>
        </is>
      </c>
      <c r="K946" t="inlineStr">
        <is>
          <t>Row(member0=Timestamp('2022-09-13 17:34:37'), member1=None)</t>
        </is>
      </c>
      <c r="L946" t="n">
        <v>150</v>
      </c>
      <c r="M946" t="inlineStr"/>
      <c r="N946" t="n">
        <v>2</v>
      </c>
      <c r="O946" t="inlineStr"/>
      <c r="P946" t="inlineStr">
        <is>
          <t>s3a://ai360nica/data/bronze/mysql/mobile_banking/BANKXP/REQUEST_INFO/2024_08_06_1722928829788_0.parquet</t>
        </is>
      </c>
      <c r="Q946" s="2" t="n">
        <v>45511.29547329597</v>
      </c>
    </row>
    <row r="947">
      <c r="A947" t="inlineStr">
        <is>
          <t>46d725b0-bf8e-4b4a-89af-0605b5b01ea5</t>
        </is>
      </c>
      <c r="B947" s="2" t="n">
        <v>45510.30590101852</v>
      </c>
      <c r="C947" t="n">
        <v>1039</v>
      </c>
      <c r="D947" t="inlineStr">
        <is>
          <t>MOBILE</t>
        </is>
      </c>
      <c r="E947" t="inlineStr">
        <is>
          <t>Y</t>
        </is>
      </c>
      <c r="F947" t="inlineStr"/>
      <c r="G947" t="inlineStr">
        <is>
          <t>U3RexFLxWW2l86HYHrgUrl8/DvbPQ==</t>
        </is>
      </c>
      <c r="H947" t="n">
        <v>4</v>
      </c>
      <c r="I947" t="n">
        <v>1</v>
      </c>
      <c r="J947" t="inlineStr">
        <is>
          <t>NORMAL</t>
        </is>
      </c>
      <c r="K947" t="inlineStr">
        <is>
          <t>Row(member0=Timestamp('2022-09-13 17:57:06'), member1=None)</t>
        </is>
      </c>
      <c r="L947" t="n">
        <v>161</v>
      </c>
      <c r="M947" t="inlineStr"/>
      <c r="N947" t="n">
        <v>2</v>
      </c>
      <c r="O947" t="inlineStr"/>
      <c r="P947" t="inlineStr">
        <is>
          <t>s3a://ai360nica/data/bronze/mysql/mobile_banking/BANKXP/REQUEST_INFO/2024_08_06_1722928829788_0.parquet</t>
        </is>
      </c>
      <c r="Q947" s="2" t="n">
        <v>45511.29547329597</v>
      </c>
    </row>
    <row r="948">
      <c r="A948" t="inlineStr">
        <is>
          <t>dc0c9475-9367-4a7d-a43c-15c83876e819</t>
        </is>
      </c>
      <c r="B948" s="2" t="n">
        <v>45510.30590101852</v>
      </c>
      <c r="C948" t="n">
        <v>1040</v>
      </c>
      <c r="D948" t="inlineStr">
        <is>
          <t>MOBILE</t>
        </is>
      </c>
      <c r="E948" t="inlineStr">
        <is>
          <t>N</t>
        </is>
      </c>
      <c r="F948" t="inlineStr"/>
      <c r="G948" t="inlineStr">
        <is>
          <t>4zZyFKm6JJmSs51+Byi4wDN4sPwQg==</t>
        </is>
      </c>
      <c r="H948" t="n">
        <v>4</v>
      </c>
      <c r="I948" t="n">
        <v>1</v>
      </c>
      <c r="J948" t="inlineStr">
        <is>
          <t>NORMAL</t>
        </is>
      </c>
      <c r="K948" t="inlineStr">
        <is>
          <t>Row(member0=Timestamp('2022-09-13 17:57:59'), member1=None)</t>
        </is>
      </c>
      <c r="L948" t="n">
        <v>150</v>
      </c>
      <c r="M948" t="inlineStr"/>
      <c r="N948" t="n">
        <v>2</v>
      </c>
      <c r="O948" t="inlineStr"/>
      <c r="P948" t="inlineStr">
        <is>
          <t>s3a://ai360nica/data/bronze/mysql/mobile_banking/BANKXP/REQUEST_INFO/2024_08_06_1722928829788_0.parquet</t>
        </is>
      </c>
      <c r="Q948" s="2" t="n">
        <v>45511.29547329597</v>
      </c>
    </row>
    <row r="949">
      <c r="A949" t="inlineStr">
        <is>
          <t>297510f1-d012-4116-9712-d91ee9eebf9d</t>
        </is>
      </c>
      <c r="B949" s="2" t="n">
        <v>45510.30590101852</v>
      </c>
      <c r="C949" t="n">
        <v>1041</v>
      </c>
      <c r="D949" t="inlineStr">
        <is>
          <t>MOBILE</t>
        </is>
      </c>
      <c r="E949" t="inlineStr">
        <is>
          <t>N</t>
        </is>
      </c>
      <c r="F949" t="inlineStr"/>
      <c r="G949" t="inlineStr">
        <is>
          <t>9+qfYXL5qZPivOQaIp2RveC1BBPJA==</t>
        </is>
      </c>
      <c r="H949" t="n">
        <v>4</v>
      </c>
      <c r="I949" t="n">
        <v>1</v>
      </c>
      <c r="J949" t="inlineStr">
        <is>
          <t>NORMAL</t>
        </is>
      </c>
      <c r="K949" t="inlineStr">
        <is>
          <t>Row(member0=Timestamp('2022-09-13 17:59:44'), member1=None)</t>
        </is>
      </c>
      <c r="L949" t="n">
        <v>150</v>
      </c>
      <c r="M949" t="inlineStr"/>
      <c r="N949" t="n">
        <v>2</v>
      </c>
      <c r="O949" t="inlineStr"/>
      <c r="P949" t="inlineStr">
        <is>
          <t>s3a://ai360nica/data/bronze/mysql/mobile_banking/BANKXP/REQUEST_INFO/2024_08_06_1722928829788_0.parquet</t>
        </is>
      </c>
      <c r="Q949" s="2" t="n">
        <v>45511.29547329597</v>
      </c>
    </row>
    <row r="950">
      <c r="A950" t="inlineStr">
        <is>
          <t>4eadbe0b-00ab-4cff-bed1-f84ac00c7283</t>
        </is>
      </c>
      <c r="B950" s="2" t="n">
        <v>45510.30590101852</v>
      </c>
      <c r="C950" t="n">
        <v>1042</v>
      </c>
      <c r="D950" t="inlineStr">
        <is>
          <t>MOBILE</t>
        </is>
      </c>
      <c r="E950" t="inlineStr">
        <is>
          <t>Y</t>
        </is>
      </c>
      <c r="F950" t="inlineStr"/>
      <c r="G950" t="inlineStr">
        <is>
          <t>416mPt+KTlkLFEmthdjLyrFnIHBIw==</t>
        </is>
      </c>
      <c r="H950" t="n">
        <v>5</v>
      </c>
      <c r="I950" t="inlineStr"/>
      <c r="J950" t="inlineStr">
        <is>
          <t>NORMAL</t>
        </is>
      </c>
      <c r="K950" t="inlineStr">
        <is>
          <t>Row(member0=Timestamp('2022-09-13 19:46:06'), member1=None)</t>
        </is>
      </c>
      <c r="L950" t="n">
        <v>194</v>
      </c>
      <c r="M950" t="inlineStr"/>
      <c r="N950" t="n">
        <v>2</v>
      </c>
      <c r="O950" t="inlineStr"/>
      <c r="P950" t="inlineStr">
        <is>
          <t>s3a://ai360nica/data/bronze/mysql/mobile_banking/BANKXP/REQUEST_INFO/2024_08_06_1722928829788_0.parquet</t>
        </is>
      </c>
      <c r="Q950" s="2" t="n">
        <v>45511.29547329597</v>
      </c>
    </row>
    <row r="951">
      <c r="A951" t="inlineStr">
        <is>
          <t>0b05a388-f41d-4242-ac01-2a7cfc98d4c4</t>
        </is>
      </c>
      <c r="B951" s="2" t="n">
        <v>45510.30590101852</v>
      </c>
      <c r="C951" t="n">
        <v>1043</v>
      </c>
      <c r="D951" t="inlineStr">
        <is>
          <t>MOBILE</t>
        </is>
      </c>
      <c r="E951" t="inlineStr">
        <is>
          <t>Y</t>
        </is>
      </c>
      <c r="F951" t="inlineStr"/>
      <c r="G951" t="inlineStr">
        <is>
          <t>gDv12vPpiwUrxaBI2yH5rvFejMACQ==</t>
        </is>
      </c>
      <c r="H951" t="n">
        <v>5</v>
      </c>
      <c r="I951" t="inlineStr"/>
      <c r="J951" t="inlineStr">
        <is>
          <t>NORMAL</t>
        </is>
      </c>
      <c r="K951" t="inlineStr">
        <is>
          <t>Row(member0=Timestamp('2022-09-14 15:30:04'), member1=None)</t>
        </is>
      </c>
      <c r="L951" t="n">
        <v>219</v>
      </c>
      <c r="M951" t="inlineStr"/>
      <c r="N951" t="n">
        <v>2</v>
      </c>
      <c r="O951" t="inlineStr"/>
      <c r="P951" t="inlineStr">
        <is>
          <t>s3a://ai360nica/data/bronze/mysql/mobile_banking/BANKXP/REQUEST_INFO/2024_08_06_1722928829788_0.parquet</t>
        </is>
      </c>
      <c r="Q951" s="2" t="n">
        <v>45511.29547329597</v>
      </c>
    </row>
    <row r="952">
      <c r="A952" t="inlineStr">
        <is>
          <t>ebfa1d8c-6f93-462a-a617-89a110bbd114</t>
        </is>
      </c>
      <c r="B952" s="2" t="n">
        <v>45510.30590101852</v>
      </c>
      <c r="C952" t="n">
        <v>1044</v>
      </c>
      <c r="D952" t="inlineStr">
        <is>
          <t>MOBILE</t>
        </is>
      </c>
      <c r="E952" t="inlineStr">
        <is>
          <t>Y</t>
        </is>
      </c>
      <c r="F952" t="inlineStr"/>
      <c r="G952" t="inlineStr">
        <is>
          <t>/M=1j5ZMojGJT690aDRKYLRRpPhug==</t>
        </is>
      </c>
      <c r="H952" t="n">
        <v>4</v>
      </c>
      <c r="I952" t="n">
        <v>3</v>
      </c>
      <c r="J952" t="inlineStr">
        <is>
          <t>NORMAL</t>
        </is>
      </c>
      <c r="K952" t="inlineStr">
        <is>
          <t>Row(member0=Timestamp('2022-09-14 15:30:05'), member1=None)</t>
        </is>
      </c>
      <c r="L952" t="n">
        <v>219</v>
      </c>
      <c r="M952" t="inlineStr"/>
      <c r="N952" t="n">
        <v>2</v>
      </c>
      <c r="O952" t="inlineStr"/>
      <c r="P952" t="inlineStr">
        <is>
          <t>s3a://ai360nica/data/bronze/mysql/mobile_banking/BANKXP/REQUEST_INFO/2024_08_06_1722928829788_0.parquet</t>
        </is>
      </c>
      <c r="Q952" s="2" t="n">
        <v>45511.29547329597</v>
      </c>
    </row>
    <row r="953">
      <c r="A953" t="inlineStr">
        <is>
          <t>171d3425-21e9-4473-912d-c99c664219b0</t>
        </is>
      </c>
      <c r="B953" s="2" t="n">
        <v>45510.30590101852</v>
      </c>
      <c r="C953" t="n">
        <v>1045</v>
      </c>
      <c r="D953" t="inlineStr">
        <is>
          <t>MOBILE</t>
        </is>
      </c>
      <c r="E953" t="inlineStr">
        <is>
          <t>Y</t>
        </is>
      </c>
      <c r="F953" t="inlineStr"/>
      <c r="G953" t="inlineStr">
        <is>
          <t>hiqUi2dhm+YUq90+wlL5stCGwKYiQ==</t>
        </is>
      </c>
      <c r="H953" t="n">
        <v>5</v>
      </c>
      <c r="I953" t="inlineStr"/>
      <c r="J953" t="inlineStr">
        <is>
          <t>NORMAL</t>
        </is>
      </c>
      <c r="K953" t="inlineStr">
        <is>
          <t>Row(member0=Timestamp('2022-09-14 17:24:06'), member1=None)</t>
        </is>
      </c>
      <c r="L953" t="n">
        <v>229</v>
      </c>
      <c r="M953" t="inlineStr"/>
      <c r="N953" t="n">
        <v>2</v>
      </c>
      <c r="O953" t="inlineStr"/>
      <c r="P953" t="inlineStr">
        <is>
          <t>s3a://ai360nica/data/bronze/mysql/mobile_banking/BANKXP/REQUEST_INFO/2024_08_06_1722928829788_0.parquet</t>
        </is>
      </c>
      <c r="Q953" s="2" t="n">
        <v>45511.29547329597</v>
      </c>
    </row>
    <row r="954">
      <c r="A954" t="inlineStr">
        <is>
          <t>0d94518f-2efe-4958-acf5-b3514737d71a</t>
        </is>
      </c>
      <c r="B954" s="2" t="n">
        <v>45510.30590101852</v>
      </c>
      <c r="C954" t="n">
        <v>1046</v>
      </c>
      <c r="D954" t="inlineStr">
        <is>
          <t>MOBILE</t>
        </is>
      </c>
      <c r="E954" t="inlineStr">
        <is>
          <t>Y</t>
        </is>
      </c>
      <c r="F954" t="inlineStr"/>
      <c r="G954" t="inlineStr">
        <is>
          <t>m3=qkyZ33CBm4GmcrWr70HEiDMmmQ==</t>
        </is>
      </c>
      <c r="H954" t="n">
        <v>5</v>
      </c>
      <c r="I954" t="inlineStr"/>
      <c r="J954" t="inlineStr">
        <is>
          <t>NORMAL</t>
        </is>
      </c>
      <c r="K954" t="inlineStr">
        <is>
          <t>Row(member0=Timestamp('2022-09-14 17:25:03'), member1=None)</t>
        </is>
      </c>
      <c r="L954" t="n">
        <v>161</v>
      </c>
      <c r="M954" t="inlineStr"/>
      <c r="N954" t="n">
        <v>2</v>
      </c>
      <c r="O954" t="inlineStr"/>
      <c r="P954" t="inlineStr">
        <is>
          <t>s3a://ai360nica/data/bronze/mysql/mobile_banking/BANKXP/REQUEST_INFO/2024_08_06_1722928829788_0.parquet</t>
        </is>
      </c>
      <c r="Q954" s="2" t="n">
        <v>45511.29547329597</v>
      </c>
    </row>
    <row r="955">
      <c r="A955" t="inlineStr">
        <is>
          <t>f1bf9842-1eba-4577-a27c-cb1488cdbf07</t>
        </is>
      </c>
      <c r="B955" s="2" t="n">
        <v>45510.30590101852</v>
      </c>
      <c r="C955" t="n">
        <v>1047</v>
      </c>
      <c r="D955" t="inlineStr">
        <is>
          <t>MOBILE</t>
        </is>
      </c>
      <c r="E955" t="inlineStr">
        <is>
          <t>Y</t>
        </is>
      </c>
      <c r="F955" t="inlineStr"/>
      <c r="G955" t="inlineStr">
        <is>
          <t>glC7p6Xqaheo7hZLJ8WmsZRuGhq9w==</t>
        </is>
      </c>
      <c r="H955" t="n">
        <v>4</v>
      </c>
      <c r="I955" t="n">
        <v>1</v>
      </c>
      <c r="J955" t="inlineStr">
        <is>
          <t>NORMAL</t>
        </is>
      </c>
      <c r="K955" t="inlineStr">
        <is>
          <t>Row(member0=Timestamp('2022-09-14 17:57:05'), member1=None)</t>
        </is>
      </c>
      <c r="L955" t="n">
        <v>161</v>
      </c>
      <c r="M955" t="inlineStr"/>
      <c r="N955" t="n">
        <v>2</v>
      </c>
      <c r="O955" t="inlineStr"/>
      <c r="P955" t="inlineStr">
        <is>
          <t>s3a://ai360nica/data/bronze/mysql/mobile_banking/BANKXP/REQUEST_INFO/2024_08_06_1722928829788_0.parquet</t>
        </is>
      </c>
      <c r="Q955" s="2" t="n">
        <v>45511.29547329597</v>
      </c>
    </row>
    <row r="956">
      <c r="A956" t="inlineStr">
        <is>
          <t>badadb76-b5dd-4c3e-a206-e7dedc14af53</t>
        </is>
      </c>
      <c r="B956" s="2" t="n">
        <v>45510.30590101852</v>
      </c>
      <c r="C956" t="n">
        <v>1048</v>
      </c>
      <c r="D956" t="inlineStr">
        <is>
          <t>MOBILE</t>
        </is>
      </c>
      <c r="E956" t="inlineStr">
        <is>
          <t>Y</t>
        </is>
      </c>
      <c r="F956" t="inlineStr"/>
      <c r="G956" t="inlineStr">
        <is>
          <t>oiUQLxOyspXNt7k1cky3XSnRnXjGA==</t>
        </is>
      </c>
      <c r="H956" t="n">
        <v>5</v>
      </c>
      <c r="I956" t="inlineStr"/>
      <c r="J956" t="inlineStr">
        <is>
          <t>NORMAL</t>
        </is>
      </c>
      <c r="K956" t="inlineStr">
        <is>
          <t>Row(member0=Timestamp('2022-09-14 19:46:06'), member1=None)</t>
        </is>
      </c>
      <c r="L956" t="n">
        <v>194</v>
      </c>
      <c r="M956" t="inlineStr"/>
      <c r="N956" t="n">
        <v>2</v>
      </c>
      <c r="O956" t="inlineStr"/>
      <c r="P956" t="inlineStr">
        <is>
          <t>s3a://ai360nica/data/bronze/mysql/mobile_banking/BANKXP/REQUEST_INFO/2024_08_06_1722928829788_0.parquet</t>
        </is>
      </c>
      <c r="Q956" s="2" t="n">
        <v>45511.29547329597</v>
      </c>
    </row>
    <row r="957">
      <c r="A957" t="inlineStr">
        <is>
          <t>ed02a720-9efe-4145-8b53-c261adbf7b03</t>
        </is>
      </c>
      <c r="B957" s="2" t="n">
        <v>45510.30590101852</v>
      </c>
      <c r="C957" t="n">
        <v>1049</v>
      </c>
      <c r="D957" t="inlineStr">
        <is>
          <t>MOBILE</t>
        </is>
      </c>
      <c r="E957" t="inlineStr">
        <is>
          <t>N</t>
        </is>
      </c>
      <c r="F957" t="inlineStr"/>
      <c r="G957" t="inlineStr">
        <is>
          <t>KrzGtTW+JV3zQKUQG/KHbLcjqSr3A==</t>
        </is>
      </c>
      <c r="H957" t="n">
        <v>4</v>
      </c>
      <c r="I957" t="n">
        <v>37</v>
      </c>
      <c r="J957" t="inlineStr">
        <is>
          <t>NORMAL</t>
        </is>
      </c>
      <c r="K957" t="inlineStr">
        <is>
          <t>Row(member0=Timestamp('2022-09-15 14:15:56'), member1=None)</t>
        </is>
      </c>
      <c r="L957" t="n">
        <v>150</v>
      </c>
      <c r="M957" t="inlineStr"/>
      <c r="N957" t="n">
        <v>2</v>
      </c>
      <c r="O957" t="inlineStr"/>
      <c r="P957" t="inlineStr">
        <is>
          <t>s3a://ai360nica/data/bronze/mysql/mobile_banking/BANKXP/REQUEST_INFO/2024_08_06_1722928829788_0.parquet</t>
        </is>
      </c>
      <c r="Q957" s="2" t="n">
        <v>45511.29547329597</v>
      </c>
    </row>
    <row r="958">
      <c r="A958" t="inlineStr">
        <is>
          <t>cd42b1ee-97f5-49e1-9f62-1487311caaa2</t>
        </is>
      </c>
      <c r="B958" s="2" t="n">
        <v>45510.30590101852</v>
      </c>
      <c r="C958" t="n">
        <v>1050</v>
      </c>
      <c r="D958" t="inlineStr">
        <is>
          <t>MOBILE</t>
        </is>
      </c>
      <c r="E958" t="inlineStr">
        <is>
          <t>Y</t>
        </is>
      </c>
      <c r="F958" t="inlineStr"/>
      <c r="G958" t="inlineStr">
        <is>
          <t>X3Q9BUKqJtxmIdRBzbd1Gaqi8tqrg==</t>
        </is>
      </c>
      <c r="H958" t="n">
        <v>4</v>
      </c>
      <c r="I958" t="n">
        <v>37</v>
      </c>
      <c r="J958" t="inlineStr">
        <is>
          <t>NORMAL</t>
        </is>
      </c>
      <c r="K958" t="inlineStr">
        <is>
          <t>Row(member0=Timestamp('2022-09-15 14:16:06'), member1=None)</t>
        </is>
      </c>
      <c r="L958" t="n">
        <v>150</v>
      </c>
      <c r="M958" t="inlineStr"/>
      <c r="N958" t="n">
        <v>2</v>
      </c>
      <c r="O958" t="inlineStr"/>
      <c r="P958" t="inlineStr">
        <is>
          <t>s3a://ai360nica/data/bronze/mysql/mobile_banking/BANKXP/REQUEST_INFO/2024_08_06_1722928829788_0.parquet</t>
        </is>
      </c>
      <c r="Q958" s="2" t="n">
        <v>45511.29547329597</v>
      </c>
    </row>
    <row r="959">
      <c r="A959" t="inlineStr">
        <is>
          <t>2651e59e-fdd8-4bb3-8d0a-65ce0cb0d40a</t>
        </is>
      </c>
      <c r="B959" s="2" t="n">
        <v>45510.30590101852</v>
      </c>
      <c r="C959" t="n">
        <v>1051</v>
      </c>
      <c r="D959" t="inlineStr">
        <is>
          <t>MOBILE</t>
        </is>
      </c>
      <c r="E959" t="inlineStr">
        <is>
          <t>N</t>
        </is>
      </c>
      <c r="F959" t="inlineStr"/>
      <c r="G959" t="inlineStr">
        <is>
          <t>acEIs5VZenlJ+jTTULQrB67mCvNxw==</t>
        </is>
      </c>
      <c r="H959" t="n">
        <v>4</v>
      </c>
      <c r="I959" t="n">
        <v>37</v>
      </c>
      <c r="J959" t="inlineStr">
        <is>
          <t>NORMAL</t>
        </is>
      </c>
      <c r="K959" t="inlineStr">
        <is>
          <t>Row(member0=Timestamp('2022-09-15 14:17:03'), member1=None)</t>
        </is>
      </c>
      <c r="L959" t="n">
        <v>150</v>
      </c>
      <c r="M959" t="inlineStr"/>
      <c r="N959" t="n">
        <v>2</v>
      </c>
      <c r="O959" t="inlineStr"/>
      <c r="P959" t="inlineStr">
        <is>
          <t>s3a://ai360nica/data/bronze/mysql/mobile_banking/BANKXP/REQUEST_INFO/2024_08_06_1722928829788_0.parquet</t>
        </is>
      </c>
      <c r="Q959" s="2" t="n">
        <v>45511.29547329597</v>
      </c>
    </row>
    <row r="960">
      <c r="A960" t="inlineStr">
        <is>
          <t>3de73fc8-fab0-453e-8a75-e5252ba5906f</t>
        </is>
      </c>
      <c r="B960" s="2" t="n">
        <v>45510.30590101852</v>
      </c>
      <c r="C960" t="n">
        <v>1052</v>
      </c>
      <c r="D960" t="inlineStr">
        <is>
          <t>MOBILE</t>
        </is>
      </c>
      <c r="E960" t="inlineStr">
        <is>
          <t>Y</t>
        </is>
      </c>
      <c r="F960" t="inlineStr"/>
      <c r="G960" t="inlineStr">
        <is>
          <t>ij=kuBrATp/dvxJTK6Dui8pGSeesA==</t>
        </is>
      </c>
      <c r="H960" t="n">
        <v>4</v>
      </c>
      <c r="I960" t="n">
        <v>37</v>
      </c>
      <c r="J960" t="inlineStr">
        <is>
          <t>NORMAL</t>
        </is>
      </c>
      <c r="K960" t="inlineStr">
        <is>
          <t>Row(member0=Timestamp('2022-09-15 14:17:21'), member1=None)</t>
        </is>
      </c>
      <c r="L960" t="n">
        <v>150</v>
      </c>
      <c r="M960" t="inlineStr"/>
      <c r="N960" t="n">
        <v>2</v>
      </c>
      <c r="O960" t="inlineStr"/>
      <c r="P960" t="inlineStr">
        <is>
          <t>s3a://ai360nica/data/bronze/mysql/mobile_banking/BANKXP/REQUEST_INFO/2024_08_06_1722928829788_0.parquet</t>
        </is>
      </c>
      <c r="Q960" s="2" t="n">
        <v>45511.29547329597</v>
      </c>
    </row>
    <row r="961">
      <c r="A961" t="inlineStr">
        <is>
          <t>33c865d6-fbff-4ed7-be5b-07529c25d0f6</t>
        </is>
      </c>
      <c r="B961" s="2" t="n">
        <v>45510.30590101852</v>
      </c>
      <c r="C961" t="n">
        <v>1053</v>
      </c>
      <c r="D961" t="inlineStr">
        <is>
          <t>MOBILE</t>
        </is>
      </c>
      <c r="E961" t="inlineStr">
        <is>
          <t>N</t>
        </is>
      </c>
      <c r="F961" t="inlineStr"/>
      <c r="G961" t="inlineStr">
        <is>
          <t>GCYTxNrt5naZ3/LrmCcJXKhUtyO3w==</t>
        </is>
      </c>
      <c r="H961" t="n">
        <v>4</v>
      </c>
      <c r="I961" t="n">
        <v>37</v>
      </c>
      <c r="J961" t="inlineStr">
        <is>
          <t>NORMAL</t>
        </is>
      </c>
      <c r="K961" t="inlineStr">
        <is>
          <t>Row(member0=Timestamp('2022-09-15 14:17:54'), member1=None)</t>
        </is>
      </c>
      <c r="L961" t="n">
        <v>150</v>
      </c>
      <c r="M961" t="inlineStr"/>
      <c r="N961" t="n">
        <v>2</v>
      </c>
      <c r="O961" t="inlineStr"/>
      <c r="P961" t="inlineStr">
        <is>
          <t>s3a://ai360nica/data/bronze/mysql/mobile_banking/BANKXP/REQUEST_INFO/2024_08_06_1722928829788_0.parquet</t>
        </is>
      </c>
      <c r="Q961" s="2" t="n">
        <v>45511.29547329597</v>
      </c>
    </row>
    <row r="962">
      <c r="A962" t="inlineStr">
        <is>
          <t>eda80ef7-6c8c-4c7b-91ce-6270af58fdb7</t>
        </is>
      </c>
      <c r="B962" s="2" t="n">
        <v>45510.30590101852</v>
      </c>
      <c r="C962" t="n">
        <v>1054</v>
      </c>
      <c r="D962" t="inlineStr">
        <is>
          <t>MOBILE</t>
        </is>
      </c>
      <c r="E962" t="inlineStr">
        <is>
          <t>N</t>
        </is>
      </c>
      <c r="F962" t="inlineStr"/>
      <c r="G962" t="inlineStr">
        <is>
          <t>38Wr0Pnl3AXYNajt12yB1yihn7jPA==</t>
        </is>
      </c>
      <c r="H962" t="n">
        <v>4</v>
      </c>
      <c r="I962" t="n">
        <v>37</v>
      </c>
      <c r="J962" t="inlineStr">
        <is>
          <t>NORMAL</t>
        </is>
      </c>
      <c r="K962" t="inlineStr">
        <is>
          <t>Row(member0=Timestamp('2022-09-15 14:19:46'), member1=None)</t>
        </is>
      </c>
      <c r="L962" t="n">
        <v>150</v>
      </c>
      <c r="M962" t="inlineStr"/>
      <c r="N962" t="n">
        <v>2</v>
      </c>
      <c r="O962" t="inlineStr"/>
      <c r="P962" t="inlineStr">
        <is>
          <t>s3a://ai360nica/data/bronze/mysql/mobile_banking/BANKXP/REQUEST_INFO/2024_08_06_1722928829788_0.parquet</t>
        </is>
      </c>
      <c r="Q962" s="2" t="n">
        <v>45511.29547329597</v>
      </c>
    </row>
    <row r="963">
      <c r="A963" t="inlineStr">
        <is>
          <t>9dac8d73-e297-4193-a544-b555302179f1</t>
        </is>
      </c>
      <c r="B963" s="2" t="n">
        <v>45510.30590101852</v>
      </c>
      <c r="C963" t="n">
        <v>1055</v>
      </c>
      <c r="D963" t="inlineStr">
        <is>
          <t>MOBILE</t>
        </is>
      </c>
      <c r="E963" t="inlineStr">
        <is>
          <t>Y</t>
        </is>
      </c>
      <c r="F963" t="inlineStr"/>
      <c r="G963" t="inlineStr">
        <is>
          <t>1OcoHvnjxu8zuWoQ05ZLh3opVViHQ==</t>
        </is>
      </c>
      <c r="H963" t="n">
        <v>4</v>
      </c>
      <c r="I963" t="n">
        <v>37</v>
      </c>
      <c r="J963" t="inlineStr">
        <is>
          <t>NORMAL</t>
        </is>
      </c>
      <c r="K963" t="inlineStr">
        <is>
          <t>Row(member0=Timestamp('2022-09-15 14:19:56'), member1=None)</t>
        </is>
      </c>
      <c r="L963" t="n">
        <v>150</v>
      </c>
      <c r="M963" t="inlineStr"/>
      <c r="N963" t="n">
        <v>2</v>
      </c>
      <c r="O963" t="inlineStr"/>
      <c r="P963" t="inlineStr">
        <is>
          <t>s3a://ai360nica/data/bronze/mysql/mobile_banking/BANKXP/REQUEST_INFO/2024_08_06_1722928829788_0.parquet</t>
        </is>
      </c>
      <c r="Q963" s="2" t="n">
        <v>45511.29547329597</v>
      </c>
    </row>
    <row r="964">
      <c r="A964" t="inlineStr">
        <is>
          <t>81a316b2-bd38-4be7-8578-5f39a2a3b261</t>
        </is>
      </c>
      <c r="B964" s="2" t="n">
        <v>45510.30590101852</v>
      </c>
      <c r="C964" t="n">
        <v>1056</v>
      </c>
      <c r="D964" t="inlineStr">
        <is>
          <t>MOBILE</t>
        </is>
      </c>
      <c r="E964" t="inlineStr">
        <is>
          <t>N</t>
        </is>
      </c>
      <c r="F964" t="inlineStr"/>
      <c r="G964" t="inlineStr">
        <is>
          <t>z8Dm+fgWFEQdxW2zPp4SNzGJbYoHA==</t>
        </is>
      </c>
      <c r="H964" t="n">
        <v>4</v>
      </c>
      <c r="I964" t="n">
        <v>37</v>
      </c>
      <c r="J964" t="inlineStr">
        <is>
          <t>NORMAL</t>
        </is>
      </c>
      <c r="K964" t="inlineStr">
        <is>
          <t>Row(member0=Timestamp('2022-09-15 14:22:03'), member1=None)</t>
        </is>
      </c>
      <c r="L964" t="n">
        <v>150</v>
      </c>
      <c r="M964" t="inlineStr"/>
      <c r="N964" t="n">
        <v>2</v>
      </c>
      <c r="O964" t="inlineStr"/>
      <c r="P964" t="inlineStr">
        <is>
          <t>s3a://ai360nica/data/bronze/mysql/mobile_banking/BANKXP/REQUEST_INFO/2024_08_06_1722928829788_0.parquet</t>
        </is>
      </c>
      <c r="Q964" s="2" t="n">
        <v>45511.29547329597</v>
      </c>
    </row>
    <row r="965">
      <c r="A965" t="inlineStr">
        <is>
          <t>d3026411-7b2a-4137-90e2-49884ffa724f</t>
        </is>
      </c>
      <c r="B965" s="2" t="n">
        <v>45510.30590101852</v>
      </c>
      <c r="C965" t="n">
        <v>1057</v>
      </c>
      <c r="D965" t="inlineStr">
        <is>
          <t>MOBILE</t>
        </is>
      </c>
      <c r="E965" t="inlineStr">
        <is>
          <t>Y</t>
        </is>
      </c>
      <c r="F965" t="inlineStr"/>
      <c r="G965" t="inlineStr">
        <is>
          <t>+QuUt=ugTtz4/W3QLkaLyzg1C7rtw==</t>
        </is>
      </c>
      <c r="H965" t="n">
        <v>4</v>
      </c>
      <c r="I965" t="n">
        <v>37</v>
      </c>
      <c r="J965" t="inlineStr">
        <is>
          <t>NORMAL</t>
        </is>
      </c>
      <c r="K965" t="inlineStr">
        <is>
          <t>Row(member0=Timestamp('2022-09-15 14:22:11'), member1=None)</t>
        </is>
      </c>
      <c r="L965" t="n">
        <v>150</v>
      </c>
      <c r="M965" t="inlineStr"/>
      <c r="N965" t="n">
        <v>2</v>
      </c>
      <c r="O965" t="inlineStr"/>
      <c r="P965" t="inlineStr">
        <is>
          <t>s3a://ai360nica/data/bronze/mysql/mobile_banking/BANKXP/REQUEST_INFO/2024_08_06_1722928829788_0.parquet</t>
        </is>
      </c>
      <c r="Q965" s="2" t="n">
        <v>45511.29547329597</v>
      </c>
    </row>
    <row r="966">
      <c r="A966" t="inlineStr">
        <is>
          <t>f7272785-2632-4a98-ac1c-e6e05f030850</t>
        </is>
      </c>
      <c r="B966" s="2" t="n">
        <v>45510.30590101852</v>
      </c>
      <c r="C966" t="n">
        <v>1058</v>
      </c>
      <c r="D966" t="inlineStr">
        <is>
          <t>MOBILE</t>
        </is>
      </c>
      <c r="E966" t="inlineStr">
        <is>
          <t>N</t>
        </is>
      </c>
      <c r="F966" t="inlineStr"/>
      <c r="G966" t="inlineStr">
        <is>
          <t>6+Efja3VVGvgXB2bfHuevFnlajFxA==</t>
        </is>
      </c>
      <c r="H966" t="n">
        <v>4</v>
      </c>
      <c r="I966" t="n">
        <v>37</v>
      </c>
      <c r="J966" t="inlineStr">
        <is>
          <t>NORMAL</t>
        </is>
      </c>
      <c r="K966" t="inlineStr">
        <is>
          <t>Row(member0=Timestamp('2022-09-15 14:26:28'), member1=None)</t>
        </is>
      </c>
      <c r="L966" t="n">
        <v>150</v>
      </c>
      <c r="M966" t="inlineStr"/>
      <c r="N966" t="n">
        <v>2</v>
      </c>
      <c r="O966" t="inlineStr"/>
      <c r="P966" t="inlineStr">
        <is>
          <t>s3a://ai360nica/data/bronze/mysql/mobile_banking/BANKXP/REQUEST_INFO/2024_08_06_1722928829788_0.parquet</t>
        </is>
      </c>
      <c r="Q966" s="2" t="n">
        <v>45511.29547329597</v>
      </c>
    </row>
    <row r="967">
      <c r="A967" t="inlineStr">
        <is>
          <t>a816bec3-2d52-46a5-856c-b35fab1f5115</t>
        </is>
      </c>
      <c r="B967" s="2" t="n">
        <v>45510.30590101852</v>
      </c>
      <c r="C967" t="n">
        <v>1059</v>
      </c>
      <c r="D967" t="inlineStr">
        <is>
          <t>MOBILE</t>
        </is>
      </c>
      <c r="E967" t="inlineStr">
        <is>
          <t>Y</t>
        </is>
      </c>
      <c r="F967" t="inlineStr"/>
      <c r="G967" t="inlineStr">
        <is>
          <t>4Az9/5k7XaV7J7O6W8p+elXqdj1RA==</t>
        </is>
      </c>
      <c r="H967" t="n">
        <v>4</v>
      </c>
      <c r="I967" t="n">
        <v>37</v>
      </c>
      <c r="J967" t="inlineStr">
        <is>
          <t>NORMAL</t>
        </is>
      </c>
      <c r="K967" t="inlineStr">
        <is>
          <t>Row(member0=Timestamp('2022-09-15 14:26:33'), member1=None)</t>
        </is>
      </c>
      <c r="L967" t="n">
        <v>150</v>
      </c>
      <c r="M967" t="inlineStr"/>
      <c r="N967" t="n">
        <v>2</v>
      </c>
      <c r="O967" t="inlineStr"/>
      <c r="P967" t="inlineStr">
        <is>
          <t>s3a://ai360nica/data/bronze/mysql/mobile_banking/BANKXP/REQUEST_INFO/2024_08_06_1722928829788_0.parquet</t>
        </is>
      </c>
      <c r="Q967" s="2" t="n">
        <v>45511.29547329597</v>
      </c>
    </row>
    <row r="968">
      <c r="A968" t="inlineStr">
        <is>
          <t>6755ade5-1d22-4f2a-a03e-af5a4e624808</t>
        </is>
      </c>
      <c r="B968" s="2" t="n">
        <v>45510.30590101852</v>
      </c>
      <c r="C968" t="n">
        <v>1060</v>
      </c>
      <c r="D968" t="inlineStr">
        <is>
          <t>MOBILE</t>
        </is>
      </c>
      <c r="E968" t="inlineStr">
        <is>
          <t>N</t>
        </is>
      </c>
      <c r="F968" t="inlineStr"/>
      <c r="G968" t="inlineStr">
        <is>
          <t>FPA7K+FU8MvxYELSv+NmIfw6nIPTA==</t>
        </is>
      </c>
      <c r="H968" t="n">
        <v>4</v>
      </c>
      <c r="I968" t="n">
        <v>37</v>
      </c>
      <c r="J968" t="inlineStr">
        <is>
          <t>NORMAL</t>
        </is>
      </c>
      <c r="K968" t="inlineStr">
        <is>
          <t>Row(member0=Timestamp('2022-09-15 14:27:10'), member1=None)</t>
        </is>
      </c>
      <c r="L968" t="n">
        <v>150</v>
      </c>
      <c r="M968" t="inlineStr"/>
      <c r="N968" t="n">
        <v>2</v>
      </c>
      <c r="O968" t="inlineStr"/>
      <c r="P968" t="inlineStr">
        <is>
          <t>s3a://ai360nica/data/bronze/mysql/mobile_banking/BANKXP/REQUEST_INFO/2024_08_06_1722928829788_0.parquet</t>
        </is>
      </c>
      <c r="Q968" s="2" t="n">
        <v>45511.29547329597</v>
      </c>
    </row>
    <row r="969">
      <c r="A969" t="inlineStr">
        <is>
          <t>a565304f-191b-4716-ad07-cb340a257802</t>
        </is>
      </c>
      <c r="B969" s="2" t="n">
        <v>45510.30590101852</v>
      </c>
      <c r="C969" t="n">
        <v>1061</v>
      </c>
      <c r="D969" t="inlineStr">
        <is>
          <t>MOBILE</t>
        </is>
      </c>
      <c r="E969" t="inlineStr">
        <is>
          <t>Y</t>
        </is>
      </c>
      <c r="F969" t="inlineStr"/>
      <c r="G969" t="inlineStr">
        <is>
          <t>X9riCYx9qTWUD39scscM+1miLZgXA==</t>
        </is>
      </c>
      <c r="H969" t="n">
        <v>4</v>
      </c>
      <c r="I969" t="n">
        <v>37</v>
      </c>
      <c r="J969" t="inlineStr">
        <is>
          <t>NORMAL</t>
        </is>
      </c>
      <c r="K969" t="inlineStr">
        <is>
          <t>Row(member0=Timestamp('2022-09-15 14:27:19'), member1=None)</t>
        </is>
      </c>
      <c r="L969" t="n">
        <v>150</v>
      </c>
      <c r="M969" t="inlineStr"/>
      <c r="N969" t="n">
        <v>2</v>
      </c>
      <c r="O969" t="inlineStr"/>
      <c r="P969" t="inlineStr">
        <is>
          <t>s3a://ai360nica/data/bronze/mysql/mobile_banking/BANKXP/REQUEST_INFO/2024_08_06_1722928829788_0.parquet</t>
        </is>
      </c>
      <c r="Q969" s="2" t="n">
        <v>45511.29547329597</v>
      </c>
    </row>
    <row r="970">
      <c r="A970" t="inlineStr">
        <is>
          <t>8245d205-122c-4f63-8213-b6a49df136f8</t>
        </is>
      </c>
      <c r="B970" s="2" t="n">
        <v>45510.30590101852</v>
      </c>
      <c r="C970" t="n">
        <v>1062</v>
      </c>
      <c r="D970" t="inlineStr">
        <is>
          <t>MOBILE</t>
        </is>
      </c>
      <c r="E970" t="inlineStr">
        <is>
          <t>N</t>
        </is>
      </c>
      <c r="F970" t="inlineStr"/>
      <c r="G970" t="inlineStr">
        <is>
          <t>KzRH/D6Vh3ur3jg753pznLBj15Qkw==</t>
        </is>
      </c>
      <c r="H970" t="n">
        <v>4</v>
      </c>
      <c r="I970" t="n">
        <v>37</v>
      </c>
      <c r="J970" t="inlineStr">
        <is>
          <t>NORMAL</t>
        </is>
      </c>
      <c r="K970" t="inlineStr">
        <is>
          <t>Row(member0=Timestamp('2022-09-15 14:28:28'), member1=None)</t>
        </is>
      </c>
      <c r="L970" t="n">
        <v>150</v>
      </c>
      <c r="M970" t="inlineStr"/>
      <c r="N970" t="n">
        <v>2</v>
      </c>
      <c r="O970" t="inlineStr"/>
      <c r="P970" t="inlineStr">
        <is>
          <t>s3a://ai360nica/data/bronze/mysql/mobile_banking/BANKXP/REQUEST_INFO/2024_08_06_1722928829788_0.parquet</t>
        </is>
      </c>
      <c r="Q970" s="2" t="n">
        <v>45511.29547329597</v>
      </c>
    </row>
    <row r="971">
      <c r="A971" t="inlineStr">
        <is>
          <t>3a356262-1251-477e-a428-6b9a4f7664dc</t>
        </is>
      </c>
      <c r="B971" s="2" t="n">
        <v>45510.30590101852</v>
      </c>
      <c r="C971" t="n">
        <v>1063</v>
      </c>
      <c r="D971" t="inlineStr">
        <is>
          <t>MOBILE</t>
        </is>
      </c>
      <c r="E971" t="inlineStr">
        <is>
          <t>Y</t>
        </is>
      </c>
      <c r="F971" t="inlineStr"/>
      <c r="G971" t="inlineStr">
        <is>
          <t>V86TGL2yOToFKXJRd6Z0SRPiKUc+A==</t>
        </is>
      </c>
      <c r="H971" t="n">
        <v>4</v>
      </c>
      <c r="I971" t="n">
        <v>37</v>
      </c>
      <c r="J971" t="inlineStr">
        <is>
          <t>NORMAL</t>
        </is>
      </c>
      <c r="K971" t="inlineStr">
        <is>
          <t>Row(member0=Timestamp('2022-09-15 14:28:34'), member1=None)</t>
        </is>
      </c>
      <c r="L971" t="n">
        <v>150</v>
      </c>
      <c r="M971" t="inlineStr"/>
      <c r="N971" t="n">
        <v>2</v>
      </c>
      <c r="O971" t="inlineStr"/>
      <c r="P971" t="inlineStr">
        <is>
          <t>s3a://ai360nica/data/bronze/mysql/mobile_banking/BANKXP/REQUEST_INFO/2024_08_06_1722928829788_0.parquet</t>
        </is>
      </c>
      <c r="Q971" s="2" t="n">
        <v>45511.29547329597</v>
      </c>
    </row>
    <row r="972">
      <c r="A972" t="inlineStr">
        <is>
          <t>084bb7e2-6315-4b3f-a5da-26ea69518230</t>
        </is>
      </c>
      <c r="B972" s="2" t="n">
        <v>45510.30590101852</v>
      </c>
      <c r="C972" t="n">
        <v>1064</v>
      </c>
      <c r="D972" t="inlineStr">
        <is>
          <t>MOBILE</t>
        </is>
      </c>
      <c r="E972" t="inlineStr">
        <is>
          <t>N</t>
        </is>
      </c>
      <c r="F972" t="inlineStr"/>
      <c r="G972" t="inlineStr">
        <is>
          <t>plTQE0LxjBK0PsxlCgHE89LwjWmqQ==</t>
        </is>
      </c>
      <c r="H972" t="n">
        <v>4</v>
      </c>
      <c r="I972" t="n">
        <v>37</v>
      </c>
      <c r="J972" t="inlineStr">
        <is>
          <t>NORMAL</t>
        </is>
      </c>
      <c r="K972" t="inlineStr">
        <is>
          <t>Row(member0=Timestamp('2022-09-15 14:43:26'), member1=None)</t>
        </is>
      </c>
      <c r="L972" t="n">
        <v>150</v>
      </c>
      <c r="M972" t="inlineStr"/>
      <c r="N972" t="n">
        <v>2</v>
      </c>
      <c r="O972" t="inlineStr"/>
      <c r="P972" t="inlineStr">
        <is>
          <t>s3a://ai360nica/data/bronze/mysql/mobile_banking/BANKXP/REQUEST_INFO/2024_08_06_1722928829788_0.parquet</t>
        </is>
      </c>
      <c r="Q972" s="2" t="n">
        <v>45511.29547329597</v>
      </c>
    </row>
    <row r="973">
      <c r="A973" t="inlineStr">
        <is>
          <t>b6bd5048-cce9-4224-a1df-36c6aa61a57a</t>
        </is>
      </c>
      <c r="B973" s="2" t="n">
        <v>45510.30590101852</v>
      </c>
      <c r="C973" t="n">
        <v>1065</v>
      </c>
      <c r="D973" t="inlineStr">
        <is>
          <t>MOBILE</t>
        </is>
      </c>
      <c r="E973" t="inlineStr">
        <is>
          <t>Y</t>
        </is>
      </c>
      <c r="F973" t="inlineStr"/>
      <c r="G973" t="inlineStr">
        <is>
          <t>QS=YoPMPHJbnSpjUQKXqLwVYstO5g==</t>
        </is>
      </c>
      <c r="H973" t="n">
        <v>4</v>
      </c>
      <c r="I973" t="n">
        <v>37</v>
      </c>
      <c r="J973" t="inlineStr">
        <is>
          <t>NORMAL</t>
        </is>
      </c>
      <c r="K973" t="inlineStr">
        <is>
          <t>Row(member0=Timestamp('2022-09-15 14:43:35'), member1=None)</t>
        </is>
      </c>
      <c r="L973" t="n">
        <v>150</v>
      </c>
      <c r="M973" t="inlineStr"/>
      <c r="N973" t="n">
        <v>2</v>
      </c>
      <c r="O973" t="inlineStr"/>
      <c r="P973" t="inlineStr">
        <is>
          <t>s3a://ai360nica/data/bronze/mysql/mobile_banking/BANKXP/REQUEST_INFO/2024_08_06_1722928829788_0.parquet</t>
        </is>
      </c>
      <c r="Q973" s="2" t="n">
        <v>45511.29547329597</v>
      </c>
    </row>
    <row r="974">
      <c r="A974" t="inlineStr">
        <is>
          <t>03c5ccdc-0f09-45c3-b24a-7a30e3d68ff7</t>
        </is>
      </c>
      <c r="B974" s="2" t="n">
        <v>45510.30590101852</v>
      </c>
      <c r="C974" t="n">
        <v>1066</v>
      </c>
      <c r="D974" t="inlineStr">
        <is>
          <t>MOBILE</t>
        </is>
      </c>
      <c r="E974" t="inlineStr">
        <is>
          <t>N</t>
        </is>
      </c>
      <c r="F974" t="inlineStr"/>
      <c r="G974" t="inlineStr">
        <is>
          <t>jB2g2SG96u4qidI0dnJffXnP/QISQ==</t>
        </is>
      </c>
      <c r="H974" t="n">
        <v>4</v>
      </c>
      <c r="I974" t="n">
        <v>37</v>
      </c>
      <c r="J974" t="inlineStr">
        <is>
          <t>NORMAL</t>
        </is>
      </c>
      <c r="K974" t="inlineStr">
        <is>
          <t>Row(member0=Timestamp('2022-09-15 14:50:06'), member1=None)</t>
        </is>
      </c>
      <c r="L974" t="n">
        <v>150</v>
      </c>
      <c r="M974" t="inlineStr"/>
      <c r="N974" t="n">
        <v>2</v>
      </c>
      <c r="O974" t="inlineStr"/>
      <c r="P974" t="inlineStr">
        <is>
          <t>s3a://ai360nica/data/bronze/mysql/mobile_banking/BANKXP/REQUEST_INFO/2024_08_06_1722928829788_0.parquet</t>
        </is>
      </c>
      <c r="Q974" s="2" t="n">
        <v>45511.29547329597</v>
      </c>
    </row>
    <row r="975">
      <c r="A975" t="inlineStr">
        <is>
          <t>1c145a82-ba62-47c8-881a-3a66072fbbd3</t>
        </is>
      </c>
      <c r="B975" s="2" t="n">
        <v>45510.30590101852</v>
      </c>
      <c r="C975" t="n">
        <v>1067</v>
      </c>
      <c r="D975" t="inlineStr">
        <is>
          <t>MOBILE</t>
        </is>
      </c>
      <c r="E975" t="inlineStr">
        <is>
          <t>Y</t>
        </is>
      </c>
      <c r="F975" t="inlineStr"/>
      <c r="G975" t="inlineStr">
        <is>
          <t>ZEsztFGwhXsc2Mn4FRyMyMb8T/FdA==</t>
        </is>
      </c>
      <c r="H975" t="n">
        <v>4</v>
      </c>
      <c r="I975" t="n">
        <v>37</v>
      </c>
      <c r="J975" t="inlineStr">
        <is>
          <t>NORMAL</t>
        </is>
      </c>
      <c r="K975" t="inlineStr">
        <is>
          <t>Row(member0=Timestamp('2022-09-15 14:50:14'), member1=None)</t>
        </is>
      </c>
      <c r="L975" t="n">
        <v>150</v>
      </c>
      <c r="M975" t="inlineStr"/>
      <c r="N975" t="n">
        <v>2</v>
      </c>
      <c r="O975" t="inlineStr"/>
      <c r="P975" t="inlineStr">
        <is>
          <t>s3a://ai360nica/data/bronze/mysql/mobile_banking/BANKXP/REQUEST_INFO/2024_08_06_1722928829788_0.parquet</t>
        </is>
      </c>
      <c r="Q975" s="2" t="n">
        <v>45511.29547329597</v>
      </c>
    </row>
    <row r="976">
      <c r="A976" t="inlineStr">
        <is>
          <t>0cb135c8-b3b9-4721-9162-306f59c1c2c8</t>
        </is>
      </c>
      <c r="B976" s="2" t="n">
        <v>45510.30590101852</v>
      </c>
      <c r="C976" t="n">
        <v>1068</v>
      </c>
      <c r="D976" t="inlineStr">
        <is>
          <t>MOBILE</t>
        </is>
      </c>
      <c r="E976" t="inlineStr">
        <is>
          <t>N</t>
        </is>
      </c>
      <c r="F976" t="inlineStr"/>
      <c r="G976" t="inlineStr">
        <is>
          <t>pceH9DjnuVN5jvxYXWjsvEdiO5jjg==</t>
        </is>
      </c>
      <c r="H976" t="n">
        <v>4</v>
      </c>
      <c r="I976" t="n">
        <v>37</v>
      </c>
      <c r="J976" t="inlineStr">
        <is>
          <t>NORMAL</t>
        </is>
      </c>
      <c r="K976" t="inlineStr">
        <is>
          <t>Row(member0=Timestamp('2022-09-15 15:27:50'), member1=None)</t>
        </is>
      </c>
      <c r="L976" t="n">
        <v>150</v>
      </c>
      <c r="M976" t="inlineStr"/>
      <c r="N976" t="n">
        <v>2</v>
      </c>
      <c r="O976" t="inlineStr"/>
      <c r="P976" t="inlineStr">
        <is>
          <t>s3a://ai360nica/data/bronze/mysql/mobile_banking/BANKXP/REQUEST_INFO/2024_08_06_1722928829788_0.parquet</t>
        </is>
      </c>
      <c r="Q976" s="2" t="n">
        <v>45511.29547329597</v>
      </c>
    </row>
    <row r="977">
      <c r="A977" t="inlineStr">
        <is>
          <t>31655efe-43e2-45ee-9e19-b5c4fbdb7e5a</t>
        </is>
      </c>
      <c r="B977" s="2" t="n">
        <v>45510.30590101852</v>
      </c>
      <c r="C977" t="n">
        <v>1069</v>
      </c>
      <c r="D977" t="inlineStr">
        <is>
          <t>MOBILE</t>
        </is>
      </c>
      <c r="E977" t="inlineStr">
        <is>
          <t>Y</t>
        </is>
      </c>
      <c r="F977" t="inlineStr"/>
      <c r="G977" t="inlineStr">
        <is>
          <t>SRUBN=JYExS9ZSZQId7shQ9hUiMkQ==</t>
        </is>
      </c>
      <c r="H977" t="n">
        <v>4</v>
      </c>
      <c r="I977" t="n">
        <v>37</v>
      </c>
      <c r="J977" t="inlineStr">
        <is>
          <t>NORMAL</t>
        </is>
      </c>
      <c r="K977" t="inlineStr">
        <is>
          <t>Row(member0=Timestamp('2022-09-15 15:28:04'), member1=None)</t>
        </is>
      </c>
      <c r="L977" t="n">
        <v>150</v>
      </c>
      <c r="M977" t="inlineStr"/>
      <c r="N977" t="n">
        <v>2</v>
      </c>
      <c r="O977" t="inlineStr"/>
      <c r="P977" t="inlineStr">
        <is>
          <t>s3a://ai360nica/data/bronze/mysql/mobile_banking/BANKXP/REQUEST_INFO/2024_08_06_1722928829788_0.parquet</t>
        </is>
      </c>
      <c r="Q977" s="2" t="n">
        <v>45511.29547329597</v>
      </c>
    </row>
    <row r="978">
      <c r="A978" t="inlineStr">
        <is>
          <t>08b6bacf-424b-45b8-888f-c1d69757ffc9</t>
        </is>
      </c>
      <c r="B978" s="2" t="n">
        <v>45510.30590101852</v>
      </c>
      <c r="C978" t="n">
        <v>1070</v>
      </c>
      <c r="D978" t="inlineStr">
        <is>
          <t>MOBILE</t>
        </is>
      </c>
      <c r="E978" t="inlineStr">
        <is>
          <t>Y</t>
        </is>
      </c>
      <c r="F978" t="inlineStr"/>
      <c r="G978" t="inlineStr">
        <is>
          <t>pBysvIUiYQhUwczb7rSdd/tvnCgTQ==</t>
        </is>
      </c>
      <c r="H978" t="n">
        <v>5</v>
      </c>
      <c r="I978" t="inlineStr"/>
      <c r="J978" t="inlineStr">
        <is>
          <t>NORMAL</t>
        </is>
      </c>
      <c r="K978" t="inlineStr">
        <is>
          <t>Row(member0=Timestamp('2022-09-15 15:30:06'), member1=None)</t>
        </is>
      </c>
      <c r="L978" t="n">
        <v>219</v>
      </c>
      <c r="M978" t="inlineStr"/>
      <c r="N978" t="n">
        <v>2</v>
      </c>
      <c r="O978" t="inlineStr"/>
      <c r="P978" t="inlineStr">
        <is>
          <t>s3a://ai360nica/data/bronze/mysql/mobile_banking/BANKXP/REQUEST_INFO/2024_08_06_1722928829788_0.parquet</t>
        </is>
      </c>
      <c r="Q978" s="2" t="n">
        <v>45511.29547329597</v>
      </c>
    </row>
    <row r="979">
      <c r="A979" t="inlineStr">
        <is>
          <t>e7956bd6-87ab-4f54-b722-2dd6eeff7d37</t>
        </is>
      </c>
      <c r="B979" s="2" t="n">
        <v>45510.30590101852</v>
      </c>
      <c r="C979" t="n">
        <v>1071</v>
      </c>
      <c r="D979" t="inlineStr">
        <is>
          <t>MOBILE</t>
        </is>
      </c>
      <c r="E979" t="inlineStr">
        <is>
          <t>Y</t>
        </is>
      </c>
      <c r="F979" t="inlineStr"/>
      <c r="G979" t="inlineStr">
        <is>
          <t>tY/nvv+5NXOLuM/WSS1Lz7Wx+3FWw==</t>
        </is>
      </c>
      <c r="H979" t="n">
        <v>4</v>
      </c>
      <c r="I979" t="n">
        <v>3</v>
      </c>
      <c r="J979" t="inlineStr">
        <is>
          <t>NORMAL</t>
        </is>
      </c>
      <c r="K979" t="inlineStr">
        <is>
          <t>Row(member0=Timestamp('2022-09-15 15:30:08'), member1=None)</t>
        </is>
      </c>
      <c r="L979" t="n">
        <v>219</v>
      </c>
      <c r="M979" t="inlineStr"/>
      <c r="N979" t="n">
        <v>2</v>
      </c>
      <c r="O979" t="inlineStr"/>
      <c r="P979" t="inlineStr">
        <is>
          <t>s3a://ai360nica/data/bronze/mysql/mobile_banking/BANKXP/REQUEST_INFO/2024_08_06_1722928829788_0.parquet</t>
        </is>
      </c>
      <c r="Q979" s="2" t="n">
        <v>45511.29547329597</v>
      </c>
    </row>
    <row r="980">
      <c r="A980" t="inlineStr">
        <is>
          <t>89273d5f-1b01-4910-8c06-cbbbb1f2f68d</t>
        </is>
      </c>
      <c r="B980" s="2" t="n">
        <v>45510.30590101852</v>
      </c>
      <c r="C980" t="n">
        <v>1072</v>
      </c>
      <c r="D980" t="inlineStr">
        <is>
          <t>MOBILE</t>
        </is>
      </c>
      <c r="E980" t="inlineStr">
        <is>
          <t>N</t>
        </is>
      </c>
      <c r="F980" t="inlineStr"/>
      <c r="G980" t="inlineStr">
        <is>
          <t>iOqdMWvIkHIGKB6B6C+Z1VDf+hZzA==</t>
        </is>
      </c>
      <c r="H980" t="n">
        <v>4</v>
      </c>
      <c r="I980" t="n">
        <v>37</v>
      </c>
      <c r="J980" t="inlineStr">
        <is>
          <t>NORMAL</t>
        </is>
      </c>
      <c r="K980" t="inlineStr">
        <is>
          <t>Row(member0=Timestamp('2022-09-15 15:49:47'), member1=None)</t>
        </is>
      </c>
      <c r="L980" t="n">
        <v>150</v>
      </c>
      <c r="M980" t="inlineStr"/>
      <c r="N980" t="n">
        <v>2</v>
      </c>
      <c r="O980" t="inlineStr"/>
      <c r="P980" t="inlineStr">
        <is>
          <t>s3a://ai360nica/data/bronze/mysql/mobile_banking/BANKXP/REQUEST_INFO/2024_08_06_1722928829788_0.parquet</t>
        </is>
      </c>
      <c r="Q980" s="2" t="n">
        <v>45511.29547329597</v>
      </c>
    </row>
    <row r="981">
      <c r="A981" t="inlineStr">
        <is>
          <t>bb2a14fe-411f-4352-90c2-c553355728fb</t>
        </is>
      </c>
      <c r="B981" s="2" t="n">
        <v>45510.30590101852</v>
      </c>
      <c r="C981" t="n">
        <v>1073</v>
      </c>
      <c r="D981" t="inlineStr">
        <is>
          <t>MOBILE</t>
        </is>
      </c>
      <c r="E981" t="inlineStr">
        <is>
          <t>Y</t>
        </is>
      </c>
      <c r="F981" t="inlineStr"/>
      <c r="G981" t="inlineStr">
        <is>
          <t>aGJbE5EBiVCSQrx2ArGhRy3xN0KHQ==</t>
        </is>
      </c>
      <c r="H981" t="n">
        <v>4</v>
      </c>
      <c r="I981" t="n">
        <v>37</v>
      </c>
      <c r="J981" t="inlineStr">
        <is>
          <t>NORMAL</t>
        </is>
      </c>
      <c r="K981" t="inlineStr">
        <is>
          <t>Row(member0=Timestamp('2022-09-15 15:49:54'), member1=None)</t>
        </is>
      </c>
      <c r="L981" t="n">
        <v>150</v>
      </c>
      <c r="M981" t="inlineStr"/>
      <c r="N981" t="n">
        <v>2</v>
      </c>
      <c r="O981" t="inlineStr"/>
      <c r="P981" t="inlineStr">
        <is>
          <t>s3a://ai360nica/data/bronze/mysql/mobile_banking/BANKXP/REQUEST_INFO/2024_08_06_1722928829788_0.parquet</t>
        </is>
      </c>
      <c r="Q981" s="2" t="n">
        <v>45511.29547329597</v>
      </c>
    </row>
    <row r="982">
      <c r="A982" t="inlineStr">
        <is>
          <t>ec966f87-e125-4a81-ae45-736ae960ced5</t>
        </is>
      </c>
      <c r="B982" s="2" t="n">
        <v>45510.30590101852</v>
      </c>
      <c r="C982" t="n">
        <v>1074</v>
      </c>
      <c r="D982" t="inlineStr">
        <is>
          <t>MOBILE</t>
        </is>
      </c>
      <c r="E982" t="inlineStr">
        <is>
          <t>N</t>
        </is>
      </c>
      <c r="F982" t="inlineStr"/>
      <c r="G982" t="inlineStr">
        <is>
          <t>YFTAg=zcVZ7USORHKEraNHSQIKbLA==</t>
        </is>
      </c>
      <c r="H982" t="n">
        <v>4</v>
      </c>
      <c r="I982" t="n">
        <v>37</v>
      </c>
      <c r="J982" t="inlineStr">
        <is>
          <t>NORMAL</t>
        </is>
      </c>
      <c r="K982" t="inlineStr">
        <is>
          <t>Row(member0=Timestamp('2022-09-15 15:53:53'), member1=None)</t>
        </is>
      </c>
      <c r="L982" t="n">
        <v>150</v>
      </c>
      <c r="M982" t="inlineStr"/>
      <c r="N982" t="n">
        <v>2</v>
      </c>
      <c r="O982" t="inlineStr"/>
      <c r="P982" t="inlineStr">
        <is>
          <t>s3a://ai360nica/data/bronze/mysql/mobile_banking/BANKXP/REQUEST_INFO/2024_08_06_1722928829788_0.parquet</t>
        </is>
      </c>
      <c r="Q982" s="2" t="n">
        <v>45511.29547329597</v>
      </c>
    </row>
    <row r="983">
      <c r="A983" t="inlineStr">
        <is>
          <t>8764d906-933e-4391-9ee9-f4fc9f2e5572</t>
        </is>
      </c>
      <c r="B983" s="2" t="n">
        <v>45510.30590101852</v>
      </c>
      <c r="C983" t="n">
        <v>1075</v>
      </c>
      <c r="D983" t="inlineStr">
        <is>
          <t>MOBILE</t>
        </is>
      </c>
      <c r="E983" t="inlineStr">
        <is>
          <t>Y</t>
        </is>
      </c>
      <c r="F983" t="inlineStr"/>
      <c r="G983" t="inlineStr">
        <is>
          <t>5/kc3jc9gRFG5gQDAoGrQ36PGwSOQ==</t>
        </is>
      </c>
      <c r="H983" t="n">
        <v>4</v>
      </c>
      <c r="I983" t="n">
        <v>37</v>
      </c>
      <c r="J983" t="inlineStr">
        <is>
          <t>NORMAL</t>
        </is>
      </c>
      <c r="K983" t="inlineStr">
        <is>
          <t>Row(member0=Timestamp('2022-09-15 15:53:59'), member1=None)</t>
        </is>
      </c>
      <c r="L983" t="n">
        <v>150</v>
      </c>
      <c r="M983" t="inlineStr"/>
      <c r="N983" t="n">
        <v>2</v>
      </c>
      <c r="O983" t="inlineStr"/>
      <c r="P983" t="inlineStr">
        <is>
          <t>s3a://ai360nica/data/bronze/mysql/mobile_banking/BANKXP/REQUEST_INFO/2024_08_06_1722928829788_0.parquet</t>
        </is>
      </c>
      <c r="Q983" s="2" t="n">
        <v>45511.29547329597</v>
      </c>
    </row>
    <row r="984">
      <c r="A984" t="inlineStr">
        <is>
          <t>813b9d1a-2efa-485d-b891-4405e468dc6f</t>
        </is>
      </c>
      <c r="B984" s="2" t="n">
        <v>45510.30590101852</v>
      </c>
      <c r="C984" t="n">
        <v>1076</v>
      </c>
      <c r="D984" t="inlineStr">
        <is>
          <t>MOBILE</t>
        </is>
      </c>
      <c r="E984" t="inlineStr">
        <is>
          <t>N</t>
        </is>
      </c>
      <c r="F984" t="inlineStr"/>
      <c r="G984" t="inlineStr">
        <is>
          <t>lUlAfacR54aG7LtTTrOsuPZNJqSYQ==</t>
        </is>
      </c>
      <c r="H984" t="n">
        <v>4</v>
      </c>
      <c r="I984" t="n">
        <v>37</v>
      </c>
      <c r="J984" t="inlineStr">
        <is>
          <t>NORMAL</t>
        </is>
      </c>
      <c r="K984" t="inlineStr">
        <is>
          <t>Row(member0=Timestamp('2022-09-15 15:55:27'), member1=None)</t>
        </is>
      </c>
      <c r="L984" t="n">
        <v>150</v>
      </c>
      <c r="M984" t="inlineStr"/>
      <c r="N984" t="n">
        <v>2</v>
      </c>
      <c r="O984" t="inlineStr"/>
      <c r="P984" t="inlineStr">
        <is>
          <t>s3a://ai360nica/data/bronze/mysql/mobile_banking/BANKXP/REQUEST_INFO/2024_08_06_1722928829788_0.parquet</t>
        </is>
      </c>
      <c r="Q984" s="2" t="n">
        <v>45511.29547329597</v>
      </c>
    </row>
    <row r="985">
      <c r="A985" t="inlineStr">
        <is>
          <t>ce68c3de-85f8-4e35-ac9f-5df312fe0ac7</t>
        </is>
      </c>
      <c r="B985" s="2" t="n">
        <v>45510.30590101852</v>
      </c>
      <c r="C985" t="n">
        <v>1077</v>
      </c>
      <c r="D985" t="inlineStr">
        <is>
          <t>MOBILE</t>
        </is>
      </c>
      <c r="E985" t="inlineStr">
        <is>
          <t>Y</t>
        </is>
      </c>
      <c r="F985" t="inlineStr"/>
      <c r="G985" t="inlineStr">
        <is>
          <t>e0xSCMomCYxM3GljLQFEYjCMwK6Ig==</t>
        </is>
      </c>
      <c r="H985" t="n">
        <v>4</v>
      </c>
      <c r="I985" t="n">
        <v>37</v>
      </c>
      <c r="J985" t="inlineStr">
        <is>
          <t>NORMAL</t>
        </is>
      </c>
      <c r="K985" t="inlineStr">
        <is>
          <t>Row(member0=Timestamp('2022-09-15 15:55:33'), member1=None)</t>
        </is>
      </c>
      <c r="L985" t="n">
        <v>150</v>
      </c>
      <c r="M985" t="inlineStr"/>
      <c r="N985" t="n">
        <v>2</v>
      </c>
      <c r="O985" t="inlineStr"/>
      <c r="P985" t="inlineStr">
        <is>
          <t>s3a://ai360nica/data/bronze/mysql/mobile_banking/BANKXP/REQUEST_INFO/2024_08_06_1722928829788_0.parquet</t>
        </is>
      </c>
      <c r="Q985" s="2" t="n">
        <v>45511.29547329597</v>
      </c>
    </row>
    <row r="986">
      <c r="A986" t="inlineStr">
        <is>
          <t>b5761e4b-bdf8-4067-856e-f5519c6a553a</t>
        </is>
      </c>
      <c r="B986" s="2" t="n">
        <v>45510.30590101852</v>
      </c>
      <c r="C986" t="n">
        <v>1078</v>
      </c>
      <c r="D986" t="inlineStr">
        <is>
          <t>MOBILE</t>
        </is>
      </c>
      <c r="E986" t="inlineStr">
        <is>
          <t>N</t>
        </is>
      </c>
      <c r="F986" t="inlineStr"/>
      <c r="G986" t="inlineStr">
        <is>
          <t>xg4ihazaVNoeqJnE6gm+C+egYsmGg==</t>
        </is>
      </c>
      <c r="H986" t="n">
        <v>4</v>
      </c>
      <c r="I986" t="n">
        <v>37</v>
      </c>
      <c r="J986" t="inlineStr">
        <is>
          <t>NORMAL</t>
        </is>
      </c>
      <c r="K986" t="inlineStr">
        <is>
          <t>Row(member0=Timestamp('2022-09-15 17:03:28'), member1=None)</t>
        </is>
      </c>
      <c r="L986" t="n">
        <v>150</v>
      </c>
      <c r="M986" t="inlineStr"/>
      <c r="N986" t="n">
        <v>2</v>
      </c>
      <c r="O986" t="inlineStr"/>
      <c r="P986" t="inlineStr">
        <is>
          <t>s3a://ai360nica/data/bronze/mysql/mobile_banking/BANKXP/REQUEST_INFO/2024_08_06_1722928829788_0.parquet</t>
        </is>
      </c>
      <c r="Q986" s="2" t="n">
        <v>45511.29547329597</v>
      </c>
    </row>
    <row r="987">
      <c r="A987" t="inlineStr">
        <is>
          <t>a0329968-0c59-4b57-93a6-25471f7db0e7</t>
        </is>
      </c>
      <c r="B987" s="2" t="n">
        <v>45510.30590101852</v>
      </c>
      <c r="C987" t="n">
        <v>1079</v>
      </c>
      <c r="D987" t="inlineStr">
        <is>
          <t>MOBILE</t>
        </is>
      </c>
      <c r="E987" t="inlineStr">
        <is>
          <t>Y</t>
        </is>
      </c>
      <c r="F987" t="inlineStr"/>
      <c r="G987" t="inlineStr">
        <is>
          <t>cjf/sCrFxZJUpd/EP/WdWeCIYby5g==</t>
        </is>
      </c>
      <c r="H987" t="n">
        <v>4</v>
      </c>
      <c r="I987" t="n">
        <v>37</v>
      </c>
      <c r="J987" t="inlineStr">
        <is>
          <t>NORMAL</t>
        </is>
      </c>
      <c r="K987" t="inlineStr">
        <is>
          <t>Row(member0=Timestamp('2022-09-15 17:03:37'), member1=None)</t>
        </is>
      </c>
      <c r="L987" t="n">
        <v>150</v>
      </c>
      <c r="M987" t="inlineStr"/>
      <c r="N987" t="n">
        <v>2</v>
      </c>
      <c r="O987" t="inlineStr"/>
      <c r="P987" t="inlineStr">
        <is>
          <t>s3a://ai360nica/data/bronze/mysql/mobile_banking/BANKXP/REQUEST_INFO/2024_08_06_1722928829788_0.parquet</t>
        </is>
      </c>
      <c r="Q987" s="2" t="n">
        <v>45511.29547329597</v>
      </c>
    </row>
    <row r="988">
      <c r="A988" t="inlineStr">
        <is>
          <t>1e471201-42ff-4dbd-8f83-efcaed41d640</t>
        </is>
      </c>
      <c r="B988" s="2" t="n">
        <v>45510.30590101852</v>
      </c>
      <c r="C988" t="n">
        <v>1080</v>
      </c>
      <c r="D988" t="inlineStr">
        <is>
          <t>MOBILE</t>
        </is>
      </c>
      <c r="E988" t="inlineStr">
        <is>
          <t>N</t>
        </is>
      </c>
      <c r="F988" t="inlineStr"/>
      <c r="G988" t="inlineStr">
        <is>
          <t>463cvgAucEj2QePkAn18bbkXpENAw==</t>
        </is>
      </c>
      <c r="H988" t="n">
        <v>4</v>
      </c>
      <c r="I988" t="n">
        <v>37</v>
      </c>
      <c r="J988" t="inlineStr">
        <is>
          <t>NORMAL</t>
        </is>
      </c>
      <c r="K988" t="inlineStr">
        <is>
          <t>Row(member0=Timestamp('2022-09-15 17:04:36'), member1=None)</t>
        </is>
      </c>
      <c r="L988" t="n">
        <v>150</v>
      </c>
      <c r="M988" t="inlineStr"/>
      <c r="N988" t="n">
        <v>2</v>
      </c>
      <c r="O988" t="inlineStr"/>
      <c r="P988" t="inlineStr">
        <is>
          <t>s3a://ai360nica/data/bronze/mysql/mobile_banking/BANKXP/REQUEST_INFO/2024_08_06_1722928829788_0.parquet</t>
        </is>
      </c>
      <c r="Q988" s="2" t="n">
        <v>45511.29547329597</v>
      </c>
    </row>
    <row r="989">
      <c r="A989" t="inlineStr">
        <is>
          <t>5d647e7b-cb70-40ce-9173-38ac947e1bd1</t>
        </is>
      </c>
      <c r="B989" s="2" t="n">
        <v>45510.30590101852</v>
      </c>
      <c r="C989" t="n">
        <v>1081</v>
      </c>
      <c r="D989" t="inlineStr">
        <is>
          <t>MOBILE</t>
        </is>
      </c>
      <c r="E989" t="inlineStr">
        <is>
          <t>Y</t>
        </is>
      </c>
      <c r="F989" t="inlineStr"/>
      <c r="G989" t="inlineStr">
        <is>
          <t>Q8BEqr5xQbg0hNqezob2Qm+SVJCOw==</t>
        </is>
      </c>
      <c r="H989" t="n">
        <v>4</v>
      </c>
      <c r="I989" t="n">
        <v>37</v>
      </c>
      <c r="J989" t="inlineStr">
        <is>
          <t>NORMAL</t>
        </is>
      </c>
      <c r="K989" t="inlineStr">
        <is>
          <t>Row(member0=Timestamp('2022-09-15 17:04:41'), member1=None)</t>
        </is>
      </c>
      <c r="L989" t="n">
        <v>150</v>
      </c>
      <c r="M989" t="inlineStr"/>
      <c r="N989" t="n">
        <v>2</v>
      </c>
      <c r="O989" t="inlineStr"/>
      <c r="P989" t="inlineStr">
        <is>
          <t>s3a://ai360nica/data/bronze/mysql/mobile_banking/BANKXP/REQUEST_INFO/2024_08_06_1722928829788_0.parquet</t>
        </is>
      </c>
      <c r="Q989" s="2" t="n">
        <v>45511.29547329597</v>
      </c>
    </row>
    <row r="990">
      <c r="A990" t="inlineStr">
        <is>
          <t>a5961cfd-c018-4a4d-8838-fd80ac6bc183</t>
        </is>
      </c>
      <c r="B990" s="2" t="n">
        <v>45510.30590101852</v>
      </c>
      <c r="C990" t="n">
        <v>1082</v>
      </c>
      <c r="D990" t="inlineStr">
        <is>
          <t>MOBILE</t>
        </is>
      </c>
      <c r="E990" t="inlineStr">
        <is>
          <t>N</t>
        </is>
      </c>
      <c r="F990" t="inlineStr"/>
      <c r="G990" t="inlineStr">
        <is>
          <t>VhjEG=jf2t5VlND0iASIrgeUz9FbQ==</t>
        </is>
      </c>
      <c r="H990" t="n">
        <v>4</v>
      </c>
      <c r="I990" t="n">
        <v>37</v>
      </c>
      <c r="J990" t="inlineStr">
        <is>
          <t>NORMAL</t>
        </is>
      </c>
      <c r="K990" t="inlineStr">
        <is>
          <t>Row(member0=Timestamp('2022-09-15 17:05:14'), member1=None)</t>
        </is>
      </c>
      <c r="L990" t="n">
        <v>150</v>
      </c>
      <c r="M990" t="inlineStr"/>
      <c r="N990" t="n">
        <v>2</v>
      </c>
      <c r="O990" t="inlineStr"/>
      <c r="P990" t="inlineStr">
        <is>
          <t>s3a://ai360nica/data/bronze/mysql/mobile_banking/BANKXP/REQUEST_INFO/2024_08_06_1722928829788_0.parquet</t>
        </is>
      </c>
      <c r="Q990" s="2" t="n">
        <v>45511.29547329597</v>
      </c>
    </row>
    <row r="991">
      <c r="A991" t="inlineStr">
        <is>
          <t>43fa5506-e92d-4bc7-8da1-3e7bf525947c</t>
        </is>
      </c>
      <c r="B991" s="2" t="n">
        <v>45510.30590101852</v>
      </c>
      <c r="C991" t="n">
        <v>1083</v>
      </c>
      <c r="D991" t="inlineStr">
        <is>
          <t>MOBILE</t>
        </is>
      </c>
      <c r="E991" t="inlineStr">
        <is>
          <t>Y</t>
        </is>
      </c>
      <c r="F991" t="inlineStr"/>
      <c r="G991" t="inlineStr">
        <is>
          <t>Ty9/8dcg2eQUgq+vQRJ9HGi38vOwQ==</t>
        </is>
      </c>
      <c r="H991" t="n">
        <v>4</v>
      </c>
      <c r="I991" t="n">
        <v>37</v>
      </c>
      <c r="J991" t="inlineStr">
        <is>
          <t>NORMAL</t>
        </is>
      </c>
      <c r="K991" t="inlineStr">
        <is>
          <t>Row(member0=Timestamp('2022-09-15 17:05:19'), member1=None)</t>
        </is>
      </c>
      <c r="L991" t="n">
        <v>150</v>
      </c>
      <c r="M991" t="inlineStr"/>
      <c r="N991" t="n">
        <v>2</v>
      </c>
      <c r="O991" t="inlineStr"/>
      <c r="P991" t="inlineStr">
        <is>
          <t>s3a://ai360nica/data/bronze/mysql/mobile_banking/BANKXP/REQUEST_INFO/2024_08_06_1722928829788_0.parquet</t>
        </is>
      </c>
      <c r="Q991" s="2" t="n">
        <v>45511.29547329597</v>
      </c>
    </row>
    <row r="992">
      <c r="A992" t="inlineStr">
        <is>
          <t>07a95b35-f2a9-45de-b59d-10d73c9c0f93</t>
        </is>
      </c>
      <c r="B992" s="2" t="n">
        <v>45510.30590101852</v>
      </c>
      <c r="C992" t="n">
        <v>1084</v>
      </c>
      <c r="D992" t="inlineStr">
        <is>
          <t>MOBILE</t>
        </is>
      </c>
      <c r="E992" t="inlineStr">
        <is>
          <t>N</t>
        </is>
      </c>
      <c r="F992" t="inlineStr"/>
      <c r="G992" t="inlineStr">
        <is>
          <t>gNP8aR67YuzClFvUsk3JtPOmhAJqA==</t>
        </is>
      </c>
      <c r="H992" t="n">
        <v>4</v>
      </c>
      <c r="I992" t="n">
        <v>37</v>
      </c>
      <c r="J992" t="inlineStr">
        <is>
          <t>NORMAL</t>
        </is>
      </c>
      <c r="K992" t="inlineStr">
        <is>
          <t>Row(member0=Timestamp('2022-09-15 17:05:40'), member1=None)</t>
        </is>
      </c>
      <c r="L992" t="n">
        <v>150</v>
      </c>
      <c r="M992" t="inlineStr"/>
      <c r="N992" t="n">
        <v>2</v>
      </c>
      <c r="O992" t="inlineStr"/>
      <c r="P992" t="inlineStr">
        <is>
          <t>s3a://ai360nica/data/bronze/mysql/mobile_banking/BANKXP/REQUEST_INFO/2024_08_06_1722928829788_0.parquet</t>
        </is>
      </c>
      <c r="Q992" s="2" t="n">
        <v>45511.29547329597</v>
      </c>
    </row>
    <row r="993">
      <c r="A993" t="inlineStr">
        <is>
          <t>3e6ad5de-24fb-4d48-ad91-c97c7abdb3aa</t>
        </is>
      </c>
      <c r="B993" s="2" t="n">
        <v>45510.30590101852</v>
      </c>
      <c r="C993" t="n">
        <v>1085</v>
      </c>
      <c r="D993" t="inlineStr">
        <is>
          <t>MOBILE</t>
        </is>
      </c>
      <c r="E993" t="inlineStr">
        <is>
          <t>Y</t>
        </is>
      </c>
      <c r="F993" t="inlineStr"/>
      <c r="G993" t="inlineStr">
        <is>
          <t>p84EkF3AxOyFhG5APaNlgbw/qzGCw==</t>
        </is>
      </c>
      <c r="H993" t="n">
        <v>4</v>
      </c>
      <c r="I993" t="n">
        <v>37</v>
      </c>
      <c r="J993" t="inlineStr">
        <is>
          <t>NORMAL</t>
        </is>
      </c>
      <c r="K993" t="inlineStr">
        <is>
          <t>Row(member0=Timestamp('2022-09-15 17:05:44'), member1=None)</t>
        </is>
      </c>
      <c r="L993" t="n">
        <v>150</v>
      </c>
      <c r="M993" t="inlineStr"/>
      <c r="N993" t="n">
        <v>2</v>
      </c>
      <c r="O993" t="inlineStr"/>
      <c r="P993" t="inlineStr">
        <is>
          <t>s3a://ai360nica/data/bronze/mysql/mobile_banking/BANKXP/REQUEST_INFO/2024_08_06_1722928829788_0.parquet</t>
        </is>
      </c>
      <c r="Q993" s="2" t="n">
        <v>45511.29547329597</v>
      </c>
    </row>
    <row r="994">
      <c r="A994" t="inlineStr">
        <is>
          <t>5c68bf4f-ffc4-459b-be61-b75ea97d3385</t>
        </is>
      </c>
      <c r="B994" s="2" t="n">
        <v>45510.30590101852</v>
      </c>
      <c r="C994" t="n">
        <v>1086</v>
      </c>
      <c r="D994" t="inlineStr">
        <is>
          <t>MOBILE</t>
        </is>
      </c>
      <c r="E994" t="inlineStr">
        <is>
          <t>N</t>
        </is>
      </c>
      <c r="F994" t="inlineStr"/>
      <c r="G994" t="inlineStr">
        <is>
          <t>cNRbzJQ4e/629/xtQUymVqh4NXPtg==</t>
        </is>
      </c>
      <c r="H994" t="n">
        <v>4</v>
      </c>
      <c r="I994" t="n">
        <v>37</v>
      </c>
      <c r="J994" t="inlineStr">
        <is>
          <t>NORMAL</t>
        </is>
      </c>
      <c r="K994" t="inlineStr">
        <is>
          <t>Row(member0=Timestamp('2022-09-15 17:06:02'), member1=None)</t>
        </is>
      </c>
      <c r="L994" t="n">
        <v>150</v>
      </c>
      <c r="M994" t="inlineStr"/>
      <c r="N994" t="n">
        <v>2</v>
      </c>
      <c r="O994" t="inlineStr"/>
      <c r="P994" t="inlineStr">
        <is>
          <t>s3a://ai360nica/data/bronze/mysql/mobile_banking/BANKXP/REQUEST_INFO/2024_08_06_1722928829788_0.parquet</t>
        </is>
      </c>
      <c r="Q994" s="2" t="n">
        <v>45511.29547329597</v>
      </c>
    </row>
    <row r="995">
      <c r="A995" t="inlineStr">
        <is>
          <t>aedebdb6-3f0e-41f0-a262-08de963194dc</t>
        </is>
      </c>
      <c r="B995" s="2" t="n">
        <v>45510.30590101852</v>
      </c>
      <c r="C995" t="n">
        <v>1087</v>
      </c>
      <c r="D995" t="inlineStr">
        <is>
          <t>MOBILE</t>
        </is>
      </c>
      <c r="E995" t="inlineStr">
        <is>
          <t>Y</t>
        </is>
      </c>
      <c r="F995" t="inlineStr"/>
      <c r="G995" t="inlineStr">
        <is>
          <t>h3GRc/pNE18K5JiZPo5Ge+xCynv2w==</t>
        </is>
      </c>
      <c r="H995" t="n">
        <v>4</v>
      </c>
      <c r="I995" t="n">
        <v>37</v>
      </c>
      <c r="J995" t="inlineStr">
        <is>
          <t>NORMAL</t>
        </is>
      </c>
      <c r="K995" t="inlineStr">
        <is>
          <t>Row(member0=Timestamp('2022-09-15 17:06:09'), member1=None)</t>
        </is>
      </c>
      <c r="L995" t="n">
        <v>150</v>
      </c>
      <c r="M995" t="inlineStr"/>
      <c r="N995" t="n">
        <v>2</v>
      </c>
      <c r="O995" t="inlineStr"/>
      <c r="P995" t="inlineStr">
        <is>
          <t>s3a://ai360nica/data/bronze/mysql/mobile_banking/BANKXP/REQUEST_INFO/2024_08_06_1722928829788_0.parquet</t>
        </is>
      </c>
      <c r="Q995" s="2" t="n">
        <v>45511.29547329597</v>
      </c>
    </row>
    <row r="996">
      <c r="A996" t="inlineStr">
        <is>
          <t>9cd9d18b-ec1c-4b12-827d-e548ac474b46</t>
        </is>
      </c>
      <c r="B996" s="2" t="n">
        <v>45510.30590101852</v>
      </c>
      <c r="C996" t="n">
        <v>1088</v>
      </c>
      <c r="D996" t="inlineStr">
        <is>
          <t>MOBILE</t>
        </is>
      </c>
      <c r="E996" t="inlineStr">
        <is>
          <t>N</t>
        </is>
      </c>
      <c r="F996" t="inlineStr"/>
      <c r="G996" t="inlineStr">
        <is>
          <t>M+v307/KOstjTUDRLqAGbfZfoQDSw==</t>
        </is>
      </c>
      <c r="H996" t="n">
        <v>4</v>
      </c>
      <c r="I996" t="n">
        <v>37</v>
      </c>
      <c r="J996" t="inlineStr">
        <is>
          <t>NORMAL</t>
        </is>
      </c>
      <c r="K996" t="inlineStr">
        <is>
          <t>Row(member0=Timestamp('2022-09-15 17:06:30'), member1=None)</t>
        </is>
      </c>
      <c r="L996" t="n">
        <v>150</v>
      </c>
      <c r="M996" t="inlineStr"/>
      <c r="N996" t="n">
        <v>2</v>
      </c>
      <c r="O996" t="inlineStr"/>
      <c r="P996" t="inlineStr">
        <is>
          <t>s3a://ai360nica/data/bronze/mysql/mobile_banking/BANKXP/REQUEST_INFO/2024_08_06_1722928829788_0.parquet</t>
        </is>
      </c>
      <c r="Q996" s="2" t="n">
        <v>45511.29547329597</v>
      </c>
    </row>
    <row r="997">
      <c r="A997" t="inlineStr">
        <is>
          <t>80da1196-25a4-4d99-bbd3-dc209ab0b138</t>
        </is>
      </c>
      <c r="B997" s="2" t="n">
        <v>45510.30590101852</v>
      </c>
      <c r="C997" t="n">
        <v>1089</v>
      </c>
      <c r="D997" t="inlineStr">
        <is>
          <t>MOBILE</t>
        </is>
      </c>
      <c r="E997" t="inlineStr">
        <is>
          <t>Y</t>
        </is>
      </c>
      <c r="F997" t="inlineStr"/>
      <c r="G997" t="inlineStr">
        <is>
          <t>0lqHhZ2AphORaJ3M1L4Dilu5MglAg==</t>
        </is>
      </c>
      <c r="H997" t="n">
        <v>4</v>
      </c>
      <c r="I997" t="n">
        <v>37</v>
      </c>
      <c r="J997" t="inlineStr">
        <is>
          <t>NORMAL</t>
        </is>
      </c>
      <c r="K997" t="inlineStr">
        <is>
          <t>Row(member0=Timestamp('2022-09-15 17:06:35'), member1=None)</t>
        </is>
      </c>
      <c r="L997" t="n">
        <v>150</v>
      </c>
      <c r="M997" t="inlineStr"/>
      <c r="N997" t="n">
        <v>2</v>
      </c>
      <c r="O997" t="inlineStr"/>
      <c r="P997" t="inlineStr">
        <is>
          <t>s3a://ai360nica/data/bronze/mysql/mobile_banking/BANKXP/REQUEST_INFO/2024_08_06_1722928829788_0.parquet</t>
        </is>
      </c>
      <c r="Q997" s="2" t="n">
        <v>45511.29547329597</v>
      </c>
    </row>
    <row r="998">
      <c r="A998" t="inlineStr">
        <is>
          <t>98f077e0-c73f-472e-93d9-65bfed908ca2</t>
        </is>
      </c>
      <c r="B998" s="2" t="n">
        <v>45510.30590101852</v>
      </c>
      <c r="C998" t="n">
        <v>1090</v>
      </c>
      <c r="D998" t="inlineStr">
        <is>
          <t>MOBILE</t>
        </is>
      </c>
      <c r="E998" t="inlineStr">
        <is>
          <t>N</t>
        </is>
      </c>
      <c r="F998" t="inlineStr"/>
      <c r="G998" t="inlineStr">
        <is>
          <t>gD6U=FIR3tYBAJsUAtmCbVsR0o3hQ==</t>
        </is>
      </c>
      <c r="H998" t="n">
        <v>4</v>
      </c>
      <c r="I998" t="n">
        <v>37</v>
      </c>
      <c r="J998" t="inlineStr">
        <is>
          <t>NORMAL</t>
        </is>
      </c>
      <c r="K998" t="inlineStr">
        <is>
          <t>Row(member0=Timestamp('2022-09-15 17:08:52'), member1=None)</t>
        </is>
      </c>
      <c r="L998" t="n">
        <v>150</v>
      </c>
      <c r="M998" t="inlineStr"/>
      <c r="N998" t="n">
        <v>2</v>
      </c>
      <c r="O998" t="inlineStr"/>
      <c r="P998" t="inlineStr">
        <is>
          <t>s3a://ai360nica/data/bronze/mysql/mobile_banking/BANKXP/REQUEST_INFO/2024_08_06_1722928829788_0.parquet</t>
        </is>
      </c>
      <c r="Q998" s="2" t="n">
        <v>45511.29547329597</v>
      </c>
    </row>
    <row r="999">
      <c r="A999" t="inlineStr">
        <is>
          <t>fccc3912-6924-4596-87cb-db8fc59427b2</t>
        </is>
      </c>
      <c r="B999" s="2" t="n">
        <v>45510.30590101852</v>
      </c>
      <c r="C999" t="n">
        <v>1091</v>
      </c>
      <c r="D999" t="inlineStr">
        <is>
          <t>MOBILE</t>
        </is>
      </c>
      <c r="E999" t="inlineStr">
        <is>
          <t>Y</t>
        </is>
      </c>
      <c r="F999" t="inlineStr"/>
      <c r="G999" t="inlineStr">
        <is>
          <t>anzNgtF4+/cPQEuF6fTCn9o+woLYw==</t>
        </is>
      </c>
      <c r="H999" t="n">
        <v>4</v>
      </c>
      <c r="I999" t="n">
        <v>37</v>
      </c>
      <c r="J999" t="inlineStr">
        <is>
          <t>NORMAL</t>
        </is>
      </c>
      <c r="K999" t="inlineStr">
        <is>
          <t>Row(member0=Timestamp('2022-09-15 17:08:57'), member1=None)</t>
        </is>
      </c>
      <c r="L999" t="n">
        <v>150</v>
      </c>
      <c r="M999" t="inlineStr"/>
      <c r="N999" t="n">
        <v>2</v>
      </c>
      <c r="O999" t="inlineStr"/>
      <c r="P999" t="inlineStr">
        <is>
          <t>s3a://ai360nica/data/bronze/mysql/mobile_banking/BANKXP/REQUEST_INFO/2024_08_06_1722928829788_0.parquet</t>
        </is>
      </c>
      <c r="Q999" s="2" t="n">
        <v>45511.29547329597</v>
      </c>
    </row>
    <row r="1000">
      <c r="A1000" t="inlineStr">
        <is>
          <t>2daa5aa5-5e86-46cf-b22c-ed805e8249a1</t>
        </is>
      </c>
      <c r="B1000" s="2" t="n">
        <v>45510.30590101852</v>
      </c>
      <c r="C1000" t="n">
        <v>1092</v>
      </c>
      <c r="D1000" t="inlineStr">
        <is>
          <t>MOBILE</t>
        </is>
      </c>
      <c r="E1000" t="inlineStr">
        <is>
          <t>N</t>
        </is>
      </c>
      <c r="F1000" t="inlineStr"/>
      <c r="G1000" t="inlineStr">
        <is>
          <t>07jGIHZBCvbLA7LYOFaairIMedVyQ==</t>
        </is>
      </c>
      <c r="H1000" t="n">
        <v>4</v>
      </c>
      <c r="I1000" t="n">
        <v>37</v>
      </c>
      <c r="J1000" t="inlineStr">
        <is>
          <t>NORMAL</t>
        </is>
      </c>
      <c r="K1000" t="inlineStr">
        <is>
          <t>Row(member0=Timestamp('2022-09-15 17:14:44'), member1=None)</t>
        </is>
      </c>
      <c r="L1000" t="n">
        <v>150</v>
      </c>
      <c r="M1000" t="inlineStr"/>
      <c r="N1000" t="n">
        <v>2</v>
      </c>
      <c r="O1000" t="inlineStr"/>
      <c r="P1000" t="inlineStr">
        <is>
          <t>s3a://ai360nica/data/bronze/mysql/mobile_banking/BANKXP/REQUEST_INFO/2024_08_06_1722928829788_0.parquet</t>
        </is>
      </c>
      <c r="Q1000" s="2" t="n">
        <v>45511.29547329597</v>
      </c>
    </row>
    <row r="1001">
      <c r="A1001" t="inlineStr">
        <is>
          <t>d91b08f1-1a5e-4300-8bf1-dafdc5969369</t>
        </is>
      </c>
      <c r="B1001" s="2" t="n">
        <v>45510.30590101852</v>
      </c>
      <c r="C1001" t="n">
        <v>1093</v>
      </c>
      <c r="D1001" t="inlineStr">
        <is>
          <t>MOBILE</t>
        </is>
      </c>
      <c r="E1001" t="inlineStr">
        <is>
          <t>Y</t>
        </is>
      </c>
      <c r="F1001" t="inlineStr"/>
      <c r="G1001" t="inlineStr">
        <is>
          <t>nEYxyaN2FGhRIQQRdGjibsu0302Og==</t>
        </is>
      </c>
      <c r="H1001" t="n">
        <v>4</v>
      </c>
      <c r="I1001" t="n">
        <v>37</v>
      </c>
      <c r="J1001" t="inlineStr">
        <is>
          <t>NORMAL</t>
        </is>
      </c>
      <c r="K1001" t="inlineStr">
        <is>
          <t>Row(member0=Timestamp('2022-09-15 17:14:51'), member1=None)</t>
        </is>
      </c>
      <c r="L1001" t="n">
        <v>150</v>
      </c>
      <c r="M1001" t="inlineStr"/>
      <c r="N1001" t="n">
        <v>2</v>
      </c>
      <c r="O1001" t="inlineStr"/>
      <c r="P1001" t="inlineStr">
        <is>
          <t>s3a://ai360nica/data/bronze/mysql/mobile_banking/BANKXP/REQUEST_INFO/2024_08_06_1722928829788_0.parquet</t>
        </is>
      </c>
      <c r="Q1001" s="2" t="n">
        <v>45511.29547329597</v>
      </c>
    </row>
    <row r="1002">
      <c r="A1002" t="inlineStr">
        <is>
          <t>95164cda-c784-4e03-9bcd-c71f3508932a</t>
        </is>
      </c>
      <c r="B1002" s="2" t="n">
        <v>45510.30590101852</v>
      </c>
      <c r="C1002" t="n">
        <v>1094</v>
      </c>
      <c r="D1002" t="inlineStr">
        <is>
          <t>MOBILE</t>
        </is>
      </c>
      <c r="E1002" t="inlineStr">
        <is>
          <t>N</t>
        </is>
      </c>
      <c r="F1002" t="inlineStr"/>
      <c r="G1002" t="inlineStr">
        <is>
          <t>isaNV00iik3OSyqItKbuRWloQ20Fg==</t>
        </is>
      </c>
      <c r="H1002" t="n">
        <v>4</v>
      </c>
      <c r="I1002" t="n">
        <v>37</v>
      </c>
      <c r="J1002" t="inlineStr">
        <is>
          <t>NORMAL</t>
        </is>
      </c>
      <c r="K1002" t="inlineStr">
        <is>
          <t>Row(member0=Timestamp('2022-09-15 17:15:17'), member1=None)</t>
        </is>
      </c>
      <c r="L1002" t="n">
        <v>150</v>
      </c>
      <c r="M1002" t="inlineStr"/>
      <c r="N1002" t="n">
        <v>2</v>
      </c>
      <c r="O1002" t="inlineStr"/>
      <c r="P1002" t="inlineStr">
        <is>
          <t>s3a://ai360nica/data/bronze/mysql/mobile_banking/BANKXP/REQUEST_INFO/2024_08_06_1722928829788_0.parquet</t>
        </is>
      </c>
      <c r="Q1002" s="2" t="n">
        <v>45511.29547329597</v>
      </c>
    </row>
    <row r="1003">
      <c r="A1003" t="inlineStr">
        <is>
          <t>2941ffff-bae7-487b-95da-005534f5b9d7</t>
        </is>
      </c>
      <c r="B1003" s="2" t="n">
        <v>45510.30590101852</v>
      </c>
      <c r="C1003" t="n">
        <v>1095</v>
      </c>
      <c r="D1003" t="inlineStr">
        <is>
          <t>MOBILE</t>
        </is>
      </c>
      <c r="E1003" t="inlineStr">
        <is>
          <t>Y</t>
        </is>
      </c>
      <c r="F1003" t="inlineStr"/>
      <c r="G1003" t="inlineStr">
        <is>
          <t>IHNmjZ7kBmh7bH/zOhTJta+tpHzcQ==</t>
        </is>
      </c>
      <c r="H1003" t="n">
        <v>4</v>
      </c>
      <c r="I1003" t="n">
        <v>37</v>
      </c>
      <c r="J1003" t="inlineStr">
        <is>
          <t>NORMAL</t>
        </is>
      </c>
      <c r="K1003" t="inlineStr">
        <is>
          <t>Row(member0=Timestamp('2022-09-15 17:15:22'), member1=None)</t>
        </is>
      </c>
      <c r="L1003" t="n">
        <v>150</v>
      </c>
      <c r="M1003" t="inlineStr"/>
      <c r="N1003" t="n">
        <v>2</v>
      </c>
      <c r="O1003" t="inlineStr"/>
      <c r="P1003" t="inlineStr">
        <is>
          <t>s3a://ai360nica/data/bronze/mysql/mobile_banking/BANKXP/REQUEST_INFO/2024_08_06_1722928829788_0.parquet</t>
        </is>
      </c>
      <c r="Q1003" s="2" t="n">
        <v>45511.29547329597</v>
      </c>
    </row>
    <row r="1004">
      <c r="A1004" t="inlineStr">
        <is>
          <t>f0935611-49b1-4489-a4e3-0a1f26fb91e7</t>
        </is>
      </c>
      <c r="B1004" s="2" t="n">
        <v>45510.30590101852</v>
      </c>
      <c r="C1004" t="n">
        <v>1096</v>
      </c>
      <c r="D1004" t="inlineStr">
        <is>
          <t>MOBILE</t>
        </is>
      </c>
      <c r="E1004" t="inlineStr">
        <is>
          <t>N</t>
        </is>
      </c>
      <c r="F1004" t="inlineStr"/>
      <c r="G1004" t="inlineStr">
        <is>
          <t>42ybuDPMfztqzev4UX97goyJZ9Qew==</t>
        </is>
      </c>
      <c r="H1004" t="n">
        <v>4</v>
      </c>
      <c r="I1004" t="n">
        <v>37</v>
      </c>
      <c r="J1004" t="inlineStr">
        <is>
          <t>NORMAL</t>
        </is>
      </c>
      <c r="K1004" t="inlineStr">
        <is>
          <t>Row(member0=Timestamp('2022-09-15 17:15:37'), member1=None)</t>
        </is>
      </c>
      <c r="L1004" t="n">
        <v>150</v>
      </c>
      <c r="M1004" t="inlineStr"/>
      <c r="N1004" t="n">
        <v>2</v>
      </c>
      <c r="O1004" t="inlineStr"/>
      <c r="P1004" t="inlineStr">
        <is>
          <t>s3a://ai360nica/data/bronze/mysql/mobile_banking/BANKXP/REQUEST_INFO/2024_08_06_1722928829788_0.parquet</t>
        </is>
      </c>
      <c r="Q1004" s="2" t="n">
        <v>45511.29547329597</v>
      </c>
    </row>
    <row r="1005">
      <c r="A1005" t="inlineStr">
        <is>
          <t>d04444cc-848c-47c0-9caf-c753ee3517de</t>
        </is>
      </c>
      <c r="B1005" s="2" t="n">
        <v>45510.30590101852</v>
      </c>
      <c r="C1005" t="n">
        <v>1097</v>
      </c>
      <c r="D1005" t="inlineStr">
        <is>
          <t>MOBILE</t>
        </is>
      </c>
      <c r="E1005" t="inlineStr">
        <is>
          <t>N</t>
        </is>
      </c>
      <c r="F1005" t="inlineStr"/>
      <c r="G1005" t="inlineStr">
        <is>
          <t>H=StXd6n14GRVSlGyxOVQz3fHOIEw==</t>
        </is>
      </c>
      <c r="H1005" t="n">
        <v>4</v>
      </c>
      <c r="I1005" t="n">
        <v>37</v>
      </c>
      <c r="J1005" t="inlineStr">
        <is>
          <t>NORMAL</t>
        </is>
      </c>
      <c r="K1005" t="inlineStr">
        <is>
          <t>Row(member0=Timestamp('2022-09-15 17:15:59'), member1=None)</t>
        </is>
      </c>
      <c r="L1005" t="n">
        <v>150</v>
      </c>
      <c r="M1005" t="inlineStr"/>
      <c r="N1005" t="n">
        <v>2</v>
      </c>
      <c r="O1005" t="inlineStr"/>
      <c r="P1005" t="inlineStr">
        <is>
          <t>s3a://ai360nica/data/bronze/mysql/mobile_banking/BANKXP/REQUEST_INFO/2024_08_06_1722928829788_0.parquet</t>
        </is>
      </c>
      <c r="Q1005" s="2" t="n">
        <v>45511.29547329597</v>
      </c>
    </row>
    <row r="1006">
      <c r="A1006" t="inlineStr">
        <is>
          <t>6a81c36f-e7aa-4584-91b1-037b0c0e04c8</t>
        </is>
      </c>
      <c r="B1006" s="2" t="n">
        <v>45510.30590101852</v>
      </c>
      <c r="C1006" t="n">
        <v>1098</v>
      </c>
      <c r="D1006" t="inlineStr">
        <is>
          <t>MOBILE</t>
        </is>
      </c>
      <c r="E1006" t="inlineStr">
        <is>
          <t>Y</t>
        </is>
      </c>
      <c r="F1006" t="inlineStr"/>
      <c r="G1006" t="inlineStr">
        <is>
          <t>g7/EtoWovOd9InkStGvjrn3w8NUHg==</t>
        </is>
      </c>
      <c r="H1006" t="n">
        <v>4</v>
      </c>
      <c r="I1006" t="n">
        <v>37</v>
      </c>
      <c r="J1006" t="inlineStr">
        <is>
          <t>NORMAL</t>
        </is>
      </c>
      <c r="K1006" t="inlineStr">
        <is>
          <t>Row(member0=Timestamp('2022-09-15 17:16:05'), member1=None)</t>
        </is>
      </c>
      <c r="L1006" t="n">
        <v>150</v>
      </c>
      <c r="M1006" t="inlineStr"/>
      <c r="N1006" t="n">
        <v>2</v>
      </c>
      <c r="O1006" t="inlineStr"/>
      <c r="P1006" t="inlineStr">
        <is>
          <t>s3a://ai360nica/data/bronze/mysql/mobile_banking/BANKXP/REQUEST_INFO/2024_08_06_1722928829788_0.parquet</t>
        </is>
      </c>
      <c r="Q1006" s="2" t="n">
        <v>45511.29547329597</v>
      </c>
    </row>
    <row r="1007">
      <c r="A1007" t="inlineStr">
        <is>
          <t>2d9485a2-dc87-47aa-8097-fde64f15d070</t>
        </is>
      </c>
      <c r="B1007" s="2" t="n">
        <v>45510.30590101852</v>
      </c>
      <c r="C1007" t="n">
        <v>1099</v>
      </c>
      <c r="D1007" t="inlineStr">
        <is>
          <t>MOBILE</t>
        </is>
      </c>
      <c r="E1007" t="inlineStr">
        <is>
          <t>N</t>
        </is>
      </c>
      <c r="F1007" t="inlineStr"/>
      <c r="G1007" t="inlineStr">
        <is>
          <t>A52MkJOCnopVMxvXa7QLYsBJnjGpA==</t>
        </is>
      </c>
      <c r="H1007" t="n">
        <v>4</v>
      </c>
      <c r="I1007" t="n">
        <v>37</v>
      </c>
      <c r="J1007" t="inlineStr">
        <is>
          <t>NORMAL</t>
        </is>
      </c>
      <c r="K1007" t="inlineStr">
        <is>
          <t>Row(member0=Timestamp('2022-09-15 17:17:13'), member1=None)</t>
        </is>
      </c>
      <c r="L1007" t="n">
        <v>150</v>
      </c>
      <c r="M1007" t="inlineStr"/>
      <c r="N1007" t="n">
        <v>2</v>
      </c>
      <c r="O1007" t="inlineStr"/>
      <c r="P1007" t="inlineStr">
        <is>
          <t>s3a://ai360nica/data/bronze/mysql/mobile_banking/BANKXP/REQUEST_INFO/2024_08_06_1722928829788_0.parquet</t>
        </is>
      </c>
      <c r="Q1007" s="2" t="n">
        <v>45511.29547329597</v>
      </c>
    </row>
    <row r="1008">
      <c r="A1008" t="inlineStr">
        <is>
          <t>ba9976a1-37d8-4881-8f1b-2cc264f82d11</t>
        </is>
      </c>
      <c r="B1008" s="2" t="n">
        <v>45510.30590101852</v>
      </c>
      <c r="C1008" t="n">
        <v>1100</v>
      </c>
      <c r="D1008" t="inlineStr">
        <is>
          <t>MOBILE</t>
        </is>
      </c>
      <c r="E1008" t="inlineStr">
        <is>
          <t>Y</t>
        </is>
      </c>
      <c r="F1008" t="inlineStr"/>
      <c r="G1008" t="inlineStr">
        <is>
          <t>aqnHlomWxgDof8dZRRSXCDR+wqFrA==</t>
        </is>
      </c>
      <c r="H1008" t="n">
        <v>4</v>
      </c>
      <c r="I1008" t="n">
        <v>37</v>
      </c>
      <c r="J1008" t="inlineStr">
        <is>
          <t>NORMAL</t>
        </is>
      </c>
      <c r="K1008" t="inlineStr">
        <is>
          <t>Row(member0=Timestamp('2022-09-15 17:17:18'), member1=None)</t>
        </is>
      </c>
      <c r="L1008" t="n">
        <v>150</v>
      </c>
      <c r="M1008" t="inlineStr"/>
      <c r="N1008" t="n">
        <v>2</v>
      </c>
      <c r="O1008" t="inlineStr"/>
      <c r="P1008" t="inlineStr">
        <is>
          <t>s3a://ai360nica/data/bronze/mysql/mobile_banking/BANKXP/REQUEST_INFO/2024_08_06_1722928829788_0.parquet</t>
        </is>
      </c>
      <c r="Q1008" s="2" t="n">
        <v>45511.29547329597</v>
      </c>
    </row>
    <row r="1009">
      <c r="A1009" t="inlineStr">
        <is>
          <t>e839b17a-7969-4361-8078-1fc83a5d02ef</t>
        </is>
      </c>
      <c r="B1009" s="2" t="n">
        <v>45510.30590101852</v>
      </c>
      <c r="C1009" t="n">
        <v>1101</v>
      </c>
      <c r="D1009" t="inlineStr">
        <is>
          <t>MOBILE</t>
        </is>
      </c>
      <c r="E1009" t="inlineStr">
        <is>
          <t>N</t>
        </is>
      </c>
      <c r="F1009" t="inlineStr"/>
      <c r="G1009" t="inlineStr">
        <is>
          <t>Q7LMYP+XRJh0RvTABapgaeGGDLmqQ==</t>
        </is>
      </c>
      <c r="H1009" t="n">
        <v>4</v>
      </c>
      <c r="I1009" t="n">
        <v>37</v>
      </c>
      <c r="J1009" t="inlineStr">
        <is>
          <t>NORMAL</t>
        </is>
      </c>
      <c r="K1009" t="inlineStr">
        <is>
          <t>Row(member0=Timestamp('2022-09-15 17:18:44'), member1=None)</t>
        </is>
      </c>
      <c r="L1009" t="n">
        <v>150</v>
      </c>
      <c r="M1009" t="inlineStr"/>
      <c r="N1009" t="n">
        <v>2</v>
      </c>
      <c r="O1009" t="inlineStr"/>
      <c r="P1009" t="inlineStr">
        <is>
          <t>s3a://ai360nica/data/bronze/mysql/mobile_banking/BANKXP/REQUEST_INFO/2024_08_06_1722928829788_0.parquet</t>
        </is>
      </c>
      <c r="Q1009" s="2" t="n">
        <v>45511.29547329597</v>
      </c>
    </row>
    <row r="1010">
      <c r="A1010" t="inlineStr">
        <is>
          <t>08e48f81-fd8b-4e31-8f59-e673dda2f80d</t>
        </is>
      </c>
      <c r="B1010" s="2" t="n">
        <v>45510.30590101852</v>
      </c>
      <c r="C1010" t="n">
        <v>1102</v>
      </c>
      <c r="D1010" t="inlineStr">
        <is>
          <t>MOBILE</t>
        </is>
      </c>
      <c r="E1010" t="inlineStr">
        <is>
          <t>N</t>
        </is>
      </c>
      <c r="F1010" t="inlineStr"/>
      <c r="G1010" t="inlineStr">
        <is>
          <t>ppmhJ4/vCVvnXMYLdKLT66Laj/LFA==</t>
        </is>
      </c>
      <c r="H1010" t="n">
        <v>4</v>
      </c>
      <c r="I1010" t="n">
        <v>37</v>
      </c>
      <c r="J1010" t="inlineStr">
        <is>
          <t>NORMAL</t>
        </is>
      </c>
      <c r="K1010" t="inlineStr">
        <is>
          <t>Row(member0=Timestamp('2022-09-15 17:19:24'), member1=None)</t>
        </is>
      </c>
      <c r="L1010" t="n">
        <v>150</v>
      </c>
      <c r="M1010" t="inlineStr"/>
      <c r="N1010" t="n">
        <v>2</v>
      </c>
      <c r="O1010" t="inlineStr"/>
      <c r="P1010" t="inlineStr">
        <is>
          <t>s3a://ai360nica/data/bronze/mysql/mobile_banking/BANKXP/REQUEST_INFO/2024_08_06_1722928829788_0.parquet</t>
        </is>
      </c>
      <c r="Q1010" s="2" t="n">
        <v>45511.29547329597</v>
      </c>
    </row>
    <row r="1011">
      <c r="A1011" t="inlineStr">
        <is>
          <t>d7693f2d-5d59-437c-9564-6e3a845a2131</t>
        </is>
      </c>
      <c r="B1011" s="2" t="n">
        <v>45510.30590101852</v>
      </c>
      <c r="C1011" t="n">
        <v>1103</v>
      </c>
      <c r="D1011" t="inlineStr">
        <is>
          <t>MOBILE</t>
        </is>
      </c>
      <c r="E1011" t="inlineStr">
        <is>
          <t>N</t>
        </is>
      </c>
      <c r="F1011" t="inlineStr"/>
      <c r="G1011" t="inlineStr">
        <is>
          <t>JzS=m+5x1x3pHsRbQon3OvWoZ1IsQ==</t>
        </is>
      </c>
      <c r="H1011" t="n">
        <v>4</v>
      </c>
      <c r="I1011" t="n">
        <v>37</v>
      </c>
      <c r="J1011" t="inlineStr">
        <is>
          <t>NORMAL</t>
        </is>
      </c>
      <c r="K1011" t="inlineStr">
        <is>
          <t>Row(member0=Timestamp('2022-09-15 17:19:35'), member1=None)</t>
        </is>
      </c>
      <c r="L1011" t="n">
        <v>150</v>
      </c>
      <c r="M1011" t="inlineStr"/>
      <c r="N1011" t="n">
        <v>2</v>
      </c>
      <c r="O1011" t="inlineStr"/>
      <c r="P1011" t="inlineStr">
        <is>
          <t>s3a://ai360nica/data/bronze/mysql/mobile_banking/BANKXP/REQUEST_INFO/2024_08_06_1722928829788_0.parquet</t>
        </is>
      </c>
      <c r="Q1011" s="2" t="n">
        <v>45511.29547329597</v>
      </c>
    </row>
    <row r="1012">
      <c r="A1012" t="inlineStr">
        <is>
          <t>274e51fe-bb61-463e-83b0-bf1bcb12efea</t>
        </is>
      </c>
      <c r="B1012" s="2" t="n">
        <v>45510.30590101852</v>
      </c>
      <c r="C1012" t="n">
        <v>1104</v>
      </c>
      <c r="D1012" t="inlineStr">
        <is>
          <t>MOBILE</t>
        </is>
      </c>
      <c r="E1012" t="inlineStr">
        <is>
          <t>Y</t>
        </is>
      </c>
      <c r="F1012" t="inlineStr"/>
      <c r="G1012" t="inlineStr">
        <is>
          <t>DBnQK/WT3GBusHjn96FL/egj7CTtQ==</t>
        </is>
      </c>
      <c r="H1012" t="n">
        <v>4</v>
      </c>
      <c r="I1012" t="n">
        <v>37</v>
      </c>
      <c r="J1012" t="inlineStr">
        <is>
          <t>NORMAL</t>
        </is>
      </c>
      <c r="K1012" t="inlineStr">
        <is>
          <t>Row(member0=Timestamp('2022-09-15 17:19:40'), member1=None)</t>
        </is>
      </c>
      <c r="L1012" t="n">
        <v>150</v>
      </c>
      <c r="M1012" t="inlineStr"/>
      <c r="N1012" t="n">
        <v>2</v>
      </c>
      <c r="O1012" t="inlineStr"/>
      <c r="P1012" t="inlineStr">
        <is>
          <t>s3a://ai360nica/data/bronze/mysql/mobile_banking/BANKXP/REQUEST_INFO/2024_08_06_1722928829788_0.parquet</t>
        </is>
      </c>
      <c r="Q1012" s="2" t="n">
        <v>45511.29547329597</v>
      </c>
    </row>
    <row r="1013">
      <c r="A1013" t="inlineStr">
        <is>
          <t>60c55b93-504e-44fb-8469-ea40e6e5b38c</t>
        </is>
      </c>
      <c r="B1013" s="2" t="n">
        <v>45510.30590101852</v>
      </c>
      <c r="C1013" t="n">
        <v>1105</v>
      </c>
      <c r="D1013" t="inlineStr">
        <is>
          <t>MOBILE</t>
        </is>
      </c>
      <c r="E1013" t="inlineStr">
        <is>
          <t>N</t>
        </is>
      </c>
      <c r="F1013" t="inlineStr"/>
      <c r="G1013" t="inlineStr">
        <is>
          <t>/2aMsV53t6Y94FsyvQaJLz3C5XhYA==</t>
        </is>
      </c>
      <c r="H1013" t="n">
        <v>4</v>
      </c>
      <c r="I1013" t="n">
        <v>37</v>
      </c>
      <c r="J1013" t="inlineStr">
        <is>
          <t>NORMAL</t>
        </is>
      </c>
      <c r="K1013" t="inlineStr">
        <is>
          <t>Row(member0=Timestamp('2022-09-15 17:20:09'), member1=None)</t>
        </is>
      </c>
      <c r="L1013" t="n">
        <v>150</v>
      </c>
      <c r="M1013" t="inlineStr"/>
      <c r="N1013" t="n">
        <v>2</v>
      </c>
      <c r="O1013" t="inlineStr"/>
      <c r="P1013" t="inlineStr">
        <is>
          <t>s3a://ai360nica/data/bronze/mysql/mobile_banking/BANKXP/REQUEST_INFO/2024_08_06_1722928829788_0.parquet</t>
        </is>
      </c>
      <c r="Q1013" s="2" t="n">
        <v>45511.29547329597</v>
      </c>
    </row>
    <row r="1014">
      <c r="A1014" t="inlineStr">
        <is>
          <t>e0797fb5-7aaf-4969-8135-beb4032995a0</t>
        </is>
      </c>
      <c r="B1014" s="2" t="n">
        <v>45510.30590101852</v>
      </c>
      <c r="C1014" t="n">
        <v>1106</v>
      </c>
      <c r="D1014" t="inlineStr">
        <is>
          <t>MOBILE</t>
        </is>
      </c>
      <c r="E1014" t="inlineStr">
        <is>
          <t>N</t>
        </is>
      </c>
      <c r="F1014" t="inlineStr"/>
      <c r="G1014" t="inlineStr">
        <is>
          <t>hlhTtan8IMhmzvecn/F0KCOKnP/RA==</t>
        </is>
      </c>
      <c r="H1014" t="n">
        <v>4</v>
      </c>
      <c r="I1014" t="n">
        <v>37</v>
      </c>
      <c r="J1014" t="inlineStr">
        <is>
          <t>NORMAL</t>
        </is>
      </c>
      <c r="K1014" t="inlineStr">
        <is>
          <t>Row(member0=Timestamp('2022-09-15 17:21:07'), member1=None)</t>
        </is>
      </c>
      <c r="L1014" t="n">
        <v>150</v>
      </c>
      <c r="M1014" t="inlineStr"/>
      <c r="N1014" t="n">
        <v>2</v>
      </c>
      <c r="O1014" t="inlineStr"/>
      <c r="P1014" t="inlineStr">
        <is>
          <t>s3a://ai360nica/data/bronze/mysql/mobile_banking/BANKXP/REQUEST_INFO/2024_08_06_1722928829788_0.parquet</t>
        </is>
      </c>
      <c r="Q1014" s="2" t="n">
        <v>45511.29547329597</v>
      </c>
    </row>
    <row r="1015">
      <c r="A1015" t="inlineStr">
        <is>
          <t>74f8668d-0ae7-4f31-b6df-df7f204c26b5</t>
        </is>
      </c>
      <c r="B1015" s="2" t="n">
        <v>45510.30590101852</v>
      </c>
      <c r="C1015" t="n">
        <v>1107</v>
      </c>
      <c r="D1015" t="inlineStr">
        <is>
          <t>MOBILE</t>
        </is>
      </c>
      <c r="E1015" t="inlineStr">
        <is>
          <t>N</t>
        </is>
      </c>
      <c r="F1015" t="inlineStr"/>
      <c r="G1015" t="inlineStr">
        <is>
          <t>AY8l8Y2lFPLlnOE7Mxdygmofayaow==</t>
        </is>
      </c>
      <c r="H1015" t="n">
        <v>4</v>
      </c>
      <c r="I1015" t="n">
        <v>37</v>
      </c>
      <c r="J1015" t="inlineStr">
        <is>
          <t>NORMAL</t>
        </is>
      </c>
      <c r="K1015" t="inlineStr">
        <is>
          <t>Row(member0=Timestamp('2022-09-15 17:21:19'), member1=None)</t>
        </is>
      </c>
      <c r="L1015" t="n">
        <v>150</v>
      </c>
      <c r="M1015" t="inlineStr"/>
      <c r="N1015" t="n">
        <v>2</v>
      </c>
      <c r="O1015" t="inlineStr"/>
      <c r="P1015" t="inlineStr">
        <is>
          <t>s3a://ai360nica/data/bronze/mysql/mobile_banking/BANKXP/REQUEST_INFO/2024_08_06_1722928829788_0.parquet</t>
        </is>
      </c>
      <c r="Q1015" s="2" t="n">
        <v>45511.29547329597</v>
      </c>
    </row>
    <row r="1016">
      <c r="A1016" t="inlineStr">
        <is>
          <t>f89cd651-7679-48af-af83-011a38df5b37</t>
        </is>
      </c>
      <c r="B1016" s="2" t="n">
        <v>45510.30590101852</v>
      </c>
      <c r="C1016" t="n">
        <v>1108</v>
      </c>
      <c r="D1016" t="inlineStr">
        <is>
          <t>MOBILE</t>
        </is>
      </c>
      <c r="E1016" t="inlineStr">
        <is>
          <t>Y</t>
        </is>
      </c>
      <c r="F1016" t="inlineStr"/>
      <c r="G1016" t="inlineStr">
        <is>
          <t>stj5=CdvaXANlWaE5MwOMOIOtBHgA==</t>
        </is>
      </c>
      <c r="H1016" t="n">
        <v>4</v>
      </c>
      <c r="I1016" t="n">
        <v>37</v>
      </c>
      <c r="J1016" t="inlineStr">
        <is>
          <t>NORMAL</t>
        </is>
      </c>
      <c r="K1016" t="inlineStr">
        <is>
          <t>Row(member0=Timestamp('2022-09-15 17:21:24'), member1=None)</t>
        </is>
      </c>
      <c r="L1016" t="n">
        <v>150</v>
      </c>
      <c r="M1016" t="inlineStr"/>
      <c r="N1016" t="n">
        <v>2</v>
      </c>
      <c r="O1016" t="inlineStr"/>
      <c r="P1016" t="inlineStr">
        <is>
          <t>s3a://ai360nica/data/bronze/mysql/mobile_banking/BANKXP/REQUEST_INFO/2024_08_06_1722928829788_0.parquet</t>
        </is>
      </c>
      <c r="Q1016" s="2" t="n">
        <v>45511.29547329597</v>
      </c>
    </row>
    <row r="1017">
      <c r="A1017" t="inlineStr">
        <is>
          <t>9f198366-cae3-47fd-9e07-7c368ce085b8</t>
        </is>
      </c>
      <c r="B1017" s="2" t="n">
        <v>45510.30590101852</v>
      </c>
      <c r="C1017" t="n">
        <v>1109</v>
      </c>
      <c r="D1017" t="inlineStr">
        <is>
          <t>MOBILE</t>
        </is>
      </c>
      <c r="E1017" t="inlineStr">
        <is>
          <t>N</t>
        </is>
      </c>
      <c r="F1017" t="inlineStr"/>
      <c r="G1017" t="inlineStr">
        <is>
          <t>gon+sJv2HpJdBHMtF5KfbwcuJacXg==</t>
        </is>
      </c>
      <c r="H1017" t="n">
        <v>4</v>
      </c>
      <c r="I1017" t="n">
        <v>37</v>
      </c>
      <c r="J1017" t="inlineStr">
        <is>
          <t>NORMAL</t>
        </is>
      </c>
      <c r="K1017" t="inlineStr">
        <is>
          <t>Row(member0=Timestamp('2022-09-15 17:21:57'), member1=None)</t>
        </is>
      </c>
      <c r="L1017" t="n">
        <v>150</v>
      </c>
      <c r="M1017" t="inlineStr"/>
      <c r="N1017" t="n">
        <v>2</v>
      </c>
      <c r="O1017" t="inlineStr"/>
      <c r="P1017" t="inlineStr">
        <is>
          <t>s3a://ai360nica/data/bronze/mysql/mobile_banking/BANKXP/REQUEST_INFO/2024_08_06_1722928829788_0.parquet</t>
        </is>
      </c>
      <c r="Q1017" s="2" t="n">
        <v>45511.29547329597</v>
      </c>
    </row>
    <row r="1018">
      <c r="A1018" t="inlineStr">
        <is>
          <t>fd0a63c2-9ab3-4db1-8576-9aab35c1fb8d</t>
        </is>
      </c>
      <c r="B1018" s="2" t="n">
        <v>45510.30590101852</v>
      </c>
      <c r="C1018" t="n">
        <v>1110</v>
      </c>
      <c r="D1018" t="inlineStr">
        <is>
          <t>MOBILE</t>
        </is>
      </c>
      <c r="E1018" t="inlineStr">
        <is>
          <t>Y</t>
        </is>
      </c>
      <c r="F1018" t="inlineStr"/>
      <c r="G1018" t="inlineStr">
        <is>
          <t>4=tMxTd6lcrhxNGL7utGr0+wX6q+A==</t>
        </is>
      </c>
      <c r="H1018" t="n">
        <v>4</v>
      </c>
      <c r="I1018" t="n">
        <v>37</v>
      </c>
      <c r="J1018" t="inlineStr">
        <is>
          <t>NORMAL</t>
        </is>
      </c>
      <c r="K1018" t="inlineStr">
        <is>
          <t>Row(member0=Timestamp('2022-09-15 17:22:02'), member1=None)</t>
        </is>
      </c>
      <c r="L1018" t="n">
        <v>150</v>
      </c>
      <c r="M1018" t="inlineStr"/>
      <c r="N1018" t="n">
        <v>2</v>
      </c>
      <c r="O1018" t="inlineStr"/>
      <c r="P1018" t="inlineStr">
        <is>
          <t>s3a://ai360nica/data/bronze/mysql/mobile_banking/BANKXP/REQUEST_INFO/2024_08_06_1722928829788_0.parquet</t>
        </is>
      </c>
      <c r="Q1018" s="2" t="n">
        <v>45511.29547329597</v>
      </c>
    </row>
    <row r="1019">
      <c r="A1019" t="inlineStr">
        <is>
          <t>6fc78a21-f6eb-42c5-bafb-d00dd4ea2bad</t>
        </is>
      </c>
      <c r="B1019" s="2" t="n">
        <v>45510.30590101852</v>
      </c>
      <c r="C1019" t="n">
        <v>1111</v>
      </c>
      <c r="D1019" t="inlineStr">
        <is>
          <t>MOBILE</t>
        </is>
      </c>
      <c r="E1019" t="inlineStr">
        <is>
          <t>N</t>
        </is>
      </c>
      <c r="F1019" t="inlineStr"/>
      <c r="G1019" t="inlineStr">
        <is>
          <t>GtNlO0DikIhCyRfh+Ers71BXUNsZg==</t>
        </is>
      </c>
      <c r="H1019" t="n">
        <v>4</v>
      </c>
      <c r="I1019" t="n">
        <v>37</v>
      </c>
      <c r="J1019" t="inlineStr">
        <is>
          <t>NORMAL</t>
        </is>
      </c>
      <c r="K1019" t="inlineStr">
        <is>
          <t>Row(member0=Timestamp('2022-09-15 17:22:18'), member1=None)</t>
        </is>
      </c>
      <c r="L1019" t="n">
        <v>150</v>
      </c>
      <c r="M1019" t="inlineStr"/>
      <c r="N1019" t="n">
        <v>2</v>
      </c>
      <c r="O1019" t="inlineStr"/>
      <c r="P1019" t="inlineStr">
        <is>
          <t>s3a://ai360nica/data/bronze/mysql/mobile_banking/BANKXP/REQUEST_INFO/2024_08_06_1722928829788_0.parquet</t>
        </is>
      </c>
      <c r="Q1019" s="2" t="n">
        <v>45511.29547329597</v>
      </c>
    </row>
    <row r="1020">
      <c r="A1020" t="inlineStr">
        <is>
          <t>c7af283e-0633-411a-a5e7-6f08fb99e76d</t>
        </is>
      </c>
      <c r="B1020" s="2" t="n">
        <v>45510.30590101852</v>
      </c>
      <c r="C1020" t="n">
        <v>1112</v>
      </c>
      <c r="D1020" t="inlineStr">
        <is>
          <t>MOBILE</t>
        </is>
      </c>
      <c r="E1020" t="inlineStr">
        <is>
          <t>N</t>
        </is>
      </c>
      <c r="F1020" t="inlineStr"/>
      <c r="G1020" t="inlineStr">
        <is>
          <t>SX8iWvknM97EEYFgFHR/xlVA127jA==</t>
        </is>
      </c>
      <c r="H1020" t="n">
        <v>4</v>
      </c>
      <c r="I1020" t="n">
        <v>37</v>
      </c>
      <c r="J1020" t="inlineStr">
        <is>
          <t>NORMAL</t>
        </is>
      </c>
      <c r="K1020" t="inlineStr">
        <is>
          <t>Row(member0=Timestamp('2022-09-15 17:22:36'), member1=None)</t>
        </is>
      </c>
      <c r="L1020" t="n">
        <v>150</v>
      </c>
      <c r="M1020" t="inlineStr"/>
      <c r="N1020" t="n">
        <v>2</v>
      </c>
      <c r="O1020" t="inlineStr"/>
      <c r="P1020" t="inlineStr">
        <is>
          <t>s3a://ai360nica/data/bronze/mysql/mobile_banking/BANKXP/REQUEST_INFO/2024_08_06_1722928829788_0.parquet</t>
        </is>
      </c>
      <c r="Q1020" s="2" t="n">
        <v>45511.29547329597</v>
      </c>
    </row>
    <row r="1021">
      <c r="A1021" t="inlineStr">
        <is>
          <t>507c22f4-200e-4e84-bbca-59e52a2604e6</t>
        </is>
      </c>
      <c r="B1021" s="2" t="n">
        <v>45510.30590101852</v>
      </c>
      <c r="C1021" t="n">
        <v>1113</v>
      </c>
      <c r="D1021" t="inlineStr">
        <is>
          <t>MOBILE</t>
        </is>
      </c>
      <c r="E1021" t="inlineStr">
        <is>
          <t>Y</t>
        </is>
      </c>
      <c r="F1021" t="inlineStr"/>
      <c r="G1021" t="inlineStr">
        <is>
          <t>cKLGRmjczFDy2eJUNdc9cGc4bcJ3w==</t>
        </is>
      </c>
      <c r="H1021" t="n">
        <v>4</v>
      </c>
      <c r="I1021" t="n">
        <v>37</v>
      </c>
      <c r="J1021" t="inlineStr">
        <is>
          <t>NORMAL</t>
        </is>
      </c>
      <c r="K1021" t="inlineStr">
        <is>
          <t>Row(member0=Timestamp('2022-09-15 17:22:41'), member1=None)</t>
        </is>
      </c>
      <c r="L1021" t="n">
        <v>150</v>
      </c>
      <c r="M1021" t="inlineStr"/>
      <c r="N1021" t="n">
        <v>2</v>
      </c>
      <c r="O1021" t="inlineStr"/>
      <c r="P1021" t="inlineStr">
        <is>
          <t>s3a://ai360nica/data/bronze/mysql/mobile_banking/BANKXP/REQUEST_INFO/2024_08_06_1722928829788_0.parquet</t>
        </is>
      </c>
      <c r="Q1021" s="2" t="n">
        <v>45511.29547329597</v>
      </c>
    </row>
    <row r="1022">
      <c r="A1022" t="inlineStr">
        <is>
          <t>7bf0c926-d9a8-4530-9f0d-6ff946d18507</t>
        </is>
      </c>
      <c r="B1022" s="2" t="n">
        <v>45510.30590101852</v>
      </c>
      <c r="C1022" t="n">
        <v>1114</v>
      </c>
      <c r="D1022" t="inlineStr">
        <is>
          <t>MOBILE</t>
        </is>
      </c>
      <c r="E1022" t="inlineStr">
        <is>
          <t>Y</t>
        </is>
      </c>
      <c r="F1022" t="inlineStr"/>
      <c r="G1022" t="inlineStr">
        <is>
          <t>oKE/Zs237v4G4oAYKSVnGT9Jkg0dw==</t>
        </is>
      </c>
      <c r="H1022" t="n">
        <v>5</v>
      </c>
      <c r="I1022" t="inlineStr"/>
      <c r="J1022" t="inlineStr">
        <is>
          <t>NORMAL</t>
        </is>
      </c>
      <c r="K1022" t="inlineStr">
        <is>
          <t>Row(member0=Timestamp('2022-09-15 17:24:03'), member1=None)</t>
        </is>
      </c>
      <c r="L1022" t="n">
        <v>229</v>
      </c>
      <c r="M1022" t="inlineStr"/>
      <c r="N1022" t="n">
        <v>2</v>
      </c>
      <c r="O1022" t="inlineStr"/>
      <c r="P1022" t="inlineStr">
        <is>
          <t>s3a://ai360nica/data/bronze/mysql/mobile_banking/BANKXP/REQUEST_INFO/2024_08_06_1722928829788_0.parquet</t>
        </is>
      </c>
      <c r="Q1022" s="2" t="n">
        <v>45511.29547329597</v>
      </c>
    </row>
    <row r="1023">
      <c r="A1023" t="inlineStr">
        <is>
          <t>aa186dec-7754-4b9c-b4df-7b040b939267</t>
        </is>
      </c>
      <c r="B1023" s="2" t="n">
        <v>45510.30590101852</v>
      </c>
      <c r="C1023" t="n">
        <v>1115</v>
      </c>
      <c r="D1023" t="inlineStr">
        <is>
          <t>MOBILE</t>
        </is>
      </c>
      <c r="E1023" t="inlineStr">
        <is>
          <t>Y</t>
        </is>
      </c>
      <c r="F1023" t="inlineStr"/>
      <c r="G1023" t="inlineStr">
        <is>
          <t>YUQD+vNXvo5koRqdTsY9qLgATZORw==</t>
        </is>
      </c>
      <c r="H1023" t="n">
        <v>5</v>
      </c>
      <c r="I1023" t="inlineStr"/>
      <c r="J1023" t="inlineStr">
        <is>
          <t>NORMAL</t>
        </is>
      </c>
      <c r="K1023" t="inlineStr">
        <is>
          <t>Row(member0=Timestamp('2022-09-15 17:25:05'), member1=None)</t>
        </is>
      </c>
      <c r="L1023" t="n">
        <v>161</v>
      </c>
      <c r="M1023" t="inlineStr"/>
      <c r="N1023" t="n">
        <v>2</v>
      </c>
      <c r="O1023" t="inlineStr"/>
      <c r="P1023" t="inlineStr">
        <is>
          <t>s3a://ai360nica/data/bronze/mysql/mobile_banking/BANKXP/REQUEST_INFO/2024_08_06_1722928829788_0.parquet</t>
        </is>
      </c>
      <c r="Q1023" s="2" t="n">
        <v>45511.29547329597</v>
      </c>
    </row>
    <row r="1024">
      <c r="A1024" t="inlineStr">
        <is>
          <t>861ebdfe-66fd-47e4-9827-1c4a614081fd</t>
        </is>
      </c>
      <c r="B1024" s="2" t="n">
        <v>45510.30590101852</v>
      </c>
      <c r="C1024" t="n">
        <v>1116</v>
      </c>
      <c r="D1024" t="inlineStr">
        <is>
          <t>MOBILE</t>
        </is>
      </c>
      <c r="E1024" t="inlineStr">
        <is>
          <t>N</t>
        </is>
      </c>
      <c r="F1024" t="inlineStr"/>
      <c r="G1024" t="inlineStr">
        <is>
          <t>5MGsL89bG9E8sjibzeA2cVeTUDztQ==</t>
        </is>
      </c>
      <c r="H1024" t="n">
        <v>4</v>
      </c>
      <c r="I1024" t="n">
        <v>37</v>
      </c>
      <c r="J1024" t="inlineStr">
        <is>
          <t>NORMAL</t>
        </is>
      </c>
      <c r="K1024" t="inlineStr">
        <is>
          <t>Row(member0=Timestamp('2022-09-15 17:42:16'), member1=None)</t>
        </is>
      </c>
      <c r="L1024" t="n">
        <v>150</v>
      </c>
      <c r="M1024" t="inlineStr"/>
      <c r="N1024" t="n">
        <v>2</v>
      </c>
      <c r="O1024" t="inlineStr"/>
      <c r="P1024" t="inlineStr">
        <is>
          <t>s3a://ai360nica/data/bronze/mysql/mobile_banking/BANKXP/REQUEST_INFO/2024_08_06_1722928829788_0.parquet</t>
        </is>
      </c>
      <c r="Q1024" s="2" t="n">
        <v>45511.29547329597</v>
      </c>
    </row>
    <row r="1025">
      <c r="A1025" t="inlineStr">
        <is>
          <t>0aec6079-9be9-4b7b-8ede-79d99d9421cf</t>
        </is>
      </c>
      <c r="B1025" s="2" t="n">
        <v>45510.30590101852</v>
      </c>
      <c r="C1025" t="n">
        <v>1117</v>
      </c>
      <c r="D1025" t="inlineStr">
        <is>
          <t>MOBILE</t>
        </is>
      </c>
      <c r="E1025" t="inlineStr">
        <is>
          <t>N</t>
        </is>
      </c>
      <c r="F1025" t="inlineStr"/>
      <c r="G1025" t="inlineStr">
        <is>
          <t>FOGvMC1jvoQIHmpbL1A0j1tgh6BoA==</t>
        </is>
      </c>
      <c r="H1025" t="n">
        <v>4</v>
      </c>
      <c r="I1025" t="n">
        <v>37</v>
      </c>
      <c r="J1025" t="inlineStr">
        <is>
          <t>NORMAL</t>
        </is>
      </c>
      <c r="K1025" t="inlineStr">
        <is>
          <t>Row(member0=Timestamp('2022-09-15 17:42:34'), member1=None)</t>
        </is>
      </c>
      <c r="L1025" t="n">
        <v>150</v>
      </c>
      <c r="M1025" t="inlineStr"/>
      <c r="N1025" t="n">
        <v>2</v>
      </c>
      <c r="O1025" t="inlineStr"/>
      <c r="P1025" t="inlineStr">
        <is>
          <t>s3a://ai360nica/data/bronze/mysql/mobile_banking/BANKXP/REQUEST_INFO/2024_08_06_1722928829788_0.parquet</t>
        </is>
      </c>
      <c r="Q1025" s="2" t="n">
        <v>45511.29547329597</v>
      </c>
    </row>
    <row r="1026">
      <c r="A1026" t="inlineStr">
        <is>
          <t>4375dbd1-4b2f-4dfc-8bf4-86bec03dcbc2</t>
        </is>
      </c>
      <c r="B1026" s="2" t="n">
        <v>45510.30590101852</v>
      </c>
      <c r="C1026" t="n">
        <v>1118</v>
      </c>
      <c r="D1026" t="inlineStr">
        <is>
          <t>MOBILE</t>
        </is>
      </c>
      <c r="E1026" t="inlineStr">
        <is>
          <t>Y</t>
        </is>
      </c>
      <c r="F1026" t="inlineStr"/>
      <c r="G1026" t="inlineStr">
        <is>
          <t>5MSTlF0r9n8/AtwpWUBtlxogFSb6Q==</t>
        </is>
      </c>
      <c r="H1026" t="n">
        <v>4</v>
      </c>
      <c r="I1026" t="n">
        <v>1</v>
      </c>
      <c r="J1026" t="inlineStr">
        <is>
          <t>NORMAL</t>
        </is>
      </c>
      <c r="K1026" t="inlineStr">
        <is>
          <t>Row(member0=Timestamp('2022-09-15 17:57:03'), member1=None)</t>
        </is>
      </c>
      <c r="L1026" t="n">
        <v>161</v>
      </c>
      <c r="M1026" t="inlineStr"/>
      <c r="N1026" t="n">
        <v>2</v>
      </c>
      <c r="O1026" t="inlineStr"/>
      <c r="P1026" t="inlineStr">
        <is>
          <t>s3a://ai360nica/data/bronze/mysql/mobile_banking/BANKXP/REQUEST_INFO/2024_08_06_1722928829788_0.parquet</t>
        </is>
      </c>
      <c r="Q1026" s="2" t="n">
        <v>45511.29547329597</v>
      </c>
    </row>
    <row r="1027">
      <c r="A1027" t="inlineStr">
        <is>
          <t>5ce74416-a4ae-43fb-bdb7-9d5171e10e23</t>
        </is>
      </c>
      <c r="B1027" s="2" t="n">
        <v>45510.30590101852</v>
      </c>
      <c r="C1027" t="n">
        <v>1119</v>
      </c>
      <c r="D1027" t="inlineStr">
        <is>
          <t>MOBILE</t>
        </is>
      </c>
      <c r="E1027" t="inlineStr">
        <is>
          <t>Y</t>
        </is>
      </c>
      <c r="F1027" t="inlineStr"/>
      <c r="G1027" t="inlineStr">
        <is>
          <t>3hxN/q0Mz+cInZ7R4npNrofNVHTaw==</t>
        </is>
      </c>
      <c r="H1027" t="n">
        <v>4</v>
      </c>
      <c r="I1027" t="n">
        <v>17</v>
      </c>
      <c r="J1027" t="inlineStr">
        <is>
          <t>NORMAL</t>
        </is>
      </c>
      <c r="K1027" t="inlineStr">
        <is>
          <t>Row(member0=Timestamp('2022-09-15 18:07:30'), member1=None)</t>
        </is>
      </c>
      <c r="L1027" t="n">
        <v>150</v>
      </c>
      <c r="M1027" t="inlineStr"/>
      <c r="N1027" t="n">
        <v>2</v>
      </c>
      <c r="O1027" t="inlineStr"/>
      <c r="P1027" t="inlineStr">
        <is>
          <t>s3a://ai360nica/data/bronze/mysql/mobile_banking/BANKXP/REQUEST_INFO/2024_08_06_1722928829788_0.parquet</t>
        </is>
      </c>
      <c r="Q1027" s="2" t="n">
        <v>45511.29547329597</v>
      </c>
    </row>
    <row r="1028">
      <c r="A1028" t="inlineStr">
        <is>
          <t>77b8d20f-f98e-48ed-b8a6-524073a1cb81</t>
        </is>
      </c>
      <c r="B1028" s="2" t="n">
        <v>45510.30590101852</v>
      </c>
      <c r="C1028" t="n">
        <v>1120</v>
      </c>
      <c r="D1028" t="inlineStr">
        <is>
          <t>MOBILE</t>
        </is>
      </c>
      <c r="E1028" t="inlineStr">
        <is>
          <t>N</t>
        </is>
      </c>
      <c r="F1028" t="inlineStr"/>
      <c r="G1028" t="inlineStr">
        <is>
          <t>OTbHedJF//kCOHpDVWGLTE6dw1JtA==</t>
        </is>
      </c>
      <c r="H1028" t="n">
        <v>4</v>
      </c>
      <c r="I1028" t="n">
        <v>37</v>
      </c>
      <c r="J1028" t="inlineStr">
        <is>
          <t>NORMAL</t>
        </is>
      </c>
      <c r="K1028" t="inlineStr">
        <is>
          <t>Row(member0=Timestamp('2022-09-15 18:15:02'), member1=None)</t>
        </is>
      </c>
      <c r="L1028" t="n">
        <v>150</v>
      </c>
      <c r="M1028" t="inlineStr"/>
      <c r="N1028" t="n">
        <v>2</v>
      </c>
      <c r="O1028" t="inlineStr"/>
      <c r="P1028" t="inlineStr">
        <is>
          <t>s3a://ai360nica/data/bronze/mysql/mobile_banking/BANKXP/REQUEST_INFO/2024_08_06_1722928829788_0.parquet</t>
        </is>
      </c>
      <c r="Q1028" s="2" t="n">
        <v>45511.29547329597</v>
      </c>
    </row>
    <row r="1029">
      <c r="A1029" t="inlineStr">
        <is>
          <t>a40c6302-65f2-4078-b881-71a77d7c67d7</t>
        </is>
      </c>
      <c r="B1029" s="2" t="n">
        <v>45510.30590101852</v>
      </c>
      <c r="C1029" t="n">
        <v>1121</v>
      </c>
      <c r="D1029" t="inlineStr">
        <is>
          <t>MOBILE</t>
        </is>
      </c>
      <c r="E1029" t="inlineStr">
        <is>
          <t>Y</t>
        </is>
      </c>
      <c r="F1029" t="inlineStr"/>
      <c r="G1029" t="inlineStr">
        <is>
          <t>Y=CJA1namaBAfPsMlWrf9cI1dJc/g==</t>
        </is>
      </c>
      <c r="H1029" t="n">
        <v>4</v>
      </c>
      <c r="I1029" t="n">
        <v>37</v>
      </c>
      <c r="J1029" t="inlineStr">
        <is>
          <t>NORMAL</t>
        </is>
      </c>
      <c r="K1029" t="inlineStr">
        <is>
          <t>Row(member0=Timestamp('2022-09-15 18:15:11'), member1=None)</t>
        </is>
      </c>
      <c r="L1029" t="n">
        <v>150</v>
      </c>
      <c r="M1029" t="inlineStr"/>
      <c r="N1029" t="n">
        <v>2</v>
      </c>
      <c r="O1029" t="inlineStr"/>
      <c r="P1029" t="inlineStr">
        <is>
          <t>s3a://ai360nica/data/bronze/mysql/mobile_banking/BANKXP/REQUEST_INFO/2024_08_06_1722928829788_0.parquet</t>
        </is>
      </c>
      <c r="Q1029" s="2" t="n">
        <v>45511.29547329597</v>
      </c>
    </row>
    <row r="1030">
      <c r="A1030" t="inlineStr">
        <is>
          <t>0fbc684c-fd2f-48f1-a317-3072460f9dda</t>
        </is>
      </c>
      <c r="B1030" s="2" t="n">
        <v>45510.30590101852</v>
      </c>
      <c r="C1030" t="n">
        <v>1122</v>
      </c>
      <c r="D1030" t="inlineStr">
        <is>
          <t>MOBILE</t>
        </is>
      </c>
      <c r="E1030" t="inlineStr">
        <is>
          <t>N</t>
        </is>
      </c>
      <c r="F1030" t="inlineStr"/>
      <c r="G1030" t="inlineStr">
        <is>
          <t>0HYLZC9T+7DKCaawlTPSK02eEBVjg==</t>
        </is>
      </c>
      <c r="H1030" t="n">
        <v>4</v>
      </c>
      <c r="I1030" t="n">
        <v>37</v>
      </c>
      <c r="J1030" t="inlineStr">
        <is>
          <t>NORMAL</t>
        </is>
      </c>
      <c r="K1030" t="inlineStr">
        <is>
          <t>Row(member0=Timestamp('2022-09-15 18:15:45'), member1=None)</t>
        </is>
      </c>
      <c r="L1030" t="n">
        <v>150</v>
      </c>
      <c r="M1030" t="inlineStr"/>
      <c r="N1030" t="n">
        <v>2</v>
      </c>
      <c r="O1030" t="inlineStr"/>
      <c r="P1030" t="inlineStr">
        <is>
          <t>s3a://ai360nica/data/bronze/mysql/mobile_banking/BANKXP/REQUEST_INFO/2024_08_06_1722928829788_0.parquet</t>
        </is>
      </c>
      <c r="Q1030" s="2" t="n">
        <v>45511.29547329597</v>
      </c>
    </row>
    <row r="1031">
      <c r="A1031" t="inlineStr">
        <is>
          <t>1618dcd1-1d5e-46f7-8338-e2134bf16b77</t>
        </is>
      </c>
      <c r="B1031" s="2" t="n">
        <v>45510.30590101852</v>
      </c>
      <c r="C1031" t="n">
        <v>1123</v>
      </c>
      <c r="D1031" t="inlineStr">
        <is>
          <t>MOBILE</t>
        </is>
      </c>
      <c r="E1031" t="inlineStr">
        <is>
          <t>Y</t>
        </is>
      </c>
      <c r="F1031" t="inlineStr"/>
      <c r="G1031" t="inlineStr">
        <is>
          <t>RbxlExPc4iZyQcYITyQqrZvPURhFg==</t>
        </is>
      </c>
      <c r="H1031" t="n">
        <v>4</v>
      </c>
      <c r="I1031" t="n">
        <v>37</v>
      </c>
      <c r="J1031" t="inlineStr">
        <is>
          <t>NORMAL</t>
        </is>
      </c>
      <c r="K1031" t="inlineStr">
        <is>
          <t>Row(member0=Timestamp('2022-09-15 18:15:50'), member1=None)</t>
        </is>
      </c>
      <c r="L1031" t="n">
        <v>150</v>
      </c>
      <c r="M1031" t="inlineStr"/>
      <c r="N1031" t="n">
        <v>2</v>
      </c>
      <c r="O1031" t="inlineStr"/>
      <c r="P1031" t="inlineStr">
        <is>
          <t>s3a://ai360nica/data/bronze/mysql/mobile_banking/BANKXP/REQUEST_INFO/2024_08_06_1722928829788_0.parquet</t>
        </is>
      </c>
      <c r="Q1031" s="2" t="n">
        <v>45511.29547329597</v>
      </c>
    </row>
    <row r="1032">
      <c r="A1032" t="inlineStr">
        <is>
          <t>c0c178e5-06e1-465d-84cf-c91c31333666</t>
        </is>
      </c>
      <c r="B1032" s="2" t="n">
        <v>45510.30590101852</v>
      </c>
      <c r="C1032" t="n">
        <v>1124</v>
      </c>
      <c r="D1032" t="inlineStr">
        <is>
          <t>MOBILE</t>
        </is>
      </c>
      <c r="E1032" t="inlineStr">
        <is>
          <t>N</t>
        </is>
      </c>
      <c r="F1032" t="inlineStr"/>
      <c r="G1032" t="inlineStr">
        <is>
          <t>o3qnp7gNeAA1dH0YAkT3Ts/p8XiuQ==</t>
        </is>
      </c>
      <c r="H1032" t="n">
        <v>4</v>
      </c>
      <c r="I1032" t="n">
        <v>37</v>
      </c>
      <c r="J1032" t="inlineStr">
        <is>
          <t>NORMAL</t>
        </is>
      </c>
      <c r="K1032" t="inlineStr">
        <is>
          <t>Row(member0=Timestamp('2022-09-15 18:16:43'), member1=None)</t>
        </is>
      </c>
      <c r="L1032" t="n">
        <v>150</v>
      </c>
      <c r="M1032" t="inlineStr"/>
      <c r="N1032" t="n">
        <v>2</v>
      </c>
      <c r="O1032" t="inlineStr"/>
      <c r="P1032" t="inlineStr">
        <is>
          <t>s3a://ai360nica/data/bronze/mysql/mobile_banking/BANKXP/REQUEST_INFO/2024_08_06_1722928829788_0.parquet</t>
        </is>
      </c>
      <c r="Q1032" s="2" t="n">
        <v>45511.29547329597</v>
      </c>
    </row>
    <row r="1033">
      <c r="A1033" t="inlineStr">
        <is>
          <t>eb863458-599e-43af-8826-050d3ad412b8</t>
        </is>
      </c>
      <c r="B1033" s="2" t="n">
        <v>45510.30590101852</v>
      </c>
      <c r="C1033" t="n">
        <v>1125</v>
      </c>
      <c r="D1033" t="inlineStr">
        <is>
          <t>MOBILE</t>
        </is>
      </c>
      <c r="E1033" t="inlineStr">
        <is>
          <t>Y</t>
        </is>
      </c>
      <c r="F1033" t="inlineStr"/>
      <c r="G1033" t="inlineStr">
        <is>
          <t>Etb8O8QngiYaFICm1gg8Ku4+kJpXA==</t>
        </is>
      </c>
      <c r="H1033" t="n">
        <v>4</v>
      </c>
      <c r="I1033" t="n">
        <v>37</v>
      </c>
      <c r="J1033" t="inlineStr">
        <is>
          <t>NORMAL</t>
        </is>
      </c>
      <c r="K1033" t="inlineStr">
        <is>
          <t>Row(member0=Timestamp('2022-09-15 18:16:49'), member1=None)</t>
        </is>
      </c>
      <c r="L1033" t="n">
        <v>150</v>
      </c>
      <c r="M1033" t="inlineStr"/>
      <c r="N1033" t="n">
        <v>2</v>
      </c>
      <c r="O1033" t="inlineStr"/>
      <c r="P1033" t="inlineStr">
        <is>
          <t>s3a://ai360nica/data/bronze/mysql/mobile_banking/BANKXP/REQUEST_INFO/2024_08_06_1722928829788_0.parquet</t>
        </is>
      </c>
      <c r="Q1033" s="2" t="n">
        <v>45511.29547329597</v>
      </c>
    </row>
    <row r="1034">
      <c r="A1034" t="inlineStr">
        <is>
          <t>7f3bdb0a-72e6-43b8-9864-d3d871dc112a</t>
        </is>
      </c>
      <c r="B1034" s="2" t="n">
        <v>45510.30590101852</v>
      </c>
      <c r="C1034" t="n">
        <v>1126</v>
      </c>
      <c r="D1034" t="inlineStr">
        <is>
          <t>MOBILE</t>
        </is>
      </c>
      <c r="E1034" t="inlineStr">
        <is>
          <t>N</t>
        </is>
      </c>
      <c r="F1034" t="inlineStr"/>
      <c r="G1034" t="inlineStr">
        <is>
          <t>VNZJ3tDHnTh5D5xw8uyeMULPrddAA==</t>
        </is>
      </c>
      <c r="H1034" t="n">
        <v>4</v>
      </c>
      <c r="I1034" t="n">
        <v>37</v>
      </c>
      <c r="J1034" t="inlineStr">
        <is>
          <t>NORMAL</t>
        </is>
      </c>
      <c r="K1034" t="inlineStr">
        <is>
          <t>Row(member0=Timestamp('2022-09-15 18:17:13'), member1=None)</t>
        </is>
      </c>
      <c r="L1034" t="n">
        <v>150</v>
      </c>
      <c r="M1034" t="inlineStr"/>
      <c r="N1034" t="n">
        <v>2</v>
      </c>
      <c r="O1034" t="inlineStr"/>
      <c r="P1034" t="inlineStr">
        <is>
          <t>s3a://ai360nica/data/bronze/mysql/mobile_banking/BANKXP/REQUEST_INFO/2024_08_06_1722928829788_0.parquet</t>
        </is>
      </c>
      <c r="Q1034" s="2" t="n">
        <v>45511.29547329597</v>
      </c>
    </row>
    <row r="1035">
      <c r="A1035" t="inlineStr">
        <is>
          <t>e01cedb9-32a7-4c9a-8702-370989b10db0</t>
        </is>
      </c>
      <c r="B1035" s="2" t="n">
        <v>45510.30590101852</v>
      </c>
      <c r="C1035" t="n">
        <v>1127</v>
      </c>
      <c r="D1035" t="inlineStr">
        <is>
          <t>MOBILE</t>
        </is>
      </c>
      <c r="E1035" t="inlineStr">
        <is>
          <t>Y</t>
        </is>
      </c>
      <c r="F1035" t="inlineStr"/>
      <c r="G1035" t="inlineStr">
        <is>
          <t>pUHWjfOyzv1jdFZi/YRO0iDSpNOwg==</t>
        </is>
      </c>
      <c r="H1035" t="n">
        <v>4</v>
      </c>
      <c r="I1035" t="n">
        <v>37</v>
      </c>
      <c r="J1035" t="inlineStr">
        <is>
          <t>NORMAL</t>
        </is>
      </c>
      <c r="K1035" t="inlineStr">
        <is>
          <t>Row(member0=Timestamp('2022-09-15 18:17:18'), member1=None)</t>
        </is>
      </c>
      <c r="L1035" t="n">
        <v>150</v>
      </c>
      <c r="M1035" t="inlineStr"/>
      <c r="N1035" t="n">
        <v>2</v>
      </c>
      <c r="O1035" t="inlineStr"/>
      <c r="P1035" t="inlineStr">
        <is>
          <t>s3a://ai360nica/data/bronze/mysql/mobile_banking/BANKXP/REQUEST_INFO/2024_08_06_1722928829788_0.parquet</t>
        </is>
      </c>
      <c r="Q1035" s="2" t="n">
        <v>45511.29547329597</v>
      </c>
    </row>
    <row r="1036">
      <c r="A1036" t="inlineStr">
        <is>
          <t>9da6e86a-f8e6-4c18-a620-e0267323a4d8</t>
        </is>
      </c>
      <c r="B1036" s="2" t="n">
        <v>45510.30590101852</v>
      </c>
      <c r="C1036" t="n">
        <v>1128</v>
      </c>
      <c r="D1036" t="inlineStr">
        <is>
          <t>MOBILE</t>
        </is>
      </c>
      <c r="E1036" t="inlineStr">
        <is>
          <t>N</t>
        </is>
      </c>
      <c r="F1036" t="inlineStr"/>
      <c r="G1036" t="inlineStr">
        <is>
          <t>clz+zj1gQzHgDGSniR5zeGA7UGhNQ==</t>
        </is>
      </c>
      <c r="H1036" t="n">
        <v>4</v>
      </c>
      <c r="I1036" t="n">
        <v>37</v>
      </c>
      <c r="J1036" t="inlineStr">
        <is>
          <t>NORMAL</t>
        </is>
      </c>
      <c r="K1036" t="inlineStr">
        <is>
          <t>Row(member0=Timestamp('2022-09-15 18:17:44'), member1=None)</t>
        </is>
      </c>
      <c r="L1036" t="n">
        <v>150</v>
      </c>
      <c r="M1036" t="inlineStr"/>
      <c r="N1036" t="n">
        <v>2</v>
      </c>
      <c r="O1036" t="inlineStr"/>
      <c r="P1036" t="inlineStr">
        <is>
          <t>s3a://ai360nica/data/bronze/mysql/mobile_banking/BANKXP/REQUEST_INFO/2024_08_06_1722928829788_0.parquet</t>
        </is>
      </c>
      <c r="Q1036" s="2" t="n">
        <v>45511.29547329597</v>
      </c>
    </row>
    <row r="1037">
      <c r="A1037" t="inlineStr">
        <is>
          <t>dcad16ce-6c05-490d-9e66-d2a249c18543</t>
        </is>
      </c>
      <c r="B1037" s="2" t="n">
        <v>45510.30590101852</v>
      </c>
      <c r="C1037" t="n">
        <v>1129</v>
      </c>
      <c r="D1037" t="inlineStr">
        <is>
          <t>MOBILE</t>
        </is>
      </c>
      <c r="E1037" t="inlineStr">
        <is>
          <t>Y</t>
        </is>
      </c>
      <c r="F1037" t="inlineStr"/>
      <c r="G1037" t="inlineStr">
        <is>
          <t>ll4jVahfxl4dlN/u3AyoLjIuFeIXw==</t>
        </is>
      </c>
      <c r="H1037" t="n">
        <v>4</v>
      </c>
      <c r="I1037" t="n">
        <v>37</v>
      </c>
      <c r="J1037" t="inlineStr">
        <is>
          <t>NORMAL</t>
        </is>
      </c>
      <c r="K1037" t="inlineStr">
        <is>
          <t>Row(member0=Timestamp('2022-09-15 18:17:49'), member1=None)</t>
        </is>
      </c>
      <c r="L1037" t="n">
        <v>150</v>
      </c>
      <c r="M1037" t="inlineStr"/>
      <c r="N1037" t="n">
        <v>2</v>
      </c>
      <c r="O1037" t="inlineStr"/>
      <c r="P1037" t="inlineStr">
        <is>
          <t>s3a://ai360nica/data/bronze/mysql/mobile_banking/BANKXP/REQUEST_INFO/2024_08_06_1722928829788_0.parquet</t>
        </is>
      </c>
      <c r="Q1037" s="2" t="n">
        <v>45511.29547329597</v>
      </c>
    </row>
    <row r="1038">
      <c r="A1038" t="inlineStr">
        <is>
          <t>dcfcc931-37fd-4455-9669-6eb9019cce5a</t>
        </is>
      </c>
      <c r="B1038" s="2" t="n">
        <v>45510.30590101852</v>
      </c>
      <c r="C1038" t="n">
        <v>1130</v>
      </c>
      <c r="D1038" t="inlineStr">
        <is>
          <t>MOBILE</t>
        </is>
      </c>
      <c r="E1038" t="inlineStr">
        <is>
          <t>N</t>
        </is>
      </c>
      <c r="F1038" t="inlineStr"/>
      <c r="G1038" t="inlineStr">
        <is>
          <t>VUlElSYN2Jjz3R3QdCFZndOTldklA==</t>
        </is>
      </c>
      <c r="H1038" t="n">
        <v>4</v>
      </c>
      <c r="I1038" t="n">
        <v>37</v>
      </c>
      <c r="J1038" t="inlineStr">
        <is>
          <t>NORMAL</t>
        </is>
      </c>
      <c r="K1038" t="inlineStr">
        <is>
          <t>Row(member0=Timestamp('2022-09-15 18:18:15'), member1=None)</t>
        </is>
      </c>
      <c r="L1038" t="n">
        <v>150</v>
      </c>
      <c r="M1038" t="inlineStr"/>
      <c r="N1038" t="n">
        <v>2</v>
      </c>
      <c r="O1038" t="inlineStr"/>
      <c r="P1038" t="inlineStr">
        <is>
          <t>s3a://ai360nica/data/bronze/mysql/mobile_banking/BANKXP/REQUEST_INFO/2024_08_06_1722928829788_0.parquet</t>
        </is>
      </c>
      <c r="Q1038" s="2" t="n">
        <v>45511.29547329597</v>
      </c>
    </row>
    <row r="1039">
      <c r="A1039" t="inlineStr">
        <is>
          <t>21733d83-05d9-4b13-a1b2-f039157be68b</t>
        </is>
      </c>
      <c r="B1039" s="2" t="n">
        <v>45510.30590101852</v>
      </c>
      <c r="C1039" t="n">
        <v>1131</v>
      </c>
      <c r="D1039" t="inlineStr">
        <is>
          <t>MOBILE</t>
        </is>
      </c>
      <c r="E1039" t="inlineStr">
        <is>
          <t>N</t>
        </is>
      </c>
      <c r="F1039" t="inlineStr"/>
      <c r="G1039" t="inlineStr">
        <is>
          <t>zKTNKtbIkL+DmV56SO5r24mreRggw==</t>
        </is>
      </c>
      <c r="H1039" t="n">
        <v>4</v>
      </c>
      <c r="I1039" t="n">
        <v>37</v>
      </c>
      <c r="J1039" t="inlineStr">
        <is>
          <t>NORMAL</t>
        </is>
      </c>
      <c r="K1039" t="inlineStr">
        <is>
          <t>Row(member0=Timestamp('2022-09-15 18:19:31'), member1=None)</t>
        </is>
      </c>
      <c r="L1039" t="n">
        <v>150</v>
      </c>
      <c r="M1039" t="inlineStr"/>
      <c r="N1039" t="n">
        <v>2</v>
      </c>
      <c r="O1039" t="inlineStr"/>
      <c r="P1039" t="inlineStr">
        <is>
          <t>s3a://ai360nica/data/bronze/mysql/mobile_banking/BANKXP/REQUEST_INFO/2024_08_06_1722928829788_0.parquet</t>
        </is>
      </c>
      <c r="Q1039" s="2" t="n">
        <v>45511.29547329597</v>
      </c>
    </row>
    <row r="1040">
      <c r="A1040" t="inlineStr">
        <is>
          <t>db8e73b5-257d-4a89-a4e0-0e5c52379b9b</t>
        </is>
      </c>
      <c r="B1040" s="2" t="n">
        <v>45510.30590101852</v>
      </c>
      <c r="C1040" t="n">
        <v>1132</v>
      </c>
      <c r="D1040" t="inlineStr">
        <is>
          <t>MOBILE</t>
        </is>
      </c>
      <c r="E1040" t="inlineStr">
        <is>
          <t>Y</t>
        </is>
      </c>
      <c r="F1040" t="inlineStr"/>
      <c r="G1040" t="inlineStr">
        <is>
          <t>XU9D0gpDm5p3po4vcl55M8frEbp1Q==</t>
        </is>
      </c>
      <c r="H1040" t="n">
        <v>4</v>
      </c>
      <c r="I1040" t="n">
        <v>37</v>
      </c>
      <c r="J1040" t="inlineStr">
        <is>
          <t>NORMAL</t>
        </is>
      </c>
      <c r="K1040" t="inlineStr">
        <is>
          <t>Row(member0=Timestamp('2022-09-15 18:19:40'), member1=None)</t>
        </is>
      </c>
      <c r="L1040" t="n">
        <v>150</v>
      </c>
      <c r="M1040" t="inlineStr"/>
      <c r="N1040" t="n">
        <v>2</v>
      </c>
      <c r="O1040" t="inlineStr"/>
      <c r="P1040" t="inlineStr">
        <is>
          <t>s3a://ai360nica/data/bronze/mysql/mobile_banking/BANKXP/REQUEST_INFO/2024_08_06_1722928829788_0.parquet</t>
        </is>
      </c>
      <c r="Q1040" s="2" t="n">
        <v>45511.29547329597</v>
      </c>
    </row>
    <row r="1041">
      <c r="A1041" t="inlineStr">
        <is>
          <t>89644bed-8411-41f2-8eab-a771e885f6ea</t>
        </is>
      </c>
      <c r="B1041" s="2" t="n">
        <v>45510.30590101852</v>
      </c>
      <c r="C1041" t="n">
        <v>1133</v>
      </c>
      <c r="D1041" t="inlineStr">
        <is>
          <t>MOBILE</t>
        </is>
      </c>
      <c r="E1041" t="inlineStr">
        <is>
          <t>Y</t>
        </is>
      </c>
      <c r="F1041" t="inlineStr"/>
      <c r="G1041" t="inlineStr">
        <is>
          <t>fZoZTR7pXNKfvuJBUmAeyyLrMTR5A==</t>
        </is>
      </c>
      <c r="H1041" t="n">
        <v>5</v>
      </c>
      <c r="I1041" t="inlineStr"/>
      <c r="J1041" t="inlineStr">
        <is>
          <t>NORMAL</t>
        </is>
      </c>
      <c r="K1041" t="inlineStr">
        <is>
          <t>Row(member0=Timestamp('2022-09-15 19:46:03'), member1=None)</t>
        </is>
      </c>
      <c r="L1041" t="n">
        <v>194</v>
      </c>
      <c r="M1041" t="inlineStr"/>
      <c r="N1041" t="n">
        <v>2</v>
      </c>
      <c r="O1041" t="inlineStr"/>
      <c r="P1041" t="inlineStr">
        <is>
          <t>s3a://ai360nica/data/bronze/mysql/mobile_banking/BANKXP/REQUEST_INFO/2024_08_06_1722928829788_0.parquet</t>
        </is>
      </c>
      <c r="Q1041" s="2" t="n">
        <v>45511.29547329597</v>
      </c>
    </row>
    <row r="1042">
      <c r="A1042" t="inlineStr">
        <is>
          <t>18d7c9dc-740e-42ec-99db-d04d6a2f53cc</t>
        </is>
      </c>
      <c r="B1042" s="2" t="n">
        <v>45510.30590101852</v>
      </c>
      <c r="C1042" t="n">
        <v>1134</v>
      </c>
      <c r="D1042" t="inlineStr">
        <is>
          <t>MOBILE</t>
        </is>
      </c>
      <c r="E1042" t="inlineStr">
        <is>
          <t>N</t>
        </is>
      </c>
      <c r="F1042" t="inlineStr"/>
      <c r="G1042" t="inlineStr">
        <is>
          <t>KmWocb9WgxJIKy6YDM0v0N8WqYz9A==</t>
        </is>
      </c>
      <c r="H1042" t="n">
        <v>4</v>
      </c>
      <c r="I1042" t="n">
        <v>37</v>
      </c>
      <c r="J1042" t="inlineStr">
        <is>
          <t>NORMAL</t>
        </is>
      </c>
      <c r="K1042" t="inlineStr">
        <is>
          <t>Row(member0=Timestamp('2022-09-15 20:01:28'), member1=None)</t>
        </is>
      </c>
      <c r="L1042" t="n">
        <v>232</v>
      </c>
      <c r="M1042" t="inlineStr"/>
      <c r="N1042" t="n">
        <v>2</v>
      </c>
      <c r="O1042" t="inlineStr"/>
      <c r="P1042" t="inlineStr">
        <is>
          <t>s3a://ai360nica/data/bronze/mysql/mobile_banking/BANKXP/REQUEST_INFO/2024_08_06_1722928829788_0.parquet</t>
        </is>
      </c>
      <c r="Q1042" s="2" t="n">
        <v>45511.29547329597</v>
      </c>
    </row>
    <row r="1043">
      <c r="A1043" t="inlineStr">
        <is>
          <t>6b9fd4a3-38c4-48be-aa67-3876938a63b1</t>
        </is>
      </c>
      <c r="B1043" s="2" t="n">
        <v>45510.30590101852</v>
      </c>
      <c r="C1043" t="n">
        <v>1135</v>
      </c>
      <c r="D1043" t="inlineStr">
        <is>
          <t>MOBILE</t>
        </is>
      </c>
      <c r="E1043" t="inlineStr">
        <is>
          <t>Y</t>
        </is>
      </c>
      <c r="F1043" t="inlineStr"/>
      <c r="G1043" t="inlineStr">
        <is>
          <t>AhPKyKXquEYk1qGzGleq0G8bg+glQ==</t>
        </is>
      </c>
      <c r="H1043" t="n">
        <v>4</v>
      </c>
      <c r="I1043" t="n">
        <v>37</v>
      </c>
      <c r="J1043" t="inlineStr">
        <is>
          <t>NORMAL</t>
        </is>
      </c>
      <c r="K1043" t="inlineStr">
        <is>
          <t>Row(member0=Timestamp('2022-09-15 20:01:42'), member1=None)</t>
        </is>
      </c>
      <c r="L1043" t="n">
        <v>232</v>
      </c>
      <c r="M1043" t="inlineStr"/>
      <c r="N1043" t="n">
        <v>2</v>
      </c>
      <c r="O1043" t="inlineStr"/>
      <c r="P1043" t="inlineStr">
        <is>
          <t>s3a://ai360nica/data/bronze/mysql/mobile_banking/BANKXP/REQUEST_INFO/2024_08_06_1722928829788_0.parquet</t>
        </is>
      </c>
      <c r="Q1043" s="2" t="n">
        <v>45511.29547329597</v>
      </c>
    </row>
    <row r="1044">
      <c r="A1044" t="inlineStr">
        <is>
          <t>85bfc3ff-dbde-40f0-a222-d59ba961b592</t>
        </is>
      </c>
      <c r="B1044" s="2" t="n">
        <v>45510.30590101852</v>
      </c>
      <c r="C1044" t="n">
        <v>1136</v>
      </c>
      <c r="D1044" t="inlineStr">
        <is>
          <t>MOBILE</t>
        </is>
      </c>
      <c r="E1044" t="inlineStr">
        <is>
          <t>N</t>
        </is>
      </c>
      <c r="F1044" t="inlineStr"/>
      <c r="G1044" t="inlineStr">
        <is>
          <t>8UGATSLfR67JJFMds9AvJvkfrBEFg==</t>
        </is>
      </c>
      <c r="H1044" t="n">
        <v>4</v>
      </c>
      <c r="I1044" t="n">
        <v>37</v>
      </c>
      <c r="J1044" t="inlineStr">
        <is>
          <t>NORMAL</t>
        </is>
      </c>
      <c r="K1044" t="inlineStr">
        <is>
          <t>Row(member0=Timestamp('2022-09-15 20:02:06'), member1=None)</t>
        </is>
      </c>
      <c r="L1044" t="n">
        <v>232</v>
      </c>
      <c r="M1044" t="inlineStr"/>
      <c r="N1044" t="n">
        <v>2</v>
      </c>
      <c r="O1044" t="inlineStr"/>
      <c r="P1044" t="inlineStr">
        <is>
          <t>s3a://ai360nica/data/bronze/mysql/mobile_banking/BANKXP/REQUEST_INFO/2024_08_06_1722928829788_0.parquet</t>
        </is>
      </c>
      <c r="Q1044" s="2" t="n">
        <v>45511.29547329597</v>
      </c>
    </row>
    <row r="1045">
      <c r="A1045" t="inlineStr">
        <is>
          <t>ee7ca2ae-98c4-40b4-9c7a-0914f59db3c8</t>
        </is>
      </c>
      <c r="B1045" s="2" t="n">
        <v>45510.30590101852</v>
      </c>
      <c r="C1045" t="n">
        <v>1137</v>
      </c>
      <c r="D1045" t="inlineStr">
        <is>
          <t>MOBILE</t>
        </is>
      </c>
      <c r="E1045" t="inlineStr">
        <is>
          <t>Y</t>
        </is>
      </c>
      <c r="F1045" t="inlineStr"/>
      <c r="G1045" t="inlineStr">
        <is>
          <t>l5Xx8+N47kHRyk2z/cDiZVQ4MV1hw==</t>
        </is>
      </c>
      <c r="H1045" t="n">
        <v>4</v>
      </c>
      <c r="I1045" t="n">
        <v>37</v>
      </c>
      <c r="J1045" t="inlineStr">
        <is>
          <t>NORMAL</t>
        </is>
      </c>
      <c r="K1045" t="inlineStr">
        <is>
          <t>Row(member0=Timestamp('2022-09-15 20:02:12'), member1=None)</t>
        </is>
      </c>
      <c r="L1045" t="n">
        <v>232</v>
      </c>
      <c r="M1045" t="inlineStr"/>
      <c r="N1045" t="n">
        <v>2</v>
      </c>
      <c r="O1045" t="inlineStr"/>
      <c r="P1045" t="inlineStr">
        <is>
          <t>s3a://ai360nica/data/bronze/mysql/mobile_banking/BANKXP/REQUEST_INFO/2024_08_06_1722928829788_0.parquet</t>
        </is>
      </c>
      <c r="Q1045" s="2" t="n">
        <v>45511.29547329597</v>
      </c>
    </row>
    <row r="1046">
      <c r="A1046" t="inlineStr">
        <is>
          <t>190652ae-5335-40a4-b235-bd3fa127e11b</t>
        </is>
      </c>
      <c r="B1046" s="2" t="n">
        <v>45510.30590101852</v>
      </c>
      <c r="C1046" t="n">
        <v>1138</v>
      </c>
      <c r="D1046" t="inlineStr">
        <is>
          <t>MOBILE</t>
        </is>
      </c>
      <c r="E1046" t="inlineStr">
        <is>
          <t>N</t>
        </is>
      </c>
      <c r="F1046" t="inlineStr"/>
      <c r="G1046" t="inlineStr">
        <is>
          <t>4eFYGCifQWvWbhiBL/FRrbhhBCAoQ==</t>
        </is>
      </c>
      <c r="H1046" t="n">
        <v>4</v>
      </c>
      <c r="I1046" t="n">
        <v>37</v>
      </c>
      <c r="J1046" t="inlineStr">
        <is>
          <t>NORMAL</t>
        </is>
      </c>
      <c r="K1046" t="inlineStr">
        <is>
          <t>Row(member0=Timestamp('2022-09-15 20:02:54'), member1=None)</t>
        </is>
      </c>
      <c r="L1046" t="n">
        <v>232</v>
      </c>
      <c r="M1046" t="inlineStr"/>
      <c r="N1046" t="n">
        <v>2</v>
      </c>
      <c r="O1046" t="inlineStr"/>
      <c r="P1046" t="inlineStr">
        <is>
          <t>s3a://ai360nica/data/bronze/mysql/mobile_banking/BANKXP/REQUEST_INFO/2024_08_06_1722928829788_0.parquet</t>
        </is>
      </c>
      <c r="Q1046" s="2" t="n">
        <v>45511.29547329597</v>
      </c>
    </row>
    <row r="1047">
      <c r="A1047" t="inlineStr">
        <is>
          <t>920ee989-6293-49eb-afae-4daed89b8348</t>
        </is>
      </c>
      <c r="B1047" s="2" t="n">
        <v>45510.30590101852</v>
      </c>
      <c r="C1047" t="n">
        <v>1139</v>
      </c>
      <c r="D1047" t="inlineStr">
        <is>
          <t>MOBILE</t>
        </is>
      </c>
      <c r="E1047" t="inlineStr">
        <is>
          <t>Y</t>
        </is>
      </c>
      <c r="F1047" t="inlineStr"/>
      <c r="G1047" t="inlineStr">
        <is>
          <t>hp+dEmbEm98lJOhvjp3LeYDJ9tGJw==</t>
        </is>
      </c>
      <c r="H1047" t="n">
        <v>4</v>
      </c>
      <c r="I1047" t="n">
        <v>37</v>
      </c>
      <c r="J1047" t="inlineStr">
        <is>
          <t>NORMAL</t>
        </is>
      </c>
      <c r="K1047" t="inlineStr">
        <is>
          <t>Row(member0=Timestamp('2022-09-15 20:03:02'), member1=None)</t>
        </is>
      </c>
      <c r="L1047" t="n">
        <v>232</v>
      </c>
      <c r="M1047" t="inlineStr"/>
      <c r="N1047" t="n">
        <v>2</v>
      </c>
      <c r="O1047" t="inlineStr"/>
      <c r="P1047" t="inlineStr">
        <is>
          <t>s3a://ai360nica/data/bronze/mysql/mobile_banking/BANKXP/REQUEST_INFO/2024_08_06_1722928829788_0.parquet</t>
        </is>
      </c>
      <c r="Q1047" s="2" t="n">
        <v>45511.29547329597</v>
      </c>
    </row>
    <row r="1048">
      <c r="A1048" t="inlineStr">
        <is>
          <t>c95d5659-cb3f-4fa3-b575-0fad74584d77</t>
        </is>
      </c>
      <c r="B1048" s="2" t="n">
        <v>45510.30590101852</v>
      </c>
      <c r="C1048" t="n">
        <v>1140</v>
      </c>
      <c r="D1048" t="inlineStr">
        <is>
          <t>MOBILE</t>
        </is>
      </c>
      <c r="E1048" t="inlineStr">
        <is>
          <t>N</t>
        </is>
      </c>
      <c r="F1048" t="inlineStr"/>
      <c r="G1048" t="inlineStr">
        <is>
          <t>xX/7YS46je4hn4XVrV04psUldd7Gw==</t>
        </is>
      </c>
      <c r="H1048" t="n">
        <v>4</v>
      </c>
      <c r="I1048" t="n">
        <v>37</v>
      </c>
      <c r="J1048" t="inlineStr">
        <is>
          <t>NORMAL</t>
        </is>
      </c>
      <c r="K1048" t="inlineStr">
        <is>
          <t>Row(member0=Timestamp('2022-09-15 20:03:24'), member1=None)</t>
        </is>
      </c>
      <c r="L1048" t="n">
        <v>232</v>
      </c>
      <c r="M1048" t="inlineStr"/>
      <c r="N1048" t="n">
        <v>2</v>
      </c>
      <c r="O1048" t="inlineStr"/>
      <c r="P1048" t="inlineStr">
        <is>
          <t>s3a://ai360nica/data/bronze/mysql/mobile_banking/BANKXP/REQUEST_INFO/2024_08_06_1722928829788_0.parquet</t>
        </is>
      </c>
      <c r="Q1048" s="2" t="n">
        <v>45511.29547329597</v>
      </c>
    </row>
    <row r="1049">
      <c r="A1049" t="inlineStr">
        <is>
          <t>c373d784-b4f1-43dd-94c1-4defc0cc67cf</t>
        </is>
      </c>
      <c r="B1049" s="2" t="n">
        <v>45510.30590101852</v>
      </c>
      <c r="C1049" t="n">
        <v>1141</v>
      </c>
      <c r="D1049" t="inlineStr">
        <is>
          <t>MOBILE</t>
        </is>
      </c>
      <c r="E1049" t="inlineStr">
        <is>
          <t>Y</t>
        </is>
      </c>
      <c r="F1049" t="inlineStr"/>
      <c r="G1049" t="inlineStr">
        <is>
          <t>T8cg+r4ti5Ybj+yzQwM/9hV03vNOA==</t>
        </is>
      </c>
      <c r="H1049" t="n">
        <v>4</v>
      </c>
      <c r="I1049" t="n">
        <v>37</v>
      </c>
      <c r="J1049" t="inlineStr">
        <is>
          <t>NORMAL</t>
        </is>
      </c>
      <c r="K1049" t="inlineStr">
        <is>
          <t>Row(member0=Timestamp('2022-09-15 20:03:31'), member1=None)</t>
        </is>
      </c>
      <c r="L1049" t="n">
        <v>232</v>
      </c>
      <c r="M1049" t="inlineStr"/>
      <c r="N1049" t="n">
        <v>2</v>
      </c>
      <c r="O1049" t="inlineStr"/>
      <c r="P1049" t="inlineStr">
        <is>
          <t>s3a://ai360nica/data/bronze/mysql/mobile_banking/BANKXP/REQUEST_INFO/2024_08_06_1722928829788_0.parquet</t>
        </is>
      </c>
      <c r="Q1049" s="2" t="n">
        <v>45511.29547329597</v>
      </c>
    </row>
    <row r="1050">
      <c r="A1050" t="inlineStr">
        <is>
          <t>8d568cdd-a32e-4e28-919e-02d44f076720</t>
        </is>
      </c>
      <c r="B1050" s="2" t="n">
        <v>45510.30590101852</v>
      </c>
      <c r="C1050" t="n">
        <v>1142</v>
      </c>
      <c r="D1050" t="inlineStr">
        <is>
          <t>MOBILE</t>
        </is>
      </c>
      <c r="E1050" t="inlineStr">
        <is>
          <t>N</t>
        </is>
      </c>
      <c r="F1050" t="inlineStr"/>
      <c r="G1050" t="inlineStr">
        <is>
          <t>cUUd8JA1QPlXOGyalK6+073JQbaXQ==</t>
        </is>
      </c>
      <c r="H1050" t="n">
        <v>4</v>
      </c>
      <c r="I1050" t="n">
        <v>37</v>
      </c>
      <c r="J1050" t="inlineStr">
        <is>
          <t>NORMAL</t>
        </is>
      </c>
      <c r="K1050" t="inlineStr">
        <is>
          <t>Row(member0=Timestamp('2022-09-15 20:04:08'), member1=None)</t>
        </is>
      </c>
      <c r="L1050" t="n">
        <v>232</v>
      </c>
      <c r="M1050" t="inlineStr"/>
      <c r="N1050" t="n">
        <v>2</v>
      </c>
      <c r="O1050" t="inlineStr"/>
      <c r="P1050" t="inlineStr">
        <is>
          <t>s3a://ai360nica/data/bronze/mysql/mobile_banking/BANKXP/REQUEST_INFO/2024_08_06_1722928829788_0.parquet</t>
        </is>
      </c>
      <c r="Q1050" s="2" t="n">
        <v>45511.29547329597</v>
      </c>
    </row>
    <row r="1051">
      <c r="A1051" t="inlineStr">
        <is>
          <t>32640c06-68c9-4bcf-a096-a87e2577e276</t>
        </is>
      </c>
      <c r="B1051" s="2" t="n">
        <v>45510.30590101852</v>
      </c>
      <c r="C1051" t="n">
        <v>1143</v>
      </c>
      <c r="D1051" t="inlineStr">
        <is>
          <t>MOBILE</t>
        </is>
      </c>
      <c r="E1051" t="inlineStr">
        <is>
          <t>Y</t>
        </is>
      </c>
      <c r="F1051" t="inlineStr"/>
      <c r="G1051" t="inlineStr">
        <is>
          <t>RzL561xPkgn9nvwDVK6u95KArWS7w==</t>
        </is>
      </c>
      <c r="H1051" t="n">
        <v>4</v>
      </c>
      <c r="I1051" t="n">
        <v>37</v>
      </c>
      <c r="J1051" t="inlineStr">
        <is>
          <t>NORMAL</t>
        </is>
      </c>
      <c r="K1051" t="inlineStr">
        <is>
          <t>Row(member0=Timestamp('2022-09-15 20:04:14'), member1=None)</t>
        </is>
      </c>
      <c r="L1051" t="n">
        <v>232</v>
      </c>
      <c r="M1051" t="inlineStr"/>
      <c r="N1051" t="n">
        <v>2</v>
      </c>
      <c r="O1051" t="inlineStr"/>
      <c r="P1051" t="inlineStr">
        <is>
          <t>s3a://ai360nica/data/bronze/mysql/mobile_banking/BANKXP/REQUEST_INFO/2024_08_06_1722928829788_0.parquet</t>
        </is>
      </c>
      <c r="Q1051" s="2" t="n">
        <v>45511.29547329597</v>
      </c>
    </row>
    <row r="1052">
      <c r="A1052" t="inlineStr">
        <is>
          <t>025eac16-72eb-49ef-9e47-2a90636bdfc9</t>
        </is>
      </c>
      <c r="B1052" s="2" t="n">
        <v>45510.30590101852</v>
      </c>
      <c r="C1052" t="n">
        <v>1144</v>
      </c>
      <c r="D1052" t="inlineStr">
        <is>
          <t>MOBILE</t>
        </is>
      </c>
      <c r="E1052" t="inlineStr">
        <is>
          <t>N</t>
        </is>
      </c>
      <c r="F1052" t="inlineStr"/>
      <c r="G1052" t="inlineStr">
        <is>
          <t>cBNnrtRfCNURnvuIio/6O/JQOYp1w==</t>
        </is>
      </c>
      <c r="H1052" t="n">
        <v>4</v>
      </c>
      <c r="I1052" t="n">
        <v>37</v>
      </c>
      <c r="J1052" t="inlineStr">
        <is>
          <t>NORMAL</t>
        </is>
      </c>
      <c r="K1052" t="inlineStr">
        <is>
          <t>Row(member0=Timestamp('2022-09-15 20:05:36'), member1=None)</t>
        </is>
      </c>
      <c r="L1052" t="n">
        <v>232</v>
      </c>
      <c r="M1052" t="inlineStr"/>
      <c r="N1052" t="n">
        <v>2</v>
      </c>
      <c r="O1052" t="inlineStr"/>
      <c r="P1052" t="inlineStr">
        <is>
          <t>s3a://ai360nica/data/bronze/mysql/mobile_banking/BANKXP/REQUEST_INFO/2024_08_06_1722928829788_0.parquet</t>
        </is>
      </c>
      <c r="Q1052" s="2" t="n">
        <v>45511.29547329597</v>
      </c>
    </row>
    <row r="1053">
      <c r="A1053" t="inlineStr">
        <is>
          <t>86e10769-2579-42e7-b5d9-db91e108ba71</t>
        </is>
      </c>
      <c r="B1053" s="2" t="n">
        <v>45510.30590101852</v>
      </c>
      <c r="C1053" t="n">
        <v>1145</v>
      </c>
      <c r="D1053" t="inlineStr">
        <is>
          <t>MOBILE</t>
        </is>
      </c>
      <c r="E1053" t="inlineStr">
        <is>
          <t>Y</t>
        </is>
      </c>
      <c r="F1053" t="inlineStr"/>
      <c r="G1053">
        <f>HqGjnP3GdgwSAB2e+/gEkwqeK3Sg==</f>
        <v/>
      </c>
      <c r="H1053" t="n">
        <v>4</v>
      </c>
      <c r="I1053" t="n">
        <v>37</v>
      </c>
      <c r="J1053" t="inlineStr">
        <is>
          <t>NORMAL</t>
        </is>
      </c>
      <c r="K1053" t="inlineStr">
        <is>
          <t>Row(member0=Timestamp('2022-09-15 20:05:43'), member1=None)</t>
        </is>
      </c>
      <c r="L1053" t="n">
        <v>232</v>
      </c>
      <c r="M1053" t="inlineStr"/>
      <c r="N1053" t="n">
        <v>2</v>
      </c>
      <c r="O1053" t="inlineStr"/>
      <c r="P1053" t="inlineStr">
        <is>
          <t>s3a://ai360nica/data/bronze/mysql/mobile_banking/BANKXP/REQUEST_INFO/2024_08_06_1722928829788_0.parquet</t>
        </is>
      </c>
      <c r="Q1053" s="2" t="n">
        <v>45511.29547329597</v>
      </c>
    </row>
    <row r="1054">
      <c r="A1054" t="inlineStr">
        <is>
          <t>f7dcf906-3c8e-4dc8-a451-8fd6ff68ea84</t>
        </is>
      </c>
      <c r="B1054" s="2" t="n">
        <v>45510.30590101852</v>
      </c>
      <c r="C1054" t="n">
        <v>1146</v>
      </c>
      <c r="D1054" t="inlineStr">
        <is>
          <t>MOBILE</t>
        </is>
      </c>
      <c r="E1054" t="inlineStr">
        <is>
          <t>Y</t>
        </is>
      </c>
      <c r="F1054" t="inlineStr"/>
      <c r="G1054" t="inlineStr">
        <is>
          <t>8g/V8Faj8nQ75QcOZFFfvP23R/Q4A==</t>
        </is>
      </c>
      <c r="H1054" t="n">
        <v>4</v>
      </c>
      <c r="I1054" t="n">
        <v>1</v>
      </c>
      <c r="J1054" t="inlineStr">
        <is>
          <t>NORMAL</t>
        </is>
      </c>
      <c r="K1054" t="inlineStr">
        <is>
          <t>Row(member0=Timestamp('2022-09-15 20:06:58'), member1=None)</t>
        </is>
      </c>
      <c r="L1054" t="n">
        <v>232</v>
      </c>
      <c r="M1054" t="inlineStr"/>
      <c r="N1054" t="n">
        <v>2</v>
      </c>
      <c r="O1054" t="inlineStr"/>
      <c r="P1054" t="inlineStr">
        <is>
          <t>s3a://ai360nica/data/bronze/mysql/mobile_banking/BANKXP/REQUEST_INFO/2024_08_06_1722928829788_0.parquet</t>
        </is>
      </c>
      <c r="Q1054" s="2" t="n">
        <v>45511.29547329597</v>
      </c>
    </row>
    <row r="1055">
      <c r="A1055" t="inlineStr">
        <is>
          <t>3e9c500a-d552-44c1-918b-4f42dc0ea414</t>
        </is>
      </c>
      <c r="B1055" s="2" t="n">
        <v>45510.30590101852</v>
      </c>
      <c r="C1055" t="n">
        <v>1147</v>
      </c>
      <c r="D1055" t="inlineStr">
        <is>
          <t>MOBILE</t>
        </is>
      </c>
      <c r="E1055" t="inlineStr">
        <is>
          <t>N</t>
        </is>
      </c>
      <c r="F1055" t="inlineStr"/>
      <c r="G1055" t="inlineStr">
        <is>
          <t>ygTFTSEF0GvlARj2oYjpQj8Wns3Hw==</t>
        </is>
      </c>
      <c r="H1055" t="n">
        <v>4</v>
      </c>
      <c r="I1055" t="n">
        <v>37</v>
      </c>
      <c r="J1055" t="inlineStr">
        <is>
          <t>NORMAL</t>
        </is>
      </c>
      <c r="K1055" t="inlineStr">
        <is>
          <t>Row(member0=Timestamp('2022-09-16 10:03:04'), member1=None)</t>
        </is>
      </c>
      <c r="L1055" t="n">
        <v>150</v>
      </c>
      <c r="M1055" t="inlineStr"/>
      <c r="N1055" t="n">
        <v>2</v>
      </c>
      <c r="O1055" t="inlineStr"/>
      <c r="P1055" t="inlineStr">
        <is>
          <t>s3a://ai360nica/data/bronze/mysql/mobile_banking/BANKXP/REQUEST_INFO/2024_08_06_1722928829788_0.parquet</t>
        </is>
      </c>
      <c r="Q1055" s="2" t="n">
        <v>45511.29547329597</v>
      </c>
    </row>
    <row r="1056">
      <c r="A1056" t="inlineStr">
        <is>
          <t>51459abd-ec6a-45c2-8691-51c0fe8d92c3</t>
        </is>
      </c>
      <c r="B1056" s="2" t="n">
        <v>45510.30590101852</v>
      </c>
      <c r="C1056" t="n">
        <v>1148</v>
      </c>
      <c r="D1056" t="inlineStr">
        <is>
          <t>MOBILE</t>
        </is>
      </c>
      <c r="E1056" t="inlineStr">
        <is>
          <t>Y</t>
        </is>
      </c>
      <c r="F1056" t="inlineStr"/>
      <c r="G1056" t="inlineStr">
        <is>
          <t>9DkJkySmgmHinuGHkNnkZBxvsqbVg==</t>
        </is>
      </c>
      <c r="H1056" t="n">
        <v>4</v>
      </c>
      <c r="I1056" t="n">
        <v>37</v>
      </c>
      <c r="J1056" t="inlineStr">
        <is>
          <t>NORMAL</t>
        </is>
      </c>
      <c r="K1056" t="inlineStr">
        <is>
          <t>Row(member0=Timestamp('2022-09-16 10:03:10'), member1=None)</t>
        </is>
      </c>
      <c r="L1056" t="n">
        <v>150</v>
      </c>
      <c r="M1056" t="inlineStr"/>
      <c r="N1056" t="n">
        <v>2</v>
      </c>
      <c r="O1056" t="inlineStr"/>
      <c r="P1056" t="inlineStr">
        <is>
          <t>s3a://ai360nica/data/bronze/mysql/mobile_banking/BANKXP/REQUEST_INFO/2024_08_06_1722928829788_0.parquet</t>
        </is>
      </c>
      <c r="Q1056" s="2" t="n">
        <v>45511.29547329597</v>
      </c>
    </row>
    <row r="1057">
      <c r="A1057" t="inlineStr">
        <is>
          <t>08ccdac0-76bc-416c-a5f2-5cab47964bca</t>
        </is>
      </c>
      <c r="B1057" s="2" t="n">
        <v>45510.30590101852</v>
      </c>
      <c r="C1057" t="n">
        <v>1149</v>
      </c>
      <c r="D1057" t="inlineStr">
        <is>
          <t>MOBILE</t>
        </is>
      </c>
      <c r="E1057" t="inlineStr">
        <is>
          <t>N</t>
        </is>
      </c>
      <c r="F1057" t="inlineStr"/>
      <c r="G1057" t="inlineStr">
        <is>
          <t>5YM3M7cgepxvTc/eb3uLQ4LFznRFg==</t>
        </is>
      </c>
      <c r="H1057" t="n">
        <v>4</v>
      </c>
      <c r="I1057" t="n">
        <v>37</v>
      </c>
      <c r="J1057" t="inlineStr">
        <is>
          <t>NORMAL</t>
        </is>
      </c>
      <c r="K1057" t="inlineStr">
        <is>
          <t>Row(member0=Timestamp('2022-09-16 10:19:29'), member1=None)</t>
        </is>
      </c>
      <c r="L1057" t="n">
        <v>150</v>
      </c>
      <c r="M1057" t="inlineStr"/>
      <c r="N1057" t="n">
        <v>2</v>
      </c>
      <c r="O1057" t="inlineStr"/>
      <c r="P1057" t="inlineStr">
        <is>
          <t>s3a://ai360nica/data/bronze/mysql/mobile_banking/BANKXP/REQUEST_INFO/2024_08_06_1722928829788_0.parquet</t>
        </is>
      </c>
      <c r="Q1057" s="2" t="n">
        <v>45511.29547329597</v>
      </c>
    </row>
    <row r="1058">
      <c r="A1058" t="inlineStr">
        <is>
          <t>65d705d1-1fae-4250-9f6b-43fb5a6cd37a</t>
        </is>
      </c>
      <c r="B1058" s="2" t="n">
        <v>45510.30590101852</v>
      </c>
      <c r="C1058" t="n">
        <v>1150</v>
      </c>
      <c r="D1058" t="inlineStr">
        <is>
          <t>MOBILE</t>
        </is>
      </c>
      <c r="E1058" t="inlineStr">
        <is>
          <t>Y</t>
        </is>
      </c>
      <c r="F1058" t="inlineStr"/>
      <c r="G1058" t="inlineStr">
        <is>
          <t>R8uIb9Rn9/IzKq6cy9ljgBRuUWQHA==</t>
        </is>
      </c>
      <c r="H1058" t="n">
        <v>4</v>
      </c>
      <c r="I1058" t="n">
        <v>37</v>
      </c>
      <c r="J1058" t="inlineStr">
        <is>
          <t>NORMAL</t>
        </is>
      </c>
      <c r="K1058" t="inlineStr">
        <is>
          <t>Row(member0=Timestamp('2022-09-16 10:19:36'), member1=None)</t>
        </is>
      </c>
      <c r="L1058" t="n">
        <v>150</v>
      </c>
      <c r="M1058" t="inlineStr"/>
      <c r="N1058" t="n">
        <v>2</v>
      </c>
      <c r="O1058" t="inlineStr"/>
      <c r="P1058" t="inlineStr">
        <is>
          <t>s3a://ai360nica/data/bronze/mysql/mobile_banking/BANKXP/REQUEST_INFO/2024_08_06_1722928829788_0.parquet</t>
        </is>
      </c>
      <c r="Q1058" s="2" t="n">
        <v>45511.29547329597</v>
      </c>
    </row>
    <row r="1059">
      <c r="A1059" t="inlineStr">
        <is>
          <t>b60323f4-8c4d-46a3-8227-a27f7bc316dd</t>
        </is>
      </c>
      <c r="B1059" s="2" t="n">
        <v>45510.30590101852</v>
      </c>
      <c r="C1059" t="n">
        <v>1151</v>
      </c>
      <c r="D1059" t="inlineStr">
        <is>
          <t>MOBILE</t>
        </is>
      </c>
      <c r="E1059" t="inlineStr">
        <is>
          <t>N</t>
        </is>
      </c>
      <c r="F1059" t="inlineStr"/>
      <c r="G1059" t="inlineStr">
        <is>
          <t>8PabO47q8yWP6ZUV99xoLPdoOlFHQ==</t>
        </is>
      </c>
      <c r="H1059" t="n">
        <v>4</v>
      </c>
      <c r="I1059" t="n">
        <v>37</v>
      </c>
      <c r="J1059" t="inlineStr">
        <is>
          <t>NORMAL</t>
        </is>
      </c>
      <c r="K1059" t="inlineStr">
        <is>
          <t>Row(member0=Timestamp('2022-09-16 10:24:52'), member1=None)</t>
        </is>
      </c>
      <c r="L1059" t="n">
        <v>232</v>
      </c>
      <c r="M1059" t="inlineStr"/>
      <c r="N1059" t="n">
        <v>2</v>
      </c>
      <c r="O1059" t="inlineStr"/>
      <c r="P1059" t="inlineStr">
        <is>
          <t>s3a://ai360nica/data/bronze/mysql/mobile_banking/BANKXP/REQUEST_INFO/2024_08_06_1722928829788_0.parquet</t>
        </is>
      </c>
      <c r="Q1059" s="2" t="n">
        <v>45511.29547329597</v>
      </c>
    </row>
    <row r="1060">
      <c r="A1060" t="inlineStr">
        <is>
          <t>12730ffc-eaba-47f0-8400-acc0a4011563</t>
        </is>
      </c>
      <c r="B1060" s="2" t="n">
        <v>45510.30590101852</v>
      </c>
      <c r="C1060" t="n">
        <v>1152</v>
      </c>
      <c r="D1060" t="inlineStr">
        <is>
          <t>MOBILE</t>
        </is>
      </c>
      <c r="E1060" t="inlineStr">
        <is>
          <t>Y</t>
        </is>
      </c>
      <c r="F1060" t="inlineStr"/>
      <c r="G1060" t="inlineStr">
        <is>
          <t>fGBr5mbhU7LON8lRye66Up92Adn8A==</t>
        </is>
      </c>
      <c r="H1060" t="n">
        <v>4</v>
      </c>
      <c r="I1060" t="n">
        <v>37</v>
      </c>
      <c r="J1060" t="inlineStr">
        <is>
          <t>NORMAL</t>
        </is>
      </c>
      <c r="K1060" t="inlineStr">
        <is>
          <t>Row(member0=Timestamp('2022-09-16 10:24:58'), member1=None)</t>
        </is>
      </c>
      <c r="L1060" t="n">
        <v>232</v>
      </c>
      <c r="M1060" t="inlineStr"/>
      <c r="N1060" t="n">
        <v>2</v>
      </c>
      <c r="O1060" t="inlineStr"/>
      <c r="P1060" t="inlineStr">
        <is>
          <t>s3a://ai360nica/data/bronze/mysql/mobile_banking/BANKXP/REQUEST_INFO/2024_08_06_1722928829788_0.parquet</t>
        </is>
      </c>
      <c r="Q1060" s="2" t="n">
        <v>45511.29547329597</v>
      </c>
    </row>
    <row r="1061">
      <c r="A1061" t="inlineStr">
        <is>
          <t>8aed42ca-514a-468a-bdf6-b0becaa3a4d6</t>
        </is>
      </c>
      <c r="B1061" s="2" t="n">
        <v>45510.30590101852</v>
      </c>
      <c r="C1061" t="n">
        <v>1153</v>
      </c>
      <c r="D1061" t="inlineStr">
        <is>
          <t>MOBILE</t>
        </is>
      </c>
      <c r="E1061" t="inlineStr">
        <is>
          <t>N</t>
        </is>
      </c>
      <c r="F1061" t="inlineStr"/>
      <c r="G1061" t="inlineStr">
        <is>
          <t>DNS3R7t6FinDP7IgN/xTRkkA7CJMA==</t>
        </is>
      </c>
      <c r="H1061" t="n">
        <v>4</v>
      </c>
      <c r="I1061" t="n">
        <v>37</v>
      </c>
      <c r="J1061" t="inlineStr">
        <is>
          <t>NORMAL</t>
        </is>
      </c>
      <c r="K1061" t="inlineStr">
        <is>
          <t>Row(member0=Timestamp('2022-09-16 10:26:36'), member1=None)</t>
        </is>
      </c>
      <c r="L1061" t="n">
        <v>150</v>
      </c>
      <c r="M1061" t="inlineStr"/>
      <c r="N1061" t="n">
        <v>2</v>
      </c>
      <c r="O1061" t="inlineStr"/>
      <c r="P1061" t="inlineStr">
        <is>
          <t>s3a://ai360nica/data/bronze/mysql/mobile_banking/BANKXP/REQUEST_INFO/2024_08_06_1722928829788_0.parquet</t>
        </is>
      </c>
      <c r="Q1061" s="2" t="n">
        <v>45511.29547329597</v>
      </c>
    </row>
    <row r="1062">
      <c r="A1062" t="inlineStr">
        <is>
          <t>b8460bc7-6619-41d4-ad48-142f61888255</t>
        </is>
      </c>
      <c r="B1062" s="2" t="n">
        <v>45510.30590101852</v>
      </c>
      <c r="C1062" t="n">
        <v>1154</v>
      </c>
      <c r="D1062" t="inlineStr">
        <is>
          <t>MOBILE</t>
        </is>
      </c>
      <c r="E1062" t="inlineStr">
        <is>
          <t>Y</t>
        </is>
      </c>
      <c r="F1062" t="inlineStr"/>
      <c r="G1062" t="inlineStr">
        <is>
          <t>AlM=sVSdhZuqkmHYaRXm+5pBU+P/Q==</t>
        </is>
      </c>
      <c r="H1062" t="n">
        <v>4</v>
      </c>
      <c r="I1062" t="n">
        <v>37</v>
      </c>
      <c r="J1062" t="inlineStr">
        <is>
          <t>NORMAL</t>
        </is>
      </c>
      <c r="K1062" t="inlineStr">
        <is>
          <t>Row(member0=Timestamp('2022-09-16 10:26:42'), member1=None)</t>
        </is>
      </c>
      <c r="L1062" t="n">
        <v>150</v>
      </c>
      <c r="M1062" t="inlineStr"/>
      <c r="N1062" t="n">
        <v>2</v>
      </c>
      <c r="O1062" t="inlineStr"/>
      <c r="P1062" t="inlineStr">
        <is>
          <t>s3a://ai360nica/data/bronze/mysql/mobile_banking/BANKXP/REQUEST_INFO/2024_08_06_1722928829788_0.parquet</t>
        </is>
      </c>
      <c r="Q1062" s="2" t="n">
        <v>45511.29547329597</v>
      </c>
    </row>
    <row r="1063">
      <c r="A1063" t="inlineStr">
        <is>
          <t>68dfe8a7-49d7-46bd-bd80-5e02e3f0d0b4</t>
        </is>
      </c>
      <c r="B1063" s="2" t="n">
        <v>45510.30590101852</v>
      </c>
      <c r="C1063" t="n">
        <v>1155</v>
      </c>
      <c r="D1063" t="inlineStr">
        <is>
          <t>MOBILE</t>
        </is>
      </c>
      <c r="E1063" t="inlineStr">
        <is>
          <t>N</t>
        </is>
      </c>
      <c r="F1063" t="inlineStr"/>
      <c r="G1063" t="inlineStr">
        <is>
          <t>Y=jnGEkT+ckXBeWJ2RVoQyMgekNeQ==</t>
        </is>
      </c>
      <c r="H1063" t="n">
        <v>4</v>
      </c>
      <c r="I1063" t="n">
        <v>37</v>
      </c>
      <c r="J1063" t="inlineStr">
        <is>
          <t>NORMAL</t>
        </is>
      </c>
      <c r="K1063" t="inlineStr">
        <is>
          <t>Row(member0=Timestamp('2022-09-16 10:27:33'), member1=None)</t>
        </is>
      </c>
      <c r="L1063" t="n">
        <v>150</v>
      </c>
      <c r="M1063" t="inlineStr"/>
      <c r="N1063" t="n">
        <v>2</v>
      </c>
      <c r="O1063" t="inlineStr"/>
      <c r="P1063" t="inlineStr">
        <is>
          <t>s3a://ai360nica/data/bronze/mysql/mobile_banking/BANKXP/REQUEST_INFO/2024_08_06_1722928829788_0.parquet</t>
        </is>
      </c>
      <c r="Q1063" s="2" t="n">
        <v>45511.29547329597</v>
      </c>
    </row>
    <row r="1064">
      <c r="A1064" t="inlineStr">
        <is>
          <t>1d4275fb-ecb5-4677-bad5-44557cb26860</t>
        </is>
      </c>
      <c r="B1064" s="2" t="n">
        <v>45510.30590101852</v>
      </c>
      <c r="C1064" t="n">
        <v>1156</v>
      </c>
      <c r="D1064" t="inlineStr">
        <is>
          <t>MOBILE</t>
        </is>
      </c>
      <c r="E1064" t="inlineStr">
        <is>
          <t>Y</t>
        </is>
      </c>
      <c r="F1064" t="inlineStr"/>
      <c r="G1064" t="inlineStr">
        <is>
          <t>a2odq2iX9xUdg1AdXY9TutDbEMKKA==</t>
        </is>
      </c>
      <c r="H1064" t="n">
        <v>4</v>
      </c>
      <c r="I1064" t="n">
        <v>37</v>
      </c>
      <c r="J1064" t="inlineStr">
        <is>
          <t>NORMAL</t>
        </is>
      </c>
      <c r="K1064" t="inlineStr">
        <is>
          <t>Row(member0=Timestamp('2022-09-16 10:27:39'), member1=None)</t>
        </is>
      </c>
      <c r="L1064" t="n">
        <v>150</v>
      </c>
      <c r="M1064" t="inlineStr"/>
      <c r="N1064" t="n">
        <v>2</v>
      </c>
      <c r="O1064" t="inlineStr"/>
      <c r="P1064" t="inlineStr">
        <is>
          <t>s3a://ai360nica/data/bronze/mysql/mobile_banking/BANKXP/REQUEST_INFO/2024_08_06_1722928829788_0.parquet</t>
        </is>
      </c>
      <c r="Q1064" s="2" t="n">
        <v>45511.29547329597</v>
      </c>
    </row>
    <row r="1065">
      <c r="A1065" t="inlineStr">
        <is>
          <t>a856c834-597a-4586-ad41-cd7e8b127155</t>
        </is>
      </c>
      <c r="B1065" s="2" t="n">
        <v>45510.30590101852</v>
      </c>
      <c r="C1065" t="n">
        <v>1157</v>
      </c>
      <c r="D1065" t="inlineStr">
        <is>
          <t>MOBILE</t>
        </is>
      </c>
      <c r="E1065" t="inlineStr">
        <is>
          <t>N</t>
        </is>
      </c>
      <c r="F1065" t="inlineStr"/>
      <c r="G1065" t="inlineStr">
        <is>
          <t>TGHNIGjvnIOGoLyo5UVfQmaFUmRtw==</t>
        </is>
      </c>
      <c r="H1065" t="n">
        <v>4</v>
      </c>
      <c r="I1065" t="n">
        <v>37</v>
      </c>
      <c r="J1065" t="inlineStr">
        <is>
          <t>NORMAL</t>
        </is>
      </c>
      <c r="K1065" t="inlineStr">
        <is>
          <t>Row(member0=Timestamp('2022-09-16 10:33:15'), member1=None)</t>
        </is>
      </c>
      <c r="L1065" t="n">
        <v>232</v>
      </c>
      <c r="M1065" t="inlineStr"/>
      <c r="N1065" t="n">
        <v>2</v>
      </c>
      <c r="O1065" t="inlineStr"/>
      <c r="P1065" t="inlineStr">
        <is>
          <t>s3a://ai360nica/data/bronze/mysql/mobile_banking/BANKXP/REQUEST_INFO/2024_08_06_1722928829788_0.parquet</t>
        </is>
      </c>
      <c r="Q1065" s="2" t="n">
        <v>45511.29547329597</v>
      </c>
    </row>
    <row r="1066">
      <c r="A1066" t="inlineStr">
        <is>
          <t>79ec114f-d0de-4e8b-a604-59370c010207</t>
        </is>
      </c>
      <c r="B1066" s="2" t="n">
        <v>45510.30590101852</v>
      </c>
      <c r="C1066" t="n">
        <v>1158</v>
      </c>
      <c r="D1066" t="inlineStr">
        <is>
          <t>MOBILE</t>
        </is>
      </c>
      <c r="E1066" t="inlineStr">
        <is>
          <t>Y</t>
        </is>
      </c>
      <c r="F1066" t="inlineStr"/>
      <c r="G1066" t="inlineStr">
        <is>
          <t>jOq4Ez2XedqUyIldEVyLDnC/qK1Lg==</t>
        </is>
      </c>
      <c r="H1066" t="n">
        <v>4</v>
      </c>
      <c r="I1066" t="n">
        <v>37</v>
      </c>
      <c r="J1066" t="inlineStr">
        <is>
          <t>NORMAL</t>
        </is>
      </c>
      <c r="K1066" t="inlineStr">
        <is>
          <t>Row(member0=Timestamp('2022-09-16 10:33:22'), member1=None)</t>
        </is>
      </c>
      <c r="L1066" t="n">
        <v>232</v>
      </c>
      <c r="M1066" t="inlineStr"/>
      <c r="N1066" t="n">
        <v>2</v>
      </c>
      <c r="O1066" t="inlineStr"/>
      <c r="P1066" t="inlineStr">
        <is>
          <t>s3a://ai360nica/data/bronze/mysql/mobile_banking/BANKXP/REQUEST_INFO/2024_08_06_1722928829788_0.parquet</t>
        </is>
      </c>
      <c r="Q1066" s="2" t="n">
        <v>45511.29547329597</v>
      </c>
    </row>
    <row r="1067">
      <c r="A1067" t="inlineStr">
        <is>
          <t>3ef25e5e-36c6-4d6c-95a8-01161079b77e</t>
        </is>
      </c>
      <c r="B1067" s="2" t="n">
        <v>45510.30590101852</v>
      </c>
      <c r="C1067" t="n">
        <v>1159</v>
      </c>
      <c r="D1067" t="inlineStr">
        <is>
          <t>MOBILE</t>
        </is>
      </c>
      <c r="E1067" t="inlineStr">
        <is>
          <t>N</t>
        </is>
      </c>
      <c r="F1067" t="inlineStr"/>
      <c r="G1067" t="inlineStr">
        <is>
          <t>TAsjeAisrdin6zDg3boKNOcD6N2Dg==</t>
        </is>
      </c>
      <c r="H1067" t="n">
        <v>4</v>
      </c>
      <c r="I1067" t="n">
        <v>37</v>
      </c>
      <c r="J1067" t="inlineStr">
        <is>
          <t>NORMAL</t>
        </is>
      </c>
      <c r="K1067" t="inlineStr">
        <is>
          <t>Row(member0=Timestamp('2022-09-16 10:33:24'), member1=None)</t>
        </is>
      </c>
      <c r="L1067" t="n">
        <v>150</v>
      </c>
      <c r="M1067" t="inlineStr"/>
      <c r="N1067" t="n">
        <v>2</v>
      </c>
      <c r="O1067" t="inlineStr"/>
      <c r="P1067" t="inlineStr">
        <is>
          <t>s3a://ai360nica/data/bronze/mysql/mobile_banking/BANKXP/REQUEST_INFO/2024_08_06_1722928829788_0.parquet</t>
        </is>
      </c>
      <c r="Q1067" s="2" t="n">
        <v>45511.29547329597</v>
      </c>
    </row>
    <row r="1068">
      <c r="A1068" t="inlineStr">
        <is>
          <t>6c312e6c-6d8f-4293-ab51-c55d1d97dcac</t>
        </is>
      </c>
      <c r="B1068" s="2" t="n">
        <v>45510.30590101852</v>
      </c>
      <c r="C1068" t="n">
        <v>1160</v>
      </c>
      <c r="D1068" t="inlineStr">
        <is>
          <t>MOBILE</t>
        </is>
      </c>
      <c r="E1068" t="inlineStr">
        <is>
          <t>Y</t>
        </is>
      </c>
      <c r="F1068" t="inlineStr"/>
      <c r="G1068" t="inlineStr">
        <is>
          <t>zcm5iSouwxeANAxUvcs+pcwhgiZTw==</t>
        </is>
      </c>
      <c r="H1068" t="n">
        <v>4</v>
      </c>
      <c r="I1068" t="n">
        <v>37</v>
      </c>
      <c r="J1068" t="inlineStr">
        <is>
          <t>NORMAL</t>
        </is>
      </c>
      <c r="K1068" t="inlineStr">
        <is>
          <t>Row(member0=Timestamp('2022-09-16 10:33:32'), member1=None)</t>
        </is>
      </c>
      <c r="L1068" t="n">
        <v>150</v>
      </c>
      <c r="M1068" t="inlineStr"/>
      <c r="N1068" t="n">
        <v>2</v>
      </c>
      <c r="O1068" t="inlineStr"/>
      <c r="P1068" t="inlineStr">
        <is>
          <t>s3a://ai360nica/data/bronze/mysql/mobile_banking/BANKXP/REQUEST_INFO/2024_08_06_1722928829788_0.parquet</t>
        </is>
      </c>
      <c r="Q1068" s="2" t="n">
        <v>45511.29547329597</v>
      </c>
    </row>
    <row r="1069">
      <c r="A1069" t="inlineStr">
        <is>
          <t>8e8458dd-2eb2-45f1-ad2e-19fb59ca1393</t>
        </is>
      </c>
      <c r="B1069" s="2" t="n">
        <v>45510.30590101852</v>
      </c>
      <c r="C1069" t="n">
        <v>1161</v>
      </c>
      <c r="D1069" t="inlineStr">
        <is>
          <t>MOBILE</t>
        </is>
      </c>
      <c r="E1069" t="inlineStr">
        <is>
          <t>N</t>
        </is>
      </c>
      <c r="F1069" t="inlineStr"/>
      <c r="G1069" t="inlineStr">
        <is>
          <t>kQ=mqT+D07eVekDnWhYF48sufIZhQ==</t>
        </is>
      </c>
      <c r="H1069" t="n">
        <v>4</v>
      </c>
      <c r="I1069" t="n">
        <v>37</v>
      </c>
      <c r="J1069" t="inlineStr">
        <is>
          <t>NORMAL</t>
        </is>
      </c>
      <c r="K1069" t="inlineStr">
        <is>
          <t>Row(member0=Timestamp('2022-09-16 10:33:48'), member1=None)</t>
        </is>
      </c>
      <c r="L1069" t="n">
        <v>150</v>
      </c>
      <c r="M1069" t="inlineStr"/>
      <c r="N1069" t="n">
        <v>2</v>
      </c>
      <c r="O1069" t="inlineStr"/>
      <c r="P1069" t="inlineStr">
        <is>
          <t>s3a://ai360nica/data/bronze/mysql/mobile_banking/BANKXP/REQUEST_INFO/2024_08_06_1722928829788_0.parquet</t>
        </is>
      </c>
      <c r="Q1069" s="2" t="n">
        <v>45511.29547329597</v>
      </c>
    </row>
    <row r="1070">
      <c r="A1070" t="inlineStr">
        <is>
          <t>959e50bf-e528-49d9-ac90-eee2f87e8fd8</t>
        </is>
      </c>
      <c r="B1070" s="2" t="n">
        <v>45510.30590101852</v>
      </c>
      <c r="C1070" t="n">
        <v>1162</v>
      </c>
      <c r="D1070" t="inlineStr">
        <is>
          <t>MOBILE</t>
        </is>
      </c>
      <c r="E1070" t="inlineStr">
        <is>
          <t>Y</t>
        </is>
      </c>
      <c r="F1070" t="inlineStr"/>
      <c r="G1070" t="inlineStr">
        <is>
          <t>ZIpFRNBWrP7R2alX0t+vy9kc/2NTw==</t>
        </is>
      </c>
      <c r="H1070" t="n">
        <v>4</v>
      </c>
      <c r="I1070" t="n">
        <v>37</v>
      </c>
      <c r="J1070" t="inlineStr">
        <is>
          <t>NORMAL</t>
        </is>
      </c>
      <c r="K1070" t="inlineStr">
        <is>
          <t>Row(member0=Timestamp('2022-09-16 10:33:55'), member1=None)</t>
        </is>
      </c>
      <c r="L1070" t="n">
        <v>150</v>
      </c>
      <c r="M1070" t="inlineStr"/>
      <c r="N1070" t="n">
        <v>2</v>
      </c>
      <c r="O1070" t="inlineStr"/>
      <c r="P1070" t="inlineStr">
        <is>
          <t>s3a://ai360nica/data/bronze/mysql/mobile_banking/BANKXP/REQUEST_INFO/2024_08_06_1722928829788_0.parquet</t>
        </is>
      </c>
      <c r="Q1070" s="2" t="n">
        <v>45511.29547329597</v>
      </c>
    </row>
    <row r="1071">
      <c r="A1071" t="inlineStr">
        <is>
          <t>674b90f9-0df2-496c-95d4-4818402fa139</t>
        </is>
      </c>
      <c r="B1071" s="2" t="n">
        <v>45510.30590101852</v>
      </c>
      <c r="C1071" t="n">
        <v>1163</v>
      </c>
      <c r="D1071" t="inlineStr">
        <is>
          <t>MOBILE</t>
        </is>
      </c>
      <c r="E1071" t="inlineStr">
        <is>
          <t>N</t>
        </is>
      </c>
      <c r="F1071" t="inlineStr"/>
      <c r="G1071" t="inlineStr">
        <is>
          <t>f8eK5mLSNBCSNBaN0EgGhIJeOn2Qg==</t>
        </is>
      </c>
      <c r="H1071" t="n">
        <v>4</v>
      </c>
      <c r="I1071" t="n">
        <v>37</v>
      </c>
      <c r="J1071" t="inlineStr">
        <is>
          <t>NORMAL</t>
        </is>
      </c>
      <c r="K1071" t="inlineStr">
        <is>
          <t>Row(member0=Timestamp('2022-09-16 11:12:28'), member1=None)</t>
        </is>
      </c>
      <c r="L1071" t="n">
        <v>150</v>
      </c>
      <c r="M1071" t="inlineStr"/>
      <c r="N1071" t="n">
        <v>2</v>
      </c>
      <c r="O1071" t="inlineStr"/>
      <c r="P1071" t="inlineStr">
        <is>
          <t>s3a://ai360nica/data/bronze/mysql/mobile_banking/BANKXP/REQUEST_INFO/2024_08_06_1722928829788_0.parquet</t>
        </is>
      </c>
      <c r="Q1071" s="2" t="n">
        <v>45511.29547329597</v>
      </c>
    </row>
    <row r="1072">
      <c r="A1072" t="inlineStr">
        <is>
          <t>df01be4d-39b5-4068-bbdd-f8ea09f75af2</t>
        </is>
      </c>
      <c r="B1072" s="2" t="n">
        <v>45510.30590101852</v>
      </c>
      <c r="C1072" t="n">
        <v>1164</v>
      </c>
      <c r="D1072" t="inlineStr">
        <is>
          <t>MOBILE</t>
        </is>
      </c>
      <c r="E1072" t="inlineStr">
        <is>
          <t>Y</t>
        </is>
      </c>
      <c r="F1072" t="inlineStr"/>
      <c r="G1072" t="inlineStr">
        <is>
          <t>hyquy+xO5sb3Pfm+YU9EswoyiyAtQ==</t>
        </is>
      </c>
      <c r="H1072" t="n">
        <v>4</v>
      </c>
      <c r="I1072" t="n">
        <v>37</v>
      </c>
      <c r="J1072" t="inlineStr">
        <is>
          <t>NORMAL</t>
        </is>
      </c>
      <c r="K1072" t="inlineStr">
        <is>
          <t>Row(member0=Timestamp('2022-09-16 11:12:33'), member1=None)</t>
        </is>
      </c>
      <c r="L1072" t="n">
        <v>150</v>
      </c>
      <c r="M1072" t="inlineStr"/>
      <c r="N1072" t="n">
        <v>2</v>
      </c>
      <c r="O1072" t="inlineStr"/>
      <c r="P1072" t="inlineStr">
        <is>
          <t>s3a://ai360nica/data/bronze/mysql/mobile_banking/BANKXP/REQUEST_INFO/2024_08_06_1722928829788_0.parquet</t>
        </is>
      </c>
      <c r="Q1072" s="2" t="n">
        <v>45511.29547329597</v>
      </c>
    </row>
    <row r="1073">
      <c r="A1073" t="inlineStr">
        <is>
          <t>95646335-cd38-49f2-a364-3da8d8931044</t>
        </is>
      </c>
      <c r="B1073" s="2" t="n">
        <v>45510.30590101852</v>
      </c>
      <c r="C1073" t="n">
        <v>1165</v>
      </c>
      <c r="D1073" t="inlineStr">
        <is>
          <t>MOBILE</t>
        </is>
      </c>
      <c r="E1073" t="inlineStr">
        <is>
          <t>N</t>
        </is>
      </c>
      <c r="F1073" t="inlineStr"/>
      <c r="G1073" t="inlineStr">
        <is>
          <t>TEFAy1lO4kQ3tkxRDlF3QIsGW9f1g==</t>
        </is>
      </c>
      <c r="H1073" t="n">
        <v>4</v>
      </c>
      <c r="I1073" t="n">
        <v>37</v>
      </c>
      <c r="J1073" t="inlineStr">
        <is>
          <t>NORMAL</t>
        </is>
      </c>
      <c r="K1073" t="inlineStr">
        <is>
          <t>Row(member0=Timestamp('2022-09-16 11:13:27'), member1=None)</t>
        </is>
      </c>
      <c r="L1073" t="n">
        <v>150</v>
      </c>
      <c r="M1073" t="inlineStr"/>
      <c r="N1073" t="n">
        <v>2</v>
      </c>
      <c r="O1073" t="inlineStr"/>
      <c r="P1073" t="inlineStr">
        <is>
          <t>s3a://ai360nica/data/bronze/mysql/mobile_banking/BANKXP/REQUEST_INFO/2024_08_06_1722928829788_0.parquet</t>
        </is>
      </c>
      <c r="Q1073" s="2" t="n">
        <v>45511.29547329597</v>
      </c>
    </row>
    <row r="1074">
      <c r="A1074" t="inlineStr">
        <is>
          <t>63fa928b-b7e4-428a-ad99-aec53f240ebe</t>
        </is>
      </c>
      <c r="B1074" s="2" t="n">
        <v>45510.30590101852</v>
      </c>
      <c r="C1074" t="n">
        <v>1166</v>
      </c>
      <c r="D1074" t="inlineStr">
        <is>
          <t>MOBILE</t>
        </is>
      </c>
      <c r="E1074" t="inlineStr">
        <is>
          <t>Y</t>
        </is>
      </c>
      <c r="F1074" t="inlineStr"/>
      <c r="G1074" t="inlineStr">
        <is>
          <t>hh3gaMzzQD/MaQ5OnDbwR2VJ/Xpug==</t>
        </is>
      </c>
      <c r="H1074" t="n">
        <v>4</v>
      </c>
      <c r="I1074" t="n">
        <v>37</v>
      </c>
      <c r="J1074" t="inlineStr">
        <is>
          <t>NORMAL</t>
        </is>
      </c>
      <c r="K1074" t="inlineStr">
        <is>
          <t>Row(member0=Timestamp('2022-09-16 11:13:41'), member1=None)</t>
        </is>
      </c>
      <c r="L1074" t="n">
        <v>150</v>
      </c>
      <c r="M1074" t="inlineStr"/>
      <c r="N1074" t="n">
        <v>2</v>
      </c>
      <c r="O1074" t="inlineStr"/>
      <c r="P1074" t="inlineStr">
        <is>
          <t>s3a://ai360nica/data/bronze/mysql/mobile_banking/BANKXP/REQUEST_INFO/2024_08_06_1722928829788_0.parquet</t>
        </is>
      </c>
      <c r="Q1074" s="2" t="n">
        <v>45511.29547329597</v>
      </c>
    </row>
    <row r="1075">
      <c r="A1075" t="inlineStr">
        <is>
          <t>15be0da1-d58e-42d5-95b2-9145ad592694</t>
        </is>
      </c>
      <c r="B1075" s="2" t="n">
        <v>45510.30590101852</v>
      </c>
      <c r="C1075" t="n">
        <v>1167</v>
      </c>
      <c r="D1075" t="inlineStr">
        <is>
          <t>MOBILE</t>
        </is>
      </c>
      <c r="E1075" t="inlineStr">
        <is>
          <t>N</t>
        </is>
      </c>
      <c r="F1075" t="inlineStr"/>
      <c r="G1075" t="inlineStr">
        <is>
          <t>cC=BWUMCkz9Cv+zN1AGANHz6fAMcQ==</t>
        </is>
      </c>
      <c r="H1075" t="n">
        <v>4</v>
      </c>
      <c r="I1075" t="n">
        <v>37</v>
      </c>
      <c r="J1075" t="inlineStr">
        <is>
          <t>NORMAL</t>
        </is>
      </c>
      <c r="K1075" t="inlineStr">
        <is>
          <t>Row(member0=Timestamp('2022-09-16 11:47:26'), member1=None)</t>
        </is>
      </c>
      <c r="L1075" t="n">
        <v>150</v>
      </c>
      <c r="M1075" t="inlineStr"/>
      <c r="N1075" t="n">
        <v>2</v>
      </c>
      <c r="O1075" t="inlineStr"/>
      <c r="P1075" t="inlineStr">
        <is>
          <t>s3a://ai360nica/data/bronze/mysql/mobile_banking/BANKXP/REQUEST_INFO/2024_08_06_1722928829788_0.parquet</t>
        </is>
      </c>
      <c r="Q1075" s="2" t="n">
        <v>45511.29547329597</v>
      </c>
    </row>
    <row r="1076">
      <c r="A1076" t="inlineStr">
        <is>
          <t>ad67eb42-8227-4d2d-a304-0f11a47210e9</t>
        </is>
      </c>
      <c r="B1076" s="2" t="n">
        <v>45510.30590101852</v>
      </c>
      <c r="C1076" t="n">
        <v>1168</v>
      </c>
      <c r="D1076" t="inlineStr">
        <is>
          <t>MOBILE</t>
        </is>
      </c>
      <c r="E1076" t="inlineStr">
        <is>
          <t>Y</t>
        </is>
      </c>
      <c r="F1076" t="inlineStr"/>
      <c r="G1076" t="inlineStr">
        <is>
          <t>m7m39PfIP6TSl9+p9rzSiBQXW8kfg==</t>
        </is>
      </c>
      <c r="H1076" t="n">
        <v>4</v>
      </c>
      <c r="I1076" t="n">
        <v>37</v>
      </c>
      <c r="J1076" t="inlineStr">
        <is>
          <t>NORMAL</t>
        </is>
      </c>
      <c r="K1076" t="inlineStr">
        <is>
          <t>Row(member0=Timestamp('2022-09-16 11:47:33'), member1=None)</t>
        </is>
      </c>
      <c r="L1076" t="n">
        <v>150</v>
      </c>
      <c r="M1076" t="inlineStr"/>
      <c r="N1076" t="n">
        <v>2</v>
      </c>
      <c r="O1076" t="inlineStr"/>
      <c r="P1076" t="inlineStr">
        <is>
          <t>s3a://ai360nica/data/bronze/mysql/mobile_banking/BANKXP/REQUEST_INFO/2024_08_06_1722928829788_0.parquet</t>
        </is>
      </c>
      <c r="Q1076" s="2" t="n">
        <v>45511.29547329597</v>
      </c>
    </row>
    <row r="1077">
      <c r="A1077" t="inlineStr">
        <is>
          <t>5ff359c3-aa9a-48b1-9067-472ee57d556b</t>
        </is>
      </c>
      <c r="B1077" s="2" t="n">
        <v>45510.30590101852</v>
      </c>
      <c r="C1077" t="n">
        <v>1169</v>
      </c>
      <c r="D1077" t="inlineStr">
        <is>
          <t>MOBILE</t>
        </is>
      </c>
      <c r="E1077" t="inlineStr">
        <is>
          <t>N</t>
        </is>
      </c>
      <c r="F1077" t="inlineStr"/>
      <c r="G1077" t="inlineStr">
        <is>
          <t>7tb1pcjKDy6LdIlr6XCBvsEr5IKpg==</t>
        </is>
      </c>
      <c r="H1077" t="n">
        <v>4</v>
      </c>
      <c r="I1077" t="n">
        <v>37</v>
      </c>
      <c r="J1077" t="inlineStr">
        <is>
          <t>NORMAL</t>
        </is>
      </c>
      <c r="K1077" t="inlineStr">
        <is>
          <t>Row(member0=Timestamp('2022-09-16 12:42:11'), member1=None)</t>
        </is>
      </c>
      <c r="L1077" t="n">
        <v>150</v>
      </c>
      <c r="M1077" t="inlineStr"/>
      <c r="N1077" t="n">
        <v>2</v>
      </c>
      <c r="O1077" t="inlineStr"/>
      <c r="P1077" t="inlineStr">
        <is>
          <t>s3a://ai360nica/data/bronze/mysql/mobile_banking/BANKXP/REQUEST_INFO/2024_08_06_1722928829788_0.parquet</t>
        </is>
      </c>
      <c r="Q1077" s="2" t="n">
        <v>45511.29547329597</v>
      </c>
    </row>
    <row r="1078">
      <c r="A1078" t="inlineStr">
        <is>
          <t>a3453562-ef47-43fc-97e2-16233c8c3e9a</t>
        </is>
      </c>
      <c r="B1078" s="2" t="n">
        <v>45510.30590101852</v>
      </c>
      <c r="C1078" t="n">
        <v>1170</v>
      </c>
      <c r="D1078" t="inlineStr">
        <is>
          <t>MOBILE</t>
        </is>
      </c>
      <c r="E1078" t="inlineStr">
        <is>
          <t>Y</t>
        </is>
      </c>
      <c r="F1078" t="inlineStr"/>
      <c r="G1078" t="inlineStr">
        <is>
          <t>bsmfCRyihC4ezMRgPd2EFZd0xtLSQ==</t>
        </is>
      </c>
      <c r="H1078" t="n">
        <v>4</v>
      </c>
      <c r="I1078" t="n">
        <v>37</v>
      </c>
      <c r="J1078" t="inlineStr">
        <is>
          <t>NORMAL</t>
        </is>
      </c>
      <c r="K1078" t="inlineStr">
        <is>
          <t>Row(member0=Timestamp('2022-09-16 12:42:19'), member1=None)</t>
        </is>
      </c>
      <c r="L1078" t="n">
        <v>150</v>
      </c>
      <c r="M1078" t="inlineStr"/>
      <c r="N1078" t="n">
        <v>2</v>
      </c>
      <c r="O1078" t="inlineStr"/>
      <c r="P1078" t="inlineStr">
        <is>
          <t>s3a://ai360nica/data/bronze/mysql/mobile_banking/BANKXP/REQUEST_INFO/2024_08_06_1722928829788_0.parquet</t>
        </is>
      </c>
      <c r="Q1078" s="2" t="n">
        <v>45511.29547329597</v>
      </c>
    </row>
    <row r="1079">
      <c r="A1079" t="inlineStr">
        <is>
          <t>0a324581-9134-4f0c-944b-0d1a496b921a</t>
        </is>
      </c>
      <c r="B1079" s="2" t="n">
        <v>45510.30590101852</v>
      </c>
      <c r="C1079" t="n">
        <v>1171</v>
      </c>
      <c r="D1079" t="inlineStr">
        <is>
          <t>MOBILE</t>
        </is>
      </c>
      <c r="E1079" t="inlineStr">
        <is>
          <t>N</t>
        </is>
      </c>
      <c r="F1079" t="inlineStr"/>
      <c r="G1079" t="inlineStr">
        <is>
          <t>9+qudXULPiOoJBpj8R/9wN91mECZA==</t>
        </is>
      </c>
      <c r="H1079" t="n">
        <v>4</v>
      </c>
      <c r="I1079" t="n">
        <v>37</v>
      </c>
      <c r="J1079" t="inlineStr">
        <is>
          <t>NORMAL</t>
        </is>
      </c>
      <c r="K1079" t="inlineStr">
        <is>
          <t>Row(member0=Timestamp('2022-09-16 12:43:59'), member1=None)</t>
        </is>
      </c>
      <c r="L1079" t="n">
        <v>150</v>
      </c>
      <c r="M1079" t="inlineStr"/>
      <c r="N1079" t="n">
        <v>2</v>
      </c>
      <c r="O1079" t="inlineStr"/>
      <c r="P1079" t="inlineStr">
        <is>
          <t>s3a://ai360nica/data/bronze/mysql/mobile_banking/BANKXP/REQUEST_INFO/2024_08_06_1722928829788_0.parquet</t>
        </is>
      </c>
      <c r="Q1079" s="2" t="n">
        <v>45511.29547329597</v>
      </c>
    </row>
    <row r="1080">
      <c r="A1080" t="inlineStr">
        <is>
          <t>98589c67-8dca-4b77-877f-148b71584821</t>
        </is>
      </c>
      <c r="B1080" s="2" t="n">
        <v>45510.30590101852</v>
      </c>
      <c r="C1080" t="n">
        <v>1172</v>
      </c>
      <c r="D1080" t="inlineStr">
        <is>
          <t>MOBILE</t>
        </is>
      </c>
      <c r="E1080" t="inlineStr">
        <is>
          <t>Y</t>
        </is>
      </c>
      <c r="F1080" t="inlineStr"/>
      <c r="G1080" t="inlineStr">
        <is>
          <t>Qh7RNgsT95j2d/KVHhmP50bcVlDmg==</t>
        </is>
      </c>
      <c r="H1080" t="n">
        <v>4</v>
      </c>
      <c r="I1080" t="n">
        <v>37</v>
      </c>
      <c r="J1080" t="inlineStr">
        <is>
          <t>NORMAL</t>
        </is>
      </c>
      <c r="K1080" t="inlineStr">
        <is>
          <t>Row(member0=Timestamp('2022-09-16 12:44:04'), member1=None)</t>
        </is>
      </c>
      <c r="L1080" t="n">
        <v>150</v>
      </c>
      <c r="M1080" t="inlineStr"/>
      <c r="N1080" t="n">
        <v>2</v>
      </c>
      <c r="O1080" t="inlineStr"/>
      <c r="P1080" t="inlineStr">
        <is>
          <t>s3a://ai360nica/data/bronze/mysql/mobile_banking/BANKXP/REQUEST_INFO/2024_08_06_1722928829788_0.parquet</t>
        </is>
      </c>
      <c r="Q1080" s="2" t="n">
        <v>45511.29547329597</v>
      </c>
    </row>
    <row r="1081">
      <c r="A1081" t="inlineStr">
        <is>
          <t>3e85161e-59af-46e9-9c18-0b8f528c3447</t>
        </is>
      </c>
      <c r="B1081" s="2" t="n">
        <v>45510.30590101852</v>
      </c>
      <c r="C1081" t="n">
        <v>1173</v>
      </c>
      <c r="D1081" t="inlineStr">
        <is>
          <t>MOBILE</t>
        </is>
      </c>
      <c r="E1081" t="inlineStr">
        <is>
          <t>N</t>
        </is>
      </c>
      <c r="F1081" t="inlineStr"/>
      <c r="G1081" t="inlineStr">
        <is>
          <t>umVOLLlWikyz+4Vs2Xzj4aak17Dng==</t>
        </is>
      </c>
      <c r="H1081" t="n">
        <v>4</v>
      </c>
      <c r="I1081" t="n">
        <v>37</v>
      </c>
      <c r="J1081" t="inlineStr">
        <is>
          <t>NORMAL</t>
        </is>
      </c>
      <c r="K1081" t="inlineStr">
        <is>
          <t>Row(member0=Timestamp('2022-09-16 12:47:54'), member1=None)</t>
        </is>
      </c>
      <c r="L1081" t="n">
        <v>150</v>
      </c>
      <c r="M1081" t="inlineStr"/>
      <c r="N1081" t="n">
        <v>2</v>
      </c>
      <c r="O1081" t="inlineStr"/>
      <c r="P1081" t="inlineStr">
        <is>
          <t>s3a://ai360nica/data/bronze/mysql/mobile_banking/BANKXP/REQUEST_INFO/2024_08_06_1722928829788_0.parquet</t>
        </is>
      </c>
      <c r="Q1081" s="2" t="n">
        <v>45511.29547329597</v>
      </c>
    </row>
    <row r="1082">
      <c r="A1082" t="inlineStr">
        <is>
          <t>37817249-66d4-43af-b50b-2295446c9d7e</t>
        </is>
      </c>
      <c r="B1082" s="2" t="n">
        <v>45510.30590101852</v>
      </c>
      <c r="C1082" t="n">
        <v>1174</v>
      </c>
      <c r="D1082" t="inlineStr">
        <is>
          <t>MOBILE</t>
        </is>
      </c>
      <c r="E1082" t="inlineStr">
        <is>
          <t>Y</t>
        </is>
      </c>
      <c r="F1082" t="inlineStr"/>
      <c r="G1082" t="inlineStr">
        <is>
          <t>CGl/8qUjtWaPDFzGEEgDKJD7mzigw==</t>
        </is>
      </c>
      <c r="H1082" t="n">
        <v>4</v>
      </c>
      <c r="I1082" t="n">
        <v>37</v>
      </c>
      <c r="J1082" t="inlineStr">
        <is>
          <t>NORMAL</t>
        </is>
      </c>
      <c r="K1082" t="inlineStr">
        <is>
          <t>Row(member0=Timestamp('2022-09-16 12:48:00'), member1=None)</t>
        </is>
      </c>
      <c r="L1082" t="n">
        <v>150</v>
      </c>
      <c r="M1082" t="inlineStr"/>
      <c r="N1082" t="n">
        <v>2</v>
      </c>
      <c r="O1082" t="inlineStr"/>
      <c r="P1082" t="inlineStr">
        <is>
          <t>s3a://ai360nica/data/bronze/mysql/mobile_banking/BANKXP/REQUEST_INFO/2024_08_06_1722928829788_0.parquet</t>
        </is>
      </c>
      <c r="Q1082" s="2" t="n">
        <v>45511.29547329597</v>
      </c>
    </row>
    <row r="1083">
      <c r="A1083" t="inlineStr">
        <is>
          <t>78a316ed-6528-4988-a951-ca42a9d5ab2a</t>
        </is>
      </c>
      <c r="B1083" s="2" t="n">
        <v>45510.30590101852</v>
      </c>
      <c r="C1083" t="n">
        <v>1175</v>
      </c>
      <c r="D1083" t="inlineStr">
        <is>
          <t>MOBILE</t>
        </is>
      </c>
      <c r="E1083" t="inlineStr">
        <is>
          <t>N</t>
        </is>
      </c>
      <c r="F1083" t="inlineStr"/>
      <c r="G1083" t="inlineStr">
        <is>
          <t>Yo01bZASN9+PoWMfRaTUIZ38o8BLw==</t>
        </is>
      </c>
      <c r="H1083" t="n">
        <v>4</v>
      </c>
      <c r="I1083" t="n">
        <v>37</v>
      </c>
      <c r="J1083" t="inlineStr">
        <is>
          <t>NORMAL</t>
        </is>
      </c>
      <c r="K1083" t="inlineStr">
        <is>
          <t>Row(member0=Timestamp('2022-09-16 12:49:31'), member1=None)</t>
        </is>
      </c>
      <c r="L1083" t="n">
        <v>150</v>
      </c>
      <c r="M1083" t="inlineStr"/>
      <c r="N1083" t="n">
        <v>2</v>
      </c>
      <c r="O1083" t="inlineStr"/>
      <c r="P1083" t="inlineStr">
        <is>
          <t>s3a://ai360nica/data/bronze/mysql/mobile_banking/BANKXP/REQUEST_INFO/2024_08_06_1722928829788_0.parquet</t>
        </is>
      </c>
      <c r="Q1083" s="2" t="n">
        <v>45511.29547329597</v>
      </c>
    </row>
    <row r="1084">
      <c r="A1084" t="inlineStr">
        <is>
          <t>c371ed05-82fe-4d45-981b-30bcdd45d11c</t>
        </is>
      </c>
      <c r="B1084" s="2" t="n">
        <v>45510.30590101852</v>
      </c>
      <c r="C1084" t="n">
        <v>1176</v>
      </c>
      <c r="D1084" t="inlineStr">
        <is>
          <t>MOBILE</t>
        </is>
      </c>
      <c r="E1084" t="inlineStr">
        <is>
          <t>Y</t>
        </is>
      </c>
      <c r="F1084" t="inlineStr"/>
      <c r="G1084" t="inlineStr">
        <is>
          <t>W3uE611nnKrMGI+2vesgu+1PozBiA==</t>
        </is>
      </c>
      <c r="H1084" t="n">
        <v>4</v>
      </c>
      <c r="I1084" t="n">
        <v>37</v>
      </c>
      <c r="J1084" t="inlineStr">
        <is>
          <t>NORMAL</t>
        </is>
      </c>
      <c r="K1084" t="inlineStr">
        <is>
          <t>Row(member0=Timestamp('2022-09-16 12:49:37'), member1=None)</t>
        </is>
      </c>
      <c r="L1084" t="n">
        <v>150</v>
      </c>
      <c r="M1084" t="inlineStr"/>
      <c r="N1084" t="n">
        <v>2</v>
      </c>
      <c r="O1084" t="inlineStr"/>
      <c r="P1084" t="inlineStr">
        <is>
          <t>s3a://ai360nica/data/bronze/mysql/mobile_banking/BANKXP/REQUEST_INFO/2024_08_06_1722928829788_0.parquet</t>
        </is>
      </c>
      <c r="Q1084" s="2" t="n">
        <v>45511.29547329597</v>
      </c>
    </row>
    <row r="1085">
      <c r="A1085" t="inlineStr">
        <is>
          <t>02665b43-81b2-41fb-abdb-7ced6b9bd4dc</t>
        </is>
      </c>
      <c r="B1085" s="2" t="n">
        <v>45510.30590101852</v>
      </c>
      <c r="C1085" t="n">
        <v>1177</v>
      </c>
      <c r="D1085" t="inlineStr">
        <is>
          <t>MOBILE</t>
        </is>
      </c>
      <c r="E1085" t="inlineStr">
        <is>
          <t>N</t>
        </is>
      </c>
      <c r="F1085" t="inlineStr"/>
      <c r="G1085" t="inlineStr">
        <is>
          <t>vCL6RgS+j82yHHQ0MDUfc3XtSmAMw==</t>
        </is>
      </c>
      <c r="H1085" t="n">
        <v>4</v>
      </c>
      <c r="I1085" t="n">
        <v>37</v>
      </c>
      <c r="J1085" t="inlineStr">
        <is>
          <t>NORMAL</t>
        </is>
      </c>
      <c r="K1085" t="inlineStr">
        <is>
          <t>Row(member0=Timestamp('2022-09-16 13:06:02'), member1=None)</t>
        </is>
      </c>
      <c r="L1085" t="n">
        <v>150</v>
      </c>
      <c r="M1085" t="inlineStr"/>
      <c r="N1085" t="n">
        <v>2</v>
      </c>
      <c r="O1085" t="inlineStr"/>
      <c r="P1085" t="inlineStr">
        <is>
          <t>s3a://ai360nica/data/bronze/mysql/mobile_banking/BANKXP/REQUEST_INFO/2024_08_06_1722928829788_0.parquet</t>
        </is>
      </c>
      <c r="Q1085" s="2" t="n">
        <v>45511.29547329597</v>
      </c>
    </row>
    <row r="1086">
      <c r="A1086" t="inlineStr">
        <is>
          <t>d9dbe6c5-813b-45d0-ad71-05579b4d090d</t>
        </is>
      </c>
      <c r="B1086" s="2" t="n">
        <v>45510.30590101852</v>
      </c>
      <c r="C1086" t="n">
        <v>1178</v>
      </c>
      <c r="D1086" t="inlineStr">
        <is>
          <t>MOBILE</t>
        </is>
      </c>
      <c r="E1086" t="inlineStr">
        <is>
          <t>Y</t>
        </is>
      </c>
      <c r="F1086" t="inlineStr"/>
      <c r="G1086" t="inlineStr">
        <is>
          <t>pYG2KYGUWDGNk86ojleFZwDishWaQ==</t>
        </is>
      </c>
      <c r="H1086" t="n">
        <v>4</v>
      </c>
      <c r="I1086" t="n">
        <v>37</v>
      </c>
      <c r="J1086" t="inlineStr">
        <is>
          <t>NORMAL</t>
        </is>
      </c>
      <c r="K1086" t="inlineStr">
        <is>
          <t>Row(member0=Timestamp('2022-09-16 13:06:10'), member1=None)</t>
        </is>
      </c>
      <c r="L1086" t="n">
        <v>150</v>
      </c>
      <c r="M1086" t="inlineStr"/>
      <c r="N1086" t="n">
        <v>2</v>
      </c>
      <c r="O1086" t="inlineStr"/>
      <c r="P1086" t="inlineStr">
        <is>
          <t>s3a://ai360nica/data/bronze/mysql/mobile_banking/BANKXP/REQUEST_INFO/2024_08_06_1722928829788_0.parquet</t>
        </is>
      </c>
      <c r="Q1086" s="2" t="n">
        <v>45511.29547329597</v>
      </c>
    </row>
    <row r="1087">
      <c r="A1087" t="inlineStr">
        <is>
          <t>28e88ccf-2d64-4669-a3ef-42af57bac00a</t>
        </is>
      </c>
      <c r="B1087" s="2" t="n">
        <v>45510.30590101852</v>
      </c>
      <c r="C1087" t="n">
        <v>1179</v>
      </c>
      <c r="D1087" t="inlineStr">
        <is>
          <t>MOBILE</t>
        </is>
      </c>
      <c r="E1087" t="inlineStr">
        <is>
          <t>N</t>
        </is>
      </c>
      <c r="F1087" t="inlineStr"/>
      <c r="G1087" t="inlineStr">
        <is>
          <t>xkpX/GezFa+aHWQaGjJJuzF93gluA==</t>
        </is>
      </c>
      <c r="H1087" t="n">
        <v>4</v>
      </c>
      <c r="I1087" t="n">
        <v>37</v>
      </c>
      <c r="J1087" t="inlineStr">
        <is>
          <t>NORMAL</t>
        </is>
      </c>
      <c r="K1087" t="inlineStr">
        <is>
          <t>Row(member0=Timestamp('2022-09-16 14:11:51'), member1=None)</t>
        </is>
      </c>
      <c r="L1087" t="n">
        <v>150</v>
      </c>
      <c r="M1087" t="inlineStr"/>
      <c r="N1087" t="n">
        <v>2</v>
      </c>
      <c r="O1087" t="inlineStr"/>
      <c r="P1087" t="inlineStr">
        <is>
          <t>s3a://ai360nica/data/bronze/mysql/mobile_banking/BANKXP/REQUEST_INFO/2024_08_06_1722928829788_0.parquet</t>
        </is>
      </c>
      <c r="Q1087" s="2" t="n">
        <v>45511.29547329597</v>
      </c>
    </row>
    <row r="1088">
      <c r="A1088" t="inlineStr">
        <is>
          <t>84ca179d-6df5-4848-a045-1b672e973952</t>
        </is>
      </c>
      <c r="B1088" s="2" t="n">
        <v>45510.30590101852</v>
      </c>
      <c r="C1088" t="n">
        <v>1180</v>
      </c>
      <c r="D1088" t="inlineStr">
        <is>
          <t>MOBILE</t>
        </is>
      </c>
      <c r="E1088" t="inlineStr">
        <is>
          <t>Y</t>
        </is>
      </c>
      <c r="F1088" t="inlineStr"/>
      <c r="G1088" t="inlineStr">
        <is>
          <t>37AIsL/i0hWJ3AaBklhRqAUgnmQjg==</t>
        </is>
      </c>
      <c r="H1088" t="n">
        <v>4</v>
      </c>
      <c r="I1088" t="n">
        <v>37</v>
      </c>
      <c r="J1088" t="inlineStr">
        <is>
          <t>NORMAL</t>
        </is>
      </c>
      <c r="K1088" t="inlineStr">
        <is>
          <t>Row(member0=Timestamp('2022-09-16 14:11:56'), member1=None)</t>
        </is>
      </c>
      <c r="L1088" t="n">
        <v>150</v>
      </c>
      <c r="M1088" t="inlineStr"/>
      <c r="N1088" t="n">
        <v>2</v>
      </c>
      <c r="O1088" t="inlineStr"/>
      <c r="P1088" t="inlineStr">
        <is>
          <t>s3a://ai360nica/data/bronze/mysql/mobile_banking/BANKXP/REQUEST_INFO/2024_08_06_1722928829788_0.parquet</t>
        </is>
      </c>
      <c r="Q1088" s="2" t="n">
        <v>45511.29547329597</v>
      </c>
    </row>
    <row r="1089">
      <c r="A1089" t="inlineStr">
        <is>
          <t>9d592475-41fb-45d5-b226-30ae219a1d93</t>
        </is>
      </c>
      <c r="B1089" s="2" t="n">
        <v>45510.30590101852</v>
      </c>
      <c r="C1089" t="n">
        <v>1181</v>
      </c>
      <c r="D1089" t="inlineStr">
        <is>
          <t>MOBILE</t>
        </is>
      </c>
      <c r="E1089" t="inlineStr">
        <is>
          <t>N</t>
        </is>
      </c>
      <c r="F1089" t="inlineStr"/>
      <c r="G1089" t="inlineStr">
        <is>
          <t>0iYoHp8U1DSN0QI7gK5nCYBbn2W0Q==</t>
        </is>
      </c>
      <c r="H1089" t="n">
        <v>4</v>
      </c>
      <c r="I1089" t="n">
        <v>37</v>
      </c>
      <c r="J1089" t="inlineStr">
        <is>
          <t>NORMAL</t>
        </is>
      </c>
      <c r="K1089" t="inlineStr">
        <is>
          <t>Row(member0=Timestamp('2022-09-16 14:13:25'), member1=None)</t>
        </is>
      </c>
      <c r="L1089" t="n">
        <v>150</v>
      </c>
      <c r="M1089" t="inlineStr"/>
      <c r="N1089" t="n">
        <v>2</v>
      </c>
      <c r="O1089" t="inlineStr"/>
      <c r="P1089" t="inlineStr">
        <is>
          <t>s3a://ai360nica/data/bronze/mysql/mobile_banking/BANKXP/REQUEST_INFO/2024_08_06_1722928829788_0.parquet</t>
        </is>
      </c>
      <c r="Q1089" s="2" t="n">
        <v>45511.29547329597</v>
      </c>
    </row>
    <row r="1090">
      <c r="A1090" t="inlineStr">
        <is>
          <t>984fcde4-ea01-4980-8b00-ac6681380c4d</t>
        </is>
      </c>
      <c r="B1090" s="2" t="n">
        <v>45510.30590101852</v>
      </c>
      <c r="C1090" t="n">
        <v>1182</v>
      </c>
      <c r="D1090" t="inlineStr">
        <is>
          <t>MOBILE</t>
        </is>
      </c>
      <c r="E1090" t="inlineStr">
        <is>
          <t>Y</t>
        </is>
      </c>
      <c r="F1090" t="inlineStr"/>
      <c r="G1090" t="inlineStr">
        <is>
          <t>aQhCQMTx8BI3axvY8qwDBibeZqzjQ==</t>
        </is>
      </c>
      <c r="H1090" t="n">
        <v>4</v>
      </c>
      <c r="I1090" t="n">
        <v>37</v>
      </c>
      <c r="J1090" t="inlineStr">
        <is>
          <t>NORMAL</t>
        </is>
      </c>
      <c r="K1090" t="inlineStr">
        <is>
          <t>Row(member0=Timestamp('2022-09-16 14:13:31'), member1=None)</t>
        </is>
      </c>
      <c r="L1090" t="n">
        <v>150</v>
      </c>
      <c r="M1090" t="inlineStr"/>
      <c r="N1090" t="n">
        <v>2</v>
      </c>
      <c r="O1090" t="inlineStr"/>
      <c r="P1090" t="inlineStr">
        <is>
          <t>s3a://ai360nica/data/bronze/mysql/mobile_banking/BANKXP/REQUEST_INFO/2024_08_06_1722928829788_0.parquet</t>
        </is>
      </c>
      <c r="Q1090" s="2" t="n">
        <v>45511.29547329597</v>
      </c>
    </row>
    <row r="1091">
      <c r="A1091" t="inlineStr">
        <is>
          <t>5f1e921c-3a7e-45fa-bb97-a9d0f69919f1</t>
        </is>
      </c>
      <c r="B1091" s="2" t="n">
        <v>45510.30590101852</v>
      </c>
      <c r="C1091" t="n">
        <v>1183</v>
      </c>
      <c r="D1091" t="inlineStr">
        <is>
          <t>MOBILE</t>
        </is>
      </c>
      <c r="E1091" t="inlineStr">
        <is>
          <t>N</t>
        </is>
      </c>
      <c r="F1091" t="inlineStr"/>
      <c r="G1091" t="inlineStr">
        <is>
          <t>dPzbWLG65tjfZ0y87CrfLbdbnCmkw==</t>
        </is>
      </c>
      <c r="H1091" t="n">
        <v>4</v>
      </c>
      <c r="I1091" t="n">
        <v>37</v>
      </c>
      <c r="J1091" t="inlineStr">
        <is>
          <t>NORMAL</t>
        </is>
      </c>
      <c r="K1091" t="inlineStr">
        <is>
          <t>Row(member0=Timestamp('2022-09-16 14:34:52'), member1=None)</t>
        </is>
      </c>
      <c r="L1091" t="n">
        <v>150</v>
      </c>
      <c r="M1091" t="inlineStr"/>
      <c r="N1091" t="n">
        <v>2</v>
      </c>
      <c r="O1091" t="inlineStr"/>
      <c r="P1091" t="inlineStr">
        <is>
          <t>s3a://ai360nica/data/bronze/mysql/mobile_banking/BANKXP/REQUEST_INFO/2024_08_06_1722928829788_0.parquet</t>
        </is>
      </c>
      <c r="Q1091" s="2" t="n">
        <v>45511.29547329597</v>
      </c>
    </row>
    <row r="1092">
      <c r="A1092" t="inlineStr">
        <is>
          <t>da1359a3-64d2-4d48-88a0-fe241d84b477</t>
        </is>
      </c>
      <c r="B1092" s="2" t="n">
        <v>45510.30590101852</v>
      </c>
      <c r="C1092" t="n">
        <v>1184</v>
      </c>
      <c r="D1092" t="inlineStr">
        <is>
          <t>MOBILE</t>
        </is>
      </c>
      <c r="E1092" t="inlineStr">
        <is>
          <t>Y</t>
        </is>
      </c>
      <c r="F1092" t="inlineStr"/>
      <c r="G1092" t="inlineStr">
        <is>
          <t>Df2puySxgEnIM0K/e4vibPKzjKKIQ==</t>
        </is>
      </c>
      <c r="H1092" t="n">
        <v>4</v>
      </c>
      <c r="I1092" t="n">
        <v>37</v>
      </c>
      <c r="J1092" t="inlineStr">
        <is>
          <t>NORMAL</t>
        </is>
      </c>
      <c r="K1092" t="inlineStr">
        <is>
          <t>Row(member0=Timestamp('2022-09-16 14:34:58'), member1=None)</t>
        </is>
      </c>
      <c r="L1092" t="n">
        <v>150</v>
      </c>
      <c r="M1092" t="inlineStr"/>
      <c r="N1092" t="n">
        <v>2</v>
      </c>
      <c r="O1092" t="inlineStr"/>
      <c r="P1092" t="inlineStr">
        <is>
          <t>s3a://ai360nica/data/bronze/mysql/mobile_banking/BANKXP/REQUEST_INFO/2024_08_06_1722928829788_0.parquet</t>
        </is>
      </c>
      <c r="Q1092" s="2" t="n">
        <v>45511.29547329597</v>
      </c>
    </row>
    <row r="1093">
      <c r="A1093" t="inlineStr">
        <is>
          <t>4e6195f7-63fb-4712-bff7-57d2b8a70b9d</t>
        </is>
      </c>
      <c r="B1093" s="2" t="n">
        <v>45510.30590101852</v>
      </c>
      <c r="C1093" t="n">
        <v>1185</v>
      </c>
      <c r="D1093" t="inlineStr">
        <is>
          <t>MOBILE</t>
        </is>
      </c>
      <c r="E1093" t="inlineStr">
        <is>
          <t>N</t>
        </is>
      </c>
      <c r="F1093" t="inlineStr"/>
      <c r="G1093" t="inlineStr">
        <is>
          <t>bRIHS5lEJWTX3HAJ8ngQKIoSOLh4Q==</t>
        </is>
      </c>
      <c r="H1093" t="n">
        <v>4</v>
      </c>
      <c r="I1093" t="n">
        <v>37</v>
      </c>
      <c r="J1093" t="inlineStr">
        <is>
          <t>NORMAL</t>
        </is>
      </c>
      <c r="K1093" t="inlineStr">
        <is>
          <t>Row(member0=Timestamp('2022-09-16 14:38:04'), member1=None)</t>
        </is>
      </c>
      <c r="L1093" t="n">
        <v>150</v>
      </c>
      <c r="M1093" t="inlineStr"/>
      <c r="N1093" t="n">
        <v>2</v>
      </c>
      <c r="O1093" t="inlineStr"/>
      <c r="P1093" t="inlineStr">
        <is>
          <t>s3a://ai360nica/data/bronze/mysql/mobile_banking/BANKXP/REQUEST_INFO/2024_08_06_1722928829788_0.parquet</t>
        </is>
      </c>
      <c r="Q1093" s="2" t="n">
        <v>45511.29547329597</v>
      </c>
    </row>
    <row r="1094">
      <c r="A1094" t="inlineStr">
        <is>
          <t>0c704776-c5a8-4194-b757-051c1803d7d0</t>
        </is>
      </c>
      <c r="B1094" s="2" t="n">
        <v>45510.30590101852</v>
      </c>
      <c r="C1094" t="n">
        <v>1186</v>
      </c>
      <c r="D1094" t="inlineStr">
        <is>
          <t>MOBILE</t>
        </is>
      </c>
      <c r="E1094" t="inlineStr">
        <is>
          <t>Y</t>
        </is>
      </c>
      <c r="F1094" t="inlineStr"/>
      <c r="G1094" t="inlineStr">
        <is>
          <t>JSmV5Gv2je5HioHuAKD6vScFi2YXQ==</t>
        </is>
      </c>
      <c r="H1094" t="n">
        <v>4</v>
      </c>
      <c r="I1094" t="n">
        <v>37</v>
      </c>
      <c r="J1094" t="inlineStr">
        <is>
          <t>NORMAL</t>
        </is>
      </c>
      <c r="K1094" t="inlineStr">
        <is>
          <t>Row(member0=Timestamp('2022-09-16 14:38:10'), member1=None)</t>
        </is>
      </c>
      <c r="L1094" t="n">
        <v>150</v>
      </c>
      <c r="M1094" t="inlineStr"/>
      <c r="N1094" t="n">
        <v>2</v>
      </c>
      <c r="O1094" t="inlineStr"/>
      <c r="P1094" t="inlineStr">
        <is>
          <t>s3a://ai360nica/data/bronze/mysql/mobile_banking/BANKXP/REQUEST_INFO/2024_08_06_1722928829788_0.parquet</t>
        </is>
      </c>
      <c r="Q1094" s="2" t="n">
        <v>45511.29547329597</v>
      </c>
    </row>
    <row r="1095">
      <c r="A1095" t="inlineStr">
        <is>
          <t>893ad6ec-dca1-4a9c-a780-f251853a3317</t>
        </is>
      </c>
      <c r="B1095" s="2" t="n">
        <v>45510.30590101852</v>
      </c>
      <c r="C1095" t="n">
        <v>1187</v>
      </c>
      <c r="D1095" t="inlineStr">
        <is>
          <t>MOBILE</t>
        </is>
      </c>
      <c r="E1095" t="inlineStr">
        <is>
          <t>N</t>
        </is>
      </c>
      <c r="F1095" t="inlineStr"/>
      <c r="G1095" t="inlineStr">
        <is>
          <t>9HtCI2xtpetGYGgt0XKrYdsLsCaaA==</t>
        </is>
      </c>
      <c r="H1095" t="n">
        <v>4</v>
      </c>
      <c r="I1095" t="n">
        <v>37</v>
      </c>
      <c r="J1095" t="inlineStr">
        <is>
          <t>NORMAL</t>
        </is>
      </c>
      <c r="K1095" t="inlineStr">
        <is>
          <t>Row(member0=Timestamp('2022-09-16 14:40:42'), member1=None)</t>
        </is>
      </c>
      <c r="L1095" t="n">
        <v>150</v>
      </c>
      <c r="M1095" t="inlineStr"/>
      <c r="N1095" t="n">
        <v>2</v>
      </c>
      <c r="O1095" t="inlineStr"/>
      <c r="P1095" t="inlineStr">
        <is>
          <t>s3a://ai360nica/data/bronze/mysql/mobile_banking/BANKXP/REQUEST_INFO/2024_08_06_1722928829788_0.parquet</t>
        </is>
      </c>
      <c r="Q1095" s="2" t="n">
        <v>45511.29547329597</v>
      </c>
    </row>
    <row r="1096">
      <c r="A1096" t="inlineStr">
        <is>
          <t>f7b470d1-16dd-42ee-9f2b-53b3acf1aa88</t>
        </is>
      </c>
      <c r="B1096" s="2" t="n">
        <v>45510.30590101852</v>
      </c>
      <c r="C1096" t="n">
        <v>1188</v>
      </c>
      <c r="D1096" t="inlineStr">
        <is>
          <t>MOBILE</t>
        </is>
      </c>
      <c r="E1096" t="inlineStr">
        <is>
          <t>Y</t>
        </is>
      </c>
      <c r="F1096" t="inlineStr"/>
      <c r="G1096" t="inlineStr">
        <is>
          <t>O8bsdp64FCrqeAovTxL2OyjFXKmFw==</t>
        </is>
      </c>
      <c r="H1096" t="n">
        <v>4</v>
      </c>
      <c r="I1096" t="n">
        <v>37</v>
      </c>
      <c r="J1096" t="inlineStr">
        <is>
          <t>NORMAL</t>
        </is>
      </c>
      <c r="K1096" t="inlineStr">
        <is>
          <t>Row(member0=Timestamp('2022-09-16 14:40:49'), member1=None)</t>
        </is>
      </c>
      <c r="L1096" t="n">
        <v>150</v>
      </c>
      <c r="M1096" t="inlineStr"/>
      <c r="N1096" t="n">
        <v>2</v>
      </c>
      <c r="O1096" t="inlineStr"/>
      <c r="P1096" t="inlineStr">
        <is>
          <t>s3a://ai360nica/data/bronze/mysql/mobile_banking/BANKXP/REQUEST_INFO/2024_08_06_1722928829788_0.parquet</t>
        </is>
      </c>
      <c r="Q1096" s="2" t="n">
        <v>45511.29547329597</v>
      </c>
    </row>
    <row r="1097">
      <c r="A1097" t="inlineStr">
        <is>
          <t>6500b242-88df-4cd3-87ac-311c1c0cab5b</t>
        </is>
      </c>
      <c r="B1097" s="2" t="n">
        <v>45510.30590101852</v>
      </c>
      <c r="C1097" t="n">
        <v>1189</v>
      </c>
      <c r="D1097" t="inlineStr">
        <is>
          <t>MOBILE</t>
        </is>
      </c>
      <c r="E1097" t="inlineStr">
        <is>
          <t>N</t>
        </is>
      </c>
      <c r="F1097" t="inlineStr"/>
      <c r="G1097" t="inlineStr">
        <is>
          <t>tjUl2d/uum9CXkjuK25jw/ylyljwg==</t>
        </is>
      </c>
      <c r="H1097" t="n">
        <v>4</v>
      </c>
      <c r="I1097" t="n">
        <v>37</v>
      </c>
      <c r="J1097" t="inlineStr">
        <is>
          <t>NORMAL</t>
        </is>
      </c>
      <c r="K1097" t="inlineStr">
        <is>
          <t>Row(member0=Timestamp('2022-09-16 15:16:42'), member1=None)</t>
        </is>
      </c>
      <c r="L1097" t="n">
        <v>134</v>
      </c>
      <c r="M1097" t="inlineStr"/>
      <c r="N1097" t="n">
        <v>2</v>
      </c>
      <c r="O1097" t="inlineStr"/>
      <c r="P1097" t="inlineStr">
        <is>
          <t>s3a://ai360nica/data/bronze/mysql/mobile_banking/BANKXP/REQUEST_INFO/2024_08_06_1722928829788_0.parquet</t>
        </is>
      </c>
      <c r="Q1097" s="2" t="n">
        <v>45511.29547329597</v>
      </c>
    </row>
    <row r="1098">
      <c r="A1098" t="inlineStr">
        <is>
          <t>29213f82-fd9c-4722-b00e-0c92f5be08af</t>
        </is>
      </c>
      <c r="B1098" s="2" t="n">
        <v>45510.30590101852</v>
      </c>
      <c r="C1098" t="n">
        <v>1190</v>
      </c>
      <c r="D1098" t="inlineStr">
        <is>
          <t>MOBILE</t>
        </is>
      </c>
      <c r="E1098" t="inlineStr">
        <is>
          <t>Y</t>
        </is>
      </c>
      <c r="F1098" t="inlineStr"/>
      <c r="G1098" t="inlineStr">
        <is>
          <t>4p2Ny=pl2IhSK55J4IsxQgJoP8xBg==</t>
        </is>
      </c>
      <c r="H1098" t="n">
        <v>4</v>
      </c>
      <c r="I1098" t="n">
        <v>37</v>
      </c>
      <c r="J1098" t="inlineStr">
        <is>
          <t>NORMAL</t>
        </is>
      </c>
      <c r="K1098" t="inlineStr">
        <is>
          <t>Row(member0=Timestamp('2022-09-16 15:16:49'), member1=None)</t>
        </is>
      </c>
      <c r="L1098" t="n">
        <v>134</v>
      </c>
      <c r="M1098" t="inlineStr"/>
      <c r="N1098" t="n">
        <v>2</v>
      </c>
      <c r="O1098" t="inlineStr"/>
      <c r="P1098" t="inlineStr">
        <is>
          <t>s3a://ai360nica/data/bronze/mysql/mobile_banking/BANKXP/REQUEST_INFO/2024_08_06_1722928829788_0.parquet</t>
        </is>
      </c>
      <c r="Q1098" s="2" t="n">
        <v>45511.29547329597</v>
      </c>
    </row>
    <row r="1099">
      <c r="A1099" t="inlineStr">
        <is>
          <t>216139cb-ca4a-47a7-80ef-9ff62f2b038a</t>
        </is>
      </c>
      <c r="B1099" s="2" t="n">
        <v>45510.30590101852</v>
      </c>
      <c r="C1099" t="n">
        <v>1191</v>
      </c>
      <c r="D1099" t="inlineStr">
        <is>
          <t>MOBILE</t>
        </is>
      </c>
      <c r="E1099" t="inlineStr">
        <is>
          <t>N</t>
        </is>
      </c>
      <c r="F1099" t="inlineStr"/>
      <c r="G1099" t="inlineStr">
        <is>
          <t>3oQXbAQChqABTJyJQOk6r8eP4TP9g==</t>
        </is>
      </c>
      <c r="H1099" t="n">
        <v>4</v>
      </c>
      <c r="I1099" t="n">
        <v>37</v>
      </c>
      <c r="J1099" t="inlineStr">
        <is>
          <t>NORMAL</t>
        </is>
      </c>
      <c r="K1099" t="inlineStr">
        <is>
          <t>Row(member0=Timestamp('2022-09-16 15:19:59'), member1=None)</t>
        </is>
      </c>
      <c r="L1099" t="n">
        <v>134</v>
      </c>
      <c r="M1099" t="inlineStr"/>
      <c r="N1099" t="n">
        <v>2</v>
      </c>
      <c r="O1099" t="inlineStr"/>
      <c r="P1099" t="inlineStr">
        <is>
          <t>s3a://ai360nica/data/bronze/mysql/mobile_banking/BANKXP/REQUEST_INFO/2024_08_06_1722928829788_0.parquet</t>
        </is>
      </c>
      <c r="Q1099" s="2" t="n">
        <v>45511.29547329597</v>
      </c>
    </row>
    <row r="1100">
      <c r="A1100" t="inlineStr">
        <is>
          <t>6622aa30-445b-4cf8-aeb2-28ff8fde0ef1</t>
        </is>
      </c>
      <c r="B1100" s="2" t="n">
        <v>45510.30590101852</v>
      </c>
      <c r="C1100" t="n">
        <v>1192</v>
      </c>
      <c r="D1100" t="inlineStr">
        <is>
          <t>MOBILE</t>
        </is>
      </c>
      <c r="E1100" t="inlineStr">
        <is>
          <t>Y</t>
        </is>
      </c>
      <c r="F1100" t="inlineStr"/>
      <c r="G1100" t="inlineStr">
        <is>
          <t>vlChn3UIxwSRBLccW8/5RygrEiFeg==</t>
        </is>
      </c>
      <c r="H1100" t="n">
        <v>4</v>
      </c>
      <c r="I1100" t="n">
        <v>37</v>
      </c>
      <c r="J1100" t="inlineStr">
        <is>
          <t>NORMAL</t>
        </is>
      </c>
      <c r="K1100" t="inlineStr">
        <is>
          <t>Row(member0=Timestamp('2022-09-16 15:20:08'), member1=None)</t>
        </is>
      </c>
      <c r="L1100" t="n">
        <v>134</v>
      </c>
      <c r="M1100" t="inlineStr"/>
      <c r="N1100" t="n">
        <v>2</v>
      </c>
      <c r="O1100" t="inlineStr"/>
      <c r="P1100" t="inlineStr">
        <is>
          <t>s3a://ai360nica/data/bronze/mysql/mobile_banking/BANKXP/REQUEST_INFO/2024_08_06_1722928829788_0.parquet</t>
        </is>
      </c>
      <c r="Q1100" s="2" t="n">
        <v>45511.29547329597</v>
      </c>
    </row>
    <row r="1101">
      <c r="A1101" t="inlineStr">
        <is>
          <t>ae96d266-9bda-4cd6-9c00-8fd4c59a45b4</t>
        </is>
      </c>
      <c r="B1101" s="2" t="n">
        <v>45510.30590101852</v>
      </c>
      <c r="C1101" t="n">
        <v>1193</v>
      </c>
      <c r="D1101" t="inlineStr">
        <is>
          <t>MOBILE</t>
        </is>
      </c>
      <c r="E1101" t="inlineStr">
        <is>
          <t>N</t>
        </is>
      </c>
      <c r="F1101" t="inlineStr"/>
      <c r="G1101" t="inlineStr">
        <is>
          <t>utrA+65nPe3xGdWFSTJTFBLxZImxQ==</t>
        </is>
      </c>
      <c r="H1101" t="n">
        <v>4</v>
      </c>
      <c r="I1101" t="n">
        <v>37</v>
      </c>
      <c r="J1101" t="inlineStr">
        <is>
          <t>NORMAL</t>
        </is>
      </c>
      <c r="K1101" t="inlineStr">
        <is>
          <t>Row(member0=Timestamp('2022-09-16 15:21:44'), member1=None)</t>
        </is>
      </c>
      <c r="L1101" t="n">
        <v>232</v>
      </c>
      <c r="M1101" t="inlineStr"/>
      <c r="N1101" t="n">
        <v>2</v>
      </c>
      <c r="O1101" t="inlineStr"/>
      <c r="P1101" t="inlineStr">
        <is>
          <t>s3a://ai360nica/data/bronze/mysql/mobile_banking/BANKXP/REQUEST_INFO/2024_08_06_1722928829788_0.parquet</t>
        </is>
      </c>
      <c r="Q1101" s="2" t="n">
        <v>45511.29547329597</v>
      </c>
    </row>
    <row r="1102">
      <c r="A1102" t="inlineStr">
        <is>
          <t>ec17fd8d-0092-4e95-bf04-6296fcf54785</t>
        </is>
      </c>
      <c r="B1102" s="2" t="n">
        <v>45510.30590101852</v>
      </c>
      <c r="C1102" t="n">
        <v>1194</v>
      </c>
      <c r="D1102" t="inlineStr">
        <is>
          <t>MOBILE</t>
        </is>
      </c>
      <c r="E1102" t="inlineStr">
        <is>
          <t>Y</t>
        </is>
      </c>
      <c r="F1102" t="inlineStr"/>
      <c r="G1102" t="inlineStr">
        <is>
          <t>XL+sFTtOJHZgsTJn0d7JljN0oDlcw==</t>
        </is>
      </c>
      <c r="H1102" t="n">
        <v>4</v>
      </c>
      <c r="I1102" t="n">
        <v>37</v>
      </c>
      <c r="J1102" t="inlineStr">
        <is>
          <t>NORMAL</t>
        </is>
      </c>
      <c r="K1102" t="inlineStr">
        <is>
          <t>Row(member0=Timestamp('2022-09-16 15:21:50'), member1=None)</t>
        </is>
      </c>
      <c r="L1102" t="n">
        <v>232</v>
      </c>
      <c r="M1102" t="inlineStr"/>
      <c r="N1102" t="n">
        <v>2</v>
      </c>
      <c r="O1102" t="inlineStr"/>
      <c r="P1102" t="inlineStr">
        <is>
          <t>s3a://ai360nica/data/bronze/mysql/mobile_banking/BANKXP/REQUEST_INFO/2024_08_06_1722928829788_0.parquet</t>
        </is>
      </c>
      <c r="Q1102" s="2" t="n">
        <v>45511.29547329597</v>
      </c>
    </row>
    <row r="1103">
      <c r="A1103" t="inlineStr">
        <is>
          <t>10c94519-f80d-4122-8039-6df91e411cb1</t>
        </is>
      </c>
      <c r="B1103" s="2" t="n">
        <v>45510.30590101852</v>
      </c>
      <c r="C1103" t="n">
        <v>1195</v>
      </c>
      <c r="D1103" t="inlineStr">
        <is>
          <t>MOBILE</t>
        </is>
      </c>
      <c r="E1103" t="inlineStr">
        <is>
          <t>N</t>
        </is>
      </c>
      <c r="F1103" t="inlineStr"/>
      <c r="G1103" t="inlineStr">
        <is>
          <t>OqQNNi9sTHYcPg8bAkyqlvWSp80mw==</t>
        </is>
      </c>
      <c r="H1103" t="n">
        <v>4</v>
      </c>
      <c r="I1103" t="n">
        <v>37</v>
      </c>
      <c r="J1103" t="inlineStr">
        <is>
          <t>NORMAL</t>
        </is>
      </c>
      <c r="K1103" t="inlineStr">
        <is>
          <t>Row(member0=Timestamp('2022-09-16 15:22:22'), member1=None)</t>
        </is>
      </c>
      <c r="L1103" t="n">
        <v>232</v>
      </c>
      <c r="M1103" t="inlineStr"/>
      <c r="N1103" t="n">
        <v>2</v>
      </c>
      <c r="O1103" t="inlineStr"/>
      <c r="P1103" t="inlineStr">
        <is>
          <t>s3a://ai360nica/data/bronze/mysql/mobile_banking/BANKXP/REQUEST_INFO/2024_08_06_1722928829788_0.parquet</t>
        </is>
      </c>
      <c r="Q1103" s="2" t="n">
        <v>45511.29547329597</v>
      </c>
    </row>
    <row r="1104">
      <c r="A1104" t="inlineStr">
        <is>
          <t>e70178ea-5f78-43cc-b685-25627fd7f9a0</t>
        </is>
      </c>
      <c r="B1104" s="2" t="n">
        <v>45510.30590101852</v>
      </c>
      <c r="C1104" t="n">
        <v>1196</v>
      </c>
      <c r="D1104" t="inlineStr">
        <is>
          <t>MOBILE</t>
        </is>
      </c>
      <c r="E1104" t="inlineStr">
        <is>
          <t>Y</t>
        </is>
      </c>
      <c r="F1104" t="inlineStr"/>
      <c r="G1104" t="inlineStr">
        <is>
          <t>grVLOxp8DVYwdNs7U7HEUCb95SqFw==</t>
        </is>
      </c>
      <c r="H1104" t="n">
        <v>4</v>
      </c>
      <c r="I1104" t="n">
        <v>37</v>
      </c>
      <c r="J1104" t="inlineStr">
        <is>
          <t>NORMAL</t>
        </is>
      </c>
      <c r="K1104" t="inlineStr">
        <is>
          <t>Row(member0=Timestamp('2022-09-16 15:22:29'), member1=None)</t>
        </is>
      </c>
      <c r="L1104" t="n">
        <v>232</v>
      </c>
      <c r="M1104" t="inlineStr"/>
      <c r="N1104" t="n">
        <v>2</v>
      </c>
      <c r="O1104" t="inlineStr"/>
      <c r="P1104" t="inlineStr">
        <is>
          <t>s3a://ai360nica/data/bronze/mysql/mobile_banking/BANKXP/REQUEST_INFO/2024_08_06_1722928829788_0.parquet</t>
        </is>
      </c>
      <c r="Q1104" s="2" t="n">
        <v>45511.29547329597</v>
      </c>
    </row>
    <row r="1105">
      <c r="A1105" t="inlineStr">
        <is>
          <t>3411f1e7-69ab-42e0-a381-e61d0144f4b6</t>
        </is>
      </c>
      <c r="B1105" s="2" t="n">
        <v>45510.30590101852</v>
      </c>
      <c r="C1105" t="n">
        <v>1197</v>
      </c>
      <c r="D1105" t="inlineStr">
        <is>
          <t>MOBILE</t>
        </is>
      </c>
      <c r="E1105" t="inlineStr">
        <is>
          <t>N</t>
        </is>
      </c>
      <c r="F1105" t="inlineStr"/>
      <c r="G1105" t="inlineStr">
        <is>
          <t>ivPTZts84dFgV7ehBU5sYKVTA0aow==</t>
        </is>
      </c>
      <c r="H1105" t="n">
        <v>4</v>
      </c>
      <c r="I1105" t="n">
        <v>37</v>
      </c>
      <c r="J1105" t="inlineStr">
        <is>
          <t>NORMAL</t>
        </is>
      </c>
      <c r="K1105" t="inlineStr">
        <is>
          <t>Row(member0=Timestamp('2022-09-16 15:24:31'), member1=None)</t>
        </is>
      </c>
      <c r="L1105" t="n">
        <v>232</v>
      </c>
      <c r="M1105" t="inlineStr"/>
      <c r="N1105" t="n">
        <v>2</v>
      </c>
      <c r="O1105" t="inlineStr"/>
      <c r="P1105" t="inlineStr">
        <is>
          <t>s3a://ai360nica/data/bronze/mysql/mobile_banking/BANKXP/REQUEST_INFO/2024_08_06_1722928829788_0.parquet</t>
        </is>
      </c>
      <c r="Q1105" s="2" t="n">
        <v>45511.29547329597</v>
      </c>
    </row>
    <row r="1106">
      <c r="A1106" t="inlineStr">
        <is>
          <t>4be4f262-44f8-4ff8-84ad-b0c65e951d56</t>
        </is>
      </c>
      <c r="B1106" s="2" t="n">
        <v>45510.30590101852</v>
      </c>
      <c r="C1106" t="n">
        <v>1198</v>
      </c>
      <c r="D1106" t="inlineStr">
        <is>
          <t>MOBILE</t>
        </is>
      </c>
      <c r="E1106" t="inlineStr">
        <is>
          <t>Y</t>
        </is>
      </c>
      <c r="F1106" t="inlineStr"/>
      <c r="G1106" t="inlineStr">
        <is>
          <t>vikmTQKbdHm5UHtR4MeuRCbE8EGzQ==</t>
        </is>
      </c>
      <c r="H1106" t="n">
        <v>4</v>
      </c>
      <c r="I1106" t="n">
        <v>37</v>
      </c>
      <c r="J1106" t="inlineStr">
        <is>
          <t>NORMAL</t>
        </is>
      </c>
      <c r="K1106" t="inlineStr">
        <is>
          <t>Row(member0=Timestamp('2022-09-16 15:24:40'), member1=None)</t>
        </is>
      </c>
      <c r="L1106" t="n">
        <v>232</v>
      </c>
      <c r="M1106" t="inlineStr"/>
      <c r="N1106" t="n">
        <v>2</v>
      </c>
      <c r="O1106" t="inlineStr"/>
      <c r="P1106" t="inlineStr">
        <is>
          <t>s3a://ai360nica/data/bronze/mysql/mobile_banking/BANKXP/REQUEST_INFO/2024_08_06_1722928829788_0.parquet</t>
        </is>
      </c>
      <c r="Q1106" s="2" t="n">
        <v>45511.29547329597</v>
      </c>
    </row>
    <row r="1107">
      <c r="A1107" t="inlineStr">
        <is>
          <t>2b429eac-ffe7-429b-a008-acdcb09ac2b7</t>
        </is>
      </c>
      <c r="B1107" s="2" t="n">
        <v>45510.30590101852</v>
      </c>
      <c r="C1107" t="n">
        <v>1199</v>
      </c>
      <c r="D1107" t="inlineStr">
        <is>
          <t>MOBILE</t>
        </is>
      </c>
      <c r="E1107" t="inlineStr">
        <is>
          <t>N</t>
        </is>
      </c>
      <c r="F1107" t="inlineStr"/>
      <c r="G1107" t="inlineStr">
        <is>
          <t>rR0GFU4fbImzmUVKoVf7xYsLgusTA==</t>
        </is>
      </c>
      <c r="H1107" t="n">
        <v>4</v>
      </c>
      <c r="I1107" t="n">
        <v>37</v>
      </c>
      <c r="J1107" t="inlineStr">
        <is>
          <t>NORMAL</t>
        </is>
      </c>
      <c r="K1107" t="inlineStr">
        <is>
          <t>Row(member0=Timestamp('2022-09-16 15:25:22'), member1=None)</t>
        </is>
      </c>
      <c r="L1107" t="n">
        <v>232</v>
      </c>
      <c r="M1107" t="inlineStr"/>
      <c r="N1107" t="n">
        <v>2</v>
      </c>
      <c r="O1107" t="inlineStr"/>
      <c r="P1107" t="inlineStr">
        <is>
          <t>s3a://ai360nica/data/bronze/mysql/mobile_banking/BANKXP/REQUEST_INFO/2024_08_06_1722928829788_0.parquet</t>
        </is>
      </c>
      <c r="Q1107" s="2" t="n">
        <v>45511.29547329597</v>
      </c>
    </row>
    <row r="1108">
      <c r="A1108" t="inlineStr">
        <is>
          <t>858d6069-8f5c-4144-bba5-a3f67dba72d0</t>
        </is>
      </c>
      <c r="B1108" s="2" t="n">
        <v>45510.30590101852</v>
      </c>
      <c r="C1108" t="n">
        <v>1200</v>
      </c>
      <c r="D1108" t="inlineStr">
        <is>
          <t>MOBILE</t>
        </is>
      </c>
      <c r="E1108" t="inlineStr">
        <is>
          <t>Y</t>
        </is>
      </c>
      <c r="F1108" t="inlineStr"/>
      <c r="G1108" t="inlineStr">
        <is>
          <t>esHDi2iuYYZJGE3lyu77OEnJNpwkg==</t>
        </is>
      </c>
      <c r="H1108" t="n">
        <v>4</v>
      </c>
      <c r="I1108" t="n">
        <v>37</v>
      </c>
      <c r="J1108" t="inlineStr">
        <is>
          <t>NORMAL</t>
        </is>
      </c>
      <c r="K1108" t="inlineStr">
        <is>
          <t>Row(member0=Timestamp('2022-09-16 15:25:31'), member1=None)</t>
        </is>
      </c>
      <c r="L1108" t="n">
        <v>232</v>
      </c>
      <c r="M1108" t="inlineStr"/>
      <c r="N1108" t="n">
        <v>2</v>
      </c>
      <c r="O1108" t="inlineStr"/>
      <c r="P1108" t="inlineStr">
        <is>
          <t>s3a://ai360nica/data/bronze/mysql/mobile_banking/BANKXP/REQUEST_INFO/2024_08_06_1722928829788_0.parquet</t>
        </is>
      </c>
      <c r="Q1108" s="2" t="n">
        <v>45511.29547329597</v>
      </c>
    </row>
    <row r="1109">
      <c r="A1109" t="inlineStr">
        <is>
          <t>c266bb5d-43a3-4062-a27c-d4aa6ea08cc9</t>
        </is>
      </c>
      <c r="B1109" s="2" t="n">
        <v>45510.30590101852</v>
      </c>
      <c r="C1109" t="n">
        <v>1201</v>
      </c>
      <c r="D1109" t="inlineStr">
        <is>
          <t>MOBILE</t>
        </is>
      </c>
      <c r="E1109" t="inlineStr">
        <is>
          <t>N</t>
        </is>
      </c>
      <c r="F1109" t="inlineStr"/>
      <c r="G1109" t="inlineStr">
        <is>
          <t>ZCYbskJeadWzlHKPSFo4l3gMBOq2w==</t>
        </is>
      </c>
      <c r="H1109" t="n">
        <v>4</v>
      </c>
      <c r="I1109" t="n">
        <v>37</v>
      </c>
      <c r="J1109" t="inlineStr">
        <is>
          <t>NORMAL</t>
        </is>
      </c>
      <c r="K1109" t="inlineStr">
        <is>
          <t>Row(member0=Timestamp('2022-09-16 15:26:29'), member1=None)</t>
        </is>
      </c>
      <c r="L1109" t="n">
        <v>134</v>
      </c>
      <c r="M1109" t="inlineStr"/>
      <c r="N1109" t="n">
        <v>2</v>
      </c>
      <c r="O1109" t="inlineStr"/>
      <c r="P1109" t="inlineStr">
        <is>
          <t>s3a://ai360nica/data/bronze/mysql/mobile_banking/BANKXP/REQUEST_INFO/2024_08_06_1722928829788_0.parquet</t>
        </is>
      </c>
      <c r="Q1109" s="2" t="n">
        <v>45511.29547329597</v>
      </c>
    </row>
    <row r="1110">
      <c r="A1110" t="inlineStr">
        <is>
          <t>55fa17a3-fde4-4843-a670-511d2b44690c</t>
        </is>
      </c>
      <c r="B1110" s="2" t="n">
        <v>45510.30590101852</v>
      </c>
      <c r="C1110" t="n">
        <v>1202</v>
      </c>
      <c r="D1110" t="inlineStr">
        <is>
          <t>MOBILE</t>
        </is>
      </c>
      <c r="E1110" t="inlineStr">
        <is>
          <t>Y</t>
        </is>
      </c>
      <c r="F1110" t="inlineStr"/>
      <c r="G1110" t="inlineStr">
        <is>
          <t>JapZ/Ni4ZHExvBQNIYMA5Sf65qnGA==</t>
        </is>
      </c>
      <c r="H1110" t="n">
        <v>4</v>
      </c>
      <c r="I1110" t="n">
        <v>37</v>
      </c>
      <c r="J1110" t="inlineStr">
        <is>
          <t>NORMAL</t>
        </is>
      </c>
      <c r="K1110" t="inlineStr">
        <is>
          <t>Row(member0=Timestamp('2022-09-16 15:26:37'), member1=None)</t>
        </is>
      </c>
      <c r="L1110" t="n">
        <v>134</v>
      </c>
      <c r="M1110" t="inlineStr"/>
      <c r="N1110" t="n">
        <v>2</v>
      </c>
      <c r="O1110" t="inlineStr"/>
      <c r="P1110" t="inlineStr">
        <is>
          <t>s3a://ai360nica/data/bronze/mysql/mobile_banking/BANKXP/REQUEST_INFO/2024_08_06_1722928829788_0.parquet</t>
        </is>
      </c>
      <c r="Q1110" s="2" t="n">
        <v>45511.29547329597</v>
      </c>
    </row>
    <row r="1111">
      <c r="A1111" t="inlineStr">
        <is>
          <t>4aa3c913-c19b-4b48-b3c7-2e5362867620</t>
        </is>
      </c>
      <c r="B1111" s="2" t="n">
        <v>45510.30590101852</v>
      </c>
      <c r="C1111" t="n">
        <v>1203</v>
      </c>
      <c r="D1111" t="inlineStr">
        <is>
          <t>MOBILE</t>
        </is>
      </c>
      <c r="E1111" t="inlineStr">
        <is>
          <t>N</t>
        </is>
      </c>
      <c r="F1111" t="inlineStr"/>
      <c r="G1111" t="inlineStr">
        <is>
          <t>Y5A73G5Mv4F4vUcecLYMRo0ttn3CQ==</t>
        </is>
      </c>
      <c r="H1111" t="n">
        <v>4</v>
      </c>
      <c r="I1111" t="n">
        <v>37</v>
      </c>
      <c r="J1111" t="inlineStr">
        <is>
          <t>NORMAL</t>
        </is>
      </c>
      <c r="K1111" t="inlineStr">
        <is>
          <t>Row(member0=Timestamp('2022-09-16 15:28:29'), member1=None)</t>
        </is>
      </c>
      <c r="L1111" t="n">
        <v>134</v>
      </c>
      <c r="M1111" t="inlineStr"/>
      <c r="N1111" t="n">
        <v>2</v>
      </c>
      <c r="O1111" t="inlineStr"/>
      <c r="P1111" t="inlineStr">
        <is>
          <t>s3a://ai360nica/data/bronze/mysql/mobile_banking/BANKXP/REQUEST_INFO/2024_08_06_1722928829788_0.parquet</t>
        </is>
      </c>
      <c r="Q1111" s="2" t="n">
        <v>45511.29547329597</v>
      </c>
    </row>
    <row r="1112">
      <c r="A1112" t="inlineStr">
        <is>
          <t>16d0e7d3-b68c-4448-9b6f-deace4b19991</t>
        </is>
      </c>
      <c r="B1112" s="2" t="n">
        <v>45510.30590101852</v>
      </c>
      <c r="C1112" t="n">
        <v>1204</v>
      </c>
      <c r="D1112" t="inlineStr">
        <is>
          <t>MOBILE</t>
        </is>
      </c>
      <c r="E1112" t="inlineStr">
        <is>
          <t>Y</t>
        </is>
      </c>
      <c r="F1112" t="inlineStr"/>
      <c r="G1112" t="inlineStr">
        <is>
          <t>EWmDJqBo6F0ywoc+NtLHdlQwdqtLw==</t>
        </is>
      </c>
      <c r="H1112" t="n">
        <v>4</v>
      </c>
      <c r="I1112" t="n">
        <v>37</v>
      </c>
      <c r="J1112" t="inlineStr">
        <is>
          <t>NORMAL</t>
        </is>
      </c>
      <c r="K1112" t="inlineStr">
        <is>
          <t>Row(member0=Timestamp('2022-09-16 15:28:42'), member1=None)</t>
        </is>
      </c>
      <c r="L1112" t="n">
        <v>134</v>
      </c>
      <c r="M1112" t="inlineStr"/>
      <c r="N1112" t="n">
        <v>2</v>
      </c>
      <c r="O1112" t="inlineStr"/>
      <c r="P1112" t="inlineStr">
        <is>
          <t>s3a://ai360nica/data/bronze/mysql/mobile_banking/BANKXP/REQUEST_INFO/2024_08_06_1722928829788_0.parquet</t>
        </is>
      </c>
      <c r="Q1112" s="2" t="n">
        <v>45511.29547329597</v>
      </c>
    </row>
    <row r="1113">
      <c r="A1113" t="inlineStr">
        <is>
          <t>474d533d-7096-429f-8954-c016d6d9e117</t>
        </is>
      </c>
      <c r="B1113" s="2" t="n">
        <v>45510.30590101852</v>
      </c>
      <c r="C1113" t="n">
        <v>1205</v>
      </c>
      <c r="D1113" t="inlineStr">
        <is>
          <t>MOBILE</t>
        </is>
      </c>
      <c r="E1113" t="inlineStr">
        <is>
          <t>N</t>
        </is>
      </c>
      <c r="F1113" t="inlineStr"/>
      <c r="G1113" t="inlineStr">
        <is>
          <t>hiKP2Q=7d4y80z/fSbmQioN9Mhc3g==</t>
        </is>
      </c>
      <c r="H1113" t="n">
        <v>4</v>
      </c>
      <c r="I1113" t="n">
        <v>37</v>
      </c>
      <c r="J1113" t="inlineStr">
        <is>
          <t>NORMAL</t>
        </is>
      </c>
      <c r="K1113" t="inlineStr">
        <is>
          <t>Row(member0=Timestamp('2022-09-16 15:29:48'), member1=None)</t>
        </is>
      </c>
      <c r="L1113" t="n">
        <v>134</v>
      </c>
      <c r="M1113" t="inlineStr"/>
      <c r="N1113" t="n">
        <v>2</v>
      </c>
      <c r="O1113" t="inlineStr"/>
      <c r="P1113" t="inlineStr">
        <is>
          <t>s3a://ai360nica/data/bronze/mysql/mobile_banking/BANKXP/REQUEST_INFO/2024_08_06_1722928829788_0.parquet</t>
        </is>
      </c>
      <c r="Q1113" s="2" t="n">
        <v>45511.29547329597</v>
      </c>
    </row>
    <row r="1114">
      <c r="A1114" t="inlineStr">
        <is>
          <t>d83d3ab0-56d5-41ac-ab0c-75139288b36c</t>
        </is>
      </c>
      <c r="B1114" s="2" t="n">
        <v>45510.30590101852</v>
      </c>
      <c r="C1114" t="n">
        <v>1206</v>
      </c>
      <c r="D1114" t="inlineStr">
        <is>
          <t>MOBILE</t>
        </is>
      </c>
      <c r="E1114" t="inlineStr">
        <is>
          <t>Y</t>
        </is>
      </c>
      <c r="F1114" t="inlineStr"/>
      <c r="G1114" t="inlineStr">
        <is>
          <t>bDFm=LQf20y8F0KeBjX/XqoJJpoEw==</t>
        </is>
      </c>
      <c r="H1114" t="n">
        <v>4</v>
      </c>
      <c r="I1114" t="n">
        <v>37</v>
      </c>
      <c r="J1114" t="inlineStr">
        <is>
          <t>NORMAL</t>
        </is>
      </c>
      <c r="K1114" t="inlineStr">
        <is>
          <t>Row(member0=Timestamp('2022-09-16 15:29:53'), member1=None)</t>
        </is>
      </c>
      <c r="L1114" t="n">
        <v>134</v>
      </c>
      <c r="M1114" t="inlineStr"/>
      <c r="N1114" t="n">
        <v>2</v>
      </c>
      <c r="O1114" t="inlineStr"/>
      <c r="P1114" t="inlineStr">
        <is>
          <t>s3a://ai360nica/data/bronze/mysql/mobile_banking/BANKXP/REQUEST_INFO/2024_08_06_1722928829788_0.parquet</t>
        </is>
      </c>
      <c r="Q1114" s="2" t="n">
        <v>45511.29547329597</v>
      </c>
    </row>
    <row r="1115">
      <c r="A1115" t="inlineStr">
        <is>
          <t>3e63e258-2595-4f15-ac87-a39f4b77f7f8</t>
        </is>
      </c>
      <c r="B1115" s="2" t="n">
        <v>45510.30590101852</v>
      </c>
      <c r="C1115" t="n">
        <v>1207</v>
      </c>
      <c r="D1115" t="inlineStr">
        <is>
          <t>MOBILE</t>
        </is>
      </c>
      <c r="E1115" t="inlineStr">
        <is>
          <t>N</t>
        </is>
      </c>
      <c r="F1115" t="inlineStr"/>
      <c r="G1115" t="inlineStr">
        <is>
          <t>NWCxCWJLBOlrKcG7FpA+mU9EoU/Tg==</t>
        </is>
      </c>
      <c r="H1115" t="n">
        <v>4</v>
      </c>
      <c r="I1115" t="n">
        <v>37</v>
      </c>
      <c r="J1115" t="inlineStr">
        <is>
          <t>NORMAL</t>
        </is>
      </c>
      <c r="K1115" t="inlineStr">
        <is>
          <t>Row(member0=Timestamp('2022-09-16 15:29:59'), member1=None)</t>
        </is>
      </c>
      <c r="L1115" t="n">
        <v>134</v>
      </c>
      <c r="M1115" t="inlineStr"/>
      <c r="N1115" t="n">
        <v>2</v>
      </c>
      <c r="O1115" t="inlineStr"/>
      <c r="P1115" t="inlineStr">
        <is>
          <t>s3a://ai360nica/data/bronze/mysql/mobile_banking/BANKXP/REQUEST_INFO/2024_08_06_1722928829788_0.parquet</t>
        </is>
      </c>
      <c r="Q1115" s="2" t="n">
        <v>45511.29547329597</v>
      </c>
    </row>
    <row r="1116">
      <c r="A1116" t="inlineStr">
        <is>
          <t>952dc21d-2320-4068-925e-0bccc52f577c</t>
        </is>
      </c>
      <c r="B1116" s="2" t="n">
        <v>45510.30590101852</v>
      </c>
      <c r="C1116" t="n">
        <v>1208</v>
      </c>
      <c r="D1116" t="inlineStr">
        <is>
          <t>MOBILE</t>
        </is>
      </c>
      <c r="E1116" t="inlineStr">
        <is>
          <t>Y</t>
        </is>
      </c>
      <c r="F1116" t="inlineStr"/>
      <c r="G1116" t="inlineStr">
        <is>
          <t>oTB7Mv1QRL9JQQYdJf7zS01vaP89g==</t>
        </is>
      </c>
      <c r="H1116" t="n">
        <v>5</v>
      </c>
      <c r="I1116" t="inlineStr"/>
      <c r="J1116" t="inlineStr">
        <is>
          <t>NORMAL</t>
        </is>
      </c>
      <c r="K1116" t="inlineStr">
        <is>
          <t>Row(member0=Timestamp('2022-09-16 15:30:03'), member1=None)</t>
        </is>
      </c>
      <c r="L1116" t="n">
        <v>219</v>
      </c>
      <c r="M1116" t="inlineStr"/>
      <c r="N1116" t="n">
        <v>2</v>
      </c>
      <c r="O1116" t="inlineStr"/>
      <c r="P1116" t="inlineStr">
        <is>
          <t>s3a://ai360nica/data/bronze/mysql/mobile_banking/BANKXP/REQUEST_INFO/2024_08_06_1722928829788_0.parquet</t>
        </is>
      </c>
      <c r="Q1116" s="2" t="n">
        <v>45511.29547329597</v>
      </c>
    </row>
    <row r="1117">
      <c r="A1117" t="inlineStr">
        <is>
          <t>ea3e4837-d329-4f1d-bf23-83921851232c</t>
        </is>
      </c>
      <c r="B1117" s="2" t="n">
        <v>45510.30590101852</v>
      </c>
      <c r="C1117" t="n">
        <v>1209</v>
      </c>
      <c r="D1117" t="inlineStr">
        <is>
          <t>MOBILE</t>
        </is>
      </c>
      <c r="E1117" t="inlineStr">
        <is>
          <t>Y</t>
        </is>
      </c>
      <c r="F1117" t="inlineStr"/>
      <c r="G1117" t="inlineStr">
        <is>
          <t>x5=oI0lPr2xB4e40k3ePvLZQNRfAw==</t>
        </is>
      </c>
      <c r="H1117" t="n">
        <v>4</v>
      </c>
      <c r="I1117" t="n">
        <v>37</v>
      </c>
      <c r="J1117" t="inlineStr">
        <is>
          <t>NORMAL</t>
        </is>
      </c>
      <c r="K1117" t="inlineStr">
        <is>
          <t>Row(member0=Timestamp('2022-09-16 15:30:03'), member1=None)</t>
        </is>
      </c>
      <c r="L1117" t="n">
        <v>134</v>
      </c>
      <c r="M1117" t="inlineStr"/>
      <c r="N1117" t="n">
        <v>2</v>
      </c>
      <c r="O1117" t="inlineStr"/>
      <c r="P1117" t="inlineStr">
        <is>
          <t>s3a://ai360nica/data/bronze/mysql/mobile_banking/BANKXP/REQUEST_INFO/2024_08_06_1722928829788_0.parquet</t>
        </is>
      </c>
      <c r="Q1117" s="2" t="n">
        <v>45511.29547329597</v>
      </c>
    </row>
    <row r="1118">
      <c r="A1118" t="inlineStr">
        <is>
          <t>1dbfd631-232a-4510-ba57-ca80a0b81ddd</t>
        </is>
      </c>
      <c r="B1118" s="2" t="n">
        <v>45510.30590101852</v>
      </c>
      <c r="C1118" t="n">
        <v>1210</v>
      </c>
      <c r="D1118" t="inlineStr">
        <is>
          <t>MOBILE</t>
        </is>
      </c>
      <c r="E1118" t="inlineStr">
        <is>
          <t>Y</t>
        </is>
      </c>
      <c r="F1118" t="inlineStr"/>
      <c r="G1118" t="inlineStr">
        <is>
          <t>QkZ+=dv6QqpR1BYhEf5ofe+sAnaaw==</t>
        </is>
      </c>
      <c r="H1118" t="n">
        <v>4</v>
      </c>
      <c r="I1118" t="n">
        <v>3</v>
      </c>
      <c r="J1118" t="inlineStr">
        <is>
          <t>NORMAL</t>
        </is>
      </c>
      <c r="K1118" t="inlineStr">
        <is>
          <t>Row(member0=Timestamp('2022-09-16 15:30:05'), member1=None)</t>
        </is>
      </c>
      <c r="L1118" t="n">
        <v>219</v>
      </c>
      <c r="M1118" t="inlineStr"/>
      <c r="N1118" t="n">
        <v>2</v>
      </c>
      <c r="O1118" t="inlineStr"/>
      <c r="P1118" t="inlineStr">
        <is>
          <t>s3a://ai360nica/data/bronze/mysql/mobile_banking/BANKXP/REQUEST_INFO/2024_08_06_1722928829788_0.parquet</t>
        </is>
      </c>
      <c r="Q1118" s="2" t="n">
        <v>45511.29547329597</v>
      </c>
    </row>
    <row r="1119">
      <c r="A1119" t="inlineStr">
        <is>
          <t>d30bff3c-c4ad-4245-98c3-99287f36b91e</t>
        </is>
      </c>
      <c r="B1119" s="2" t="n">
        <v>45510.30590101852</v>
      </c>
      <c r="C1119" t="n">
        <v>1211</v>
      </c>
      <c r="D1119" t="inlineStr">
        <is>
          <t>MOBILE</t>
        </is>
      </c>
      <c r="E1119" t="inlineStr">
        <is>
          <t>N</t>
        </is>
      </c>
      <c r="F1119" t="inlineStr"/>
      <c r="G1119" t="inlineStr">
        <is>
          <t>uNMhZVC4wTZF9DHg/rufQXTWwvSDA==</t>
        </is>
      </c>
      <c r="H1119" t="n">
        <v>4</v>
      </c>
      <c r="I1119" t="n">
        <v>37</v>
      </c>
      <c r="J1119" t="inlineStr">
        <is>
          <t>NORMAL</t>
        </is>
      </c>
      <c r="K1119" t="inlineStr">
        <is>
          <t>Row(member0=Timestamp('2022-09-16 15:31:00'), member1=None)</t>
        </is>
      </c>
      <c r="L1119" t="n">
        <v>134</v>
      </c>
      <c r="M1119" t="inlineStr"/>
      <c r="N1119" t="n">
        <v>2</v>
      </c>
      <c r="O1119" t="inlineStr"/>
      <c r="P1119" t="inlineStr">
        <is>
          <t>s3a://ai360nica/data/bronze/mysql/mobile_banking/BANKXP/REQUEST_INFO/2024_08_06_1722928829788_0.parquet</t>
        </is>
      </c>
      <c r="Q1119" s="2" t="n">
        <v>45511.29547329597</v>
      </c>
    </row>
    <row r="1120">
      <c r="A1120" t="inlineStr">
        <is>
          <t>9f217fc9-50ee-463a-ada3-fe3e859b7541</t>
        </is>
      </c>
      <c r="B1120" s="2" t="n">
        <v>45510.30590101852</v>
      </c>
      <c r="C1120" t="n">
        <v>1212</v>
      </c>
      <c r="D1120" t="inlineStr">
        <is>
          <t>MOBILE</t>
        </is>
      </c>
      <c r="E1120" t="inlineStr">
        <is>
          <t>Y</t>
        </is>
      </c>
      <c r="F1120" t="inlineStr"/>
      <c r="G1120" t="inlineStr">
        <is>
          <t>dh86eg0IBhYUjij/9DutonJV2cHMg==</t>
        </is>
      </c>
      <c r="H1120" t="n">
        <v>4</v>
      </c>
      <c r="I1120" t="n">
        <v>37</v>
      </c>
      <c r="J1120" t="inlineStr">
        <is>
          <t>NORMAL</t>
        </is>
      </c>
      <c r="K1120" t="inlineStr">
        <is>
          <t>Row(member0=Timestamp('2022-09-16 15:31:08'), member1=None)</t>
        </is>
      </c>
      <c r="L1120" t="n">
        <v>134</v>
      </c>
      <c r="M1120" t="inlineStr"/>
      <c r="N1120" t="n">
        <v>2</v>
      </c>
      <c r="O1120" t="inlineStr"/>
      <c r="P1120" t="inlineStr">
        <is>
          <t>s3a://ai360nica/data/bronze/mysql/mobile_banking/BANKXP/REQUEST_INFO/2024_08_06_1722928829788_0.parquet</t>
        </is>
      </c>
      <c r="Q1120" s="2" t="n">
        <v>45511.29547329597</v>
      </c>
    </row>
    <row r="1121">
      <c r="A1121" t="inlineStr">
        <is>
          <t>a753b6c1-4c84-4c2b-9dc2-e21896ef1a9d</t>
        </is>
      </c>
      <c r="B1121" s="2" t="n">
        <v>45510.30590101852</v>
      </c>
      <c r="C1121" t="n">
        <v>1213</v>
      </c>
      <c r="D1121" t="inlineStr">
        <is>
          <t>MOBILE</t>
        </is>
      </c>
      <c r="E1121" t="inlineStr">
        <is>
          <t>N</t>
        </is>
      </c>
      <c r="F1121" t="inlineStr"/>
      <c r="G1121" t="inlineStr">
        <is>
          <t>fDIEmMoaEWi0FJbFyr1pskc6dJcTQ==</t>
        </is>
      </c>
      <c r="H1121" t="n">
        <v>4</v>
      </c>
      <c r="I1121" t="n">
        <v>37</v>
      </c>
      <c r="J1121" t="inlineStr">
        <is>
          <t>NORMAL</t>
        </is>
      </c>
      <c r="K1121" t="inlineStr">
        <is>
          <t>Row(member0=Timestamp('2022-09-16 16:51:05'), member1=None)</t>
        </is>
      </c>
      <c r="L1121" t="n">
        <v>134</v>
      </c>
      <c r="M1121" t="inlineStr"/>
      <c r="N1121" t="n">
        <v>2</v>
      </c>
      <c r="O1121" t="inlineStr"/>
      <c r="P1121" t="inlineStr">
        <is>
          <t>s3a://ai360nica/data/bronze/mysql/mobile_banking/BANKXP/REQUEST_INFO/2024_08_06_1722928829788_0.parquet</t>
        </is>
      </c>
      <c r="Q1121" s="2" t="n">
        <v>45511.29547329597</v>
      </c>
    </row>
    <row r="1122">
      <c r="A1122" t="inlineStr">
        <is>
          <t>60b59743-fe58-4a58-b96c-433bd215ed3c</t>
        </is>
      </c>
      <c r="B1122" s="2" t="n">
        <v>45510.30590101852</v>
      </c>
      <c r="C1122" t="n">
        <v>1214</v>
      </c>
      <c r="D1122" t="inlineStr">
        <is>
          <t>MOBILE</t>
        </is>
      </c>
      <c r="E1122" t="inlineStr">
        <is>
          <t>Y</t>
        </is>
      </c>
      <c r="F1122" t="inlineStr"/>
      <c r="G1122" t="inlineStr">
        <is>
          <t>v/WV+MZvdTSApwyzj6C1+OUoRDV2w==</t>
        </is>
      </c>
      <c r="H1122" t="n">
        <v>4</v>
      </c>
      <c r="I1122" t="n">
        <v>37</v>
      </c>
      <c r="J1122" t="inlineStr">
        <is>
          <t>NORMAL</t>
        </is>
      </c>
      <c r="K1122" t="inlineStr">
        <is>
          <t>Row(member0=Timestamp('2022-09-16 16:51:12'), member1=None)</t>
        </is>
      </c>
      <c r="L1122" t="n">
        <v>134</v>
      </c>
      <c r="M1122" t="inlineStr"/>
      <c r="N1122" t="n">
        <v>2</v>
      </c>
      <c r="O1122" t="inlineStr"/>
      <c r="P1122" t="inlineStr">
        <is>
          <t>s3a://ai360nica/data/bronze/mysql/mobile_banking/BANKXP/REQUEST_INFO/2024_08_06_1722928829788_0.parquet</t>
        </is>
      </c>
      <c r="Q1122" s="2" t="n">
        <v>45511.29547329597</v>
      </c>
    </row>
    <row r="1123">
      <c r="A1123" t="inlineStr">
        <is>
          <t>aa50ba82-0f58-4fd4-9a8a-b8dc4b6a5be8</t>
        </is>
      </c>
      <c r="B1123" s="2" t="n">
        <v>45510.30590101852</v>
      </c>
      <c r="C1123" t="n">
        <v>1215</v>
      </c>
      <c r="D1123" t="inlineStr">
        <is>
          <t>MOBILE</t>
        </is>
      </c>
      <c r="E1123" t="inlineStr">
        <is>
          <t>N</t>
        </is>
      </c>
      <c r="F1123" t="inlineStr"/>
      <c r="G1123" t="inlineStr">
        <is>
          <t>vDC4p7dlXRPTH7so9olbPw07StK+g==</t>
        </is>
      </c>
      <c r="H1123" t="n">
        <v>4</v>
      </c>
      <c r="I1123" t="n">
        <v>37</v>
      </c>
      <c r="J1123" t="inlineStr">
        <is>
          <t>NORMAL</t>
        </is>
      </c>
      <c r="K1123" t="inlineStr">
        <is>
          <t>Row(member0=Timestamp('2022-09-16 16:51:53'), member1=None)</t>
        </is>
      </c>
      <c r="L1123" t="n">
        <v>134</v>
      </c>
      <c r="M1123" t="inlineStr"/>
      <c r="N1123" t="n">
        <v>2</v>
      </c>
      <c r="O1123" t="inlineStr"/>
      <c r="P1123" t="inlineStr">
        <is>
          <t>s3a://ai360nica/data/bronze/mysql/mobile_banking/BANKXP/REQUEST_INFO/2024_08_06_1722928829788_0.parquet</t>
        </is>
      </c>
      <c r="Q1123" s="2" t="n">
        <v>45511.29547329597</v>
      </c>
    </row>
    <row r="1124">
      <c r="A1124" t="inlineStr">
        <is>
          <t>5f876c40-db9c-4268-8304-743c98281c70</t>
        </is>
      </c>
      <c r="B1124" s="2" t="n">
        <v>45510.30590101852</v>
      </c>
      <c r="C1124" t="n">
        <v>1216</v>
      </c>
      <c r="D1124" t="inlineStr">
        <is>
          <t>MOBILE</t>
        </is>
      </c>
      <c r="E1124" t="inlineStr">
        <is>
          <t>Y</t>
        </is>
      </c>
      <c r="F1124" t="inlineStr"/>
      <c r="G1124" t="inlineStr">
        <is>
          <t>E9A/WJRDgD+AhbC+XvJWPb5i7XrUw==</t>
        </is>
      </c>
      <c r="H1124" t="n">
        <v>4</v>
      </c>
      <c r="I1124" t="n">
        <v>37</v>
      </c>
      <c r="J1124" t="inlineStr">
        <is>
          <t>NORMAL</t>
        </is>
      </c>
      <c r="K1124" t="inlineStr">
        <is>
          <t>Row(member0=Timestamp('2022-09-16 16:51:59'), member1=None)</t>
        </is>
      </c>
      <c r="L1124" t="n">
        <v>134</v>
      </c>
      <c r="M1124" t="inlineStr"/>
      <c r="N1124" t="n">
        <v>2</v>
      </c>
      <c r="O1124" t="inlineStr"/>
      <c r="P1124" t="inlineStr">
        <is>
          <t>s3a://ai360nica/data/bronze/mysql/mobile_banking/BANKXP/REQUEST_INFO/2024_08_06_1722928829788_0.parquet</t>
        </is>
      </c>
      <c r="Q1124" s="2" t="n">
        <v>45511.29547329597</v>
      </c>
    </row>
    <row r="1125">
      <c r="A1125" t="inlineStr">
        <is>
          <t>240599ae-93a3-45ba-9130-1c93a9b5652a</t>
        </is>
      </c>
      <c r="B1125" s="2" t="n">
        <v>45510.30590101852</v>
      </c>
      <c r="C1125" t="n">
        <v>1217</v>
      </c>
      <c r="D1125" t="inlineStr">
        <is>
          <t>MOBILE</t>
        </is>
      </c>
      <c r="E1125" t="inlineStr">
        <is>
          <t>N</t>
        </is>
      </c>
      <c r="F1125" t="inlineStr"/>
      <c r="G1125" t="inlineStr">
        <is>
          <t>KdaVgZoWwOzM6YbNPPrhbBHARzGVw==</t>
        </is>
      </c>
      <c r="H1125" t="n">
        <v>4</v>
      </c>
      <c r="I1125" t="n">
        <v>37</v>
      </c>
      <c r="J1125" t="inlineStr">
        <is>
          <t>NORMAL</t>
        </is>
      </c>
      <c r="K1125" t="inlineStr">
        <is>
          <t>Row(member0=Timestamp('2022-09-16 16:55:18'), member1=None)</t>
        </is>
      </c>
      <c r="L1125" t="n">
        <v>134</v>
      </c>
      <c r="M1125" t="inlineStr"/>
      <c r="N1125" t="n">
        <v>2</v>
      </c>
      <c r="O1125" t="inlineStr"/>
      <c r="P1125" t="inlineStr">
        <is>
          <t>s3a://ai360nica/data/bronze/mysql/mobile_banking/BANKXP/REQUEST_INFO/2024_08_06_1722928829788_0.parquet</t>
        </is>
      </c>
      <c r="Q1125" s="2" t="n">
        <v>45511.29547329597</v>
      </c>
    </row>
    <row r="1126">
      <c r="A1126" t="inlineStr">
        <is>
          <t>cd491384-66b7-4e80-ad9f-e8afdfde92a7</t>
        </is>
      </c>
      <c r="B1126" s="2" t="n">
        <v>45510.30590101852</v>
      </c>
      <c r="C1126" t="n">
        <v>1218</v>
      </c>
      <c r="D1126" t="inlineStr">
        <is>
          <t>MOBILE</t>
        </is>
      </c>
      <c r="E1126" t="inlineStr">
        <is>
          <t>Y</t>
        </is>
      </c>
      <c r="F1126" t="inlineStr"/>
      <c r="G1126" t="inlineStr">
        <is>
          <t>sBGydkhHBuOgRa+TjoXO7jqMlND0A==</t>
        </is>
      </c>
      <c r="H1126" t="n">
        <v>4</v>
      </c>
      <c r="I1126" t="n">
        <v>37</v>
      </c>
      <c r="J1126" t="inlineStr">
        <is>
          <t>NORMAL</t>
        </is>
      </c>
      <c r="K1126" t="inlineStr">
        <is>
          <t>Row(member0=Timestamp('2022-09-16 16:55:25'), member1=None)</t>
        </is>
      </c>
      <c r="L1126" t="n">
        <v>134</v>
      </c>
      <c r="M1126" t="inlineStr"/>
      <c r="N1126" t="n">
        <v>2</v>
      </c>
      <c r="O1126" t="inlineStr"/>
      <c r="P1126" t="inlineStr">
        <is>
          <t>s3a://ai360nica/data/bronze/mysql/mobile_banking/BANKXP/REQUEST_INFO/2024_08_06_1722928829788_0.parquet</t>
        </is>
      </c>
      <c r="Q1126" s="2" t="n">
        <v>45511.29547329597</v>
      </c>
    </row>
    <row r="1127">
      <c r="A1127" t="inlineStr">
        <is>
          <t>0ead07fd-5bfa-42af-8905-598ec809eba2</t>
        </is>
      </c>
      <c r="B1127" s="2" t="n">
        <v>45510.30590101852</v>
      </c>
      <c r="C1127" t="n">
        <v>1219</v>
      </c>
      <c r="D1127" t="inlineStr">
        <is>
          <t>MOBILE</t>
        </is>
      </c>
      <c r="E1127" t="inlineStr">
        <is>
          <t>N</t>
        </is>
      </c>
      <c r="F1127" t="inlineStr"/>
      <c r="G1127" t="inlineStr">
        <is>
          <t>eK/jUl3BoRbCj320VmEGYYTUW/DmQ==</t>
        </is>
      </c>
      <c r="H1127" t="n">
        <v>4</v>
      </c>
      <c r="I1127" t="n">
        <v>37</v>
      </c>
      <c r="J1127" t="inlineStr">
        <is>
          <t>NORMAL</t>
        </is>
      </c>
      <c r="K1127" t="inlineStr">
        <is>
          <t>Row(member0=Timestamp('2022-09-16 17:07:04'), member1=None)</t>
        </is>
      </c>
      <c r="L1127" t="n">
        <v>134</v>
      </c>
      <c r="M1127" t="inlineStr"/>
      <c r="N1127" t="n">
        <v>2</v>
      </c>
      <c r="O1127" t="inlineStr"/>
      <c r="P1127" t="inlineStr">
        <is>
          <t>s3a://ai360nica/data/bronze/mysql/mobile_banking/BANKXP/REQUEST_INFO/2024_08_06_1722928829788_0.parquet</t>
        </is>
      </c>
      <c r="Q1127" s="2" t="n">
        <v>45511.29547329597</v>
      </c>
    </row>
    <row r="1128">
      <c r="A1128" t="inlineStr">
        <is>
          <t>ab79d7d9-40a0-4f5a-84a0-901d755c5582</t>
        </is>
      </c>
      <c r="B1128" s="2" t="n">
        <v>45510.30590101852</v>
      </c>
      <c r="C1128" t="n">
        <v>1220</v>
      </c>
      <c r="D1128" t="inlineStr">
        <is>
          <t>MOBILE</t>
        </is>
      </c>
      <c r="E1128" t="inlineStr">
        <is>
          <t>Y</t>
        </is>
      </c>
      <c r="F1128" t="inlineStr"/>
      <c r="G1128" t="inlineStr">
        <is>
          <t>3mcGpYr+CxhpAeJnPNlZKcWtc5gJw==</t>
        </is>
      </c>
      <c r="H1128" t="n">
        <v>4</v>
      </c>
      <c r="I1128" t="n">
        <v>37</v>
      </c>
      <c r="J1128" t="inlineStr">
        <is>
          <t>NORMAL</t>
        </is>
      </c>
      <c r="K1128" t="inlineStr">
        <is>
          <t>Row(member0=Timestamp('2022-09-16 17:07:10'), member1=None)</t>
        </is>
      </c>
      <c r="L1128" t="n">
        <v>134</v>
      </c>
      <c r="M1128" t="inlineStr"/>
      <c r="N1128" t="n">
        <v>2</v>
      </c>
      <c r="O1128" t="inlineStr"/>
      <c r="P1128" t="inlineStr">
        <is>
          <t>s3a://ai360nica/data/bronze/mysql/mobile_banking/BANKXP/REQUEST_INFO/2024_08_06_1722928829788_0.parquet</t>
        </is>
      </c>
      <c r="Q1128" s="2" t="n">
        <v>45511.29547329597</v>
      </c>
    </row>
    <row r="1129">
      <c r="A1129" t="inlineStr">
        <is>
          <t>1479c3aa-e3eb-48f5-9fa4-9b44d85c3513</t>
        </is>
      </c>
      <c r="B1129" s="2" t="n">
        <v>45510.30590101852</v>
      </c>
      <c r="C1129" t="n">
        <v>1221</v>
      </c>
      <c r="D1129" t="inlineStr">
        <is>
          <t>MOBILE</t>
        </is>
      </c>
      <c r="E1129" t="inlineStr">
        <is>
          <t>N</t>
        </is>
      </c>
      <c r="F1129" t="inlineStr"/>
      <c r="G1129" t="inlineStr">
        <is>
          <t>MAe90uOqoX9ssRARtALwX7MAkivBw==</t>
        </is>
      </c>
      <c r="H1129" t="n">
        <v>4</v>
      </c>
      <c r="I1129" t="n">
        <v>37</v>
      </c>
      <c r="J1129" t="inlineStr">
        <is>
          <t>NORMAL</t>
        </is>
      </c>
      <c r="K1129" t="inlineStr">
        <is>
          <t>Row(member0=Timestamp('2022-09-16 17:09:57'), member1=None)</t>
        </is>
      </c>
      <c r="L1129" t="n">
        <v>134</v>
      </c>
      <c r="M1129" t="inlineStr"/>
      <c r="N1129" t="n">
        <v>2</v>
      </c>
      <c r="O1129" t="inlineStr"/>
      <c r="P1129" t="inlineStr">
        <is>
          <t>s3a://ai360nica/data/bronze/mysql/mobile_banking/BANKXP/REQUEST_INFO/2024_08_06_1722928829788_0.parquet</t>
        </is>
      </c>
      <c r="Q1129" s="2" t="n">
        <v>45511.29547329597</v>
      </c>
    </row>
    <row r="1130">
      <c r="A1130" t="inlineStr">
        <is>
          <t>8cc2a859-cc91-4579-a0fb-c0ecf10372a4</t>
        </is>
      </c>
      <c r="B1130" s="2" t="n">
        <v>45510.30590101852</v>
      </c>
      <c r="C1130" t="n">
        <v>1222</v>
      </c>
      <c r="D1130" t="inlineStr">
        <is>
          <t>MOBILE</t>
        </is>
      </c>
      <c r="E1130" t="inlineStr">
        <is>
          <t>Y</t>
        </is>
      </c>
      <c r="F1130" t="inlineStr"/>
      <c r="G1130" t="inlineStr">
        <is>
          <t>xpYbFjJyH/dsGrPsGnby9LAXobhdw==</t>
        </is>
      </c>
      <c r="H1130" t="n">
        <v>4</v>
      </c>
      <c r="I1130" t="n">
        <v>37</v>
      </c>
      <c r="J1130" t="inlineStr">
        <is>
          <t>NORMAL</t>
        </is>
      </c>
      <c r="K1130" t="inlineStr">
        <is>
          <t>Row(member0=Timestamp('2022-09-16 17:11:13'), member1=None)</t>
        </is>
      </c>
      <c r="L1130" t="n">
        <v>134</v>
      </c>
      <c r="M1130" t="inlineStr"/>
      <c r="N1130" t="n">
        <v>2</v>
      </c>
      <c r="O1130" t="inlineStr"/>
      <c r="P1130" t="inlineStr">
        <is>
          <t>s3a://ai360nica/data/bronze/mysql/mobile_banking/BANKXP/REQUEST_INFO/2024_08_06_1722928829788_0.parquet</t>
        </is>
      </c>
      <c r="Q1130" s="2" t="n">
        <v>45511.29547329597</v>
      </c>
    </row>
    <row r="1131">
      <c r="A1131" t="inlineStr">
        <is>
          <t>00fb5ecd-c41d-4b73-8800-9c7f2ebd24e1</t>
        </is>
      </c>
      <c r="B1131" s="2" t="n">
        <v>45510.30590101852</v>
      </c>
      <c r="C1131" t="n">
        <v>1223</v>
      </c>
      <c r="D1131" t="inlineStr">
        <is>
          <t>MOBILE</t>
        </is>
      </c>
      <c r="E1131" t="inlineStr">
        <is>
          <t>N</t>
        </is>
      </c>
      <c r="F1131" t="inlineStr"/>
      <c r="G1131" t="inlineStr">
        <is>
          <t>YtW55mhijoA9xiVVkg1vn/XTYZSrA==</t>
        </is>
      </c>
      <c r="H1131" t="n">
        <v>4</v>
      </c>
      <c r="I1131" t="n">
        <v>37</v>
      </c>
      <c r="J1131" t="inlineStr">
        <is>
          <t>NORMAL</t>
        </is>
      </c>
      <c r="K1131" t="inlineStr">
        <is>
          <t>Row(member0=Timestamp('2022-09-16 17:18:14'), member1=None)</t>
        </is>
      </c>
      <c r="L1131" t="n">
        <v>134</v>
      </c>
      <c r="M1131" t="inlineStr"/>
      <c r="N1131" t="n">
        <v>2</v>
      </c>
      <c r="O1131" t="inlineStr"/>
      <c r="P1131" t="inlineStr">
        <is>
          <t>s3a://ai360nica/data/bronze/mysql/mobile_banking/BANKXP/REQUEST_INFO/2024_08_06_1722928829788_0.parquet</t>
        </is>
      </c>
      <c r="Q1131" s="2" t="n">
        <v>45511.29547329597</v>
      </c>
    </row>
    <row r="1132">
      <c r="A1132" t="inlineStr">
        <is>
          <t>a303d4a4-251a-4b05-905e-bab9c916d928</t>
        </is>
      </c>
      <c r="B1132" s="2" t="n">
        <v>45510.30590101852</v>
      </c>
      <c r="C1132" t="n">
        <v>1224</v>
      </c>
      <c r="D1132" t="inlineStr">
        <is>
          <t>MOBILE</t>
        </is>
      </c>
      <c r="E1132" t="inlineStr">
        <is>
          <t>Y</t>
        </is>
      </c>
      <c r="F1132" t="inlineStr"/>
      <c r="G1132" t="inlineStr">
        <is>
          <t>i7Dt6+kMMomRUoLsTxSON61ves0lA==</t>
        </is>
      </c>
      <c r="H1132" t="n">
        <v>4</v>
      </c>
      <c r="I1132" t="n">
        <v>37</v>
      </c>
      <c r="J1132" t="inlineStr">
        <is>
          <t>NORMAL</t>
        </is>
      </c>
      <c r="K1132" t="inlineStr">
        <is>
          <t>Row(member0=Timestamp('2022-09-16 17:18:20'), member1=None)</t>
        </is>
      </c>
      <c r="L1132" t="n">
        <v>134</v>
      </c>
      <c r="M1132" t="inlineStr"/>
      <c r="N1132" t="n">
        <v>2</v>
      </c>
      <c r="O1132" t="inlineStr"/>
      <c r="P1132" t="inlineStr">
        <is>
          <t>s3a://ai360nica/data/bronze/mysql/mobile_banking/BANKXP/REQUEST_INFO/2024_08_06_1722928829788_0.parquet</t>
        </is>
      </c>
      <c r="Q1132" s="2" t="n">
        <v>45511.29547329597</v>
      </c>
    </row>
    <row r="1133">
      <c r="A1133" t="inlineStr">
        <is>
          <t>b0018d68-b41c-4ff4-b091-c03a830caa0c</t>
        </is>
      </c>
      <c r="B1133" s="2" t="n">
        <v>45510.30590101852</v>
      </c>
      <c r="C1133" t="n">
        <v>1225</v>
      </c>
      <c r="D1133" t="inlineStr">
        <is>
          <t>MOBILE</t>
        </is>
      </c>
      <c r="E1133" t="inlineStr">
        <is>
          <t>N</t>
        </is>
      </c>
      <c r="F1133" t="inlineStr"/>
      <c r="G1133" t="inlineStr">
        <is>
          <t>H/kXT+C3KVUWyfHw9nw4qwexfiICQ==</t>
        </is>
      </c>
      <c r="H1133" t="n">
        <v>4</v>
      </c>
      <c r="I1133" t="n">
        <v>37</v>
      </c>
      <c r="J1133" t="inlineStr">
        <is>
          <t>NORMAL</t>
        </is>
      </c>
      <c r="K1133" t="inlineStr">
        <is>
          <t>Row(member0=Timestamp('2022-09-16 17:19:25'), member1=None)</t>
        </is>
      </c>
      <c r="L1133" t="n">
        <v>134</v>
      </c>
      <c r="M1133" t="inlineStr"/>
      <c r="N1133" t="n">
        <v>2</v>
      </c>
      <c r="O1133" t="inlineStr"/>
      <c r="P1133" t="inlineStr">
        <is>
          <t>s3a://ai360nica/data/bronze/mysql/mobile_banking/BANKXP/REQUEST_INFO/2024_08_06_1722928829788_0.parquet</t>
        </is>
      </c>
      <c r="Q1133" s="2" t="n">
        <v>45511.29547329597</v>
      </c>
    </row>
    <row r="1134">
      <c r="A1134" t="inlineStr">
        <is>
          <t>91b2b2a7-5b3d-494a-b7e1-79bab2a6c228</t>
        </is>
      </c>
      <c r="B1134" s="2" t="n">
        <v>45510.30590101852</v>
      </c>
      <c r="C1134" t="n">
        <v>1226</v>
      </c>
      <c r="D1134" t="inlineStr">
        <is>
          <t>MOBILE</t>
        </is>
      </c>
      <c r="E1134" t="inlineStr">
        <is>
          <t>Y</t>
        </is>
      </c>
      <c r="F1134" t="inlineStr"/>
      <c r="G1134" t="inlineStr">
        <is>
          <t>QhjA0OVleJsHoWlhomea1rrNOxMJA==</t>
        </is>
      </c>
      <c r="H1134" t="n">
        <v>4</v>
      </c>
      <c r="I1134" t="n">
        <v>37</v>
      </c>
      <c r="J1134" t="inlineStr">
        <is>
          <t>NORMAL</t>
        </is>
      </c>
      <c r="K1134" t="inlineStr">
        <is>
          <t>Row(member0=Timestamp('2022-09-16 17:19:31'), member1=None)</t>
        </is>
      </c>
      <c r="L1134" t="n">
        <v>134</v>
      </c>
      <c r="M1134" t="inlineStr"/>
      <c r="N1134" t="n">
        <v>2</v>
      </c>
      <c r="O1134" t="inlineStr"/>
      <c r="P1134" t="inlineStr">
        <is>
          <t>s3a://ai360nica/data/bronze/mysql/mobile_banking/BANKXP/REQUEST_INFO/2024_08_06_1722928829788_0.parquet</t>
        </is>
      </c>
      <c r="Q1134" s="2" t="n">
        <v>45511.29547329597</v>
      </c>
    </row>
    <row r="1135">
      <c r="A1135" t="inlineStr">
        <is>
          <t>11b65a05-1f3c-47ba-a69e-7cf296f5a300</t>
        </is>
      </c>
      <c r="B1135" s="2" t="n">
        <v>45510.30590101852</v>
      </c>
      <c r="C1135" t="n">
        <v>1227</v>
      </c>
      <c r="D1135" t="inlineStr">
        <is>
          <t>MOBILE</t>
        </is>
      </c>
      <c r="E1135" t="inlineStr">
        <is>
          <t>N</t>
        </is>
      </c>
      <c r="F1135" t="inlineStr"/>
      <c r="G1135" t="inlineStr">
        <is>
          <t>1DoDJfdqOMyNjoGZ0gQCUOQ6Vliyw==</t>
        </is>
      </c>
      <c r="H1135" t="n">
        <v>4</v>
      </c>
      <c r="I1135" t="n">
        <v>37</v>
      </c>
      <c r="J1135" t="inlineStr">
        <is>
          <t>NORMAL</t>
        </is>
      </c>
      <c r="K1135" t="inlineStr">
        <is>
          <t>Row(member0=Timestamp('2022-09-16 17:22:34'), member1=None)</t>
        </is>
      </c>
      <c r="L1135" t="n">
        <v>134</v>
      </c>
      <c r="M1135" t="inlineStr"/>
      <c r="N1135" t="n">
        <v>2</v>
      </c>
      <c r="O1135" t="inlineStr"/>
      <c r="P1135" t="inlineStr">
        <is>
          <t>s3a://ai360nica/data/bronze/mysql/mobile_banking/BANKXP/REQUEST_INFO/2024_08_06_1722928829788_0.parquet</t>
        </is>
      </c>
      <c r="Q1135" s="2" t="n">
        <v>45511.29547329597</v>
      </c>
    </row>
    <row r="1136">
      <c r="A1136" t="inlineStr">
        <is>
          <t>2dfb8d19-c0f2-4880-8876-9ace8310181f</t>
        </is>
      </c>
      <c r="B1136" s="2" t="n">
        <v>45510.30590101852</v>
      </c>
      <c r="C1136" t="n">
        <v>1228</v>
      </c>
      <c r="D1136" t="inlineStr">
        <is>
          <t>MOBILE</t>
        </is>
      </c>
      <c r="E1136" t="inlineStr">
        <is>
          <t>Y</t>
        </is>
      </c>
      <c r="F1136" t="inlineStr"/>
      <c r="G1136" t="inlineStr">
        <is>
          <t>s7fdLRFygMlnMe9sgdHYKxgSq/+eg==</t>
        </is>
      </c>
      <c r="H1136" t="n">
        <v>4</v>
      </c>
      <c r="I1136" t="n">
        <v>37</v>
      </c>
      <c r="J1136" t="inlineStr">
        <is>
          <t>NORMAL</t>
        </is>
      </c>
      <c r="K1136" t="inlineStr">
        <is>
          <t>Row(member0=Timestamp('2022-09-16 17:22:42'), member1=None)</t>
        </is>
      </c>
      <c r="L1136" t="n">
        <v>134</v>
      </c>
      <c r="M1136" t="inlineStr"/>
      <c r="N1136" t="n">
        <v>2</v>
      </c>
      <c r="O1136" t="inlineStr"/>
      <c r="P1136" t="inlineStr">
        <is>
          <t>s3a://ai360nica/data/bronze/mysql/mobile_banking/BANKXP/REQUEST_INFO/2024_08_06_1722928829788_0.parquet</t>
        </is>
      </c>
      <c r="Q1136" s="2" t="n">
        <v>45511.29547329597</v>
      </c>
    </row>
    <row r="1137">
      <c r="A1137" t="inlineStr">
        <is>
          <t>a5c056fb-38c0-4c4f-878a-f713b5f0018d</t>
        </is>
      </c>
      <c r="B1137" s="2" t="n">
        <v>45510.30590101852</v>
      </c>
      <c r="C1137" t="n">
        <v>1229</v>
      </c>
      <c r="D1137" t="inlineStr">
        <is>
          <t>MOBILE</t>
        </is>
      </c>
      <c r="E1137" t="inlineStr">
        <is>
          <t>Y</t>
        </is>
      </c>
      <c r="F1137" t="inlineStr"/>
      <c r="G1137" t="inlineStr">
        <is>
          <t>zYnzv1zNVzQhUjw20gRicvgU8VsSA==</t>
        </is>
      </c>
      <c r="H1137" t="n">
        <v>5</v>
      </c>
      <c r="I1137" t="inlineStr"/>
      <c r="J1137" t="inlineStr">
        <is>
          <t>NORMAL</t>
        </is>
      </c>
      <c r="K1137" t="inlineStr">
        <is>
          <t>Row(member0=Timestamp('2022-09-16 17:24:05'), member1=None)</t>
        </is>
      </c>
      <c r="L1137" t="n">
        <v>229</v>
      </c>
      <c r="M1137" t="inlineStr"/>
      <c r="N1137" t="n">
        <v>2</v>
      </c>
      <c r="O1137" t="inlineStr"/>
      <c r="P1137" t="inlineStr">
        <is>
          <t>s3a://ai360nica/data/bronze/mysql/mobile_banking/BANKXP/REQUEST_INFO/2024_08_06_1722928829788_0.parquet</t>
        </is>
      </c>
      <c r="Q1137" s="2" t="n">
        <v>45511.29547329597</v>
      </c>
    </row>
    <row r="1138">
      <c r="A1138" t="inlineStr">
        <is>
          <t>20cec649-92c1-4a82-a6cc-28ffaff4b0d9</t>
        </is>
      </c>
      <c r="B1138" s="2" t="n">
        <v>45510.30590101852</v>
      </c>
      <c r="C1138" t="n">
        <v>1230</v>
      </c>
      <c r="D1138" t="inlineStr">
        <is>
          <t>MOBILE</t>
        </is>
      </c>
      <c r="E1138" t="inlineStr">
        <is>
          <t>N</t>
        </is>
      </c>
      <c r="F1138" t="inlineStr"/>
      <c r="G1138" t="inlineStr">
        <is>
          <t>lYkivBToFo0UWYKAxe0RLXvs3Gsyg==</t>
        </is>
      </c>
      <c r="H1138" t="n">
        <v>4</v>
      </c>
      <c r="I1138" t="n">
        <v>37</v>
      </c>
      <c r="J1138" t="inlineStr">
        <is>
          <t>NORMAL</t>
        </is>
      </c>
      <c r="K1138" t="inlineStr">
        <is>
          <t>Row(member0=Timestamp('2022-09-16 17:24:57'), member1=None)</t>
        </is>
      </c>
      <c r="L1138" t="n">
        <v>134</v>
      </c>
      <c r="M1138" t="inlineStr"/>
      <c r="N1138" t="n">
        <v>2</v>
      </c>
      <c r="O1138" t="inlineStr"/>
      <c r="P1138" t="inlineStr">
        <is>
          <t>s3a://ai360nica/data/bronze/mysql/mobile_banking/BANKXP/REQUEST_INFO/2024_08_06_1722928829788_0.parquet</t>
        </is>
      </c>
      <c r="Q1138" s="2" t="n">
        <v>45511.29547329597</v>
      </c>
    </row>
    <row r="1139">
      <c r="A1139" t="inlineStr">
        <is>
          <t>e857ab8e-4139-4ee8-a22d-0b70bdd52fc3</t>
        </is>
      </c>
      <c r="B1139" s="2" t="n">
        <v>45510.30590101852</v>
      </c>
      <c r="C1139" t="n">
        <v>1231</v>
      </c>
      <c r="D1139" t="inlineStr">
        <is>
          <t>MOBILE</t>
        </is>
      </c>
      <c r="E1139" t="inlineStr">
        <is>
          <t>Y</t>
        </is>
      </c>
      <c r="F1139" t="inlineStr"/>
      <c r="G1139" t="inlineStr">
        <is>
          <t>x3QrQlu+MYd/C9KoQeYrAq5UpxBKA==</t>
        </is>
      </c>
      <c r="H1139" t="n">
        <v>5</v>
      </c>
      <c r="I1139" t="inlineStr"/>
      <c r="J1139" t="inlineStr">
        <is>
          <t>NORMAL</t>
        </is>
      </c>
      <c r="K1139" t="inlineStr">
        <is>
          <t>Row(member0=Timestamp('2022-09-16 17:25:02'), member1=None)</t>
        </is>
      </c>
      <c r="L1139" t="n">
        <v>161</v>
      </c>
      <c r="M1139" t="inlineStr"/>
      <c r="N1139" t="n">
        <v>2</v>
      </c>
      <c r="O1139" t="inlineStr"/>
      <c r="P1139" t="inlineStr">
        <is>
          <t>s3a://ai360nica/data/bronze/mysql/mobile_banking/BANKXP/REQUEST_INFO/2024_08_06_1722928829788_0.parquet</t>
        </is>
      </c>
      <c r="Q1139" s="2" t="n">
        <v>45511.29547329597</v>
      </c>
    </row>
    <row r="1140">
      <c r="A1140" t="inlineStr">
        <is>
          <t>0576b874-1efb-4d28-9889-8a5a0388ee53</t>
        </is>
      </c>
      <c r="B1140" s="2" t="n">
        <v>45510.30590101852</v>
      </c>
      <c r="C1140" t="n">
        <v>1232</v>
      </c>
      <c r="D1140" t="inlineStr">
        <is>
          <t>MOBILE</t>
        </is>
      </c>
      <c r="E1140" t="inlineStr">
        <is>
          <t>Y</t>
        </is>
      </c>
      <c r="F1140" t="inlineStr"/>
      <c r="G1140" t="inlineStr">
        <is>
          <t>u=SF8NK/3uQT2jTBge2y/qj0BBISA==</t>
        </is>
      </c>
      <c r="H1140" t="n">
        <v>4</v>
      </c>
      <c r="I1140" t="n">
        <v>37</v>
      </c>
      <c r="J1140" t="inlineStr">
        <is>
          <t>NORMAL</t>
        </is>
      </c>
      <c r="K1140" t="inlineStr">
        <is>
          <t>Row(member0=Timestamp('2022-09-16 17:25:10'), member1=None)</t>
        </is>
      </c>
      <c r="L1140" t="n">
        <v>134</v>
      </c>
      <c r="M1140" t="inlineStr"/>
      <c r="N1140" t="n">
        <v>2</v>
      </c>
      <c r="O1140" t="inlineStr"/>
      <c r="P1140" t="inlineStr">
        <is>
          <t>s3a://ai360nica/data/bronze/mysql/mobile_banking/BANKXP/REQUEST_INFO/2024_08_06_1722928829788_0.parquet</t>
        </is>
      </c>
      <c r="Q1140" s="2" t="n">
        <v>45511.29547329597</v>
      </c>
    </row>
    <row r="1141">
      <c r="A1141" t="inlineStr">
        <is>
          <t>deb23e4f-f49a-4d17-a5e5-c413072a56ff</t>
        </is>
      </c>
      <c r="B1141" s="2" t="n">
        <v>45510.30590101852</v>
      </c>
      <c r="C1141" t="n">
        <v>1233</v>
      </c>
      <c r="D1141" t="inlineStr">
        <is>
          <t>MOBILE</t>
        </is>
      </c>
      <c r="E1141" t="inlineStr">
        <is>
          <t>N</t>
        </is>
      </c>
      <c r="F1141" t="inlineStr"/>
      <c r="G1141" t="inlineStr">
        <is>
          <t>61iXnRnurq7yTJ0BCOCEPGPjSUmiw==</t>
        </is>
      </c>
      <c r="H1141" t="n">
        <v>4</v>
      </c>
      <c r="I1141" t="n">
        <v>37</v>
      </c>
      <c r="J1141" t="inlineStr">
        <is>
          <t>NORMAL</t>
        </is>
      </c>
      <c r="K1141" t="inlineStr">
        <is>
          <t>Row(member0=Timestamp('2022-09-16 17:26:17'), member1=None)</t>
        </is>
      </c>
      <c r="L1141" t="n">
        <v>134</v>
      </c>
      <c r="M1141" t="inlineStr"/>
      <c r="N1141" t="n">
        <v>2</v>
      </c>
      <c r="O1141" t="inlineStr"/>
      <c r="P1141" t="inlineStr">
        <is>
          <t>s3a://ai360nica/data/bronze/mysql/mobile_banking/BANKXP/REQUEST_INFO/2024_08_06_1722928829788_0.parquet</t>
        </is>
      </c>
      <c r="Q1141" s="2" t="n">
        <v>45511.29547329597</v>
      </c>
    </row>
    <row r="1142">
      <c r="A1142" t="inlineStr">
        <is>
          <t>ec1cc339-63b7-4a2d-b61b-7827e8a0b7db</t>
        </is>
      </c>
      <c r="B1142" s="2" t="n">
        <v>45510.30590101852</v>
      </c>
      <c r="C1142" t="n">
        <v>1234</v>
      </c>
      <c r="D1142" t="inlineStr">
        <is>
          <t>MOBILE</t>
        </is>
      </c>
      <c r="E1142" t="inlineStr">
        <is>
          <t>Y</t>
        </is>
      </c>
      <c r="F1142" t="inlineStr"/>
      <c r="G1142" t="inlineStr">
        <is>
          <t>qmC3AH1QEuuTzWxRMTe4xNJAH13JQ==</t>
        </is>
      </c>
      <c r="H1142" t="n">
        <v>4</v>
      </c>
      <c r="I1142" t="n">
        <v>37</v>
      </c>
      <c r="J1142" t="inlineStr">
        <is>
          <t>NORMAL</t>
        </is>
      </c>
      <c r="K1142" t="inlineStr">
        <is>
          <t>Row(member0=Timestamp('2022-09-16 17:26:22'), member1=None)</t>
        </is>
      </c>
      <c r="L1142" t="n">
        <v>134</v>
      </c>
      <c r="M1142" t="inlineStr"/>
      <c r="N1142" t="n">
        <v>2</v>
      </c>
      <c r="O1142" t="inlineStr"/>
      <c r="P1142" t="inlineStr">
        <is>
          <t>s3a://ai360nica/data/bronze/mysql/mobile_banking/BANKXP/REQUEST_INFO/2024_08_06_1722928829788_0.parquet</t>
        </is>
      </c>
      <c r="Q1142" s="2" t="n">
        <v>45511.29547329597</v>
      </c>
    </row>
    <row r="1143">
      <c r="A1143" t="inlineStr">
        <is>
          <t>30567408-45ca-400f-9544-d71c90149926</t>
        </is>
      </c>
      <c r="B1143" s="2" t="n">
        <v>45510.30590101852</v>
      </c>
      <c r="C1143" t="n">
        <v>1235</v>
      </c>
      <c r="D1143" t="inlineStr">
        <is>
          <t>MOBILE</t>
        </is>
      </c>
      <c r="E1143" t="inlineStr">
        <is>
          <t>N</t>
        </is>
      </c>
      <c r="F1143" t="inlineStr"/>
      <c r="G1143" t="inlineStr">
        <is>
          <t>B4ugfmT3OU4xcY+3N0+/3alvKHEZQ==</t>
        </is>
      </c>
      <c r="H1143" t="n">
        <v>4</v>
      </c>
      <c r="I1143" t="n">
        <v>37</v>
      </c>
      <c r="J1143" t="inlineStr">
        <is>
          <t>NORMAL</t>
        </is>
      </c>
      <c r="K1143" t="inlineStr">
        <is>
          <t>Row(member0=Timestamp('2022-09-16 17:26:29'), member1=None)</t>
        </is>
      </c>
      <c r="L1143" t="n">
        <v>134</v>
      </c>
      <c r="M1143" t="inlineStr"/>
      <c r="N1143" t="n">
        <v>2</v>
      </c>
      <c r="O1143" t="inlineStr"/>
      <c r="P1143" t="inlineStr">
        <is>
          <t>s3a://ai360nica/data/bronze/mysql/mobile_banking/BANKXP/REQUEST_INFO/2024_08_06_1722928829788_0.parquet</t>
        </is>
      </c>
      <c r="Q1143" s="2" t="n">
        <v>45511.29547329597</v>
      </c>
    </row>
    <row r="1144">
      <c r="A1144" t="inlineStr">
        <is>
          <t>cadaa84c-356a-4849-a7bd-a27f6eb9d8e3</t>
        </is>
      </c>
      <c r="B1144" s="2" t="n">
        <v>45510.30590101852</v>
      </c>
      <c r="C1144" t="n">
        <v>1236</v>
      </c>
      <c r="D1144" t="inlineStr">
        <is>
          <t>MOBILE</t>
        </is>
      </c>
      <c r="E1144" t="inlineStr">
        <is>
          <t>Y</t>
        </is>
      </c>
      <c r="F1144" t="inlineStr"/>
      <c r="G1144" t="inlineStr">
        <is>
          <t>2WrhWZb21HdI87frTg9sUtyxEjKhA==</t>
        </is>
      </c>
      <c r="H1144" t="n">
        <v>4</v>
      </c>
      <c r="I1144" t="n">
        <v>37</v>
      </c>
      <c r="J1144" t="inlineStr">
        <is>
          <t>NORMAL</t>
        </is>
      </c>
      <c r="K1144" t="inlineStr">
        <is>
          <t>Row(member0=Timestamp('2022-09-16 17:26:33'), member1=None)</t>
        </is>
      </c>
      <c r="L1144" t="n">
        <v>134</v>
      </c>
      <c r="M1144" t="inlineStr"/>
      <c r="N1144" t="n">
        <v>2</v>
      </c>
      <c r="O1144" t="inlineStr"/>
      <c r="P1144" t="inlineStr">
        <is>
          <t>s3a://ai360nica/data/bronze/mysql/mobile_banking/BANKXP/REQUEST_INFO/2024_08_06_1722928829788_0.parquet</t>
        </is>
      </c>
      <c r="Q1144" s="2" t="n">
        <v>45511.29547329597</v>
      </c>
    </row>
    <row r="1145">
      <c r="A1145" t="inlineStr">
        <is>
          <t>523bf0a9-1818-40a4-ac97-1d5e397a9d91</t>
        </is>
      </c>
      <c r="B1145" s="2" t="n">
        <v>45510.30590101852</v>
      </c>
      <c r="C1145" t="n">
        <v>1237</v>
      </c>
      <c r="D1145" t="inlineStr">
        <is>
          <t>MOBILE</t>
        </is>
      </c>
      <c r="E1145" t="inlineStr">
        <is>
          <t>N</t>
        </is>
      </c>
      <c r="F1145" t="inlineStr"/>
      <c r="G1145" t="inlineStr">
        <is>
          <t>6K+MOA3qG3v13lfZOr0omZLhwl8kA==</t>
        </is>
      </c>
      <c r="H1145" t="n">
        <v>4</v>
      </c>
      <c r="I1145" t="n">
        <v>37</v>
      </c>
      <c r="J1145" t="inlineStr">
        <is>
          <t>NORMAL</t>
        </is>
      </c>
      <c r="K1145" t="inlineStr">
        <is>
          <t>Row(member0=Timestamp('2022-09-16 17:28:17'), member1=None)</t>
        </is>
      </c>
      <c r="L1145" t="n">
        <v>134</v>
      </c>
      <c r="M1145" t="inlineStr"/>
      <c r="N1145" t="n">
        <v>2</v>
      </c>
      <c r="O1145" t="inlineStr"/>
      <c r="P1145" t="inlineStr">
        <is>
          <t>s3a://ai360nica/data/bronze/mysql/mobile_banking/BANKXP/REQUEST_INFO/2024_08_06_1722928829788_0.parquet</t>
        </is>
      </c>
      <c r="Q1145" s="2" t="n">
        <v>45511.29547329597</v>
      </c>
    </row>
    <row r="1146">
      <c r="A1146" t="inlineStr">
        <is>
          <t>94886248-a0e1-4c72-aeb3-2f2ee3d848b3</t>
        </is>
      </c>
      <c r="B1146" s="2" t="n">
        <v>45510.30590101852</v>
      </c>
      <c r="C1146" t="n">
        <v>1238</v>
      </c>
      <c r="D1146" t="inlineStr">
        <is>
          <t>MOBILE</t>
        </is>
      </c>
      <c r="E1146" t="inlineStr">
        <is>
          <t>Y</t>
        </is>
      </c>
      <c r="F1146" t="inlineStr"/>
      <c r="G1146" t="inlineStr">
        <is>
          <t>Dj08SCWr6Rdf/+Hg0RvZyXsEm6Rbg==</t>
        </is>
      </c>
      <c r="H1146" t="n">
        <v>4</v>
      </c>
      <c r="I1146" t="n">
        <v>37</v>
      </c>
      <c r="J1146" t="inlineStr">
        <is>
          <t>NORMAL</t>
        </is>
      </c>
      <c r="K1146" t="inlineStr">
        <is>
          <t>Row(member0=Timestamp('2022-09-16 17:28:24'), member1=None)</t>
        </is>
      </c>
      <c r="L1146" t="n">
        <v>134</v>
      </c>
      <c r="M1146" t="inlineStr"/>
      <c r="N1146" t="n">
        <v>2</v>
      </c>
      <c r="O1146" t="inlineStr"/>
      <c r="P1146" t="inlineStr">
        <is>
          <t>s3a://ai360nica/data/bronze/mysql/mobile_banking/BANKXP/REQUEST_INFO/2024_08_06_1722928829788_0.parquet</t>
        </is>
      </c>
      <c r="Q1146" s="2" t="n">
        <v>45511.29547329597</v>
      </c>
    </row>
    <row r="1147">
      <c r="A1147" t="inlineStr">
        <is>
          <t>52040984-443b-479a-a4f2-7b3399aed440</t>
        </is>
      </c>
      <c r="B1147" s="2" t="n">
        <v>45510.30590101852</v>
      </c>
      <c r="C1147" t="n">
        <v>1239</v>
      </c>
      <c r="D1147" t="inlineStr">
        <is>
          <t>MOBILE</t>
        </is>
      </c>
      <c r="E1147" t="inlineStr">
        <is>
          <t>N</t>
        </is>
      </c>
      <c r="F1147" t="inlineStr"/>
      <c r="G1147" t="inlineStr">
        <is>
          <t>nkfdQ=bvBmdxpmgJMDFnT9pE7VGFA==</t>
        </is>
      </c>
      <c r="H1147" t="n">
        <v>4</v>
      </c>
      <c r="I1147" t="n">
        <v>37</v>
      </c>
      <c r="J1147" t="inlineStr">
        <is>
          <t>NORMAL</t>
        </is>
      </c>
      <c r="K1147" t="inlineStr">
        <is>
          <t>Row(member0=Timestamp('2022-09-16 17:31:16'), member1=None)</t>
        </is>
      </c>
      <c r="L1147" t="n">
        <v>134</v>
      </c>
      <c r="M1147" t="inlineStr"/>
      <c r="N1147" t="n">
        <v>2</v>
      </c>
      <c r="O1147" t="inlineStr"/>
      <c r="P1147" t="inlineStr">
        <is>
          <t>s3a://ai360nica/data/bronze/mysql/mobile_banking/BANKXP/REQUEST_INFO/2024_08_06_1722928829788_0.parquet</t>
        </is>
      </c>
      <c r="Q1147" s="2" t="n">
        <v>45511.29547329597</v>
      </c>
    </row>
    <row r="1148">
      <c r="A1148" t="inlineStr">
        <is>
          <t>006c1119-19a9-4697-9383-9ca227f481fc</t>
        </is>
      </c>
      <c r="B1148" s="2" t="n">
        <v>45510.30590101852</v>
      </c>
      <c r="C1148" t="n">
        <v>1240</v>
      </c>
      <c r="D1148" t="inlineStr">
        <is>
          <t>MOBILE</t>
        </is>
      </c>
      <c r="E1148" t="inlineStr">
        <is>
          <t>Y</t>
        </is>
      </c>
      <c r="F1148" t="inlineStr"/>
      <c r="G1148" t="inlineStr">
        <is>
          <t>2ZAmnBWUduCRc0KFhE76PVMb2Y5LQ==</t>
        </is>
      </c>
      <c r="H1148" t="n">
        <v>4</v>
      </c>
      <c r="I1148" t="n">
        <v>37</v>
      </c>
      <c r="J1148" t="inlineStr">
        <is>
          <t>NORMAL</t>
        </is>
      </c>
      <c r="K1148" t="inlineStr">
        <is>
          <t>Row(member0=Timestamp('2022-09-16 17:31:30'), member1=None)</t>
        </is>
      </c>
      <c r="L1148" t="n">
        <v>134</v>
      </c>
      <c r="M1148" t="inlineStr"/>
      <c r="N1148" t="n">
        <v>2</v>
      </c>
      <c r="O1148" t="inlineStr"/>
      <c r="P1148" t="inlineStr">
        <is>
          <t>s3a://ai360nica/data/bronze/mysql/mobile_banking/BANKXP/REQUEST_INFO/2024_08_06_1722928829788_0.parquet</t>
        </is>
      </c>
      <c r="Q1148" s="2" t="n">
        <v>45511.29547329597</v>
      </c>
    </row>
    <row r="1149">
      <c r="A1149" t="inlineStr">
        <is>
          <t>9ab717fa-1e73-47fc-a124-6d361ff5f476</t>
        </is>
      </c>
      <c r="B1149" s="2" t="n">
        <v>45510.30590101852</v>
      </c>
      <c r="C1149" t="n">
        <v>1241</v>
      </c>
      <c r="D1149" t="inlineStr">
        <is>
          <t>MOBILE</t>
        </is>
      </c>
      <c r="E1149" t="inlineStr">
        <is>
          <t>Y</t>
        </is>
      </c>
      <c r="F1149" t="inlineStr"/>
      <c r="G1149" t="inlineStr">
        <is>
          <t>34ioWRh6GcNkqHst0ECZmIwLh0J0g==</t>
        </is>
      </c>
      <c r="H1149" t="n">
        <v>4</v>
      </c>
      <c r="I1149" t="n">
        <v>1</v>
      </c>
      <c r="J1149" t="inlineStr">
        <is>
          <t>NORMAL</t>
        </is>
      </c>
      <c r="K1149" t="inlineStr">
        <is>
          <t>Row(member0=Timestamp('2022-09-16 17:57:05'), member1=None)</t>
        </is>
      </c>
      <c r="L1149" t="n">
        <v>161</v>
      </c>
      <c r="M1149" t="inlineStr"/>
      <c r="N1149" t="n">
        <v>2</v>
      </c>
      <c r="O1149" t="inlineStr"/>
      <c r="P1149" t="inlineStr">
        <is>
          <t>s3a://ai360nica/data/bronze/mysql/mobile_banking/BANKXP/REQUEST_INFO/2024_08_06_1722928829788_0.parquet</t>
        </is>
      </c>
      <c r="Q1149" s="2" t="n">
        <v>45511.29547329597</v>
      </c>
    </row>
    <row r="1150">
      <c r="A1150" t="inlineStr">
        <is>
          <t>2758d3b2-8be2-4f14-91f5-fedacfd65f3b</t>
        </is>
      </c>
      <c r="B1150" s="2" t="n">
        <v>45510.30590101852</v>
      </c>
      <c r="C1150" t="n">
        <v>1242</v>
      </c>
      <c r="D1150" t="inlineStr">
        <is>
          <t>MOBILE</t>
        </is>
      </c>
      <c r="E1150" t="inlineStr">
        <is>
          <t>Y</t>
        </is>
      </c>
      <c r="F1150" t="inlineStr"/>
      <c r="G1150" t="inlineStr">
        <is>
          <t>iGnYuk+bn2dcEUAfVn17JyQvjlO2g==</t>
        </is>
      </c>
      <c r="H1150" t="n">
        <v>5</v>
      </c>
      <c r="I1150" t="inlineStr"/>
      <c r="J1150" t="inlineStr">
        <is>
          <t>NORMAL</t>
        </is>
      </c>
      <c r="K1150" t="inlineStr">
        <is>
          <t>Row(member0=Timestamp('2022-09-16 19:46:05'), member1=None)</t>
        </is>
      </c>
      <c r="L1150" t="n">
        <v>194</v>
      </c>
      <c r="M1150" t="inlineStr"/>
      <c r="N1150" t="n">
        <v>2</v>
      </c>
      <c r="O1150" t="inlineStr"/>
      <c r="P1150" t="inlineStr">
        <is>
          <t>s3a://ai360nica/data/bronze/mysql/mobile_banking/BANKXP/REQUEST_INFO/2024_08_06_1722928829788_0.parquet</t>
        </is>
      </c>
      <c r="Q1150" s="2" t="n">
        <v>45511.29547329597</v>
      </c>
    </row>
    <row r="1151">
      <c r="A1151" t="inlineStr">
        <is>
          <t>f6af0eba-6055-4fb3-8ece-c0a52dd294a3</t>
        </is>
      </c>
      <c r="B1151" s="2" t="n">
        <v>45510.30590101852</v>
      </c>
      <c r="C1151" t="n">
        <v>1243</v>
      </c>
      <c r="D1151" t="inlineStr">
        <is>
          <t>MOBILE</t>
        </is>
      </c>
      <c r="E1151" t="inlineStr">
        <is>
          <t>Y</t>
        </is>
      </c>
      <c r="F1151" t="inlineStr"/>
      <c r="G1151" t="inlineStr">
        <is>
          <t>83IUfW0RRrn7apt0qnI2Sex5lHKFQ==</t>
        </is>
      </c>
      <c r="H1151" t="n">
        <v>5</v>
      </c>
      <c r="I1151" t="inlineStr"/>
      <c r="J1151" t="inlineStr">
        <is>
          <t>NORMAL</t>
        </is>
      </c>
      <c r="K1151" t="inlineStr">
        <is>
          <t>Row(member0=Timestamp('2022-09-17 15:30:05'), member1=None)</t>
        </is>
      </c>
      <c r="L1151" t="n">
        <v>219</v>
      </c>
      <c r="M1151" t="inlineStr"/>
      <c r="N1151" t="n">
        <v>2</v>
      </c>
      <c r="O1151" t="inlineStr"/>
      <c r="P1151" t="inlineStr">
        <is>
          <t>s3a://ai360nica/data/bronze/mysql/mobile_banking/BANKXP/REQUEST_INFO/2024_08_06_1722928829788_0.parquet</t>
        </is>
      </c>
      <c r="Q1151" s="2" t="n">
        <v>45511.29547329597</v>
      </c>
    </row>
    <row r="1152">
      <c r="A1152" t="inlineStr">
        <is>
          <t>3d80a8da-f6dd-488d-845a-d5f08cdf67f3</t>
        </is>
      </c>
      <c r="B1152" s="2" t="n">
        <v>45510.30590101852</v>
      </c>
      <c r="C1152" t="n">
        <v>1244</v>
      </c>
      <c r="D1152" t="inlineStr">
        <is>
          <t>MOBILE</t>
        </is>
      </c>
      <c r="E1152" t="inlineStr">
        <is>
          <t>Y</t>
        </is>
      </c>
      <c r="F1152" t="inlineStr"/>
      <c r="G1152">
        <f>mCLzPiN9zZjgycNSVvT0B+LOibQw==</f>
        <v/>
      </c>
      <c r="H1152" t="n">
        <v>4</v>
      </c>
      <c r="I1152" t="n">
        <v>3</v>
      </c>
      <c r="J1152" t="inlineStr">
        <is>
          <t>NORMAL</t>
        </is>
      </c>
      <c r="K1152" t="inlineStr">
        <is>
          <t>Row(member0=Timestamp('2022-09-17 15:30:07'), member1=None)</t>
        </is>
      </c>
      <c r="L1152" t="n">
        <v>219</v>
      </c>
      <c r="M1152" t="inlineStr"/>
      <c r="N1152" t="n">
        <v>2</v>
      </c>
      <c r="O1152" t="inlineStr"/>
      <c r="P1152" t="inlineStr">
        <is>
          <t>s3a://ai360nica/data/bronze/mysql/mobile_banking/BANKXP/REQUEST_INFO/2024_08_06_1722928829788_0.parquet</t>
        </is>
      </c>
      <c r="Q1152" s="2" t="n">
        <v>45511.29547329597</v>
      </c>
    </row>
    <row r="1153">
      <c r="A1153" t="inlineStr">
        <is>
          <t>8c5da6d6-c75c-4a96-a884-8cb9afbc98eb</t>
        </is>
      </c>
      <c r="B1153" s="2" t="n">
        <v>45510.30590101852</v>
      </c>
      <c r="C1153" t="n">
        <v>1245</v>
      </c>
      <c r="D1153" t="inlineStr">
        <is>
          <t>MOBILE</t>
        </is>
      </c>
      <c r="E1153" t="inlineStr">
        <is>
          <t>Y</t>
        </is>
      </c>
      <c r="F1153" t="inlineStr"/>
      <c r="G1153" t="inlineStr">
        <is>
          <t>IUBsJpBjniXODgMO4oVOky9Q2OCYg==</t>
        </is>
      </c>
      <c r="H1153" t="n">
        <v>5</v>
      </c>
      <c r="I1153" t="inlineStr"/>
      <c r="J1153" t="inlineStr">
        <is>
          <t>NORMAL</t>
        </is>
      </c>
      <c r="K1153" t="inlineStr">
        <is>
          <t>Row(member0=Timestamp('2022-09-17 17:24:03'), member1=None)</t>
        </is>
      </c>
      <c r="L1153" t="n">
        <v>229</v>
      </c>
      <c r="M1153" t="inlineStr"/>
      <c r="N1153" t="n">
        <v>2</v>
      </c>
      <c r="O1153" t="inlineStr"/>
      <c r="P1153" t="inlineStr">
        <is>
          <t>s3a://ai360nica/data/bronze/mysql/mobile_banking/BANKXP/REQUEST_INFO/2024_08_06_1722928829788_0.parquet</t>
        </is>
      </c>
      <c r="Q1153" s="2" t="n">
        <v>45511.29547329597</v>
      </c>
    </row>
    <row r="1154">
      <c r="A1154" t="inlineStr">
        <is>
          <t>77c621c4-3d18-4d3a-a18c-2a98dd6cde44</t>
        </is>
      </c>
      <c r="B1154" s="2" t="n">
        <v>45510.30590101852</v>
      </c>
      <c r="C1154" t="n">
        <v>1246</v>
      </c>
      <c r="D1154" t="inlineStr">
        <is>
          <t>MOBILE</t>
        </is>
      </c>
      <c r="E1154" t="inlineStr">
        <is>
          <t>Y</t>
        </is>
      </c>
      <c r="F1154" t="inlineStr"/>
      <c r="G1154" t="inlineStr">
        <is>
          <t>7Vzkr6kJSePXPk2OaNZ9hYSqSQRpA==</t>
        </is>
      </c>
      <c r="H1154" t="n">
        <v>5</v>
      </c>
      <c r="I1154" t="inlineStr"/>
      <c r="J1154" t="inlineStr">
        <is>
          <t>NORMAL</t>
        </is>
      </c>
      <c r="K1154" t="inlineStr">
        <is>
          <t>Row(member0=Timestamp('2022-09-17 17:25:04'), member1=None)</t>
        </is>
      </c>
      <c r="L1154" t="n">
        <v>161</v>
      </c>
      <c r="M1154" t="inlineStr"/>
      <c r="N1154" t="n">
        <v>2</v>
      </c>
      <c r="O1154" t="inlineStr"/>
      <c r="P1154" t="inlineStr">
        <is>
          <t>s3a://ai360nica/data/bronze/mysql/mobile_banking/BANKXP/REQUEST_INFO/2024_08_06_1722928829788_0.parquet</t>
        </is>
      </c>
      <c r="Q1154" s="2" t="n">
        <v>45511.29547329597</v>
      </c>
    </row>
    <row r="1155">
      <c r="A1155" t="inlineStr">
        <is>
          <t>bccce46c-91fb-4694-b563-541c8602651a</t>
        </is>
      </c>
      <c r="B1155" s="2" t="n">
        <v>45510.30590101852</v>
      </c>
      <c r="C1155" t="n">
        <v>1247</v>
      </c>
      <c r="D1155" t="inlineStr">
        <is>
          <t>MOBILE</t>
        </is>
      </c>
      <c r="E1155" t="inlineStr">
        <is>
          <t>Y</t>
        </is>
      </c>
      <c r="F1155" t="inlineStr"/>
      <c r="G1155">
        <f>i1Ej=hjrvLdKxAIUiVAMwvQxpgFg==</f>
        <v/>
      </c>
      <c r="H1155" t="n">
        <v>4</v>
      </c>
      <c r="I1155" t="n">
        <v>1</v>
      </c>
      <c r="J1155" t="inlineStr">
        <is>
          <t>NORMAL</t>
        </is>
      </c>
      <c r="K1155" t="inlineStr">
        <is>
          <t>Row(member0=Timestamp('2022-09-17 17:57:02'), member1=None)</t>
        </is>
      </c>
      <c r="L1155" t="n">
        <v>161</v>
      </c>
      <c r="M1155" t="inlineStr"/>
      <c r="N1155" t="n">
        <v>2</v>
      </c>
      <c r="O1155" t="inlineStr"/>
      <c r="P1155" t="inlineStr">
        <is>
          <t>s3a://ai360nica/data/bronze/mysql/mobile_banking/BANKXP/REQUEST_INFO/2024_08_06_1722928829788_0.parquet</t>
        </is>
      </c>
      <c r="Q1155" s="2" t="n">
        <v>45511.29547329597</v>
      </c>
    </row>
    <row r="1156">
      <c r="A1156" t="inlineStr">
        <is>
          <t>7f9e4450-14d1-4d57-b3b7-4f5c65099e16</t>
        </is>
      </c>
      <c r="B1156" s="2" t="n">
        <v>45510.30590101852</v>
      </c>
      <c r="C1156" t="n">
        <v>1248</v>
      </c>
      <c r="D1156" t="inlineStr">
        <is>
          <t>MOBILE</t>
        </is>
      </c>
      <c r="E1156" t="inlineStr">
        <is>
          <t>Y</t>
        </is>
      </c>
      <c r="F1156" t="inlineStr"/>
      <c r="G1156" t="inlineStr">
        <is>
          <t>maOM+EfSFPiaNEfo/58pHtzsirc3w==</t>
        </is>
      </c>
      <c r="H1156" t="n">
        <v>5</v>
      </c>
      <c r="I1156" t="inlineStr"/>
      <c r="J1156" t="inlineStr">
        <is>
          <t>NORMAL</t>
        </is>
      </c>
      <c r="K1156" t="inlineStr">
        <is>
          <t>Row(member0=Timestamp('2022-09-17 19:46:03'), member1=None)</t>
        </is>
      </c>
      <c r="L1156" t="n">
        <v>194</v>
      </c>
      <c r="M1156" t="inlineStr"/>
      <c r="N1156" t="n">
        <v>2</v>
      </c>
      <c r="O1156" t="inlineStr"/>
      <c r="P1156" t="inlineStr">
        <is>
          <t>s3a://ai360nica/data/bronze/mysql/mobile_banking/BANKXP/REQUEST_INFO/2024_08_06_1722928829788_0.parquet</t>
        </is>
      </c>
      <c r="Q1156" s="2" t="n">
        <v>45511.29547329597</v>
      </c>
    </row>
    <row r="1157">
      <c r="A1157" t="inlineStr">
        <is>
          <t>4c87fe42-01d1-4433-ac67-f4560541754f</t>
        </is>
      </c>
      <c r="B1157" s="2" t="n">
        <v>45510.30590101852</v>
      </c>
      <c r="C1157" t="n">
        <v>1249</v>
      </c>
      <c r="D1157" t="inlineStr">
        <is>
          <t>MOBILE</t>
        </is>
      </c>
      <c r="E1157" t="inlineStr">
        <is>
          <t>N</t>
        </is>
      </c>
      <c r="F1157" t="inlineStr"/>
      <c r="G1157" t="inlineStr">
        <is>
          <t>M7/8zPFCoT2GHnc+ieFLWeMQ67EQA==</t>
        </is>
      </c>
      <c r="H1157" t="n">
        <v>4</v>
      </c>
      <c r="I1157" t="n">
        <v>37</v>
      </c>
      <c r="J1157" t="inlineStr">
        <is>
          <t>NORMAL</t>
        </is>
      </c>
      <c r="K1157" t="inlineStr">
        <is>
          <t>Row(member0=Timestamp('2022-09-18 10:48:45'), member1=None)</t>
        </is>
      </c>
      <c r="L1157" t="n">
        <v>134</v>
      </c>
      <c r="M1157" t="inlineStr"/>
      <c r="N1157" t="n">
        <v>2</v>
      </c>
      <c r="O1157" t="inlineStr"/>
      <c r="P1157" t="inlineStr">
        <is>
          <t>s3a://ai360nica/data/bronze/mysql/mobile_banking/BANKXP/REQUEST_INFO/2024_08_06_1722928829788_0.parquet</t>
        </is>
      </c>
      <c r="Q1157" s="2" t="n">
        <v>45511.29547329597</v>
      </c>
    </row>
    <row r="1158">
      <c r="A1158" t="inlineStr">
        <is>
          <t>08db60a3-83aa-4154-86ba-9fc1d9286a20</t>
        </is>
      </c>
      <c r="B1158" s="2" t="n">
        <v>45510.30590101852</v>
      </c>
      <c r="C1158" t="n">
        <v>1250</v>
      </c>
      <c r="D1158" t="inlineStr">
        <is>
          <t>MOBILE</t>
        </is>
      </c>
      <c r="E1158" t="inlineStr">
        <is>
          <t>Y</t>
        </is>
      </c>
      <c r="F1158" t="inlineStr"/>
      <c r="G1158" t="inlineStr">
        <is>
          <t>epFN0BKxPT0Ln10tb5R6Ny8UgWxVw==</t>
        </is>
      </c>
      <c r="H1158" t="n">
        <v>4</v>
      </c>
      <c r="I1158" t="n">
        <v>37</v>
      </c>
      <c r="J1158" t="inlineStr">
        <is>
          <t>NORMAL</t>
        </is>
      </c>
      <c r="K1158" t="inlineStr">
        <is>
          <t>Row(member0=Timestamp('2022-09-18 10:48:53'), member1=None)</t>
        </is>
      </c>
      <c r="L1158" t="n">
        <v>134</v>
      </c>
      <c r="M1158" t="inlineStr"/>
      <c r="N1158" t="n">
        <v>2</v>
      </c>
      <c r="O1158" t="inlineStr"/>
      <c r="P1158" t="inlineStr">
        <is>
          <t>s3a://ai360nica/data/bronze/mysql/mobile_banking/BANKXP/REQUEST_INFO/2024_08_06_1722928829788_0.parquet</t>
        </is>
      </c>
      <c r="Q1158" s="2" t="n">
        <v>45511.29547329597</v>
      </c>
    </row>
    <row r="1159">
      <c r="A1159" t="inlineStr">
        <is>
          <t>fa7d560e-afdb-4148-b230-8feae21b4ee2</t>
        </is>
      </c>
      <c r="B1159" s="2" t="n">
        <v>45510.30590101852</v>
      </c>
      <c r="C1159" t="n">
        <v>1251</v>
      </c>
      <c r="D1159" t="inlineStr">
        <is>
          <t>MOBILE</t>
        </is>
      </c>
      <c r="E1159" t="inlineStr">
        <is>
          <t>N</t>
        </is>
      </c>
      <c r="F1159" t="inlineStr"/>
      <c r="G1159" t="inlineStr">
        <is>
          <t>W+qOsNkK5jWf7ueA5ZJZQg+anws8A==</t>
        </is>
      </c>
      <c r="H1159" t="n">
        <v>4</v>
      </c>
      <c r="I1159" t="n">
        <v>37</v>
      </c>
      <c r="J1159" t="inlineStr">
        <is>
          <t>NORMAL</t>
        </is>
      </c>
      <c r="K1159" t="inlineStr">
        <is>
          <t>Row(member0=Timestamp('2022-09-18 11:18:43'), member1=None)</t>
        </is>
      </c>
      <c r="L1159" t="n">
        <v>150</v>
      </c>
      <c r="M1159" t="inlineStr"/>
      <c r="N1159" t="n">
        <v>2</v>
      </c>
      <c r="O1159" t="inlineStr"/>
      <c r="P1159" t="inlineStr">
        <is>
          <t>s3a://ai360nica/data/bronze/mysql/mobile_banking/BANKXP/REQUEST_INFO/2024_08_06_1722928829788_0.parquet</t>
        </is>
      </c>
      <c r="Q1159" s="2" t="n">
        <v>45511.29547329597</v>
      </c>
    </row>
    <row r="1160">
      <c r="A1160" t="inlineStr">
        <is>
          <t>59c6dfcb-fa05-4b51-8596-d32d892bd08d</t>
        </is>
      </c>
      <c r="B1160" s="2" t="n">
        <v>45510.30590101852</v>
      </c>
      <c r="C1160" t="n">
        <v>1252</v>
      </c>
      <c r="D1160" t="inlineStr">
        <is>
          <t>MOBILE</t>
        </is>
      </c>
      <c r="E1160" t="inlineStr">
        <is>
          <t>Y</t>
        </is>
      </c>
      <c r="F1160" t="inlineStr"/>
      <c r="G1160" t="inlineStr">
        <is>
          <t>vF1ivi6BkQOY4MC06N7gJqFV9ChWw==</t>
        </is>
      </c>
      <c r="H1160" t="n">
        <v>4</v>
      </c>
      <c r="I1160" t="n">
        <v>37</v>
      </c>
      <c r="J1160" t="inlineStr">
        <is>
          <t>NORMAL</t>
        </is>
      </c>
      <c r="K1160" t="inlineStr">
        <is>
          <t>Row(member0=Timestamp('2022-09-18 11:18:49'), member1=None)</t>
        </is>
      </c>
      <c r="L1160" t="n">
        <v>150</v>
      </c>
      <c r="M1160" t="inlineStr"/>
      <c r="N1160" t="n">
        <v>2</v>
      </c>
      <c r="O1160" t="inlineStr"/>
      <c r="P1160" t="inlineStr">
        <is>
          <t>s3a://ai360nica/data/bronze/mysql/mobile_banking/BANKXP/REQUEST_INFO/2024_08_06_1722928829788_0.parquet</t>
        </is>
      </c>
      <c r="Q1160" s="2" t="n">
        <v>45511.29547329597</v>
      </c>
    </row>
    <row r="1161">
      <c r="A1161" t="inlineStr">
        <is>
          <t>6d158054-4883-4f0f-95a9-1ce3bf82b76e</t>
        </is>
      </c>
      <c r="B1161" s="2" t="n">
        <v>45510.30590101852</v>
      </c>
      <c r="C1161" t="n">
        <v>1253</v>
      </c>
      <c r="D1161" t="inlineStr">
        <is>
          <t>MOBILE</t>
        </is>
      </c>
      <c r="E1161" t="inlineStr">
        <is>
          <t>N</t>
        </is>
      </c>
      <c r="F1161" t="inlineStr"/>
      <c r="G1161" t="inlineStr">
        <is>
          <t>o/3x6t3Xm9xCPP9GWsVkm5mbXVpaA==</t>
        </is>
      </c>
      <c r="H1161" t="n">
        <v>4</v>
      </c>
      <c r="I1161" t="n">
        <v>37</v>
      </c>
      <c r="J1161" t="inlineStr">
        <is>
          <t>NORMAL</t>
        </is>
      </c>
      <c r="K1161" t="inlineStr">
        <is>
          <t>Row(member0=Timestamp('2022-09-18 11:20:41'), member1=None)</t>
        </is>
      </c>
      <c r="L1161" t="n">
        <v>150</v>
      </c>
      <c r="M1161" t="inlineStr"/>
      <c r="N1161" t="n">
        <v>2</v>
      </c>
      <c r="O1161" t="inlineStr"/>
      <c r="P1161" t="inlineStr">
        <is>
          <t>s3a://ai360nica/data/bronze/mysql/mobile_banking/BANKXP/REQUEST_INFO/2024_08_06_1722928829788_0.parquet</t>
        </is>
      </c>
      <c r="Q1161" s="2" t="n">
        <v>45511.29547329597</v>
      </c>
    </row>
    <row r="1162">
      <c r="A1162" t="inlineStr">
        <is>
          <t>aadab395-476d-4f2f-a35e-272dfe23acf9</t>
        </is>
      </c>
      <c r="B1162" s="2" t="n">
        <v>45510.30590101852</v>
      </c>
      <c r="C1162" t="n">
        <v>1254</v>
      </c>
      <c r="D1162" t="inlineStr">
        <is>
          <t>MOBILE</t>
        </is>
      </c>
      <c r="E1162" t="inlineStr">
        <is>
          <t>Y</t>
        </is>
      </c>
      <c r="F1162" t="inlineStr"/>
      <c r="G1162" t="inlineStr">
        <is>
          <t>HoUHG=4mq9X+Or7MHVYNP4R9TxBFA==</t>
        </is>
      </c>
      <c r="H1162" t="n">
        <v>4</v>
      </c>
      <c r="I1162" t="n">
        <v>37</v>
      </c>
      <c r="J1162" t="inlineStr">
        <is>
          <t>NORMAL</t>
        </is>
      </c>
      <c r="K1162" t="inlineStr">
        <is>
          <t>Row(member0=Timestamp('2022-09-18 11:20:46'), member1=None)</t>
        </is>
      </c>
      <c r="L1162" t="n">
        <v>150</v>
      </c>
      <c r="M1162" t="inlineStr"/>
      <c r="N1162" t="n">
        <v>2</v>
      </c>
      <c r="O1162" t="inlineStr"/>
      <c r="P1162" t="inlineStr">
        <is>
          <t>s3a://ai360nica/data/bronze/mysql/mobile_banking/BANKXP/REQUEST_INFO/2024_08_06_1722928829788_0.parquet</t>
        </is>
      </c>
      <c r="Q1162" s="2" t="n">
        <v>45511.29547329597</v>
      </c>
    </row>
    <row r="1163">
      <c r="A1163" t="inlineStr">
        <is>
          <t>6cb7aaa4-11f0-40b6-91a7-4a97de7fed27</t>
        </is>
      </c>
      <c r="B1163" s="2" t="n">
        <v>45510.30590101852</v>
      </c>
      <c r="C1163" t="n">
        <v>1255</v>
      </c>
      <c r="D1163" t="inlineStr">
        <is>
          <t>MOBILE</t>
        </is>
      </c>
      <c r="E1163" t="inlineStr">
        <is>
          <t>N</t>
        </is>
      </c>
      <c r="F1163" t="inlineStr"/>
      <c r="G1163" t="inlineStr">
        <is>
          <t>MxmWBzbdGP3QvYttBUY9gtaUFEoNg==</t>
        </is>
      </c>
      <c r="H1163" t="n">
        <v>4</v>
      </c>
      <c r="I1163" t="n">
        <v>37</v>
      </c>
      <c r="J1163" t="inlineStr">
        <is>
          <t>NORMAL</t>
        </is>
      </c>
      <c r="K1163" t="inlineStr">
        <is>
          <t>Row(member0=Timestamp('2022-09-18 12:19:37'), member1=None)</t>
        </is>
      </c>
      <c r="L1163" t="n">
        <v>261</v>
      </c>
      <c r="M1163" t="inlineStr"/>
      <c r="N1163" t="n">
        <v>2</v>
      </c>
      <c r="O1163" t="inlineStr"/>
      <c r="P1163" t="inlineStr">
        <is>
          <t>s3a://ai360nica/data/bronze/mysql/mobile_banking/BANKXP/REQUEST_INFO/2024_08_06_1722928829788_0.parquet</t>
        </is>
      </c>
      <c r="Q1163" s="2" t="n">
        <v>45511.29547329597</v>
      </c>
    </row>
    <row r="1164">
      <c r="A1164" t="inlineStr">
        <is>
          <t>906ac448-0d2b-489b-879e-a1dd905151bc</t>
        </is>
      </c>
      <c r="B1164" s="2" t="n">
        <v>45510.30590101852</v>
      </c>
      <c r="C1164" t="n">
        <v>1256</v>
      </c>
      <c r="D1164" t="inlineStr">
        <is>
          <t>MOBILE</t>
        </is>
      </c>
      <c r="E1164" t="inlineStr">
        <is>
          <t>Y</t>
        </is>
      </c>
      <c r="F1164" t="inlineStr"/>
      <c r="G1164" t="inlineStr">
        <is>
          <t>Cc0bBkTeLIYeQ8WyMr6Q7ds4XSZlQ==</t>
        </is>
      </c>
      <c r="H1164" t="n">
        <v>4</v>
      </c>
      <c r="I1164" t="n">
        <v>37</v>
      </c>
      <c r="J1164" t="inlineStr">
        <is>
          <t>NORMAL</t>
        </is>
      </c>
      <c r="K1164" t="inlineStr">
        <is>
          <t>Row(member0=Timestamp('2022-09-18 12:19:44'), member1=None)</t>
        </is>
      </c>
      <c r="L1164" t="n">
        <v>261</v>
      </c>
      <c r="M1164" t="inlineStr"/>
      <c r="N1164" t="n">
        <v>2</v>
      </c>
      <c r="O1164" t="inlineStr"/>
      <c r="P1164" t="inlineStr">
        <is>
          <t>s3a://ai360nica/data/bronze/mysql/mobile_banking/BANKXP/REQUEST_INFO/2024_08_06_1722928829788_0.parquet</t>
        </is>
      </c>
      <c r="Q1164" s="2" t="n">
        <v>45511.29547329597</v>
      </c>
    </row>
    <row r="1165">
      <c r="A1165" t="inlineStr">
        <is>
          <t>3f4b5d7b-c819-4714-9210-2d2e826ff57e</t>
        </is>
      </c>
      <c r="B1165" s="2" t="n">
        <v>45510.30590101852</v>
      </c>
      <c r="C1165" t="n">
        <v>1257</v>
      </c>
      <c r="D1165" t="inlineStr">
        <is>
          <t>MOBILE</t>
        </is>
      </c>
      <c r="E1165" t="inlineStr">
        <is>
          <t>N</t>
        </is>
      </c>
      <c r="F1165" t="inlineStr"/>
      <c r="G1165" t="inlineStr">
        <is>
          <t>Wu/arSc6A72kjRzabf+w6fvkDz3qQ==</t>
        </is>
      </c>
      <c r="H1165" t="n">
        <v>4</v>
      </c>
      <c r="I1165" t="n">
        <v>37</v>
      </c>
      <c r="J1165" t="inlineStr">
        <is>
          <t>NORMAL</t>
        </is>
      </c>
      <c r="K1165" t="inlineStr">
        <is>
          <t>Row(member0=Timestamp('2022-09-18 12:42:05'), member1=None)</t>
        </is>
      </c>
      <c r="L1165" t="n">
        <v>150</v>
      </c>
      <c r="M1165" t="inlineStr"/>
      <c r="N1165" t="n">
        <v>2</v>
      </c>
      <c r="O1165" t="inlineStr"/>
      <c r="P1165" t="inlineStr">
        <is>
          <t>s3a://ai360nica/data/bronze/mysql/mobile_banking/BANKXP/REQUEST_INFO/2024_08_06_1722928829788_0.parquet</t>
        </is>
      </c>
      <c r="Q1165" s="2" t="n">
        <v>45511.29547329597</v>
      </c>
    </row>
    <row r="1166">
      <c r="A1166" t="inlineStr">
        <is>
          <t>8fda9d2f-75a4-4d3a-91a2-a0afea942d16</t>
        </is>
      </c>
      <c r="B1166" s="2" t="n">
        <v>45510.30590101852</v>
      </c>
      <c r="C1166" t="n">
        <v>1258</v>
      </c>
      <c r="D1166" t="inlineStr">
        <is>
          <t>MOBILE</t>
        </is>
      </c>
      <c r="E1166" t="inlineStr">
        <is>
          <t>Y</t>
        </is>
      </c>
      <c r="F1166" t="inlineStr"/>
      <c r="G1166" t="inlineStr">
        <is>
          <t>pg91zbNdHyysfELhh2tWYNkYzNmGQ==</t>
        </is>
      </c>
      <c r="H1166" t="n">
        <v>4</v>
      </c>
      <c r="I1166" t="n">
        <v>37</v>
      </c>
      <c r="J1166" t="inlineStr">
        <is>
          <t>NORMAL</t>
        </is>
      </c>
      <c r="K1166" t="inlineStr">
        <is>
          <t>Row(member0=Timestamp('2022-09-18 12:42:11'), member1=None)</t>
        </is>
      </c>
      <c r="L1166" t="n">
        <v>150</v>
      </c>
      <c r="M1166" t="inlineStr"/>
      <c r="N1166" t="n">
        <v>2</v>
      </c>
      <c r="O1166" t="inlineStr"/>
      <c r="P1166" t="inlineStr">
        <is>
          <t>s3a://ai360nica/data/bronze/mysql/mobile_banking/BANKXP/REQUEST_INFO/2024_08_06_1722928829788_0.parquet</t>
        </is>
      </c>
      <c r="Q1166" s="2" t="n">
        <v>45511.29547329597</v>
      </c>
    </row>
    <row r="1167">
      <c r="A1167" t="inlineStr">
        <is>
          <t>0ef4ccb8-30d1-4d18-b487-b05176826b63</t>
        </is>
      </c>
      <c r="B1167" s="2" t="n">
        <v>45510.30590101852</v>
      </c>
      <c r="C1167" t="n">
        <v>1259</v>
      </c>
      <c r="D1167" t="inlineStr">
        <is>
          <t>MOBILE</t>
        </is>
      </c>
      <c r="E1167" t="inlineStr">
        <is>
          <t>N</t>
        </is>
      </c>
      <c r="F1167" t="inlineStr"/>
      <c r="G1167" t="inlineStr">
        <is>
          <t>f6B3fsiSukSaeoiOWfGLVjwipHrqg==</t>
        </is>
      </c>
      <c r="H1167" t="n">
        <v>4</v>
      </c>
      <c r="I1167" t="n">
        <v>37</v>
      </c>
      <c r="J1167" t="inlineStr">
        <is>
          <t>NORMAL</t>
        </is>
      </c>
      <c r="K1167" t="inlineStr">
        <is>
          <t>Row(member0=Timestamp('2022-09-18 12:42:42'), member1=None)</t>
        </is>
      </c>
      <c r="L1167" t="n">
        <v>150</v>
      </c>
      <c r="M1167" t="inlineStr"/>
      <c r="N1167" t="n">
        <v>2</v>
      </c>
      <c r="O1167" t="inlineStr"/>
      <c r="P1167" t="inlineStr">
        <is>
          <t>s3a://ai360nica/data/bronze/mysql/mobile_banking/BANKXP/REQUEST_INFO/2024_08_06_1722928829788_0.parquet</t>
        </is>
      </c>
      <c r="Q1167" s="2" t="n">
        <v>45511.29547329597</v>
      </c>
    </row>
    <row r="1168">
      <c r="A1168" t="inlineStr">
        <is>
          <t>3bcf5892-4a55-4305-a720-1a99526587c4</t>
        </is>
      </c>
      <c r="B1168" s="2" t="n">
        <v>45510.30590101852</v>
      </c>
      <c r="C1168" t="n">
        <v>1260</v>
      </c>
      <c r="D1168" t="inlineStr">
        <is>
          <t>MOBILE</t>
        </is>
      </c>
      <c r="E1168" t="inlineStr">
        <is>
          <t>Y</t>
        </is>
      </c>
      <c r="F1168" t="inlineStr"/>
      <c r="G1168" t="inlineStr">
        <is>
          <t>QdvCuZnA892wnFavkYkwprSgkpqfA==</t>
        </is>
      </c>
      <c r="H1168" t="n">
        <v>4</v>
      </c>
      <c r="I1168" t="n">
        <v>37</v>
      </c>
      <c r="J1168" t="inlineStr">
        <is>
          <t>NORMAL</t>
        </is>
      </c>
      <c r="K1168" t="inlineStr">
        <is>
          <t>Row(member0=Timestamp('2022-09-18 12:42:48'), member1=None)</t>
        </is>
      </c>
      <c r="L1168" t="n">
        <v>150</v>
      </c>
      <c r="M1168" t="inlineStr"/>
      <c r="N1168" t="n">
        <v>2</v>
      </c>
      <c r="O1168" t="inlineStr"/>
      <c r="P1168" t="inlineStr">
        <is>
          <t>s3a://ai360nica/data/bronze/mysql/mobile_banking/BANKXP/REQUEST_INFO/2024_08_06_1722928829788_0.parquet</t>
        </is>
      </c>
      <c r="Q1168" s="2" t="n">
        <v>45511.29547329597</v>
      </c>
    </row>
    <row r="1169">
      <c r="A1169" t="inlineStr">
        <is>
          <t>b229e610-2195-4092-9811-8cf5899b8cf0</t>
        </is>
      </c>
      <c r="B1169" s="2" t="n">
        <v>45510.30590101852</v>
      </c>
      <c r="C1169" t="n">
        <v>1261</v>
      </c>
      <c r="D1169" t="inlineStr">
        <is>
          <t>MOBILE</t>
        </is>
      </c>
      <c r="E1169" t="inlineStr">
        <is>
          <t>N</t>
        </is>
      </c>
      <c r="F1169" t="inlineStr"/>
      <c r="G1169" t="inlineStr">
        <is>
          <t>6uCa+3UKxF2hsU8i//Y6HYElatxSA==</t>
        </is>
      </c>
      <c r="H1169" t="n">
        <v>4</v>
      </c>
      <c r="I1169" t="n">
        <v>37</v>
      </c>
      <c r="J1169" t="inlineStr">
        <is>
          <t>NORMAL</t>
        </is>
      </c>
      <c r="K1169" t="inlineStr">
        <is>
          <t>Row(member0=Timestamp('2022-09-18 12:56:31'), member1=None)</t>
        </is>
      </c>
      <c r="L1169" t="n">
        <v>150</v>
      </c>
      <c r="M1169" t="inlineStr"/>
      <c r="N1169" t="n">
        <v>2</v>
      </c>
      <c r="O1169" t="inlineStr"/>
      <c r="P1169" t="inlineStr">
        <is>
          <t>s3a://ai360nica/data/bronze/mysql/mobile_banking/BANKXP/REQUEST_INFO/2024_08_06_1722928829788_0.parquet</t>
        </is>
      </c>
      <c r="Q1169" s="2" t="n">
        <v>45511.29547329597</v>
      </c>
    </row>
    <row r="1170">
      <c r="A1170" t="inlineStr">
        <is>
          <t>28b7998d-650f-4037-aa14-d62f43dce7ee</t>
        </is>
      </c>
      <c r="B1170" s="2" t="n">
        <v>45510.30590101852</v>
      </c>
      <c r="C1170" t="n">
        <v>1262</v>
      </c>
      <c r="D1170" t="inlineStr">
        <is>
          <t>MOBILE</t>
        </is>
      </c>
      <c r="E1170" t="inlineStr">
        <is>
          <t>Y</t>
        </is>
      </c>
      <c r="F1170" t="inlineStr"/>
      <c r="G1170" t="inlineStr">
        <is>
          <t>QGcpizSBTSEgJcMo6LNjrDdV/CUeQ==</t>
        </is>
      </c>
      <c r="H1170" t="n">
        <v>4</v>
      </c>
      <c r="I1170" t="n">
        <v>37</v>
      </c>
      <c r="J1170" t="inlineStr">
        <is>
          <t>NORMAL</t>
        </is>
      </c>
      <c r="K1170" t="inlineStr">
        <is>
          <t>Row(member0=Timestamp('2022-09-18 12:56:41'), member1=None)</t>
        </is>
      </c>
      <c r="L1170" t="n">
        <v>150</v>
      </c>
      <c r="M1170" t="inlineStr"/>
      <c r="N1170" t="n">
        <v>2</v>
      </c>
      <c r="O1170" t="inlineStr"/>
      <c r="P1170" t="inlineStr">
        <is>
          <t>s3a://ai360nica/data/bronze/mysql/mobile_banking/BANKXP/REQUEST_INFO/2024_08_06_1722928829788_0.parquet</t>
        </is>
      </c>
      <c r="Q1170" s="2" t="n">
        <v>45511.29547329597</v>
      </c>
    </row>
    <row r="1171">
      <c r="A1171" t="inlineStr">
        <is>
          <t>585955e2-d4a2-4bb9-b5fb-f7371b737df5</t>
        </is>
      </c>
      <c r="B1171" s="2" t="n">
        <v>45510.30590101852</v>
      </c>
      <c r="C1171" t="n">
        <v>1263</v>
      </c>
      <c r="D1171" t="inlineStr">
        <is>
          <t>MOBILE</t>
        </is>
      </c>
      <c r="E1171" t="inlineStr">
        <is>
          <t>N</t>
        </is>
      </c>
      <c r="F1171" t="inlineStr"/>
      <c r="G1171" t="inlineStr">
        <is>
          <t>hPU/=uzzPynWDMt3bpV4oRPyfAKzQ==</t>
        </is>
      </c>
      <c r="H1171" t="n">
        <v>4</v>
      </c>
      <c r="I1171" t="n">
        <v>37</v>
      </c>
      <c r="J1171" t="inlineStr">
        <is>
          <t>NORMAL</t>
        </is>
      </c>
      <c r="K1171" t="inlineStr">
        <is>
          <t>Row(member0=Timestamp('2022-09-18 13:00:55'), member1=None)</t>
        </is>
      </c>
      <c r="L1171" t="n">
        <v>150</v>
      </c>
      <c r="M1171" t="inlineStr"/>
      <c r="N1171" t="n">
        <v>2</v>
      </c>
      <c r="O1171" t="inlineStr"/>
      <c r="P1171" t="inlineStr">
        <is>
          <t>s3a://ai360nica/data/bronze/mysql/mobile_banking/BANKXP/REQUEST_INFO/2024_08_06_1722928829788_0.parquet</t>
        </is>
      </c>
      <c r="Q1171" s="2" t="n">
        <v>45511.29547329597</v>
      </c>
    </row>
    <row r="1172">
      <c r="A1172" t="inlineStr">
        <is>
          <t>842af5ff-4626-4839-8fe9-679d1b010994</t>
        </is>
      </c>
      <c r="B1172" s="2" t="n">
        <v>45510.30590101852</v>
      </c>
      <c r="C1172" t="n">
        <v>1264</v>
      </c>
      <c r="D1172" t="inlineStr">
        <is>
          <t>MOBILE</t>
        </is>
      </c>
      <c r="E1172" t="inlineStr">
        <is>
          <t>Y</t>
        </is>
      </c>
      <c r="F1172" t="inlineStr"/>
      <c r="G1172" t="inlineStr">
        <is>
          <t>+08Yd4Cg36ICAeDrF964bUQQh+szA==</t>
        </is>
      </c>
      <c r="H1172" t="n">
        <v>4</v>
      </c>
      <c r="I1172" t="n">
        <v>37</v>
      </c>
      <c r="J1172" t="inlineStr">
        <is>
          <t>NORMAL</t>
        </is>
      </c>
      <c r="K1172" t="inlineStr">
        <is>
          <t>Row(member0=Timestamp('2022-09-18 13:01:04'), member1=None)</t>
        </is>
      </c>
      <c r="L1172" t="n">
        <v>150</v>
      </c>
      <c r="M1172" t="inlineStr"/>
      <c r="N1172" t="n">
        <v>2</v>
      </c>
      <c r="O1172" t="inlineStr"/>
      <c r="P1172" t="inlineStr">
        <is>
          <t>s3a://ai360nica/data/bronze/mysql/mobile_banking/BANKXP/REQUEST_INFO/2024_08_06_1722928829788_0.parquet</t>
        </is>
      </c>
      <c r="Q1172" s="2" t="n">
        <v>45511.29547329597</v>
      </c>
    </row>
    <row r="1173">
      <c r="A1173" t="inlineStr">
        <is>
          <t>83ea1e67-893e-45eb-bb6b-4d24303a2fea</t>
        </is>
      </c>
      <c r="B1173" s="2" t="n">
        <v>45510.30590101852</v>
      </c>
      <c r="C1173" t="n">
        <v>1265</v>
      </c>
      <c r="D1173" t="inlineStr">
        <is>
          <t>MOBILE</t>
        </is>
      </c>
      <c r="E1173" t="inlineStr">
        <is>
          <t>N</t>
        </is>
      </c>
      <c r="F1173" t="inlineStr"/>
      <c r="G1173" t="inlineStr">
        <is>
          <t>m+rFgoCKNO5Mfs/IRtcJpqxvskrzw==</t>
        </is>
      </c>
      <c r="H1173" t="n">
        <v>4</v>
      </c>
      <c r="I1173" t="n">
        <v>37</v>
      </c>
      <c r="J1173" t="inlineStr">
        <is>
          <t>NORMAL</t>
        </is>
      </c>
      <c r="K1173" t="inlineStr">
        <is>
          <t>Row(member0=Timestamp('2022-09-18 13:05:20'), member1=None)</t>
        </is>
      </c>
      <c r="L1173" t="n">
        <v>150</v>
      </c>
      <c r="M1173" t="inlineStr"/>
      <c r="N1173" t="n">
        <v>2</v>
      </c>
      <c r="O1173" t="inlineStr"/>
      <c r="P1173" t="inlineStr">
        <is>
          <t>s3a://ai360nica/data/bronze/mysql/mobile_banking/BANKXP/REQUEST_INFO/2024_08_06_1722928829788_0.parquet</t>
        </is>
      </c>
      <c r="Q1173" s="2" t="n">
        <v>45511.29547329597</v>
      </c>
    </row>
    <row r="1174">
      <c r="A1174" t="inlineStr">
        <is>
          <t>e8967487-bfc3-40a4-854a-c7843559258d</t>
        </is>
      </c>
      <c r="B1174" s="2" t="n">
        <v>45510.30590101852</v>
      </c>
      <c r="C1174" t="n">
        <v>1266</v>
      </c>
      <c r="D1174" t="inlineStr">
        <is>
          <t>MOBILE</t>
        </is>
      </c>
      <c r="E1174" t="inlineStr">
        <is>
          <t>Y</t>
        </is>
      </c>
      <c r="F1174" t="inlineStr"/>
      <c r="G1174" t="inlineStr">
        <is>
          <t>Xx2sMQceVwbkcrbfumYSyRyTh8k8g==</t>
        </is>
      </c>
      <c r="H1174" t="n">
        <v>4</v>
      </c>
      <c r="I1174" t="n">
        <v>37</v>
      </c>
      <c r="J1174" t="inlineStr">
        <is>
          <t>NORMAL</t>
        </is>
      </c>
      <c r="K1174" t="inlineStr">
        <is>
          <t>Row(member0=Timestamp('2022-09-18 13:06:27'), member1=None)</t>
        </is>
      </c>
      <c r="L1174" t="n">
        <v>150</v>
      </c>
      <c r="M1174" t="inlineStr"/>
      <c r="N1174" t="n">
        <v>2</v>
      </c>
      <c r="O1174" t="inlineStr"/>
      <c r="P1174" t="inlineStr">
        <is>
          <t>s3a://ai360nica/data/bronze/mysql/mobile_banking/BANKXP/REQUEST_INFO/2024_08_06_1722928829788_0.parquet</t>
        </is>
      </c>
      <c r="Q1174" s="2" t="n">
        <v>45511.29547329597</v>
      </c>
    </row>
    <row r="1175">
      <c r="A1175" t="inlineStr">
        <is>
          <t>e97d0ebe-a566-4899-ab9c-c56b1e6d7ff5</t>
        </is>
      </c>
      <c r="B1175" s="2" t="n">
        <v>45510.30590101852</v>
      </c>
      <c r="C1175" t="n">
        <v>1267</v>
      </c>
      <c r="D1175" t="inlineStr">
        <is>
          <t>MOBILE</t>
        </is>
      </c>
      <c r="E1175" t="inlineStr">
        <is>
          <t>N</t>
        </is>
      </c>
      <c r="F1175" t="inlineStr"/>
      <c r="G1175" t="inlineStr">
        <is>
          <t>irBtvtHePSpvevRW+xiEkFZ+kkecg==</t>
        </is>
      </c>
      <c r="H1175" t="n">
        <v>4</v>
      </c>
      <c r="I1175" t="n">
        <v>37</v>
      </c>
      <c r="J1175" t="inlineStr">
        <is>
          <t>NORMAL</t>
        </is>
      </c>
      <c r="K1175" t="inlineStr">
        <is>
          <t>Row(member0=Timestamp('2022-09-18 13:16:58'), member1=None)</t>
        </is>
      </c>
      <c r="L1175" t="n">
        <v>150</v>
      </c>
      <c r="M1175" t="inlineStr"/>
      <c r="N1175" t="n">
        <v>2</v>
      </c>
      <c r="O1175" t="inlineStr"/>
      <c r="P1175" t="inlineStr">
        <is>
          <t>s3a://ai360nica/data/bronze/mysql/mobile_banking/BANKXP/REQUEST_INFO/2024_08_06_1722928829788_0.parquet</t>
        </is>
      </c>
      <c r="Q1175" s="2" t="n">
        <v>45511.29547329597</v>
      </c>
    </row>
    <row r="1176">
      <c r="A1176" t="inlineStr">
        <is>
          <t>a7ea1061-d0bb-492c-9a6d-fddd478ef0a7</t>
        </is>
      </c>
      <c r="B1176" s="2" t="n">
        <v>45510.30590101852</v>
      </c>
      <c r="C1176" t="n">
        <v>1268</v>
      </c>
      <c r="D1176" t="inlineStr">
        <is>
          <t>MOBILE</t>
        </is>
      </c>
      <c r="E1176" t="inlineStr">
        <is>
          <t>Y</t>
        </is>
      </c>
      <c r="F1176" t="inlineStr"/>
      <c r="G1176" t="inlineStr">
        <is>
          <t>clJUK5KpcJp6EOOLp+koaL6/PCGJw==</t>
        </is>
      </c>
      <c r="H1176" t="n">
        <v>4</v>
      </c>
      <c r="I1176" t="n">
        <v>37</v>
      </c>
      <c r="J1176" t="inlineStr">
        <is>
          <t>NORMAL</t>
        </is>
      </c>
      <c r="K1176" t="inlineStr">
        <is>
          <t>Row(member0=Timestamp('2022-09-18 13:17:05'), member1=None)</t>
        </is>
      </c>
      <c r="L1176" t="n">
        <v>150</v>
      </c>
      <c r="M1176" t="inlineStr"/>
      <c r="N1176" t="n">
        <v>2</v>
      </c>
      <c r="O1176" t="inlineStr"/>
      <c r="P1176" t="inlineStr">
        <is>
          <t>s3a://ai360nica/data/bronze/mysql/mobile_banking/BANKXP/REQUEST_INFO/2024_08_06_1722928829788_0.parquet</t>
        </is>
      </c>
      <c r="Q1176" s="2" t="n">
        <v>45511.29547329597</v>
      </c>
    </row>
    <row r="1177">
      <c r="A1177" t="inlineStr">
        <is>
          <t>2004f19d-cf42-43cb-932c-8c2df591d491</t>
        </is>
      </c>
      <c r="B1177" s="2" t="n">
        <v>45510.30590101852</v>
      </c>
      <c r="C1177" t="n">
        <v>1269</v>
      </c>
      <c r="D1177" t="inlineStr">
        <is>
          <t>MOBILE</t>
        </is>
      </c>
      <c r="E1177" t="inlineStr">
        <is>
          <t>N</t>
        </is>
      </c>
      <c r="F1177" t="inlineStr"/>
      <c r="G1177" t="inlineStr">
        <is>
          <t>yebxE4x63XzunjWvMAJ1jmfLAoc+w==</t>
        </is>
      </c>
      <c r="H1177" t="n">
        <v>4</v>
      </c>
      <c r="I1177" t="n">
        <v>37</v>
      </c>
      <c r="J1177" t="inlineStr">
        <is>
          <t>NORMAL</t>
        </is>
      </c>
      <c r="K1177" t="inlineStr">
        <is>
          <t>Row(member0=Timestamp('2022-09-18 13:25:11'), member1=None)</t>
        </is>
      </c>
      <c r="L1177" t="n">
        <v>150</v>
      </c>
      <c r="M1177" t="inlineStr"/>
      <c r="N1177" t="n">
        <v>2</v>
      </c>
      <c r="O1177" t="inlineStr"/>
      <c r="P1177" t="inlineStr">
        <is>
          <t>s3a://ai360nica/data/bronze/mysql/mobile_banking/BANKXP/REQUEST_INFO/2024_08_06_1722928829788_0.parquet</t>
        </is>
      </c>
      <c r="Q1177" s="2" t="n">
        <v>45511.29547329597</v>
      </c>
    </row>
    <row r="1178">
      <c r="A1178" t="inlineStr">
        <is>
          <t>863ddef9-8d4d-4ef5-9ed2-b0bc01f72c1b</t>
        </is>
      </c>
      <c r="B1178" s="2" t="n">
        <v>45510.30590101852</v>
      </c>
      <c r="C1178" t="n">
        <v>1270</v>
      </c>
      <c r="D1178" t="inlineStr">
        <is>
          <t>MOBILE</t>
        </is>
      </c>
      <c r="E1178" t="inlineStr">
        <is>
          <t>Y</t>
        </is>
      </c>
      <c r="F1178" t="inlineStr"/>
      <c r="G1178" t="inlineStr">
        <is>
          <t>ZQ7AJ82nPremvwt4M5z4RU74dLTFw==</t>
        </is>
      </c>
      <c r="H1178" t="n">
        <v>4</v>
      </c>
      <c r="I1178" t="n">
        <v>37</v>
      </c>
      <c r="J1178" t="inlineStr">
        <is>
          <t>NORMAL</t>
        </is>
      </c>
      <c r="K1178" t="inlineStr">
        <is>
          <t>Row(member0=Timestamp('2022-09-18 13:25:18'), member1=None)</t>
        </is>
      </c>
      <c r="L1178" t="n">
        <v>150</v>
      </c>
      <c r="M1178" t="inlineStr"/>
      <c r="N1178" t="n">
        <v>2</v>
      </c>
      <c r="O1178" t="inlineStr"/>
      <c r="P1178" t="inlineStr">
        <is>
          <t>s3a://ai360nica/data/bronze/mysql/mobile_banking/BANKXP/REQUEST_INFO/2024_08_06_1722928829788_0.parquet</t>
        </is>
      </c>
      <c r="Q1178" s="2" t="n">
        <v>45511.29547329597</v>
      </c>
    </row>
    <row r="1179">
      <c r="A1179" t="inlineStr">
        <is>
          <t>4307f68b-4d5e-4ba8-96a2-c16728ec4947</t>
        </is>
      </c>
      <c r="B1179" s="2" t="n">
        <v>45510.30590101852</v>
      </c>
      <c r="C1179" t="n">
        <v>1271</v>
      </c>
      <c r="D1179" t="inlineStr">
        <is>
          <t>MOBILE</t>
        </is>
      </c>
      <c r="E1179" t="inlineStr">
        <is>
          <t>N</t>
        </is>
      </c>
      <c r="F1179" t="inlineStr"/>
      <c r="G1179" t="inlineStr">
        <is>
          <t>pH5WZGvjGf32ovk96BXvIWPW33WSA==</t>
        </is>
      </c>
      <c r="H1179" t="n">
        <v>4</v>
      </c>
      <c r="I1179" t="n">
        <v>37</v>
      </c>
      <c r="J1179" t="inlineStr">
        <is>
          <t>NORMAL</t>
        </is>
      </c>
      <c r="K1179" t="inlineStr">
        <is>
          <t>Row(member0=Timestamp('2022-09-18 13:28:31'), member1=None)</t>
        </is>
      </c>
      <c r="L1179" t="n">
        <v>150</v>
      </c>
      <c r="M1179" t="inlineStr"/>
      <c r="N1179" t="n">
        <v>2</v>
      </c>
      <c r="O1179" t="inlineStr"/>
      <c r="P1179" t="inlineStr">
        <is>
          <t>s3a://ai360nica/data/bronze/mysql/mobile_banking/BANKXP/REQUEST_INFO/2024_08_06_1722928829788_0.parquet</t>
        </is>
      </c>
      <c r="Q1179" s="2" t="n">
        <v>45511.29547329597</v>
      </c>
    </row>
    <row r="1180">
      <c r="A1180" t="inlineStr">
        <is>
          <t>7ccd1bab-76b4-4a67-970b-7728d4891fec</t>
        </is>
      </c>
      <c r="B1180" s="2" t="n">
        <v>45510.30590101852</v>
      </c>
      <c r="C1180" t="n">
        <v>1272</v>
      </c>
      <c r="D1180" t="inlineStr">
        <is>
          <t>MOBILE</t>
        </is>
      </c>
      <c r="E1180" t="inlineStr">
        <is>
          <t>N</t>
        </is>
      </c>
      <c r="F1180" t="inlineStr"/>
      <c r="G1180" t="inlineStr">
        <is>
          <t>/QWjtfKjDVzGrYJjP82NqKB8//a1w==</t>
        </is>
      </c>
      <c r="H1180" t="n">
        <v>4</v>
      </c>
      <c r="I1180" t="n">
        <v>37</v>
      </c>
      <c r="J1180" t="inlineStr">
        <is>
          <t>NORMAL</t>
        </is>
      </c>
      <c r="K1180" t="inlineStr">
        <is>
          <t>Row(member0=Timestamp('2022-09-18 13:28:55'), member1=None)</t>
        </is>
      </c>
      <c r="L1180" t="n">
        <v>150</v>
      </c>
      <c r="M1180" t="inlineStr"/>
      <c r="N1180" t="n">
        <v>2</v>
      </c>
      <c r="O1180" t="inlineStr"/>
      <c r="P1180" t="inlineStr">
        <is>
          <t>s3a://ai360nica/data/bronze/mysql/mobile_banking/BANKXP/REQUEST_INFO/2024_08_06_1722928829788_0.parquet</t>
        </is>
      </c>
      <c r="Q1180" s="2" t="n">
        <v>45511.29547329597</v>
      </c>
    </row>
    <row r="1181">
      <c r="A1181" t="inlineStr">
        <is>
          <t>ac58a700-08d3-4480-992f-b292d1dd4a0c</t>
        </is>
      </c>
      <c r="B1181" s="2" t="n">
        <v>45510.30590101852</v>
      </c>
      <c r="C1181" t="n">
        <v>1273</v>
      </c>
      <c r="D1181" t="inlineStr">
        <is>
          <t>MOBILE</t>
        </is>
      </c>
      <c r="E1181" t="inlineStr">
        <is>
          <t>Y</t>
        </is>
      </c>
      <c r="F1181" t="inlineStr"/>
      <c r="G1181" t="inlineStr">
        <is>
          <t>mnJW34+Kszmdpw1d7lLkPK3Q9DW/Q==</t>
        </is>
      </c>
      <c r="H1181" t="n">
        <v>4</v>
      </c>
      <c r="I1181" t="n">
        <v>37</v>
      </c>
      <c r="J1181" t="inlineStr">
        <is>
          <t>NORMAL</t>
        </is>
      </c>
      <c r="K1181" t="inlineStr">
        <is>
          <t>Row(member0=Timestamp('2022-09-18 13:29:02'), member1=None)</t>
        </is>
      </c>
      <c r="L1181" t="n">
        <v>150</v>
      </c>
      <c r="M1181" t="inlineStr"/>
      <c r="N1181" t="n">
        <v>2</v>
      </c>
      <c r="O1181" t="inlineStr"/>
      <c r="P1181" t="inlineStr">
        <is>
          <t>s3a://ai360nica/data/bronze/mysql/mobile_banking/BANKXP/REQUEST_INFO/2024_08_06_1722928829788_0.parquet</t>
        </is>
      </c>
      <c r="Q1181" s="2" t="n">
        <v>45511.29547329597</v>
      </c>
    </row>
    <row r="1182">
      <c r="A1182" t="inlineStr">
        <is>
          <t>b2f87d60-3949-4f21-9ba3-92fed53cd387</t>
        </is>
      </c>
      <c r="B1182" s="2" t="n">
        <v>45510.30590101852</v>
      </c>
      <c r="C1182" t="n">
        <v>1274</v>
      </c>
      <c r="D1182" t="inlineStr">
        <is>
          <t>MOBILE</t>
        </is>
      </c>
      <c r="E1182" t="inlineStr">
        <is>
          <t>N</t>
        </is>
      </c>
      <c r="F1182" t="inlineStr"/>
      <c r="G1182" t="inlineStr">
        <is>
          <t>DdTj3ih+8jUm9RJdtT/L/7ZBomf8A==</t>
        </is>
      </c>
      <c r="H1182" t="n">
        <v>4</v>
      </c>
      <c r="I1182" t="n">
        <v>37</v>
      </c>
      <c r="J1182" t="inlineStr">
        <is>
          <t>NORMAL</t>
        </is>
      </c>
      <c r="K1182" t="inlineStr">
        <is>
          <t>Row(member0=Timestamp('2022-09-18 13:29:21'), member1=None)</t>
        </is>
      </c>
      <c r="L1182" t="n">
        <v>150</v>
      </c>
      <c r="M1182" t="inlineStr"/>
      <c r="N1182" t="n">
        <v>2</v>
      </c>
      <c r="O1182" t="inlineStr"/>
      <c r="P1182" t="inlineStr">
        <is>
          <t>s3a://ai360nica/data/bronze/mysql/mobile_banking/BANKXP/REQUEST_INFO/2024_08_06_1722928829788_0.parquet</t>
        </is>
      </c>
      <c r="Q1182" s="2" t="n">
        <v>45511.29547329597</v>
      </c>
    </row>
    <row r="1183">
      <c r="A1183" t="inlineStr">
        <is>
          <t>cb4b4b9b-a400-45d9-bff4-dc9c7bd1696a</t>
        </is>
      </c>
      <c r="B1183" s="2" t="n">
        <v>45510.30590101852</v>
      </c>
      <c r="C1183" t="n">
        <v>1275</v>
      </c>
      <c r="D1183" t="inlineStr">
        <is>
          <t>MOBILE</t>
        </is>
      </c>
      <c r="E1183" t="inlineStr">
        <is>
          <t>Y</t>
        </is>
      </c>
      <c r="F1183" t="inlineStr"/>
      <c r="G1183">
        <f>V8yx9bHE3x9mBdSHrszS8AKZ1oww==</f>
        <v/>
      </c>
      <c r="H1183" t="n">
        <v>4</v>
      </c>
      <c r="I1183" t="n">
        <v>37</v>
      </c>
      <c r="J1183" t="inlineStr">
        <is>
          <t>NORMAL</t>
        </is>
      </c>
      <c r="K1183" t="inlineStr">
        <is>
          <t>Row(member0=Timestamp('2022-09-18 13:29:28'), member1=None)</t>
        </is>
      </c>
      <c r="L1183" t="n">
        <v>150</v>
      </c>
      <c r="M1183" t="inlineStr"/>
      <c r="N1183" t="n">
        <v>2</v>
      </c>
      <c r="O1183" t="inlineStr"/>
      <c r="P1183" t="inlineStr">
        <is>
          <t>s3a://ai360nica/data/bronze/mysql/mobile_banking/BANKXP/REQUEST_INFO/2024_08_06_1722928829788_0.parquet</t>
        </is>
      </c>
      <c r="Q1183" s="2" t="n">
        <v>45511.29547329597</v>
      </c>
    </row>
    <row r="1184">
      <c r="A1184" t="inlineStr">
        <is>
          <t>9223b1a2-699c-45c7-8d92-c8687417144d</t>
        </is>
      </c>
      <c r="B1184" s="2" t="n">
        <v>45510.30590101852</v>
      </c>
      <c r="C1184" t="n">
        <v>1276</v>
      </c>
      <c r="D1184" t="inlineStr">
        <is>
          <t>MOBILE</t>
        </is>
      </c>
      <c r="E1184" t="inlineStr">
        <is>
          <t>N</t>
        </is>
      </c>
      <c r="F1184" t="inlineStr"/>
      <c r="G1184" t="inlineStr">
        <is>
          <t>oOER8JJf0Zn/v6EsbM1j2eQmk3EjA==</t>
        </is>
      </c>
      <c r="H1184" t="n">
        <v>4</v>
      </c>
      <c r="I1184" t="n">
        <v>37</v>
      </c>
      <c r="J1184" t="inlineStr">
        <is>
          <t>NORMAL</t>
        </is>
      </c>
      <c r="K1184" t="inlineStr">
        <is>
          <t>Row(member0=Timestamp('2022-09-18 13:30:03'), member1=None)</t>
        </is>
      </c>
      <c r="L1184" t="n">
        <v>150</v>
      </c>
      <c r="M1184" t="inlineStr"/>
      <c r="N1184" t="n">
        <v>2</v>
      </c>
      <c r="O1184" t="inlineStr"/>
      <c r="P1184" t="inlineStr">
        <is>
          <t>s3a://ai360nica/data/bronze/mysql/mobile_banking/BANKXP/REQUEST_INFO/2024_08_06_1722928829788_0.parquet</t>
        </is>
      </c>
      <c r="Q1184" s="2" t="n">
        <v>45511.29547329597</v>
      </c>
    </row>
    <row r="1185">
      <c r="A1185" t="inlineStr">
        <is>
          <t>73906d65-d5d8-43e3-a708-a9bfeb6dfdc9</t>
        </is>
      </c>
      <c r="B1185" s="2" t="n">
        <v>45510.30590101852</v>
      </c>
      <c r="C1185" t="n">
        <v>1277</v>
      </c>
      <c r="D1185" t="inlineStr">
        <is>
          <t>MOBILE</t>
        </is>
      </c>
      <c r="E1185" t="inlineStr">
        <is>
          <t>Y</t>
        </is>
      </c>
      <c r="F1185" t="inlineStr"/>
      <c r="G1185" t="inlineStr">
        <is>
          <t>7fs=1I=c9rdU8C1LT4EZi65flWR/g==</t>
        </is>
      </c>
      <c r="H1185" t="n">
        <v>4</v>
      </c>
      <c r="I1185" t="n">
        <v>37</v>
      </c>
      <c r="J1185" t="inlineStr">
        <is>
          <t>NORMAL</t>
        </is>
      </c>
      <c r="K1185" t="inlineStr">
        <is>
          <t>Row(member0=Timestamp('2022-09-18 13:30:09'), member1=None)</t>
        </is>
      </c>
      <c r="L1185" t="n">
        <v>150</v>
      </c>
      <c r="M1185" t="inlineStr"/>
      <c r="N1185" t="n">
        <v>2</v>
      </c>
      <c r="O1185" t="inlineStr"/>
      <c r="P1185" t="inlineStr">
        <is>
          <t>s3a://ai360nica/data/bronze/mysql/mobile_banking/BANKXP/REQUEST_INFO/2024_08_06_1722928829788_0.parquet</t>
        </is>
      </c>
      <c r="Q1185" s="2" t="n">
        <v>45511.29547329597</v>
      </c>
    </row>
    <row r="1186">
      <c r="A1186" t="inlineStr">
        <is>
          <t>c6d12a2c-eded-4fb9-8a00-5b97cd88d05e</t>
        </is>
      </c>
      <c r="B1186" s="2" t="n">
        <v>45510.30590101852</v>
      </c>
      <c r="C1186" t="n">
        <v>1278</v>
      </c>
      <c r="D1186" t="inlineStr">
        <is>
          <t>MOBILE</t>
        </is>
      </c>
      <c r="E1186" t="inlineStr">
        <is>
          <t>N</t>
        </is>
      </c>
      <c r="F1186" t="inlineStr"/>
      <c r="G1186" t="inlineStr">
        <is>
          <t>MAAPmYcGKrlSOYhQqk9pGibIm9aAA==</t>
        </is>
      </c>
      <c r="H1186" t="n">
        <v>4</v>
      </c>
      <c r="I1186" t="n">
        <v>37</v>
      </c>
      <c r="J1186" t="inlineStr">
        <is>
          <t>NORMAL</t>
        </is>
      </c>
      <c r="K1186" t="inlineStr">
        <is>
          <t>Row(member0=Timestamp('2022-09-18 13:31:01'), member1=None)</t>
        </is>
      </c>
      <c r="L1186" t="n">
        <v>150</v>
      </c>
      <c r="M1186" t="inlineStr"/>
      <c r="N1186" t="n">
        <v>2</v>
      </c>
      <c r="O1186" t="inlineStr"/>
      <c r="P1186" t="inlineStr">
        <is>
          <t>s3a://ai360nica/data/bronze/mysql/mobile_banking/BANKXP/REQUEST_INFO/2024_08_06_1722928829788_0.parquet</t>
        </is>
      </c>
      <c r="Q1186" s="2" t="n">
        <v>45511.29547329597</v>
      </c>
    </row>
    <row r="1187">
      <c r="A1187" t="inlineStr">
        <is>
          <t>aa641119-6477-4026-9b5f-c6358a8c5728</t>
        </is>
      </c>
      <c r="B1187" s="2" t="n">
        <v>45510.30590101852</v>
      </c>
      <c r="C1187" t="n">
        <v>1279</v>
      </c>
      <c r="D1187" t="inlineStr">
        <is>
          <t>MOBILE</t>
        </is>
      </c>
      <c r="E1187" t="inlineStr">
        <is>
          <t>Y</t>
        </is>
      </c>
      <c r="F1187" t="inlineStr"/>
      <c r="G1187" t="inlineStr">
        <is>
          <t>jHAJ4jEP88buKBU0qDPe9uQoeXwOQ==</t>
        </is>
      </c>
      <c r="H1187" t="n">
        <v>4</v>
      </c>
      <c r="I1187" t="n">
        <v>37</v>
      </c>
      <c r="J1187" t="inlineStr">
        <is>
          <t>NORMAL</t>
        </is>
      </c>
      <c r="K1187" t="inlineStr">
        <is>
          <t>Row(member0=Timestamp('2022-09-18 13:31:07'), member1=None)</t>
        </is>
      </c>
      <c r="L1187" t="n">
        <v>150</v>
      </c>
      <c r="M1187" t="inlineStr"/>
      <c r="N1187" t="n">
        <v>2</v>
      </c>
      <c r="O1187" t="inlineStr"/>
      <c r="P1187" t="inlineStr">
        <is>
          <t>s3a://ai360nica/data/bronze/mysql/mobile_banking/BANKXP/REQUEST_INFO/2024_08_06_1722928829788_0.parquet</t>
        </is>
      </c>
      <c r="Q1187" s="2" t="n">
        <v>45511.29547329597</v>
      </c>
    </row>
    <row r="1188">
      <c r="A1188" t="inlineStr">
        <is>
          <t>ec60c23c-4f07-436e-888f-ba6d0bbaaeae</t>
        </is>
      </c>
      <c r="B1188" s="2" t="n">
        <v>45510.30590101852</v>
      </c>
      <c r="C1188" t="n">
        <v>1280</v>
      </c>
      <c r="D1188" t="inlineStr">
        <is>
          <t>MOBILE</t>
        </is>
      </c>
      <c r="E1188" t="inlineStr">
        <is>
          <t>N</t>
        </is>
      </c>
      <c r="F1188" t="inlineStr"/>
      <c r="G1188" t="inlineStr">
        <is>
          <t>3oTLxB/eV6WFSYNz0RsvXjj9W0MDA==</t>
        </is>
      </c>
      <c r="H1188" t="n">
        <v>4</v>
      </c>
      <c r="I1188" t="n">
        <v>37</v>
      </c>
      <c r="J1188" t="inlineStr">
        <is>
          <t>NORMAL</t>
        </is>
      </c>
      <c r="K1188" t="inlineStr">
        <is>
          <t>Row(member0=Timestamp('2022-09-18 13:31:48'), member1=None)</t>
        </is>
      </c>
      <c r="L1188" t="n">
        <v>150</v>
      </c>
      <c r="M1188" t="inlineStr"/>
      <c r="N1188" t="n">
        <v>2</v>
      </c>
      <c r="O1188" t="inlineStr"/>
      <c r="P1188" t="inlineStr">
        <is>
          <t>s3a://ai360nica/data/bronze/mysql/mobile_banking/BANKXP/REQUEST_INFO/2024_08_06_1722928829788_0.parquet</t>
        </is>
      </c>
      <c r="Q1188" s="2" t="n">
        <v>45511.29547329597</v>
      </c>
    </row>
    <row r="1189">
      <c r="A1189" t="inlineStr">
        <is>
          <t>3fcad01a-90f6-4603-9751-b1a468abb027</t>
        </is>
      </c>
      <c r="B1189" s="2" t="n">
        <v>45510.30590101852</v>
      </c>
      <c r="C1189" t="n">
        <v>1281</v>
      </c>
      <c r="D1189" t="inlineStr">
        <is>
          <t>MOBILE</t>
        </is>
      </c>
      <c r="E1189" t="inlineStr">
        <is>
          <t>Y</t>
        </is>
      </c>
      <c r="F1189" t="inlineStr"/>
      <c r="G1189" t="inlineStr">
        <is>
          <t>/k1hQr5+ErlE0ncb2Pc5Q1Wx8REuA==</t>
        </is>
      </c>
      <c r="H1189" t="n">
        <v>4</v>
      </c>
      <c r="I1189" t="n">
        <v>37</v>
      </c>
      <c r="J1189" t="inlineStr">
        <is>
          <t>NORMAL</t>
        </is>
      </c>
      <c r="K1189" t="inlineStr">
        <is>
          <t>Row(member0=Timestamp('2022-09-18 13:31:58'), member1=None)</t>
        </is>
      </c>
      <c r="L1189" t="n">
        <v>150</v>
      </c>
      <c r="M1189" t="inlineStr"/>
      <c r="N1189" t="n">
        <v>2</v>
      </c>
      <c r="O1189" t="inlineStr"/>
      <c r="P1189" t="inlineStr">
        <is>
          <t>s3a://ai360nica/data/bronze/mysql/mobile_banking/BANKXP/REQUEST_INFO/2024_08_06_1722928829788_0.parquet</t>
        </is>
      </c>
      <c r="Q1189" s="2" t="n">
        <v>45511.29547329597</v>
      </c>
    </row>
    <row r="1190">
      <c r="A1190" t="inlineStr">
        <is>
          <t>c69e79f6-9832-4752-a2bb-cbd700e82ef8</t>
        </is>
      </c>
      <c r="B1190" s="2" t="n">
        <v>45510.30590101852</v>
      </c>
      <c r="C1190" t="n">
        <v>1282</v>
      </c>
      <c r="D1190" t="inlineStr">
        <is>
          <t>MOBILE</t>
        </is>
      </c>
      <c r="E1190" t="inlineStr">
        <is>
          <t>N</t>
        </is>
      </c>
      <c r="F1190" t="inlineStr"/>
      <c r="G1190" t="inlineStr">
        <is>
          <t>Agg=lKSybcrAmV4ToAer4zB/dFNCw==</t>
        </is>
      </c>
      <c r="H1190" t="n">
        <v>4</v>
      </c>
      <c r="I1190" t="n">
        <v>37</v>
      </c>
      <c r="J1190" t="inlineStr">
        <is>
          <t>NORMAL</t>
        </is>
      </c>
      <c r="K1190" t="inlineStr">
        <is>
          <t>Row(member0=Timestamp('2022-09-18 13:32:41'), member1=None)</t>
        </is>
      </c>
      <c r="L1190" t="n">
        <v>150</v>
      </c>
      <c r="M1190" t="inlineStr"/>
      <c r="N1190" t="n">
        <v>2</v>
      </c>
      <c r="O1190" t="inlineStr"/>
      <c r="P1190" t="inlineStr">
        <is>
          <t>s3a://ai360nica/data/bronze/mysql/mobile_banking/BANKXP/REQUEST_INFO/2024_08_06_1722928829788_0.parquet</t>
        </is>
      </c>
      <c r="Q1190" s="2" t="n">
        <v>45511.29547329597</v>
      </c>
    </row>
    <row r="1191">
      <c r="A1191" t="inlineStr">
        <is>
          <t>78c2e7bd-b043-4f20-b912-1809308f1e8d</t>
        </is>
      </c>
      <c r="B1191" s="2" t="n">
        <v>45510.30590101852</v>
      </c>
      <c r="C1191" t="n">
        <v>1283</v>
      </c>
      <c r="D1191" t="inlineStr">
        <is>
          <t>MOBILE</t>
        </is>
      </c>
      <c r="E1191" t="inlineStr">
        <is>
          <t>N</t>
        </is>
      </c>
      <c r="F1191" t="inlineStr"/>
      <c r="G1191" t="inlineStr">
        <is>
          <t>fari9e1PIbSzlM0Za8AThd3lGYjYQ==</t>
        </is>
      </c>
      <c r="H1191" t="n">
        <v>4</v>
      </c>
      <c r="I1191" t="n">
        <v>37</v>
      </c>
      <c r="J1191" t="inlineStr">
        <is>
          <t>NORMAL</t>
        </is>
      </c>
      <c r="K1191" t="inlineStr">
        <is>
          <t>Row(member0=Timestamp('2022-09-18 13:32:48'), member1=None)</t>
        </is>
      </c>
      <c r="L1191" t="n">
        <v>150</v>
      </c>
      <c r="M1191" t="inlineStr"/>
      <c r="N1191" t="n">
        <v>2</v>
      </c>
      <c r="O1191" t="inlineStr"/>
      <c r="P1191" t="inlineStr">
        <is>
          <t>s3a://ai360nica/data/bronze/mysql/mobile_banking/BANKXP/REQUEST_INFO/2024_08_06_1722928829788_0.parquet</t>
        </is>
      </c>
      <c r="Q1191" s="2" t="n">
        <v>45511.29547329597</v>
      </c>
    </row>
    <row r="1192">
      <c r="A1192" t="inlineStr">
        <is>
          <t>d3a2446b-e769-4466-b292-72d1919003a6</t>
        </is>
      </c>
      <c r="B1192" s="2" t="n">
        <v>45510.30590101852</v>
      </c>
      <c r="C1192" t="n">
        <v>1284</v>
      </c>
      <c r="D1192" t="inlineStr">
        <is>
          <t>MOBILE</t>
        </is>
      </c>
      <c r="E1192" t="inlineStr">
        <is>
          <t>Y</t>
        </is>
      </c>
      <c r="F1192" t="inlineStr"/>
      <c r="G1192" t="inlineStr">
        <is>
          <t>nBEoX=qqS3j1mr61nHBL3M3jfHGmg==</t>
        </is>
      </c>
      <c r="H1192" t="n">
        <v>4</v>
      </c>
      <c r="I1192" t="n">
        <v>37</v>
      </c>
      <c r="J1192" t="inlineStr">
        <is>
          <t>NORMAL</t>
        </is>
      </c>
      <c r="K1192" t="inlineStr">
        <is>
          <t>Row(member0=Timestamp('2022-09-18 13:32:59'), member1=None)</t>
        </is>
      </c>
      <c r="L1192" t="n">
        <v>150</v>
      </c>
      <c r="M1192" t="inlineStr"/>
      <c r="N1192" t="n">
        <v>2</v>
      </c>
      <c r="O1192" t="inlineStr"/>
      <c r="P1192" t="inlineStr">
        <is>
          <t>s3a://ai360nica/data/bronze/mysql/mobile_banking/BANKXP/REQUEST_INFO/2024_08_06_1722928829788_0.parquet</t>
        </is>
      </c>
      <c r="Q1192" s="2" t="n">
        <v>45511.29547329597</v>
      </c>
    </row>
    <row r="1193">
      <c r="A1193" t="inlineStr">
        <is>
          <t>d7c37bb1-e6de-4f1d-867e-b223b531cdb7</t>
        </is>
      </c>
      <c r="B1193" s="2" t="n">
        <v>45510.30590101852</v>
      </c>
      <c r="C1193" t="n">
        <v>1285</v>
      </c>
      <c r="D1193" t="inlineStr">
        <is>
          <t>MOBILE</t>
        </is>
      </c>
      <c r="E1193" t="inlineStr">
        <is>
          <t>N</t>
        </is>
      </c>
      <c r="F1193" t="inlineStr"/>
      <c r="G1193" t="inlineStr">
        <is>
          <t>/MKz7zG2sr5fkMgL80tK5oUmLnEdA==</t>
        </is>
      </c>
      <c r="H1193" t="n">
        <v>4</v>
      </c>
      <c r="I1193" t="n">
        <v>37</v>
      </c>
      <c r="J1193" t="inlineStr">
        <is>
          <t>NORMAL</t>
        </is>
      </c>
      <c r="K1193" t="inlineStr">
        <is>
          <t>Row(member0=Timestamp('2022-09-18 13:33:47'), member1=None)</t>
        </is>
      </c>
      <c r="L1193" t="n">
        <v>150</v>
      </c>
      <c r="M1193" t="inlineStr"/>
      <c r="N1193" t="n">
        <v>2</v>
      </c>
      <c r="O1193" t="inlineStr"/>
      <c r="P1193" t="inlineStr">
        <is>
          <t>s3a://ai360nica/data/bronze/mysql/mobile_banking/BANKXP/REQUEST_INFO/2024_08_06_1722928829788_0.parquet</t>
        </is>
      </c>
      <c r="Q1193" s="2" t="n">
        <v>45511.29547329597</v>
      </c>
    </row>
    <row r="1194">
      <c r="A1194" t="inlineStr">
        <is>
          <t>e19b9f1f-0e57-474c-ba72-05f73ea5d30c</t>
        </is>
      </c>
      <c r="B1194" s="2" t="n">
        <v>45510.30590101852</v>
      </c>
      <c r="C1194" t="n">
        <v>1286</v>
      </c>
      <c r="D1194" t="inlineStr">
        <is>
          <t>MOBILE</t>
        </is>
      </c>
      <c r="E1194" t="inlineStr">
        <is>
          <t>Y</t>
        </is>
      </c>
      <c r="F1194" t="inlineStr"/>
      <c r="G1194" t="inlineStr">
        <is>
          <t>nbR8yYagUIFrXgTAK4P86Rg+1xz0g==</t>
        </is>
      </c>
      <c r="H1194" t="n">
        <v>4</v>
      </c>
      <c r="I1194" t="n">
        <v>37</v>
      </c>
      <c r="J1194" t="inlineStr">
        <is>
          <t>NORMAL</t>
        </is>
      </c>
      <c r="K1194" t="inlineStr">
        <is>
          <t>Row(member0=Timestamp('2022-09-18 13:33:52'), member1=None)</t>
        </is>
      </c>
      <c r="L1194" t="n">
        <v>150</v>
      </c>
      <c r="M1194" t="inlineStr"/>
      <c r="N1194" t="n">
        <v>2</v>
      </c>
      <c r="O1194" t="inlineStr"/>
      <c r="P1194" t="inlineStr">
        <is>
          <t>s3a://ai360nica/data/bronze/mysql/mobile_banking/BANKXP/REQUEST_INFO/2024_08_06_1722928829788_0.parquet</t>
        </is>
      </c>
      <c r="Q1194" s="2" t="n">
        <v>45511.29547329597</v>
      </c>
    </row>
    <row r="1195">
      <c r="A1195" t="inlineStr">
        <is>
          <t>cbd0fbb8-29e2-4e4b-b79a-b035cbd420e0</t>
        </is>
      </c>
      <c r="B1195" s="2" t="n">
        <v>45510.30590101852</v>
      </c>
      <c r="C1195" t="n">
        <v>1287</v>
      </c>
      <c r="D1195" t="inlineStr">
        <is>
          <t>MOBILE</t>
        </is>
      </c>
      <c r="E1195" t="inlineStr">
        <is>
          <t>N</t>
        </is>
      </c>
      <c r="F1195" t="inlineStr"/>
      <c r="G1195" t="inlineStr">
        <is>
          <t>S3teA7ce/1vETG/16GcsDXfobI3eQ==</t>
        </is>
      </c>
      <c r="H1195" t="n">
        <v>4</v>
      </c>
      <c r="I1195" t="n">
        <v>37</v>
      </c>
      <c r="J1195" t="inlineStr">
        <is>
          <t>NORMAL</t>
        </is>
      </c>
      <c r="K1195" t="inlineStr">
        <is>
          <t>Row(member0=Timestamp('2022-09-18 13:34:12'), member1=None)</t>
        </is>
      </c>
      <c r="L1195" t="n">
        <v>150</v>
      </c>
      <c r="M1195" t="inlineStr"/>
      <c r="N1195" t="n">
        <v>2</v>
      </c>
      <c r="O1195" t="inlineStr"/>
      <c r="P1195" t="inlineStr">
        <is>
          <t>s3a://ai360nica/data/bronze/mysql/mobile_banking/BANKXP/REQUEST_INFO/2024_08_06_1722928829788_0.parquet</t>
        </is>
      </c>
      <c r="Q1195" s="2" t="n">
        <v>45511.29547329597</v>
      </c>
    </row>
    <row r="1196">
      <c r="A1196" t="inlineStr">
        <is>
          <t>b6e612ab-1922-4e9e-b8c5-560e25fdca91</t>
        </is>
      </c>
      <c r="B1196" s="2" t="n">
        <v>45510.30590101852</v>
      </c>
      <c r="C1196" t="n">
        <v>1288</v>
      </c>
      <c r="D1196" t="inlineStr">
        <is>
          <t>MOBILE</t>
        </is>
      </c>
      <c r="E1196" t="inlineStr">
        <is>
          <t>N</t>
        </is>
      </c>
      <c r="F1196" t="inlineStr"/>
      <c r="G1196" t="inlineStr">
        <is>
          <t>7eS3SSz3vjhYozi1z8y+PH4qgwQyw==</t>
        </is>
      </c>
      <c r="H1196" t="n">
        <v>4</v>
      </c>
      <c r="I1196" t="n">
        <v>37</v>
      </c>
      <c r="J1196" t="inlineStr">
        <is>
          <t>NORMAL</t>
        </is>
      </c>
      <c r="K1196" t="inlineStr">
        <is>
          <t>Row(member0=Timestamp('2022-09-18 13:34:30'), member1=None)</t>
        </is>
      </c>
      <c r="L1196" t="n">
        <v>150</v>
      </c>
      <c r="M1196" t="inlineStr"/>
      <c r="N1196" t="n">
        <v>2</v>
      </c>
      <c r="O1196" t="inlineStr"/>
      <c r="P1196" t="inlineStr">
        <is>
          <t>s3a://ai360nica/data/bronze/mysql/mobile_banking/BANKXP/REQUEST_INFO/2024_08_06_1722928829788_0.parquet</t>
        </is>
      </c>
      <c r="Q1196" s="2" t="n">
        <v>45511.29547329597</v>
      </c>
    </row>
    <row r="1197">
      <c r="A1197" t="inlineStr">
        <is>
          <t>560bd468-4fdd-4fc6-9a97-2a1950579df9</t>
        </is>
      </c>
      <c r="B1197" s="2" t="n">
        <v>45510.30590101852</v>
      </c>
      <c r="C1197" t="n">
        <v>1289</v>
      </c>
      <c r="D1197" t="inlineStr">
        <is>
          <t>MOBILE</t>
        </is>
      </c>
      <c r="E1197" t="inlineStr">
        <is>
          <t>Y</t>
        </is>
      </c>
      <c r="F1197" t="inlineStr"/>
      <c r="G1197" t="inlineStr">
        <is>
          <t>n2=rcuhq4cYEwICCz/PcTvkwA/xPQ==</t>
        </is>
      </c>
      <c r="H1197" t="n">
        <v>4</v>
      </c>
      <c r="I1197" t="n">
        <v>37</v>
      </c>
      <c r="J1197" t="inlineStr">
        <is>
          <t>NORMAL</t>
        </is>
      </c>
      <c r="K1197" t="inlineStr">
        <is>
          <t>Row(member0=Timestamp('2022-09-18 13:34:35'), member1=None)</t>
        </is>
      </c>
      <c r="L1197" t="n">
        <v>150</v>
      </c>
      <c r="M1197" t="inlineStr"/>
      <c r="N1197" t="n">
        <v>2</v>
      </c>
      <c r="O1197" t="inlineStr"/>
      <c r="P1197" t="inlineStr">
        <is>
          <t>s3a://ai360nica/data/bronze/mysql/mobile_banking/BANKXP/REQUEST_INFO/2024_08_06_1722928829788_0.parquet</t>
        </is>
      </c>
      <c r="Q1197" s="2" t="n">
        <v>45511.29547329597</v>
      </c>
    </row>
    <row r="1198">
      <c r="A1198" t="inlineStr">
        <is>
          <t>1ff960cb-611f-4c21-a502-f1ad46fb802b</t>
        </is>
      </c>
      <c r="B1198" s="2" t="n">
        <v>45510.30590101852</v>
      </c>
      <c r="C1198" t="n">
        <v>1290</v>
      </c>
      <c r="D1198" t="inlineStr">
        <is>
          <t>MOBILE</t>
        </is>
      </c>
      <c r="E1198" t="inlineStr">
        <is>
          <t>N</t>
        </is>
      </c>
      <c r="F1198" t="inlineStr"/>
      <c r="G1198" t="inlineStr">
        <is>
          <t>ohz7q7i8dhVrfZnYB8qh5psVVEm6A==</t>
        </is>
      </c>
      <c r="H1198" t="n">
        <v>4</v>
      </c>
      <c r="I1198" t="n">
        <v>37</v>
      </c>
      <c r="J1198" t="inlineStr">
        <is>
          <t>NORMAL</t>
        </is>
      </c>
      <c r="K1198" t="inlineStr">
        <is>
          <t>Row(member0=Timestamp('2022-09-18 13:54:46'), member1=None)</t>
        </is>
      </c>
      <c r="L1198" t="n">
        <v>150</v>
      </c>
      <c r="M1198" t="inlineStr"/>
      <c r="N1198" t="n">
        <v>2</v>
      </c>
      <c r="O1198" t="inlineStr"/>
      <c r="P1198" t="inlineStr">
        <is>
          <t>s3a://ai360nica/data/bronze/mysql/mobile_banking/BANKXP/REQUEST_INFO/2024_08_06_1722928829788_0.parquet</t>
        </is>
      </c>
      <c r="Q1198" s="2" t="n">
        <v>45511.29547329597</v>
      </c>
    </row>
    <row r="1199">
      <c r="A1199" t="inlineStr">
        <is>
          <t>8aa8815f-9fb9-43ad-8add-42c1350c05da</t>
        </is>
      </c>
      <c r="B1199" s="2" t="n">
        <v>45510.30590101852</v>
      </c>
      <c r="C1199" t="n">
        <v>1291</v>
      </c>
      <c r="D1199" t="inlineStr">
        <is>
          <t>MOBILE</t>
        </is>
      </c>
      <c r="E1199" t="inlineStr">
        <is>
          <t>Y</t>
        </is>
      </c>
      <c r="F1199" t="inlineStr"/>
      <c r="G1199" t="inlineStr">
        <is>
          <t>UOGEYeo7/bVth36VR91BsiZUBYoBQ==</t>
        </is>
      </c>
      <c r="H1199" t="n">
        <v>4</v>
      </c>
      <c r="I1199" t="n">
        <v>37</v>
      </c>
      <c r="J1199" t="inlineStr">
        <is>
          <t>NORMAL</t>
        </is>
      </c>
      <c r="K1199" t="inlineStr">
        <is>
          <t>Row(member0=Timestamp('2022-09-18 13:54:52'), member1=None)</t>
        </is>
      </c>
      <c r="L1199" t="n">
        <v>150</v>
      </c>
      <c r="M1199" t="inlineStr"/>
      <c r="N1199" t="n">
        <v>2</v>
      </c>
      <c r="O1199" t="inlineStr"/>
      <c r="P1199" t="inlineStr">
        <is>
          <t>s3a://ai360nica/data/bronze/mysql/mobile_banking/BANKXP/REQUEST_INFO/2024_08_06_1722928829788_0.parquet</t>
        </is>
      </c>
      <c r="Q1199" s="2" t="n">
        <v>45511.29547329597</v>
      </c>
    </row>
    <row r="1200">
      <c r="A1200" t="inlineStr">
        <is>
          <t>a3c5e47f-62c5-4ed7-9ea7-a3bbddab5073</t>
        </is>
      </c>
      <c r="B1200" s="2" t="n">
        <v>45510.30590101852</v>
      </c>
      <c r="C1200" t="n">
        <v>1292</v>
      </c>
      <c r="D1200" t="inlineStr">
        <is>
          <t>MOBILE</t>
        </is>
      </c>
      <c r="E1200" t="inlineStr">
        <is>
          <t>N</t>
        </is>
      </c>
      <c r="F1200" t="inlineStr"/>
      <c r="G1200" t="inlineStr">
        <is>
          <t>1i2BAcbkeiI8CVwmQYgJkF1kMzVIg==</t>
        </is>
      </c>
      <c r="H1200" t="n">
        <v>4</v>
      </c>
      <c r="I1200" t="n">
        <v>37</v>
      </c>
      <c r="J1200" t="inlineStr">
        <is>
          <t>NORMAL</t>
        </is>
      </c>
      <c r="K1200" t="inlineStr">
        <is>
          <t>Row(member0=Timestamp('2022-09-18 14:39:42'), member1=None)</t>
        </is>
      </c>
      <c r="L1200" t="n">
        <v>150</v>
      </c>
      <c r="M1200" t="inlineStr"/>
      <c r="N1200" t="n">
        <v>2</v>
      </c>
      <c r="O1200" t="inlineStr"/>
      <c r="P1200" t="inlineStr">
        <is>
          <t>s3a://ai360nica/data/bronze/mysql/mobile_banking/BANKXP/REQUEST_INFO/2024_08_06_1722928829788_0.parquet</t>
        </is>
      </c>
      <c r="Q1200" s="2" t="n">
        <v>45511.29547329597</v>
      </c>
    </row>
    <row r="1201">
      <c r="A1201" t="inlineStr">
        <is>
          <t>9ffabe73-77c4-4ea6-b5aa-0cf144dbd29d</t>
        </is>
      </c>
      <c r="B1201" s="2" t="n">
        <v>45510.30590101852</v>
      </c>
      <c r="C1201" t="n">
        <v>1293</v>
      </c>
      <c r="D1201" t="inlineStr">
        <is>
          <t>MOBILE</t>
        </is>
      </c>
      <c r="E1201" t="inlineStr">
        <is>
          <t>N</t>
        </is>
      </c>
      <c r="F1201" t="inlineStr"/>
      <c r="G1201" t="inlineStr">
        <is>
          <t>4Zd/xD2B2zI4Q2tmrNcYRD4ZPJ1YA==</t>
        </is>
      </c>
      <c r="H1201" t="n">
        <v>4</v>
      </c>
      <c r="I1201" t="n">
        <v>37</v>
      </c>
      <c r="J1201" t="inlineStr">
        <is>
          <t>NORMAL</t>
        </is>
      </c>
      <c r="K1201" t="inlineStr">
        <is>
          <t>Row(member0=Timestamp('2022-09-18 14:39:59'), member1=None)</t>
        </is>
      </c>
      <c r="L1201" t="n">
        <v>150</v>
      </c>
      <c r="M1201" t="inlineStr"/>
      <c r="N1201" t="n">
        <v>2</v>
      </c>
      <c r="O1201" t="inlineStr"/>
      <c r="P1201" t="inlineStr">
        <is>
          <t>s3a://ai360nica/data/bronze/mysql/mobile_banking/BANKXP/REQUEST_INFO/2024_08_06_1722928829788_0.parquet</t>
        </is>
      </c>
      <c r="Q1201" s="2" t="n">
        <v>45511.29547329597</v>
      </c>
    </row>
    <row r="1202">
      <c r="A1202" t="inlineStr">
        <is>
          <t>7cb16700-201d-42cb-988b-a03cd0d88542</t>
        </is>
      </c>
      <c r="B1202" s="2" t="n">
        <v>45510.30590101852</v>
      </c>
      <c r="C1202" t="n">
        <v>1294</v>
      </c>
      <c r="D1202" t="inlineStr">
        <is>
          <t>MOBILE</t>
        </is>
      </c>
      <c r="E1202" t="inlineStr">
        <is>
          <t>Y</t>
        </is>
      </c>
      <c r="F1202" t="inlineStr"/>
      <c r="G1202" t="inlineStr">
        <is>
          <t>OWiO1dGn6QhAc1OjFopsNFQ7fQuLA==</t>
        </is>
      </c>
      <c r="H1202" t="n">
        <v>4</v>
      </c>
      <c r="I1202" t="n">
        <v>37</v>
      </c>
      <c r="J1202" t="inlineStr">
        <is>
          <t>NORMAL</t>
        </is>
      </c>
      <c r="K1202" t="inlineStr">
        <is>
          <t>Row(member0=Timestamp('2022-09-18 14:40:04'), member1=None)</t>
        </is>
      </c>
      <c r="L1202" t="n">
        <v>150</v>
      </c>
      <c r="M1202" t="inlineStr"/>
      <c r="N1202" t="n">
        <v>2</v>
      </c>
      <c r="O1202" t="inlineStr"/>
      <c r="P1202" t="inlineStr">
        <is>
          <t>s3a://ai360nica/data/bronze/mysql/mobile_banking/BANKXP/REQUEST_INFO/2024_08_06_1722928829788_0.parquet</t>
        </is>
      </c>
      <c r="Q1202" s="2" t="n">
        <v>45511.29547329597</v>
      </c>
    </row>
    <row r="1203">
      <c r="A1203" t="inlineStr">
        <is>
          <t>72eec37f-d4b1-415b-925e-177b5ac05204</t>
        </is>
      </c>
      <c r="B1203" s="2" t="n">
        <v>45510.30590101852</v>
      </c>
      <c r="C1203" t="n">
        <v>1295</v>
      </c>
      <c r="D1203" t="inlineStr">
        <is>
          <t>MOBILE</t>
        </is>
      </c>
      <c r="E1203" t="inlineStr">
        <is>
          <t>N</t>
        </is>
      </c>
      <c r="F1203" t="inlineStr"/>
      <c r="G1203" t="inlineStr">
        <is>
          <t>efYLla2P1u+rNz/xQQnbJPhhmNe6Q==</t>
        </is>
      </c>
      <c r="H1203" t="n">
        <v>4</v>
      </c>
      <c r="I1203" t="n">
        <v>37</v>
      </c>
      <c r="J1203" t="inlineStr">
        <is>
          <t>NORMAL</t>
        </is>
      </c>
      <c r="K1203" t="inlineStr">
        <is>
          <t>Row(member0=Timestamp('2022-09-18 14:45:02'), member1=None)</t>
        </is>
      </c>
      <c r="L1203" t="n">
        <v>150</v>
      </c>
      <c r="M1203" t="inlineStr"/>
      <c r="N1203" t="n">
        <v>2</v>
      </c>
      <c r="O1203" t="inlineStr"/>
      <c r="P1203" t="inlineStr">
        <is>
          <t>s3a://ai360nica/data/bronze/mysql/mobile_banking/BANKXP/REQUEST_INFO/2024_08_06_1722928829788_0.parquet</t>
        </is>
      </c>
      <c r="Q1203" s="2" t="n">
        <v>45511.29547329597</v>
      </c>
    </row>
    <row r="1204">
      <c r="A1204" t="inlineStr">
        <is>
          <t>32105501-3b0f-41f7-81c0-7c32a668233a</t>
        </is>
      </c>
      <c r="B1204" s="2" t="n">
        <v>45510.30590101852</v>
      </c>
      <c r="C1204" t="n">
        <v>1296</v>
      </c>
      <c r="D1204" t="inlineStr">
        <is>
          <t>MOBILE</t>
        </is>
      </c>
      <c r="E1204" t="inlineStr">
        <is>
          <t>N</t>
        </is>
      </c>
      <c r="F1204" t="inlineStr"/>
      <c r="G1204" t="inlineStr">
        <is>
          <t>PTl57ZHZm3BPF8RBDsAckeQ42hJNA==</t>
        </is>
      </c>
      <c r="H1204" t="n">
        <v>4</v>
      </c>
      <c r="I1204" t="n">
        <v>37</v>
      </c>
      <c r="J1204" t="inlineStr">
        <is>
          <t>NORMAL</t>
        </is>
      </c>
      <c r="K1204" t="inlineStr">
        <is>
          <t>Row(member0=Timestamp('2022-09-18 14:48:06'), member1=None)</t>
        </is>
      </c>
      <c r="L1204" t="n">
        <v>150</v>
      </c>
      <c r="M1204" t="inlineStr"/>
      <c r="N1204" t="n">
        <v>2</v>
      </c>
      <c r="O1204" t="inlineStr"/>
      <c r="P1204" t="inlineStr">
        <is>
          <t>s3a://ai360nica/data/bronze/mysql/mobile_banking/BANKXP/REQUEST_INFO/2024_08_06_1722928829788_0.parquet</t>
        </is>
      </c>
      <c r="Q1204" s="2" t="n">
        <v>45511.29547329597</v>
      </c>
    </row>
    <row r="1205">
      <c r="A1205" t="inlineStr">
        <is>
          <t>ace4a3db-42ec-4419-8057-8e6ea664a768</t>
        </is>
      </c>
      <c r="B1205" s="2" t="n">
        <v>45510.30590101852</v>
      </c>
      <c r="C1205" t="n">
        <v>1297</v>
      </c>
      <c r="D1205" t="inlineStr">
        <is>
          <t>MOBILE</t>
        </is>
      </c>
      <c r="E1205" t="inlineStr">
        <is>
          <t>N</t>
        </is>
      </c>
      <c r="F1205" t="inlineStr"/>
      <c r="G1205" t="inlineStr">
        <is>
          <t>ciq9H8FAoM5FLZ3YYCKgVtp5RIAAQ==</t>
        </is>
      </c>
      <c r="H1205" t="n">
        <v>4</v>
      </c>
      <c r="I1205" t="n">
        <v>37</v>
      </c>
      <c r="J1205" t="inlineStr">
        <is>
          <t>NORMAL</t>
        </is>
      </c>
      <c r="K1205" t="inlineStr">
        <is>
          <t>Row(member0=Timestamp('2022-09-18 14:48:13'), member1=None)</t>
        </is>
      </c>
      <c r="L1205" t="n">
        <v>150</v>
      </c>
      <c r="M1205" t="inlineStr"/>
      <c r="N1205" t="n">
        <v>2</v>
      </c>
      <c r="O1205" t="inlineStr"/>
      <c r="P1205" t="inlineStr">
        <is>
          <t>s3a://ai360nica/data/bronze/mysql/mobile_banking/BANKXP/REQUEST_INFO/2024_08_06_1722928829788_0.parquet</t>
        </is>
      </c>
      <c r="Q1205" s="2" t="n">
        <v>45511.29547329597</v>
      </c>
    </row>
    <row r="1206">
      <c r="A1206" t="inlineStr">
        <is>
          <t>1e15c5f0-e12b-4b00-87ca-31613e2102d7</t>
        </is>
      </c>
      <c r="B1206" s="2" t="n">
        <v>45510.30590101852</v>
      </c>
      <c r="C1206" t="n">
        <v>1298</v>
      </c>
      <c r="D1206" t="inlineStr">
        <is>
          <t>MOBILE</t>
        </is>
      </c>
      <c r="E1206" t="inlineStr">
        <is>
          <t>N</t>
        </is>
      </c>
      <c r="F1206" t="inlineStr"/>
      <c r="G1206" t="inlineStr">
        <is>
          <t>spmsc7ktA1JeQ54vlGdxykfEy5/Kg==</t>
        </is>
      </c>
      <c r="H1206" t="n">
        <v>4</v>
      </c>
      <c r="I1206" t="n">
        <v>37</v>
      </c>
      <c r="J1206" t="inlineStr">
        <is>
          <t>NORMAL</t>
        </is>
      </c>
      <c r="K1206" t="inlineStr">
        <is>
          <t>Row(member0=Timestamp('2022-09-18 14:48:17'), member1=None)</t>
        </is>
      </c>
      <c r="L1206" t="n">
        <v>150</v>
      </c>
      <c r="M1206" t="inlineStr"/>
      <c r="N1206" t="n">
        <v>2</v>
      </c>
      <c r="O1206" t="inlineStr"/>
      <c r="P1206" t="inlineStr">
        <is>
          <t>s3a://ai360nica/data/bronze/mysql/mobile_banking/BANKXP/REQUEST_INFO/2024_08_06_1722928829788_0.parquet</t>
        </is>
      </c>
      <c r="Q1206" s="2" t="n">
        <v>45511.29547329597</v>
      </c>
    </row>
    <row r="1207">
      <c r="A1207" t="inlineStr">
        <is>
          <t>e6cf2cfc-6fe6-48db-9b4f-df14f352aeae</t>
        </is>
      </c>
      <c r="B1207" s="2" t="n">
        <v>45510.30590101852</v>
      </c>
      <c r="C1207" t="n">
        <v>1299</v>
      </c>
      <c r="D1207" t="inlineStr">
        <is>
          <t>MOBILE</t>
        </is>
      </c>
      <c r="E1207" t="inlineStr">
        <is>
          <t>N</t>
        </is>
      </c>
      <c r="F1207" t="inlineStr"/>
      <c r="G1207" t="inlineStr">
        <is>
          <t>CP23oZSCVM8Ki2V3gCUIoMNF2cLFg==</t>
        </is>
      </c>
      <c r="H1207" t="n">
        <v>4</v>
      </c>
      <c r="I1207" t="n">
        <v>37</v>
      </c>
      <c r="J1207" t="inlineStr">
        <is>
          <t>NORMAL</t>
        </is>
      </c>
      <c r="K1207" t="inlineStr">
        <is>
          <t>Row(member0=Timestamp('2022-09-18 14:48:34'), member1=None)</t>
        </is>
      </c>
      <c r="L1207" t="n">
        <v>150</v>
      </c>
      <c r="M1207" t="inlineStr"/>
      <c r="N1207" t="n">
        <v>2</v>
      </c>
      <c r="O1207" t="inlineStr"/>
      <c r="P1207" t="inlineStr">
        <is>
          <t>s3a://ai360nica/data/bronze/mysql/mobile_banking/BANKXP/REQUEST_INFO/2024_08_06_1722928829788_0.parquet</t>
        </is>
      </c>
      <c r="Q1207" s="2" t="n">
        <v>45511.29547329597</v>
      </c>
    </row>
    <row r="1208">
      <c r="A1208" t="inlineStr">
        <is>
          <t>8d0526a1-3dc1-46a1-857b-8e9b673e1b99</t>
        </is>
      </c>
      <c r="B1208" s="2" t="n">
        <v>45510.30590101852</v>
      </c>
      <c r="C1208" t="n">
        <v>1300</v>
      </c>
      <c r="D1208" t="inlineStr">
        <is>
          <t>MOBILE</t>
        </is>
      </c>
      <c r="E1208" t="inlineStr">
        <is>
          <t>N</t>
        </is>
      </c>
      <c r="F1208" t="inlineStr"/>
      <c r="G1208" t="inlineStr">
        <is>
          <t>n04rF1t6/hmmfAWw5bgyJnsO338bQ==</t>
        </is>
      </c>
      <c r="H1208" t="n">
        <v>4</v>
      </c>
      <c r="I1208" t="n">
        <v>37</v>
      </c>
      <c r="J1208" t="inlineStr">
        <is>
          <t>NORMAL</t>
        </is>
      </c>
      <c r="K1208" t="inlineStr">
        <is>
          <t>Row(member0=Timestamp('2022-09-18 15:08:20'), member1=None)</t>
        </is>
      </c>
      <c r="L1208" t="n">
        <v>150</v>
      </c>
      <c r="M1208" t="inlineStr"/>
      <c r="N1208" t="n">
        <v>2</v>
      </c>
      <c r="O1208" t="inlineStr"/>
      <c r="P1208" t="inlineStr">
        <is>
          <t>s3a://ai360nica/data/bronze/mysql/mobile_banking/BANKXP/REQUEST_INFO/2024_08_06_1722928829788_0.parquet</t>
        </is>
      </c>
      <c r="Q1208" s="2" t="n">
        <v>45511.29547329597</v>
      </c>
    </row>
    <row r="1209">
      <c r="A1209" t="inlineStr">
        <is>
          <t>58c82117-3d2d-474e-aaba-87b1f47d43c4</t>
        </is>
      </c>
      <c r="B1209" s="2" t="n">
        <v>45510.30590101852</v>
      </c>
      <c r="C1209" t="n">
        <v>1301</v>
      </c>
      <c r="D1209" t="inlineStr">
        <is>
          <t>MOBILE</t>
        </is>
      </c>
      <c r="E1209" t="inlineStr">
        <is>
          <t>Y</t>
        </is>
      </c>
      <c r="F1209" t="inlineStr"/>
      <c r="G1209" t="inlineStr">
        <is>
          <t>zA5Ch4aez3vvDceEMfij9xdrb0JkQ==</t>
        </is>
      </c>
      <c r="H1209" t="n">
        <v>4</v>
      </c>
      <c r="I1209" t="n">
        <v>37</v>
      </c>
      <c r="J1209" t="inlineStr">
        <is>
          <t>NORMAL</t>
        </is>
      </c>
      <c r="K1209" t="inlineStr">
        <is>
          <t>Row(member0=Timestamp('2022-09-18 15:08:47'), member1=None)</t>
        </is>
      </c>
      <c r="L1209" t="n">
        <v>150</v>
      </c>
      <c r="M1209" t="inlineStr"/>
      <c r="N1209" t="n">
        <v>2</v>
      </c>
      <c r="O1209" t="inlineStr"/>
      <c r="P1209" t="inlineStr">
        <is>
          <t>s3a://ai360nica/data/bronze/mysql/mobile_banking/BANKXP/REQUEST_INFO/2024_08_06_1722928829788_0.parquet</t>
        </is>
      </c>
      <c r="Q1209" s="2" t="n">
        <v>45511.29547329597</v>
      </c>
    </row>
    <row r="1210">
      <c r="A1210" t="inlineStr">
        <is>
          <t>a5fb222e-ff09-45de-9116-d06faba47ce1</t>
        </is>
      </c>
      <c r="B1210" s="2" t="n">
        <v>45510.30590101852</v>
      </c>
      <c r="C1210" t="n">
        <v>1302</v>
      </c>
      <c r="D1210" t="inlineStr">
        <is>
          <t>MOBILE</t>
        </is>
      </c>
      <c r="E1210" t="inlineStr">
        <is>
          <t>N</t>
        </is>
      </c>
      <c r="F1210" t="inlineStr"/>
      <c r="G1210" t="inlineStr">
        <is>
          <t>nzJP4+X9M6XRxn5rFts34tz7q51Qw==</t>
        </is>
      </c>
      <c r="H1210" t="n">
        <v>4</v>
      </c>
      <c r="I1210" t="n">
        <v>37</v>
      </c>
      <c r="J1210" t="inlineStr">
        <is>
          <t>NORMAL</t>
        </is>
      </c>
      <c r="K1210" t="inlineStr">
        <is>
          <t>Row(member0=Timestamp('2022-09-18 15:19:56'), member1=None)</t>
        </is>
      </c>
      <c r="L1210" t="n">
        <v>150</v>
      </c>
      <c r="M1210" t="inlineStr"/>
      <c r="N1210" t="n">
        <v>2</v>
      </c>
      <c r="O1210" t="inlineStr"/>
      <c r="P1210" t="inlineStr">
        <is>
          <t>s3a://ai360nica/data/bronze/mysql/mobile_banking/BANKXP/REQUEST_INFO/2024_08_06_1722928829788_0.parquet</t>
        </is>
      </c>
      <c r="Q1210" s="2" t="n">
        <v>45511.29547329597</v>
      </c>
    </row>
    <row r="1211">
      <c r="A1211" t="inlineStr">
        <is>
          <t>e14c9bf2-f1a3-4322-b5a3-b61a7f17255f</t>
        </is>
      </c>
      <c r="B1211" s="2" t="n">
        <v>45510.30590101852</v>
      </c>
      <c r="C1211" t="n">
        <v>1303</v>
      </c>
      <c r="D1211" t="inlineStr">
        <is>
          <t>MOBILE</t>
        </is>
      </c>
      <c r="E1211" t="inlineStr">
        <is>
          <t>Y</t>
        </is>
      </c>
      <c r="F1211" t="inlineStr"/>
      <c r="G1211" t="inlineStr">
        <is>
          <t>sQnaj7IRy/6gOjVBaTHBpPFf/ss9g==</t>
        </is>
      </c>
      <c r="H1211" t="n">
        <v>4</v>
      </c>
      <c r="I1211" t="n">
        <v>37</v>
      </c>
      <c r="J1211" t="inlineStr">
        <is>
          <t>NORMAL</t>
        </is>
      </c>
      <c r="K1211" t="inlineStr">
        <is>
          <t>Row(member0=Timestamp('2022-09-18 15:20:02'), member1=None)</t>
        </is>
      </c>
      <c r="L1211" t="n">
        <v>150</v>
      </c>
      <c r="M1211" t="inlineStr"/>
      <c r="N1211" t="n">
        <v>2</v>
      </c>
      <c r="O1211" t="inlineStr"/>
      <c r="P1211" t="inlineStr">
        <is>
          <t>s3a://ai360nica/data/bronze/mysql/mobile_banking/BANKXP/REQUEST_INFO/2024_08_06_1722928829788_0.parquet</t>
        </is>
      </c>
      <c r="Q1211" s="2" t="n">
        <v>45511.29547329597</v>
      </c>
    </row>
    <row r="1212">
      <c r="A1212" t="inlineStr">
        <is>
          <t>3a3256e6-9378-4d95-95a7-3c4e8b1cd263</t>
        </is>
      </c>
      <c r="B1212" s="2" t="n">
        <v>45510.30590101852</v>
      </c>
      <c r="C1212" t="n">
        <v>1304</v>
      </c>
      <c r="D1212" t="inlineStr">
        <is>
          <t>MOBILE</t>
        </is>
      </c>
      <c r="E1212" t="inlineStr">
        <is>
          <t>N</t>
        </is>
      </c>
      <c r="F1212" t="inlineStr"/>
      <c r="G1212" t="inlineStr">
        <is>
          <t>K/2W7yNP3Ht21oSlwIQp+wyen/7Cg==</t>
        </is>
      </c>
      <c r="H1212" t="n">
        <v>4</v>
      </c>
      <c r="I1212" t="n">
        <v>37</v>
      </c>
      <c r="J1212" t="inlineStr">
        <is>
          <t>NORMAL</t>
        </is>
      </c>
      <c r="K1212" t="inlineStr">
        <is>
          <t>Row(member0=Timestamp('2022-09-18 15:26:44'), member1=None)</t>
        </is>
      </c>
      <c r="L1212" t="n">
        <v>150</v>
      </c>
      <c r="M1212" t="inlineStr"/>
      <c r="N1212" t="n">
        <v>2</v>
      </c>
      <c r="O1212" t="inlineStr"/>
      <c r="P1212" t="inlineStr">
        <is>
          <t>s3a://ai360nica/data/bronze/mysql/mobile_banking/BANKXP/REQUEST_INFO/2024_08_06_1722928829788_0.parquet</t>
        </is>
      </c>
      <c r="Q1212" s="2" t="n">
        <v>45511.29547329597</v>
      </c>
    </row>
    <row r="1213">
      <c r="A1213" t="inlineStr">
        <is>
          <t>5616385d-595d-4555-9966-22fa43c08701</t>
        </is>
      </c>
      <c r="B1213" s="2" t="n">
        <v>45510.30590101852</v>
      </c>
      <c r="C1213" t="n">
        <v>1305</v>
      </c>
      <c r="D1213" t="inlineStr">
        <is>
          <t>MOBILE</t>
        </is>
      </c>
      <c r="E1213" t="inlineStr">
        <is>
          <t>N</t>
        </is>
      </c>
      <c r="F1213" t="inlineStr"/>
      <c r="G1213" t="inlineStr">
        <is>
          <t>SJtaRoataok6kr7ZT4/8MLStAiFLw==</t>
        </is>
      </c>
      <c r="H1213" t="n">
        <v>4</v>
      </c>
      <c r="I1213" t="n">
        <v>37</v>
      </c>
      <c r="J1213" t="inlineStr">
        <is>
          <t>NORMAL</t>
        </is>
      </c>
      <c r="K1213" t="inlineStr">
        <is>
          <t>Row(member0=Timestamp('2022-09-18 15:26:58'), member1=None)</t>
        </is>
      </c>
      <c r="L1213" t="n">
        <v>150</v>
      </c>
      <c r="M1213" t="inlineStr"/>
      <c r="N1213" t="n">
        <v>2</v>
      </c>
      <c r="O1213" t="inlineStr"/>
      <c r="P1213" t="inlineStr">
        <is>
          <t>s3a://ai360nica/data/bronze/mysql/mobile_banking/BANKXP/REQUEST_INFO/2024_08_06_1722928829788_0.parquet</t>
        </is>
      </c>
      <c r="Q1213" s="2" t="n">
        <v>45511.29547329597</v>
      </c>
    </row>
    <row r="1214">
      <c r="A1214" t="inlineStr">
        <is>
          <t>8991a28a-b7bd-466b-a252-94c5b66d99b9</t>
        </is>
      </c>
      <c r="B1214" s="2" t="n">
        <v>45510.30590101852</v>
      </c>
      <c r="C1214" t="n">
        <v>1306</v>
      </c>
      <c r="D1214" t="inlineStr">
        <is>
          <t>MOBILE</t>
        </is>
      </c>
      <c r="E1214" t="inlineStr">
        <is>
          <t>Y</t>
        </is>
      </c>
      <c r="F1214" t="inlineStr"/>
      <c r="G1214" t="inlineStr">
        <is>
          <t>FrU9n8QHDtapoFrVCkthefX/glhwQ==</t>
        </is>
      </c>
      <c r="H1214" t="n">
        <v>4</v>
      </c>
      <c r="I1214" t="n">
        <v>37</v>
      </c>
      <c r="J1214" t="inlineStr">
        <is>
          <t>NORMAL</t>
        </is>
      </c>
      <c r="K1214" t="inlineStr">
        <is>
          <t>Row(member0=Timestamp('2022-09-18 15:27:02'), member1=None)</t>
        </is>
      </c>
      <c r="L1214" t="n">
        <v>150</v>
      </c>
      <c r="M1214" t="inlineStr"/>
      <c r="N1214" t="n">
        <v>2</v>
      </c>
      <c r="O1214" t="inlineStr"/>
      <c r="P1214" t="inlineStr">
        <is>
          <t>s3a://ai360nica/data/bronze/mysql/mobile_banking/BANKXP/REQUEST_INFO/2024_08_06_1722928829788_0.parquet</t>
        </is>
      </c>
      <c r="Q1214" s="2" t="n">
        <v>45511.29547329597</v>
      </c>
    </row>
    <row r="1215">
      <c r="A1215" t="inlineStr">
        <is>
          <t>1ff9aaeb-d579-4e9c-a48f-649249d582b4</t>
        </is>
      </c>
      <c r="B1215" s="2" t="n">
        <v>45510.30590101852</v>
      </c>
      <c r="C1215" t="n">
        <v>1307</v>
      </c>
      <c r="D1215" t="inlineStr">
        <is>
          <t>MOBILE</t>
        </is>
      </c>
      <c r="E1215" t="inlineStr">
        <is>
          <t>N</t>
        </is>
      </c>
      <c r="F1215" t="inlineStr"/>
      <c r="G1215" t="inlineStr">
        <is>
          <t>RZfr9c8a2PqJm/2PQzvy2BoNv7cBA==</t>
        </is>
      </c>
      <c r="H1215" t="n">
        <v>4</v>
      </c>
      <c r="I1215" t="n">
        <v>37</v>
      </c>
      <c r="J1215" t="inlineStr">
        <is>
          <t>NORMAL</t>
        </is>
      </c>
      <c r="K1215" t="inlineStr">
        <is>
          <t>Row(member0=Timestamp('2022-09-18 15:27:16'), member1=None)</t>
        </is>
      </c>
      <c r="L1215" t="n">
        <v>150</v>
      </c>
      <c r="M1215" t="inlineStr"/>
      <c r="N1215" t="n">
        <v>2</v>
      </c>
      <c r="O1215" t="inlineStr"/>
      <c r="P1215" t="inlineStr">
        <is>
          <t>s3a://ai360nica/data/bronze/mysql/mobile_banking/BANKXP/REQUEST_INFO/2024_08_06_1722928829788_0.parquet</t>
        </is>
      </c>
      <c r="Q1215" s="2" t="n">
        <v>45511.29547329597</v>
      </c>
    </row>
    <row r="1216">
      <c r="A1216" t="inlineStr">
        <is>
          <t>8f377f23-87f7-4550-8c31-a6a57357db7c</t>
        </is>
      </c>
      <c r="B1216" s="2" t="n">
        <v>45510.30590101852</v>
      </c>
      <c r="C1216" t="n">
        <v>1308</v>
      </c>
      <c r="D1216" t="inlineStr">
        <is>
          <t>MOBILE</t>
        </is>
      </c>
      <c r="E1216" t="inlineStr">
        <is>
          <t>Y</t>
        </is>
      </c>
      <c r="F1216" t="inlineStr"/>
      <c r="G1216" t="inlineStr">
        <is>
          <t>JVabLuhlbpiBGpbpDngZKW/eAgqPg==</t>
        </is>
      </c>
      <c r="H1216" t="n">
        <v>4</v>
      </c>
      <c r="I1216" t="n">
        <v>37</v>
      </c>
      <c r="J1216" t="inlineStr">
        <is>
          <t>NORMAL</t>
        </is>
      </c>
      <c r="K1216" t="inlineStr">
        <is>
          <t>Row(member0=Timestamp('2022-09-18 15:27:21'), member1=None)</t>
        </is>
      </c>
      <c r="L1216" t="n">
        <v>150</v>
      </c>
      <c r="M1216" t="inlineStr"/>
      <c r="N1216" t="n">
        <v>2</v>
      </c>
      <c r="O1216" t="inlineStr"/>
      <c r="P1216" t="inlineStr">
        <is>
          <t>s3a://ai360nica/data/bronze/mysql/mobile_banking/BANKXP/REQUEST_INFO/2024_08_06_1722928829788_0.parquet</t>
        </is>
      </c>
      <c r="Q1216" s="2" t="n">
        <v>45511.29547329597</v>
      </c>
    </row>
    <row r="1217">
      <c r="A1217" t="inlineStr">
        <is>
          <t>ec930907-1cd1-4a86-ab35-9a6f3e17a010</t>
        </is>
      </c>
      <c r="B1217" s="2" t="n">
        <v>45510.30590101852</v>
      </c>
      <c r="C1217" t="n">
        <v>1309</v>
      </c>
      <c r="D1217" t="inlineStr">
        <is>
          <t>MOBILE</t>
        </is>
      </c>
      <c r="E1217" t="inlineStr">
        <is>
          <t>N</t>
        </is>
      </c>
      <c r="F1217" t="inlineStr"/>
      <c r="G1217" t="inlineStr">
        <is>
          <t>u+GyVpHvlLFBfiN9jzGYZRoGJXPTQ==</t>
        </is>
      </c>
      <c r="H1217" t="n">
        <v>4</v>
      </c>
      <c r="I1217" t="n">
        <v>37</v>
      </c>
      <c r="J1217" t="inlineStr">
        <is>
          <t>NORMAL</t>
        </is>
      </c>
      <c r="K1217" t="inlineStr">
        <is>
          <t>Row(member0=Timestamp('2022-09-18 15:27:37'), member1=None)</t>
        </is>
      </c>
      <c r="L1217" t="n">
        <v>150</v>
      </c>
      <c r="M1217" t="inlineStr"/>
      <c r="N1217" t="n">
        <v>2</v>
      </c>
      <c r="O1217" t="inlineStr"/>
      <c r="P1217" t="inlineStr">
        <is>
          <t>s3a://ai360nica/data/bronze/mysql/mobile_banking/BANKXP/REQUEST_INFO/2024_08_06_1722928829788_0.parquet</t>
        </is>
      </c>
      <c r="Q1217" s="2" t="n">
        <v>45511.29547329597</v>
      </c>
    </row>
    <row r="1218">
      <c r="A1218" t="inlineStr">
        <is>
          <t>5b07cd1a-657c-42ad-bdbd-af1ee59a232d</t>
        </is>
      </c>
      <c r="B1218" s="2" t="n">
        <v>45510.30590101852</v>
      </c>
      <c r="C1218" t="n">
        <v>1310</v>
      </c>
      <c r="D1218" t="inlineStr">
        <is>
          <t>MOBILE</t>
        </is>
      </c>
      <c r="E1218" t="inlineStr">
        <is>
          <t>Y</t>
        </is>
      </c>
      <c r="F1218" t="inlineStr"/>
      <c r="G1218" t="inlineStr">
        <is>
          <t>QTxQ7HrY0RliBdLXiofmwwY8jMe0w==</t>
        </is>
      </c>
      <c r="H1218" t="n">
        <v>4</v>
      </c>
      <c r="I1218" t="n">
        <v>37</v>
      </c>
      <c r="J1218" t="inlineStr">
        <is>
          <t>NORMAL</t>
        </is>
      </c>
      <c r="K1218" t="inlineStr">
        <is>
          <t>Row(member0=Timestamp('2022-09-18 15:27:43'), member1=None)</t>
        </is>
      </c>
      <c r="L1218" t="n">
        <v>150</v>
      </c>
      <c r="M1218" t="inlineStr"/>
      <c r="N1218" t="n">
        <v>2</v>
      </c>
      <c r="O1218" t="inlineStr"/>
      <c r="P1218" t="inlineStr">
        <is>
          <t>s3a://ai360nica/data/bronze/mysql/mobile_banking/BANKXP/REQUEST_INFO/2024_08_06_1722928829788_0.parquet</t>
        </is>
      </c>
      <c r="Q1218" s="2" t="n">
        <v>45511.29547329597</v>
      </c>
    </row>
    <row r="1219">
      <c r="A1219" t="inlineStr">
        <is>
          <t>387c021d-e2a7-4f84-8aa7-0a43aa530f63</t>
        </is>
      </c>
      <c r="B1219" s="2" t="n">
        <v>45510.30590101852</v>
      </c>
      <c r="C1219" t="n">
        <v>1311</v>
      </c>
      <c r="D1219" t="inlineStr">
        <is>
          <t>MOBILE</t>
        </is>
      </c>
      <c r="E1219" t="inlineStr">
        <is>
          <t>N</t>
        </is>
      </c>
      <c r="F1219" t="inlineStr"/>
      <c r="G1219" t="inlineStr">
        <is>
          <t>2k6uOcStWM04uzgb/BEV3Y9kz9/4w==</t>
        </is>
      </c>
      <c r="H1219" t="n">
        <v>4</v>
      </c>
      <c r="I1219" t="n">
        <v>37</v>
      </c>
      <c r="J1219" t="inlineStr">
        <is>
          <t>NORMAL</t>
        </is>
      </c>
      <c r="K1219" t="inlineStr">
        <is>
          <t>Row(member0=Timestamp('2022-09-18 15:28:03'), member1=None)</t>
        </is>
      </c>
      <c r="L1219" t="n">
        <v>150</v>
      </c>
      <c r="M1219" t="inlineStr"/>
      <c r="N1219" t="n">
        <v>2</v>
      </c>
      <c r="O1219" t="inlineStr"/>
      <c r="P1219" t="inlineStr">
        <is>
          <t>s3a://ai360nica/data/bronze/mysql/mobile_banking/BANKXP/REQUEST_INFO/2024_08_06_1722928829788_0.parquet</t>
        </is>
      </c>
      <c r="Q1219" s="2" t="n">
        <v>45511.29547329597</v>
      </c>
    </row>
    <row r="1220">
      <c r="A1220" t="inlineStr">
        <is>
          <t>08f50e15-4af6-4d82-84eb-072f0419e3c8</t>
        </is>
      </c>
      <c r="B1220" s="2" t="n">
        <v>45510.30590101852</v>
      </c>
      <c r="C1220" t="n">
        <v>1312</v>
      </c>
      <c r="D1220" t="inlineStr">
        <is>
          <t>MOBILE</t>
        </is>
      </c>
      <c r="E1220" t="inlineStr">
        <is>
          <t>Y</t>
        </is>
      </c>
      <c r="F1220" t="inlineStr"/>
      <c r="G1220" t="inlineStr">
        <is>
          <t>+/gr+=o/m8+GkT3TALg9Shrvo2lSQ==</t>
        </is>
      </c>
      <c r="H1220" t="n">
        <v>4</v>
      </c>
      <c r="I1220" t="n">
        <v>37</v>
      </c>
      <c r="J1220" t="inlineStr">
        <is>
          <t>NORMAL</t>
        </is>
      </c>
      <c r="K1220" t="inlineStr">
        <is>
          <t>Row(member0=Timestamp('2022-09-18 15:28:07'), member1=None)</t>
        </is>
      </c>
      <c r="L1220" t="n">
        <v>150</v>
      </c>
      <c r="M1220" t="inlineStr"/>
      <c r="N1220" t="n">
        <v>2</v>
      </c>
      <c r="O1220" t="inlineStr"/>
      <c r="P1220" t="inlineStr">
        <is>
          <t>s3a://ai360nica/data/bronze/mysql/mobile_banking/BANKXP/REQUEST_INFO/2024_08_06_1722928829788_0.parquet</t>
        </is>
      </c>
      <c r="Q1220" s="2" t="n">
        <v>45511.29547329597</v>
      </c>
    </row>
    <row r="1221">
      <c r="A1221" t="inlineStr">
        <is>
          <t>3e372660-a3d1-4836-ae5a-76e3111c55c6</t>
        </is>
      </c>
      <c r="B1221" s="2" t="n">
        <v>45510.30590101852</v>
      </c>
      <c r="C1221" t="n">
        <v>1313</v>
      </c>
      <c r="D1221" t="inlineStr">
        <is>
          <t>MOBILE</t>
        </is>
      </c>
      <c r="E1221" t="inlineStr">
        <is>
          <t>Y</t>
        </is>
      </c>
      <c r="F1221" t="inlineStr"/>
      <c r="G1221" t="inlineStr">
        <is>
          <t>qDMlZI5n99T2+NZLel7i1j58jyw1g==</t>
        </is>
      </c>
      <c r="H1221" t="n">
        <v>5</v>
      </c>
      <c r="I1221" t="inlineStr"/>
      <c r="J1221" t="inlineStr">
        <is>
          <t>NORMAL</t>
        </is>
      </c>
      <c r="K1221" t="inlineStr">
        <is>
          <t>Row(member0=Timestamp('2022-09-18 15:30:03'), member1=None)</t>
        </is>
      </c>
      <c r="L1221" t="n">
        <v>219</v>
      </c>
      <c r="M1221" t="inlineStr"/>
      <c r="N1221" t="n">
        <v>2</v>
      </c>
      <c r="O1221" t="inlineStr"/>
      <c r="P1221" t="inlineStr">
        <is>
          <t>s3a://ai360nica/data/bronze/mysql/mobile_banking/BANKXP/REQUEST_INFO/2024_08_06_1722928829788_0.parquet</t>
        </is>
      </c>
      <c r="Q1221" s="2" t="n">
        <v>45511.29547329597</v>
      </c>
    </row>
    <row r="1222">
      <c r="A1222" t="inlineStr">
        <is>
          <t>1ae0536d-073a-44a4-a6c9-fad362359e33</t>
        </is>
      </c>
      <c r="B1222" s="2" t="n">
        <v>45510.30590101852</v>
      </c>
      <c r="C1222" t="n">
        <v>1314</v>
      </c>
      <c r="D1222" t="inlineStr">
        <is>
          <t>MOBILE</t>
        </is>
      </c>
      <c r="E1222" t="inlineStr">
        <is>
          <t>Y</t>
        </is>
      </c>
      <c r="F1222" t="inlineStr"/>
      <c r="G1222" t="inlineStr">
        <is>
          <t>iqeENVIEY96YOuQHLE0yRFjWY3iig==</t>
        </is>
      </c>
      <c r="H1222" t="n">
        <v>4</v>
      </c>
      <c r="I1222" t="n">
        <v>3</v>
      </c>
      <c r="J1222" t="inlineStr">
        <is>
          <t>NORMAL</t>
        </is>
      </c>
      <c r="K1222" t="inlineStr">
        <is>
          <t>Row(member0=Timestamp('2022-09-18 15:30:04'), member1=None)</t>
        </is>
      </c>
      <c r="L1222" t="n">
        <v>219</v>
      </c>
      <c r="M1222" t="inlineStr"/>
      <c r="N1222" t="n">
        <v>2</v>
      </c>
      <c r="O1222" t="inlineStr"/>
      <c r="P1222" t="inlineStr">
        <is>
          <t>s3a://ai360nica/data/bronze/mysql/mobile_banking/BANKXP/REQUEST_INFO/2024_08_06_1722928829788_0.parquet</t>
        </is>
      </c>
      <c r="Q1222" s="2" t="n">
        <v>45511.29547329597</v>
      </c>
    </row>
    <row r="1223">
      <c r="A1223" t="inlineStr">
        <is>
          <t>be66fdde-959d-412e-8da6-8dae167e88bb</t>
        </is>
      </c>
      <c r="B1223" s="2" t="n">
        <v>45510.30590101852</v>
      </c>
      <c r="C1223" t="n">
        <v>1315</v>
      </c>
      <c r="D1223" t="inlineStr">
        <is>
          <t>MOBILE</t>
        </is>
      </c>
      <c r="E1223" t="inlineStr">
        <is>
          <t>N</t>
        </is>
      </c>
      <c r="F1223" t="inlineStr"/>
      <c r="G1223" t="inlineStr">
        <is>
          <t>X3xJ64fH65bsywZ64ZASos9DpypCA==</t>
        </is>
      </c>
      <c r="H1223" t="n">
        <v>4</v>
      </c>
      <c r="I1223" t="n">
        <v>37</v>
      </c>
      <c r="J1223" t="inlineStr">
        <is>
          <t>NORMAL</t>
        </is>
      </c>
      <c r="K1223" t="inlineStr">
        <is>
          <t>Row(member0=Timestamp('2022-09-18 15:36:41'), member1=None)</t>
        </is>
      </c>
      <c r="L1223" t="n">
        <v>150</v>
      </c>
      <c r="M1223" t="inlineStr"/>
      <c r="N1223" t="n">
        <v>2</v>
      </c>
      <c r="O1223" t="inlineStr"/>
      <c r="P1223" t="inlineStr">
        <is>
          <t>s3a://ai360nica/data/bronze/mysql/mobile_banking/BANKXP/REQUEST_INFO/2024_08_06_1722928829788_0.parquet</t>
        </is>
      </c>
      <c r="Q1223" s="2" t="n">
        <v>45511.29547329597</v>
      </c>
    </row>
    <row r="1224">
      <c r="A1224" t="inlineStr">
        <is>
          <t>9ed4ab34-35c1-4e30-a0c5-471f8af33ea3</t>
        </is>
      </c>
      <c r="B1224" s="2" t="n">
        <v>45510.30590101852</v>
      </c>
      <c r="C1224" t="n">
        <v>1316</v>
      </c>
      <c r="D1224" t="inlineStr">
        <is>
          <t>MOBILE</t>
        </is>
      </c>
      <c r="E1224" t="inlineStr">
        <is>
          <t>Y</t>
        </is>
      </c>
      <c r="F1224" t="inlineStr"/>
      <c r="G1224" t="inlineStr">
        <is>
          <t>/QgCS9jarqajenHaPgz86oGT/CTMw==</t>
        </is>
      </c>
      <c r="H1224" t="n">
        <v>4</v>
      </c>
      <c r="I1224" t="n">
        <v>37</v>
      </c>
      <c r="J1224" t="inlineStr">
        <is>
          <t>NORMAL</t>
        </is>
      </c>
      <c r="K1224" t="inlineStr">
        <is>
          <t>Row(member0=Timestamp('2022-09-18 15:36:45'), member1=None)</t>
        </is>
      </c>
      <c r="L1224" t="n">
        <v>150</v>
      </c>
      <c r="M1224" t="inlineStr"/>
      <c r="N1224" t="n">
        <v>2</v>
      </c>
      <c r="O1224" t="inlineStr"/>
      <c r="P1224" t="inlineStr">
        <is>
          <t>s3a://ai360nica/data/bronze/mysql/mobile_banking/BANKXP/REQUEST_INFO/2024_08_06_1722928829788_0.parquet</t>
        </is>
      </c>
      <c r="Q1224" s="2" t="n">
        <v>45511.29547329597</v>
      </c>
    </row>
    <row r="1225">
      <c r="A1225" t="inlineStr">
        <is>
          <t>bbfbfe2c-5c15-4d95-949b-7e4de5b318de</t>
        </is>
      </c>
      <c r="B1225" s="2" t="n">
        <v>45510.30590101852</v>
      </c>
      <c r="C1225" t="n">
        <v>1317</v>
      </c>
      <c r="D1225" t="inlineStr">
        <is>
          <t>MOBILE</t>
        </is>
      </c>
      <c r="E1225" t="inlineStr">
        <is>
          <t>N</t>
        </is>
      </c>
      <c r="F1225" t="inlineStr"/>
      <c r="G1225" t="inlineStr">
        <is>
          <t>6P89Ixx5iY3f1PEhF/qhIJ33UdEZg==</t>
        </is>
      </c>
      <c r="H1225" t="n">
        <v>4</v>
      </c>
      <c r="I1225" t="n">
        <v>37</v>
      </c>
      <c r="J1225" t="inlineStr">
        <is>
          <t>NORMAL</t>
        </is>
      </c>
      <c r="K1225" t="inlineStr">
        <is>
          <t>Row(member0=Timestamp('2022-09-18 16:24:10'), member1=None)</t>
        </is>
      </c>
      <c r="L1225" t="n">
        <v>150</v>
      </c>
      <c r="M1225" t="inlineStr"/>
      <c r="N1225" t="n">
        <v>2</v>
      </c>
      <c r="O1225" t="inlineStr"/>
      <c r="P1225" t="inlineStr">
        <is>
          <t>s3a://ai360nica/data/bronze/mysql/mobile_banking/BANKXP/REQUEST_INFO/2024_08_06_1722928829788_0.parquet</t>
        </is>
      </c>
      <c r="Q1225" s="2" t="n">
        <v>45511.29547329597</v>
      </c>
    </row>
    <row r="1226">
      <c r="A1226" t="inlineStr">
        <is>
          <t>4a382b59-835c-494b-8086-2f5c45898f92</t>
        </is>
      </c>
      <c r="B1226" s="2" t="n">
        <v>45510.30590101852</v>
      </c>
      <c r="C1226" t="n">
        <v>1318</v>
      </c>
      <c r="D1226" t="inlineStr">
        <is>
          <t>MOBILE</t>
        </is>
      </c>
      <c r="E1226" t="inlineStr">
        <is>
          <t>N</t>
        </is>
      </c>
      <c r="F1226" t="inlineStr"/>
      <c r="G1226" t="inlineStr">
        <is>
          <t>CbvA8Q/J1eJM01ZJUE/H3aYgx35sw==</t>
        </is>
      </c>
      <c r="H1226" t="n">
        <v>4</v>
      </c>
      <c r="I1226" t="n">
        <v>37</v>
      </c>
      <c r="J1226" t="inlineStr">
        <is>
          <t>NORMAL</t>
        </is>
      </c>
      <c r="K1226" t="inlineStr">
        <is>
          <t>Row(member0=Timestamp('2022-09-18 17:07:49'), member1=None)</t>
        </is>
      </c>
      <c r="L1226" t="n">
        <v>150</v>
      </c>
      <c r="M1226" t="inlineStr"/>
      <c r="N1226" t="n">
        <v>2</v>
      </c>
      <c r="O1226" t="inlineStr"/>
      <c r="P1226" t="inlineStr">
        <is>
          <t>s3a://ai360nica/data/bronze/mysql/mobile_banking/BANKXP/REQUEST_INFO/2024_08_06_1722928829788_0.parquet</t>
        </is>
      </c>
      <c r="Q1226" s="2" t="n">
        <v>45511.29547329597</v>
      </c>
    </row>
    <row r="1227">
      <c r="A1227" t="inlineStr">
        <is>
          <t>69cde499-6e7b-4e73-bf0c-824cf76ac49e</t>
        </is>
      </c>
      <c r="B1227" s="2" t="n">
        <v>45510.30590101852</v>
      </c>
      <c r="C1227" t="n">
        <v>1319</v>
      </c>
      <c r="D1227" t="inlineStr">
        <is>
          <t>MOBILE</t>
        </is>
      </c>
      <c r="E1227" t="inlineStr">
        <is>
          <t>N</t>
        </is>
      </c>
      <c r="F1227" t="inlineStr"/>
      <c r="G1227" t="inlineStr">
        <is>
          <t>xzjJNUt3P1fR49m+f78PNrUd5IsOw==</t>
        </is>
      </c>
      <c r="H1227" t="n">
        <v>4</v>
      </c>
      <c r="I1227" t="n">
        <v>37</v>
      </c>
      <c r="J1227" t="inlineStr">
        <is>
          <t>NORMAL</t>
        </is>
      </c>
      <c r="K1227" t="inlineStr">
        <is>
          <t>Row(member0=Timestamp('2022-09-18 17:15:26'), member1=None)</t>
        </is>
      </c>
      <c r="L1227" t="n">
        <v>150</v>
      </c>
      <c r="M1227" t="inlineStr"/>
      <c r="N1227" t="n">
        <v>2</v>
      </c>
      <c r="O1227" t="inlineStr"/>
      <c r="P1227" t="inlineStr">
        <is>
          <t>s3a://ai360nica/data/bronze/mysql/mobile_banking/BANKXP/REQUEST_INFO/2024_08_06_1722928829788_0.parquet</t>
        </is>
      </c>
      <c r="Q1227" s="2" t="n">
        <v>45511.29547329597</v>
      </c>
    </row>
    <row r="1228">
      <c r="A1228" t="inlineStr">
        <is>
          <t>a92093b9-19ec-4db5-a71d-39e7254be03e</t>
        </is>
      </c>
      <c r="B1228" s="2" t="n">
        <v>45510.30590101852</v>
      </c>
      <c r="C1228" t="n">
        <v>1320</v>
      </c>
      <c r="D1228" t="inlineStr">
        <is>
          <t>MOBILE</t>
        </is>
      </c>
      <c r="E1228" t="inlineStr">
        <is>
          <t>Y</t>
        </is>
      </c>
      <c r="F1228" t="inlineStr"/>
      <c r="G1228" t="inlineStr">
        <is>
          <t>O8pbMHn9eFsoGrqZcTVvfuPKHtu3g==</t>
        </is>
      </c>
      <c r="H1228" t="n">
        <v>4</v>
      </c>
      <c r="I1228" t="n">
        <v>37</v>
      </c>
      <c r="J1228" t="inlineStr">
        <is>
          <t>NORMAL</t>
        </is>
      </c>
      <c r="K1228" t="inlineStr">
        <is>
          <t>Row(member0=Timestamp('2022-09-18 17:15:32'), member1=None)</t>
        </is>
      </c>
      <c r="L1228" t="n">
        <v>150</v>
      </c>
      <c r="M1228" t="inlineStr"/>
      <c r="N1228" t="n">
        <v>2</v>
      </c>
      <c r="O1228" t="inlineStr"/>
      <c r="P1228" t="inlineStr">
        <is>
          <t>s3a://ai360nica/data/bronze/mysql/mobile_banking/BANKXP/REQUEST_INFO/2024_08_06_1722928829788_0.parquet</t>
        </is>
      </c>
      <c r="Q1228" s="2" t="n">
        <v>45511.29547329597</v>
      </c>
    </row>
    <row r="1229">
      <c r="A1229" t="inlineStr">
        <is>
          <t>6b5f0df4-d7e4-442c-8224-2faa3a148762</t>
        </is>
      </c>
      <c r="B1229" s="2" t="n">
        <v>45510.30590101852</v>
      </c>
      <c r="C1229" t="n">
        <v>1321</v>
      </c>
      <c r="D1229" t="inlineStr">
        <is>
          <t>MOBILE</t>
        </is>
      </c>
      <c r="E1229" t="inlineStr">
        <is>
          <t>N</t>
        </is>
      </c>
      <c r="F1229" t="inlineStr"/>
      <c r="G1229" t="inlineStr">
        <is>
          <t>qAsb+c8CMBnDqzMCtRHisyu2ziOqA==</t>
        </is>
      </c>
      <c r="H1229" t="n">
        <v>4</v>
      </c>
      <c r="I1229" t="n">
        <v>37</v>
      </c>
      <c r="J1229" t="inlineStr">
        <is>
          <t>NORMAL</t>
        </is>
      </c>
      <c r="K1229" t="inlineStr">
        <is>
          <t>Row(member0=Timestamp('2022-09-18 17:16:53'), member1=None)</t>
        </is>
      </c>
      <c r="L1229" t="n">
        <v>150</v>
      </c>
      <c r="M1229" t="inlineStr"/>
      <c r="N1229" t="n">
        <v>2</v>
      </c>
      <c r="O1229" t="inlineStr"/>
      <c r="P1229" t="inlineStr">
        <is>
          <t>s3a://ai360nica/data/bronze/mysql/mobile_banking/BANKXP/REQUEST_INFO/2024_08_06_1722928829788_0.parquet</t>
        </is>
      </c>
      <c r="Q1229" s="2" t="n">
        <v>45511.29547329597</v>
      </c>
    </row>
    <row r="1230">
      <c r="A1230" t="inlineStr">
        <is>
          <t>3fcdd4bd-95ed-4e84-a6f8-2f7ec5d064a4</t>
        </is>
      </c>
      <c r="B1230" s="2" t="n">
        <v>45510.30590101852</v>
      </c>
      <c r="C1230" t="n">
        <v>1322</v>
      </c>
      <c r="D1230" t="inlineStr">
        <is>
          <t>MOBILE</t>
        </is>
      </c>
      <c r="E1230" t="inlineStr">
        <is>
          <t>Y</t>
        </is>
      </c>
      <c r="F1230" t="inlineStr"/>
      <c r="G1230" t="inlineStr">
        <is>
          <t>zT/lFhAAWB3+dmDzqLVmxLR7LYm7Q==</t>
        </is>
      </c>
      <c r="H1230" t="n">
        <v>4</v>
      </c>
      <c r="I1230" t="n">
        <v>37</v>
      </c>
      <c r="J1230" t="inlineStr">
        <is>
          <t>NORMAL</t>
        </is>
      </c>
      <c r="K1230" t="inlineStr">
        <is>
          <t>Row(member0=Timestamp('2022-09-18 17:17:12'), member1=None)</t>
        </is>
      </c>
      <c r="L1230" t="n">
        <v>150</v>
      </c>
      <c r="M1230" t="inlineStr"/>
      <c r="N1230" t="n">
        <v>2</v>
      </c>
      <c r="O1230" t="inlineStr"/>
      <c r="P1230" t="inlineStr">
        <is>
          <t>s3a://ai360nica/data/bronze/mysql/mobile_banking/BANKXP/REQUEST_INFO/2024_08_06_1722928829788_0.parquet</t>
        </is>
      </c>
      <c r="Q1230" s="2" t="n">
        <v>45511.29547329597</v>
      </c>
    </row>
    <row r="1231">
      <c r="A1231" t="inlineStr">
        <is>
          <t>bf1cb8c0-24d6-4659-9b2f-ff0871d315ed</t>
        </is>
      </c>
      <c r="B1231" s="2" t="n">
        <v>45510.30590101852</v>
      </c>
      <c r="C1231" t="n">
        <v>1323</v>
      </c>
      <c r="D1231" t="inlineStr">
        <is>
          <t>MOBILE</t>
        </is>
      </c>
      <c r="E1231" t="inlineStr">
        <is>
          <t>N</t>
        </is>
      </c>
      <c r="F1231" t="inlineStr"/>
      <c r="G1231" t="inlineStr">
        <is>
          <t>oeKhiNFGpTD6lYftcvo3Bs32A7sSA==</t>
        </is>
      </c>
      <c r="H1231" t="n">
        <v>4</v>
      </c>
      <c r="I1231" t="n">
        <v>37</v>
      </c>
      <c r="J1231" t="inlineStr">
        <is>
          <t>NORMAL</t>
        </is>
      </c>
      <c r="K1231" t="inlineStr">
        <is>
          <t>Row(member0=Timestamp('2022-09-18 17:18:27'), member1=None)</t>
        </is>
      </c>
      <c r="L1231" t="n">
        <v>150</v>
      </c>
      <c r="M1231" t="inlineStr"/>
      <c r="N1231" t="n">
        <v>2</v>
      </c>
      <c r="O1231" t="inlineStr"/>
      <c r="P1231" t="inlineStr">
        <is>
          <t>s3a://ai360nica/data/bronze/mysql/mobile_banking/BANKXP/REQUEST_INFO/2024_08_06_1722928829788_0.parquet</t>
        </is>
      </c>
      <c r="Q1231" s="2" t="n">
        <v>45511.29547329597</v>
      </c>
    </row>
    <row r="1232">
      <c r="A1232" t="inlineStr">
        <is>
          <t>d4294562-1941-4441-80c4-33667ac5d264</t>
        </is>
      </c>
      <c r="B1232" s="2" t="n">
        <v>45510.30590101852</v>
      </c>
      <c r="C1232" t="n">
        <v>1324</v>
      </c>
      <c r="D1232" t="inlineStr">
        <is>
          <t>MOBILE</t>
        </is>
      </c>
      <c r="E1232" t="inlineStr">
        <is>
          <t>Y</t>
        </is>
      </c>
      <c r="F1232" t="inlineStr"/>
      <c r="G1232" t="inlineStr">
        <is>
          <t>i=TE4aTP8Y7MHKCAyqEhmW2jRrktA==</t>
        </is>
      </c>
      <c r="H1232" t="n">
        <v>4</v>
      </c>
      <c r="I1232" t="n">
        <v>37</v>
      </c>
      <c r="J1232" t="inlineStr">
        <is>
          <t>NORMAL</t>
        </is>
      </c>
      <c r="K1232" t="inlineStr">
        <is>
          <t>Row(member0=Timestamp('2022-09-18 17:18:33'), member1=None)</t>
        </is>
      </c>
      <c r="L1232" t="n">
        <v>150</v>
      </c>
      <c r="M1232" t="inlineStr"/>
      <c r="N1232" t="n">
        <v>2</v>
      </c>
      <c r="O1232" t="inlineStr"/>
      <c r="P1232" t="inlineStr">
        <is>
          <t>s3a://ai360nica/data/bronze/mysql/mobile_banking/BANKXP/REQUEST_INFO/2024_08_06_1722928829788_0.parquet</t>
        </is>
      </c>
      <c r="Q1232" s="2" t="n">
        <v>45511.29547329597</v>
      </c>
    </row>
    <row r="1233">
      <c r="A1233" t="inlineStr">
        <is>
          <t>6a0b6886-6b38-431d-9a5a-9cfd8567718c</t>
        </is>
      </c>
      <c r="B1233" s="2" t="n">
        <v>45510.30590101852</v>
      </c>
      <c r="C1233" t="n">
        <v>1325</v>
      </c>
      <c r="D1233" t="inlineStr">
        <is>
          <t>MOBILE</t>
        </is>
      </c>
      <c r="E1233" t="inlineStr">
        <is>
          <t>Y</t>
        </is>
      </c>
      <c r="F1233" t="inlineStr"/>
      <c r="G1233" t="inlineStr">
        <is>
          <t>1gVWIXQ58wHAQf0Y0WcrlTm4WMXUg==</t>
        </is>
      </c>
      <c r="H1233" t="n">
        <v>5</v>
      </c>
      <c r="I1233" t="inlineStr"/>
      <c r="J1233" t="inlineStr">
        <is>
          <t>NORMAL</t>
        </is>
      </c>
      <c r="K1233" t="inlineStr">
        <is>
          <t>Row(member0=Timestamp('2022-09-18 17:24:05'), member1=None)</t>
        </is>
      </c>
      <c r="L1233" t="n">
        <v>229</v>
      </c>
      <c r="M1233" t="inlineStr"/>
      <c r="N1233" t="n">
        <v>2</v>
      </c>
      <c r="O1233" t="inlineStr"/>
      <c r="P1233" t="inlineStr">
        <is>
          <t>s3a://ai360nica/data/bronze/mysql/mobile_banking/BANKXP/REQUEST_INFO/2024_08_06_1722928829788_0.parquet</t>
        </is>
      </c>
      <c r="Q1233" s="2" t="n">
        <v>45511.29547329597</v>
      </c>
    </row>
    <row r="1234">
      <c r="A1234" t="inlineStr">
        <is>
          <t>00212e70-cf9b-4620-bcb4-c7d598f00802</t>
        </is>
      </c>
      <c r="B1234" s="2" t="n">
        <v>45510.30590101852</v>
      </c>
      <c r="C1234" t="n">
        <v>1326</v>
      </c>
      <c r="D1234" t="inlineStr">
        <is>
          <t>MOBILE</t>
        </is>
      </c>
      <c r="E1234" t="inlineStr">
        <is>
          <t>Y</t>
        </is>
      </c>
      <c r="F1234" t="inlineStr"/>
      <c r="G1234" t="inlineStr">
        <is>
          <t>bj7iQcOuwFk9uvw+Jiy/LlOt83hSg==</t>
        </is>
      </c>
      <c r="H1234" t="n">
        <v>5</v>
      </c>
      <c r="I1234" t="inlineStr"/>
      <c r="J1234" t="inlineStr">
        <is>
          <t>NORMAL</t>
        </is>
      </c>
      <c r="K1234" t="inlineStr">
        <is>
          <t>Row(member0=Timestamp('2022-09-18 17:25:06'), member1=None)</t>
        </is>
      </c>
      <c r="L1234" t="n">
        <v>161</v>
      </c>
      <c r="M1234" t="inlineStr"/>
      <c r="N1234" t="n">
        <v>2</v>
      </c>
      <c r="O1234" t="inlineStr"/>
      <c r="P1234" t="inlineStr">
        <is>
          <t>s3a://ai360nica/data/bronze/mysql/mobile_banking/BANKXP/REQUEST_INFO/2024_08_06_1722928829788_0.parquet</t>
        </is>
      </c>
      <c r="Q1234" s="2" t="n">
        <v>45511.29547329597</v>
      </c>
    </row>
    <row r="1235">
      <c r="A1235" t="inlineStr">
        <is>
          <t>c9ab4553-ee60-42db-a21e-dca3159559bb</t>
        </is>
      </c>
      <c r="B1235" s="2" t="n">
        <v>45510.30590101852</v>
      </c>
      <c r="C1235" t="n">
        <v>1327</v>
      </c>
      <c r="D1235" t="inlineStr">
        <is>
          <t>MOBILE</t>
        </is>
      </c>
      <c r="E1235" t="inlineStr">
        <is>
          <t>N</t>
        </is>
      </c>
      <c r="F1235" t="inlineStr"/>
      <c r="G1235" t="inlineStr">
        <is>
          <t>7ZhkIdKt8XM46sXHXfmpnmf5FbLqA==</t>
        </is>
      </c>
      <c r="H1235" t="n">
        <v>4</v>
      </c>
      <c r="I1235" t="n">
        <v>37</v>
      </c>
      <c r="J1235" t="inlineStr">
        <is>
          <t>NORMAL</t>
        </is>
      </c>
      <c r="K1235" t="inlineStr">
        <is>
          <t>Row(member0=Timestamp('2022-09-18 17:45:14'), member1=None)</t>
        </is>
      </c>
      <c r="L1235" t="n">
        <v>150</v>
      </c>
      <c r="M1235" t="inlineStr"/>
      <c r="N1235" t="n">
        <v>2</v>
      </c>
      <c r="O1235" t="inlineStr"/>
      <c r="P1235" t="inlineStr">
        <is>
          <t>s3a://ai360nica/data/bronze/mysql/mobile_banking/BANKXP/REQUEST_INFO/2024_08_06_1722928829788_0.parquet</t>
        </is>
      </c>
      <c r="Q1235" s="2" t="n">
        <v>45511.29547329597</v>
      </c>
    </row>
    <row r="1236">
      <c r="A1236" t="inlineStr">
        <is>
          <t>a301a221-035d-43be-99ba-ad5350f7c49a</t>
        </is>
      </c>
      <c r="B1236" s="2" t="n">
        <v>45510.30590101852</v>
      </c>
      <c r="C1236" t="n">
        <v>1328</v>
      </c>
      <c r="D1236" t="inlineStr">
        <is>
          <t>MOBILE</t>
        </is>
      </c>
      <c r="E1236" t="inlineStr">
        <is>
          <t>Y</t>
        </is>
      </c>
      <c r="F1236" t="inlineStr"/>
      <c r="G1236" t="inlineStr">
        <is>
          <t>DEzGpz7qZCq/BHwQd7UlSMnQP28Ng==</t>
        </is>
      </c>
      <c r="H1236" t="n">
        <v>4</v>
      </c>
      <c r="I1236" t="n">
        <v>37</v>
      </c>
      <c r="J1236" t="inlineStr">
        <is>
          <t>NORMAL</t>
        </is>
      </c>
      <c r="K1236" t="inlineStr">
        <is>
          <t>Row(member0=Timestamp('2022-09-18 17:45:20'), member1=None)</t>
        </is>
      </c>
      <c r="L1236" t="n">
        <v>150</v>
      </c>
      <c r="M1236" t="inlineStr"/>
      <c r="N1236" t="n">
        <v>2</v>
      </c>
      <c r="O1236" t="inlineStr"/>
      <c r="P1236" t="inlineStr">
        <is>
          <t>s3a://ai360nica/data/bronze/mysql/mobile_banking/BANKXP/REQUEST_INFO/2024_08_06_1722928829788_0.parquet</t>
        </is>
      </c>
      <c r="Q1236" s="2" t="n">
        <v>45511.29547329597</v>
      </c>
    </row>
    <row r="1237">
      <c r="A1237" t="inlineStr">
        <is>
          <t>cdc00173-8814-45f7-8558-a17b6a9b4c2c</t>
        </is>
      </c>
      <c r="B1237" s="2" t="n">
        <v>45510.30590101852</v>
      </c>
      <c r="C1237" t="n">
        <v>1329</v>
      </c>
      <c r="D1237" t="inlineStr">
        <is>
          <t>MOBILE</t>
        </is>
      </c>
      <c r="E1237" t="inlineStr">
        <is>
          <t>N</t>
        </is>
      </c>
      <c r="F1237" t="inlineStr"/>
      <c r="G1237" t="inlineStr">
        <is>
          <t>Bh/0skAzH156ByquxSIP+7FabHPKw==</t>
        </is>
      </c>
      <c r="H1237" t="n">
        <v>4</v>
      </c>
      <c r="I1237" t="n">
        <v>37</v>
      </c>
      <c r="J1237" t="inlineStr">
        <is>
          <t>NORMAL</t>
        </is>
      </c>
      <c r="K1237" t="inlineStr">
        <is>
          <t>Row(member0=Timestamp('2022-09-18 17:48:17'), member1=None)</t>
        </is>
      </c>
      <c r="L1237" t="n">
        <v>150</v>
      </c>
      <c r="M1237" t="inlineStr"/>
      <c r="N1237" t="n">
        <v>2</v>
      </c>
      <c r="O1237" t="inlineStr"/>
      <c r="P1237" t="inlineStr">
        <is>
          <t>s3a://ai360nica/data/bronze/mysql/mobile_banking/BANKXP/REQUEST_INFO/2024_08_06_1722928829788_0.parquet</t>
        </is>
      </c>
      <c r="Q1237" s="2" t="n">
        <v>45511.29547329597</v>
      </c>
    </row>
    <row r="1238">
      <c r="A1238" t="inlineStr">
        <is>
          <t>48c749cb-72de-4c4a-9edf-5b2e7811bede</t>
        </is>
      </c>
      <c r="B1238" s="2" t="n">
        <v>45510.30590101852</v>
      </c>
      <c r="C1238" t="n">
        <v>1330</v>
      </c>
      <c r="D1238" t="inlineStr">
        <is>
          <t>MOBILE</t>
        </is>
      </c>
      <c r="E1238" t="inlineStr">
        <is>
          <t>Y</t>
        </is>
      </c>
      <c r="F1238" t="inlineStr"/>
      <c r="G1238" t="inlineStr">
        <is>
          <t>MARQ=kN8R1O1mHjWly4YE1pQ8TIug==</t>
        </is>
      </c>
      <c r="H1238" t="n">
        <v>4</v>
      </c>
      <c r="I1238" t="n">
        <v>37</v>
      </c>
      <c r="J1238" t="inlineStr">
        <is>
          <t>NORMAL</t>
        </is>
      </c>
      <c r="K1238" t="inlineStr">
        <is>
          <t>Row(member0=Timestamp('2022-09-18 17:48:23'), member1=None)</t>
        </is>
      </c>
      <c r="L1238" t="n">
        <v>150</v>
      </c>
      <c r="M1238" t="inlineStr"/>
      <c r="N1238" t="n">
        <v>2</v>
      </c>
      <c r="O1238" t="inlineStr"/>
      <c r="P1238" t="inlineStr">
        <is>
          <t>s3a://ai360nica/data/bronze/mysql/mobile_banking/BANKXP/REQUEST_INFO/2024_08_06_1722928829788_0.parquet</t>
        </is>
      </c>
      <c r="Q1238" s="2" t="n">
        <v>45511.29547329597</v>
      </c>
    </row>
    <row r="1239">
      <c r="A1239" t="inlineStr">
        <is>
          <t>09bf6287-8f8f-4beb-9b21-b806d0839190</t>
        </is>
      </c>
      <c r="B1239" s="2" t="n">
        <v>45510.30590101852</v>
      </c>
      <c r="C1239" t="n">
        <v>1331</v>
      </c>
      <c r="D1239" t="inlineStr">
        <is>
          <t>MOBILE</t>
        </is>
      </c>
      <c r="E1239" t="inlineStr">
        <is>
          <t>N</t>
        </is>
      </c>
      <c r="F1239" t="inlineStr"/>
      <c r="G1239" t="inlineStr">
        <is>
          <t>zSMUKUa6XLxH6rILvRP6/0+JJ3oeg==</t>
        </is>
      </c>
      <c r="H1239" t="n">
        <v>4</v>
      </c>
      <c r="I1239" t="n">
        <v>37</v>
      </c>
      <c r="J1239" t="inlineStr">
        <is>
          <t>NORMAL</t>
        </is>
      </c>
      <c r="K1239" t="inlineStr">
        <is>
          <t>Row(member0=Timestamp('2022-09-18 17:50:03'), member1=None)</t>
        </is>
      </c>
      <c r="L1239" t="n">
        <v>150</v>
      </c>
      <c r="M1239" t="inlineStr"/>
      <c r="N1239" t="n">
        <v>2</v>
      </c>
      <c r="O1239" t="inlineStr"/>
      <c r="P1239" t="inlineStr">
        <is>
          <t>s3a://ai360nica/data/bronze/mysql/mobile_banking/BANKXP/REQUEST_INFO/2024_08_06_1722928829788_0.parquet</t>
        </is>
      </c>
      <c r="Q1239" s="2" t="n">
        <v>45511.29547329597</v>
      </c>
    </row>
    <row r="1240">
      <c r="A1240" t="inlineStr">
        <is>
          <t>fb158265-4a5c-4f64-aa32-8bf1c540b152</t>
        </is>
      </c>
      <c r="B1240" s="2" t="n">
        <v>45510.30590101852</v>
      </c>
      <c r="C1240" t="n">
        <v>1332</v>
      </c>
      <c r="D1240" t="inlineStr">
        <is>
          <t>MOBILE</t>
        </is>
      </c>
      <c r="E1240" t="inlineStr">
        <is>
          <t>Y</t>
        </is>
      </c>
      <c r="F1240" t="inlineStr"/>
      <c r="G1240" t="inlineStr">
        <is>
          <t>GXRPfjEr0C1S18j6Q9Z5ya3tNVnIA==</t>
        </is>
      </c>
      <c r="H1240" t="n">
        <v>4</v>
      </c>
      <c r="I1240" t="n">
        <v>37</v>
      </c>
      <c r="J1240" t="inlineStr">
        <is>
          <t>NORMAL</t>
        </is>
      </c>
      <c r="K1240" t="inlineStr">
        <is>
          <t>Row(member0=Timestamp('2022-09-18 17:50:08'), member1=None)</t>
        </is>
      </c>
      <c r="L1240" t="n">
        <v>150</v>
      </c>
      <c r="M1240" t="inlineStr"/>
      <c r="N1240" t="n">
        <v>2</v>
      </c>
      <c r="O1240" t="inlineStr"/>
      <c r="P1240" t="inlineStr">
        <is>
          <t>s3a://ai360nica/data/bronze/mysql/mobile_banking/BANKXP/REQUEST_INFO/2024_08_06_1722928829788_0.parquet</t>
        </is>
      </c>
      <c r="Q1240" s="2" t="n">
        <v>45511.29547329597</v>
      </c>
    </row>
    <row r="1241">
      <c r="A1241" t="inlineStr">
        <is>
          <t>81b4be62-73ac-4559-8c59-da854ff2f25c</t>
        </is>
      </c>
      <c r="B1241" s="2" t="n">
        <v>45510.30590101852</v>
      </c>
      <c r="C1241" t="n">
        <v>1333</v>
      </c>
      <c r="D1241" t="inlineStr">
        <is>
          <t>MOBILE</t>
        </is>
      </c>
      <c r="E1241" t="inlineStr">
        <is>
          <t>N</t>
        </is>
      </c>
      <c r="F1241" t="inlineStr"/>
      <c r="G1241" t="inlineStr">
        <is>
          <t>qi8NdKcGsVOOvuq7ijmuYWd1Jkjqg==</t>
        </is>
      </c>
      <c r="H1241" t="n">
        <v>4</v>
      </c>
      <c r="I1241" t="n">
        <v>37</v>
      </c>
      <c r="J1241" t="inlineStr">
        <is>
          <t>NORMAL</t>
        </is>
      </c>
      <c r="K1241" t="inlineStr">
        <is>
          <t>Row(member0=Timestamp('2022-09-18 17:50:17'), member1=None)</t>
        </is>
      </c>
      <c r="L1241" t="n">
        <v>261</v>
      </c>
      <c r="M1241" t="inlineStr"/>
      <c r="N1241" t="n">
        <v>2</v>
      </c>
      <c r="O1241" t="inlineStr"/>
      <c r="P1241" t="inlineStr">
        <is>
          <t>s3a://ai360nica/data/bronze/mysql/mobile_banking/BANKXP/REQUEST_INFO/2024_08_06_1722928829788_0.parquet</t>
        </is>
      </c>
      <c r="Q1241" s="2" t="n">
        <v>45511.29547329597</v>
      </c>
    </row>
    <row r="1242">
      <c r="A1242" t="inlineStr">
        <is>
          <t>4d4a33bc-4f81-4dd0-8f9b-9e5dda7e0e78</t>
        </is>
      </c>
      <c r="B1242" s="2" t="n">
        <v>45510.30590101852</v>
      </c>
      <c r="C1242" t="n">
        <v>1334</v>
      </c>
      <c r="D1242" t="inlineStr">
        <is>
          <t>MOBILE</t>
        </is>
      </c>
      <c r="E1242" t="inlineStr">
        <is>
          <t>Y</t>
        </is>
      </c>
      <c r="F1242" t="inlineStr"/>
      <c r="G1242" t="inlineStr">
        <is>
          <t>VtBuaCceNKf4v81P9REY42SCbfSog==</t>
        </is>
      </c>
      <c r="H1242" t="n">
        <v>4</v>
      </c>
      <c r="I1242" t="n">
        <v>37</v>
      </c>
      <c r="J1242" t="inlineStr">
        <is>
          <t>NORMAL</t>
        </is>
      </c>
      <c r="K1242" t="inlineStr">
        <is>
          <t>Row(member0=Timestamp('2022-09-18 17:50:23'), member1=None)</t>
        </is>
      </c>
      <c r="L1242" t="n">
        <v>261</v>
      </c>
      <c r="M1242" t="inlineStr"/>
      <c r="N1242" t="n">
        <v>2</v>
      </c>
      <c r="O1242" t="inlineStr"/>
      <c r="P1242" t="inlineStr">
        <is>
          <t>s3a://ai360nica/data/bronze/mysql/mobile_banking/BANKXP/REQUEST_INFO/2024_08_06_1722928829788_0.parquet</t>
        </is>
      </c>
      <c r="Q1242" s="2" t="n">
        <v>45511.29547329597</v>
      </c>
    </row>
    <row r="1243">
      <c r="A1243" t="inlineStr">
        <is>
          <t>27c03527-21d5-4cce-afa9-1f3b482f3a15</t>
        </is>
      </c>
      <c r="B1243" s="2" t="n">
        <v>45510.30590101852</v>
      </c>
      <c r="C1243" t="n">
        <v>1335</v>
      </c>
      <c r="D1243" t="inlineStr">
        <is>
          <t>MOBILE</t>
        </is>
      </c>
      <c r="E1243" t="inlineStr">
        <is>
          <t>N</t>
        </is>
      </c>
      <c r="F1243" t="inlineStr"/>
      <c r="G1243" t="inlineStr">
        <is>
          <t>FLW+/zkxixLQwanb+UPFFgO+lLrQQ==</t>
        </is>
      </c>
      <c r="H1243" t="n">
        <v>4</v>
      </c>
      <c r="I1243" t="n">
        <v>37</v>
      </c>
      <c r="J1243" t="inlineStr">
        <is>
          <t>NORMAL</t>
        </is>
      </c>
      <c r="K1243" t="inlineStr">
        <is>
          <t>Row(member0=Timestamp('2022-09-18 17:51:12'), member1=None)</t>
        </is>
      </c>
      <c r="L1243" t="n">
        <v>150</v>
      </c>
      <c r="M1243" t="inlineStr"/>
      <c r="N1243" t="n">
        <v>2</v>
      </c>
      <c r="O1243" t="inlineStr"/>
      <c r="P1243" t="inlineStr">
        <is>
          <t>s3a://ai360nica/data/bronze/mysql/mobile_banking/BANKXP/REQUEST_INFO/2024_08_06_1722928829788_0.parquet</t>
        </is>
      </c>
      <c r="Q1243" s="2" t="n">
        <v>45511.29547329597</v>
      </c>
    </row>
    <row r="1244">
      <c r="A1244" t="inlineStr">
        <is>
          <t>8191521a-d545-4d9b-9dcd-4855417c0cdc</t>
        </is>
      </c>
      <c r="B1244" s="2" t="n">
        <v>45510.30590101852</v>
      </c>
      <c r="C1244" t="n">
        <v>1336</v>
      </c>
      <c r="D1244" t="inlineStr">
        <is>
          <t>MOBILE</t>
        </is>
      </c>
      <c r="E1244" t="inlineStr">
        <is>
          <t>Y</t>
        </is>
      </c>
      <c r="F1244" t="inlineStr"/>
      <c r="G1244" t="inlineStr">
        <is>
          <t>Cs3BpYg8yZum9rUXMFtJ5DpNg94gQ==</t>
        </is>
      </c>
      <c r="H1244" t="n">
        <v>4</v>
      </c>
      <c r="I1244" t="n">
        <v>37</v>
      </c>
      <c r="J1244" t="inlineStr">
        <is>
          <t>NORMAL</t>
        </is>
      </c>
      <c r="K1244" t="inlineStr">
        <is>
          <t>Row(member0=Timestamp('2022-09-18 17:51:17'), member1=None)</t>
        </is>
      </c>
      <c r="L1244" t="n">
        <v>150</v>
      </c>
      <c r="M1244" t="inlineStr"/>
      <c r="N1244" t="n">
        <v>2</v>
      </c>
      <c r="O1244" t="inlineStr"/>
      <c r="P1244" t="inlineStr">
        <is>
          <t>s3a://ai360nica/data/bronze/mysql/mobile_banking/BANKXP/REQUEST_INFO/2024_08_06_1722928829788_0.parquet</t>
        </is>
      </c>
      <c r="Q1244" s="2" t="n">
        <v>45511.29547329597</v>
      </c>
    </row>
    <row r="1245">
      <c r="A1245" t="inlineStr">
        <is>
          <t>263d8142-344c-43c2-9048-c9e5f063e126</t>
        </is>
      </c>
      <c r="B1245" s="2" t="n">
        <v>45510.30590101852</v>
      </c>
      <c r="C1245" t="n">
        <v>1337</v>
      </c>
      <c r="D1245" t="inlineStr">
        <is>
          <t>MOBILE</t>
        </is>
      </c>
      <c r="E1245" t="inlineStr">
        <is>
          <t>N</t>
        </is>
      </c>
      <c r="F1245" t="inlineStr"/>
      <c r="G1245" t="inlineStr">
        <is>
          <t>rabGhcuFQyxXPGZ1GKlLXXEqtyn+Q==</t>
        </is>
      </c>
      <c r="H1245" t="n">
        <v>4</v>
      </c>
      <c r="I1245" t="n">
        <v>37</v>
      </c>
      <c r="J1245" t="inlineStr">
        <is>
          <t>NORMAL</t>
        </is>
      </c>
      <c r="K1245" t="inlineStr">
        <is>
          <t>Row(member0=Timestamp('2022-09-18 17:51:46'), member1=None)</t>
        </is>
      </c>
      <c r="L1245" t="n">
        <v>150</v>
      </c>
      <c r="M1245" t="inlineStr"/>
      <c r="N1245" t="n">
        <v>2</v>
      </c>
      <c r="O1245" t="inlineStr"/>
      <c r="P1245" t="inlineStr">
        <is>
          <t>s3a://ai360nica/data/bronze/mysql/mobile_banking/BANKXP/REQUEST_INFO/2024_08_06_1722928829788_0.parquet</t>
        </is>
      </c>
      <c r="Q1245" s="2" t="n">
        <v>45511.29547329597</v>
      </c>
    </row>
    <row r="1246">
      <c r="A1246" t="inlineStr">
        <is>
          <t>689c1925-3e14-429c-866a-b42d236d96c6</t>
        </is>
      </c>
      <c r="B1246" s="2" t="n">
        <v>45510.30590101852</v>
      </c>
      <c r="C1246" t="n">
        <v>1338</v>
      </c>
      <c r="D1246" t="inlineStr">
        <is>
          <t>MOBILE</t>
        </is>
      </c>
      <c r="E1246" t="inlineStr">
        <is>
          <t>Y</t>
        </is>
      </c>
      <c r="F1246" t="inlineStr"/>
      <c r="G1246" t="inlineStr">
        <is>
          <t>5YgjE/yCMpKU/+yNS5I9O19p508iQ==</t>
        </is>
      </c>
      <c r="H1246" t="n">
        <v>4</v>
      </c>
      <c r="I1246" t="n">
        <v>37</v>
      </c>
      <c r="J1246" t="inlineStr">
        <is>
          <t>NORMAL</t>
        </is>
      </c>
      <c r="K1246" t="inlineStr">
        <is>
          <t>Row(member0=Timestamp('2022-09-18 17:51:51'), member1=None)</t>
        </is>
      </c>
      <c r="L1246" t="n">
        <v>150</v>
      </c>
      <c r="M1246" t="inlineStr"/>
      <c r="N1246" t="n">
        <v>2</v>
      </c>
      <c r="O1246" t="inlineStr"/>
      <c r="P1246" t="inlineStr">
        <is>
          <t>s3a://ai360nica/data/bronze/mysql/mobile_banking/BANKXP/REQUEST_INFO/2024_08_06_1722928829788_0.parquet</t>
        </is>
      </c>
      <c r="Q1246" s="2" t="n">
        <v>45511.29547329597</v>
      </c>
    </row>
    <row r="1247">
      <c r="A1247" t="inlineStr">
        <is>
          <t>7c690769-b8f5-4262-a8be-1c467e06323a</t>
        </is>
      </c>
      <c r="B1247" s="2" t="n">
        <v>45510.30590101852</v>
      </c>
      <c r="C1247" t="n">
        <v>1339</v>
      </c>
      <c r="D1247" t="inlineStr">
        <is>
          <t>MOBILE</t>
        </is>
      </c>
      <c r="E1247" t="inlineStr">
        <is>
          <t>N</t>
        </is>
      </c>
      <c r="F1247" t="inlineStr"/>
      <c r="G1247" t="inlineStr">
        <is>
          <t>TlBbddDk5PEJfD8E88M/DnR61uJCQ==</t>
        </is>
      </c>
      <c r="H1247" t="n">
        <v>4</v>
      </c>
      <c r="I1247" t="n">
        <v>37</v>
      </c>
      <c r="J1247" t="inlineStr">
        <is>
          <t>NORMAL</t>
        </is>
      </c>
      <c r="K1247" t="inlineStr">
        <is>
          <t>Row(member0=Timestamp('2022-09-18 17:51:55'), member1=None)</t>
        </is>
      </c>
      <c r="L1247" t="n">
        <v>261</v>
      </c>
      <c r="M1247" t="inlineStr"/>
      <c r="N1247" t="n">
        <v>2</v>
      </c>
      <c r="O1247" t="inlineStr"/>
      <c r="P1247" t="inlineStr">
        <is>
          <t>s3a://ai360nica/data/bronze/mysql/mobile_banking/BANKXP/REQUEST_INFO/2024_08_06_1722928829788_0.parquet</t>
        </is>
      </c>
      <c r="Q1247" s="2" t="n">
        <v>45511.29547329597</v>
      </c>
    </row>
    <row r="1248">
      <c r="A1248" t="inlineStr">
        <is>
          <t>8a33e90b-901c-4cb6-9507-aea43730ec73</t>
        </is>
      </c>
      <c r="B1248" s="2" t="n">
        <v>45510.30590101852</v>
      </c>
      <c r="C1248" t="n">
        <v>1340</v>
      </c>
      <c r="D1248" t="inlineStr">
        <is>
          <t>MOBILE</t>
        </is>
      </c>
      <c r="E1248" t="inlineStr">
        <is>
          <t>Y</t>
        </is>
      </c>
      <c r="F1248" t="inlineStr"/>
      <c r="G1248" t="inlineStr">
        <is>
          <t>xB4tPxYkrkt8hHnnKsXhtdrZUsiTA==</t>
        </is>
      </c>
      <c r="H1248" t="n">
        <v>4</v>
      </c>
      <c r="I1248" t="n">
        <v>37</v>
      </c>
      <c r="J1248" t="inlineStr">
        <is>
          <t>NORMAL</t>
        </is>
      </c>
      <c r="K1248" t="inlineStr">
        <is>
          <t>Row(member0=Timestamp('2022-09-18 17:52:00'), member1=None)</t>
        </is>
      </c>
      <c r="L1248" t="n">
        <v>261</v>
      </c>
      <c r="M1248" t="inlineStr"/>
      <c r="N1248" t="n">
        <v>2</v>
      </c>
      <c r="O1248" t="inlineStr"/>
      <c r="P1248" t="inlineStr">
        <is>
          <t>s3a://ai360nica/data/bronze/mysql/mobile_banking/BANKXP/REQUEST_INFO/2024_08_06_1722928829788_0.parquet</t>
        </is>
      </c>
      <c r="Q1248" s="2" t="n">
        <v>45511.29547329597</v>
      </c>
    </row>
    <row r="1249">
      <c r="A1249" t="inlineStr">
        <is>
          <t>a47ed97b-1656-4c1b-be6f-3b443feabc60</t>
        </is>
      </c>
      <c r="B1249" s="2" t="n">
        <v>45510.30590101852</v>
      </c>
      <c r="C1249" t="n">
        <v>1341</v>
      </c>
      <c r="D1249" t="inlineStr">
        <is>
          <t>MOBILE</t>
        </is>
      </c>
      <c r="E1249" t="inlineStr">
        <is>
          <t>N</t>
        </is>
      </c>
      <c r="F1249" t="inlineStr"/>
      <c r="G1249" t="inlineStr">
        <is>
          <t>ZNAKOfUqeZUepwX5ywxe1y1F6Hi9Q==</t>
        </is>
      </c>
      <c r="H1249" t="n">
        <v>4</v>
      </c>
      <c r="I1249" t="n">
        <v>37</v>
      </c>
      <c r="J1249" t="inlineStr">
        <is>
          <t>NORMAL</t>
        </is>
      </c>
      <c r="K1249" t="inlineStr">
        <is>
          <t>Row(member0=Timestamp('2022-09-18 17:52:06'), member1=None)</t>
        </is>
      </c>
      <c r="L1249" t="n">
        <v>261</v>
      </c>
      <c r="M1249" t="inlineStr"/>
      <c r="N1249" t="n">
        <v>2</v>
      </c>
      <c r="O1249" t="inlineStr"/>
      <c r="P1249" t="inlineStr">
        <is>
          <t>s3a://ai360nica/data/bronze/mysql/mobile_banking/BANKXP/REQUEST_INFO/2024_08_06_1722928829788_0.parquet</t>
        </is>
      </c>
      <c r="Q1249" s="2" t="n">
        <v>45511.29547329597</v>
      </c>
    </row>
    <row r="1250">
      <c r="A1250" t="inlineStr">
        <is>
          <t>b03f9489-bfda-4c15-872b-25b6ded1a4b5</t>
        </is>
      </c>
      <c r="B1250" s="2" t="n">
        <v>45510.30590101852</v>
      </c>
      <c r="C1250" t="n">
        <v>1342</v>
      </c>
      <c r="D1250" t="inlineStr">
        <is>
          <t>MOBILE</t>
        </is>
      </c>
      <c r="E1250" t="inlineStr">
        <is>
          <t>Y</t>
        </is>
      </c>
      <c r="F1250" t="inlineStr"/>
      <c r="G1250" t="inlineStr">
        <is>
          <t>MszJQrtj5yunKxzmLHf/JMNS3Si6A==</t>
        </is>
      </c>
      <c r="H1250" t="n">
        <v>4</v>
      </c>
      <c r="I1250" t="n">
        <v>37</v>
      </c>
      <c r="J1250" t="inlineStr">
        <is>
          <t>NORMAL</t>
        </is>
      </c>
      <c r="K1250" t="inlineStr">
        <is>
          <t>Row(member0=Timestamp('2022-09-18 17:52:10'), member1=None)</t>
        </is>
      </c>
      <c r="L1250" t="n">
        <v>261</v>
      </c>
      <c r="M1250" t="inlineStr"/>
      <c r="N1250" t="n">
        <v>2</v>
      </c>
      <c r="O1250" t="inlineStr"/>
      <c r="P1250" t="inlineStr">
        <is>
          <t>s3a://ai360nica/data/bronze/mysql/mobile_banking/BANKXP/REQUEST_INFO/2024_08_06_1722928829788_0.parquet</t>
        </is>
      </c>
      <c r="Q1250" s="2" t="n">
        <v>45511.29547329597</v>
      </c>
    </row>
    <row r="1251">
      <c r="A1251" t="inlineStr">
        <is>
          <t>ea483df7-6416-4eab-b5b6-7858843dc62b</t>
        </is>
      </c>
      <c r="B1251" s="2" t="n">
        <v>45510.30590101852</v>
      </c>
      <c r="C1251" t="n">
        <v>1343</v>
      </c>
      <c r="D1251" t="inlineStr">
        <is>
          <t>MOBILE</t>
        </is>
      </c>
      <c r="E1251" t="inlineStr">
        <is>
          <t>N</t>
        </is>
      </c>
      <c r="F1251" t="inlineStr"/>
      <c r="G1251" t="inlineStr">
        <is>
          <t>iydxjgBD9fm8v2K3NV86/aQwMVx2g==</t>
        </is>
      </c>
      <c r="H1251" t="n">
        <v>4</v>
      </c>
      <c r="I1251" t="n">
        <v>37</v>
      </c>
      <c r="J1251" t="inlineStr">
        <is>
          <t>NORMAL</t>
        </is>
      </c>
      <c r="K1251" t="inlineStr">
        <is>
          <t>Row(member0=Timestamp('2022-09-18 17:52:38'), member1=None)</t>
        </is>
      </c>
      <c r="L1251" t="n">
        <v>261</v>
      </c>
      <c r="M1251" t="inlineStr"/>
      <c r="N1251" t="n">
        <v>2</v>
      </c>
      <c r="O1251" t="inlineStr"/>
      <c r="P1251" t="inlineStr">
        <is>
          <t>s3a://ai360nica/data/bronze/mysql/mobile_banking/BANKXP/REQUEST_INFO/2024_08_06_1722928829788_0.parquet</t>
        </is>
      </c>
      <c r="Q1251" s="2" t="n">
        <v>45511.29547329597</v>
      </c>
    </row>
    <row r="1252">
      <c r="A1252" t="inlineStr">
        <is>
          <t>f49f1459-c46f-4c03-b5a7-00649ddd74ff</t>
        </is>
      </c>
      <c r="B1252" s="2" t="n">
        <v>45510.30590101852</v>
      </c>
      <c r="C1252" t="n">
        <v>1344</v>
      </c>
      <c r="D1252" t="inlineStr">
        <is>
          <t>MOBILE</t>
        </is>
      </c>
      <c r="E1252" t="inlineStr">
        <is>
          <t>Y</t>
        </is>
      </c>
      <c r="F1252" t="inlineStr"/>
      <c r="G1252" t="inlineStr">
        <is>
          <t>kECpfL2JblZSPx/VSR7heYUDTMnhg==</t>
        </is>
      </c>
      <c r="H1252" t="n">
        <v>4</v>
      </c>
      <c r="I1252" t="n">
        <v>37</v>
      </c>
      <c r="J1252" t="inlineStr">
        <is>
          <t>NORMAL</t>
        </is>
      </c>
      <c r="K1252" t="inlineStr">
        <is>
          <t>Row(member0=Timestamp('2022-09-18 17:52:43'), member1=None)</t>
        </is>
      </c>
      <c r="L1252" t="n">
        <v>261</v>
      </c>
      <c r="M1252" t="inlineStr"/>
      <c r="N1252" t="n">
        <v>2</v>
      </c>
      <c r="O1252" t="inlineStr"/>
      <c r="P1252" t="inlineStr">
        <is>
          <t>s3a://ai360nica/data/bronze/mysql/mobile_banking/BANKXP/REQUEST_INFO/2024_08_06_1722928829788_0.parquet</t>
        </is>
      </c>
      <c r="Q1252" s="2" t="n">
        <v>45511.29547329597</v>
      </c>
    </row>
    <row r="1253">
      <c r="A1253" t="inlineStr">
        <is>
          <t>d1fa4e55-5d62-42b2-b804-37455f89e6db</t>
        </is>
      </c>
      <c r="B1253" s="2" t="n">
        <v>45510.30590101852</v>
      </c>
      <c r="C1253" t="n">
        <v>1345</v>
      </c>
      <c r="D1253" t="inlineStr">
        <is>
          <t>MOBILE</t>
        </is>
      </c>
      <c r="E1253" t="inlineStr">
        <is>
          <t>N</t>
        </is>
      </c>
      <c r="F1253" t="inlineStr"/>
      <c r="G1253" t="inlineStr">
        <is>
          <t>dQO7RirJ2nSMQaTXr7IrOzwYTi7CQ==</t>
        </is>
      </c>
      <c r="H1253" t="n">
        <v>4</v>
      </c>
      <c r="I1253" t="n">
        <v>37</v>
      </c>
      <c r="J1253" t="inlineStr">
        <is>
          <t>NORMAL</t>
        </is>
      </c>
      <c r="K1253" t="inlineStr">
        <is>
          <t>Row(member0=Timestamp('2022-09-18 17:52:54'), member1=None)</t>
        </is>
      </c>
      <c r="L1253" t="n">
        <v>150</v>
      </c>
      <c r="M1253" t="inlineStr"/>
      <c r="N1253" t="n">
        <v>2</v>
      </c>
      <c r="O1253" t="inlineStr"/>
      <c r="P1253" t="inlineStr">
        <is>
          <t>s3a://ai360nica/data/bronze/mysql/mobile_banking/BANKXP/REQUEST_INFO/2024_08_06_1722928829788_0.parquet</t>
        </is>
      </c>
      <c r="Q1253" s="2" t="n">
        <v>45511.29547329597</v>
      </c>
    </row>
    <row r="1254">
      <c r="A1254" t="inlineStr">
        <is>
          <t>3475fa06-6045-47f8-9657-1ecec52d81c8</t>
        </is>
      </c>
      <c r="B1254" s="2" t="n">
        <v>45510.30590101852</v>
      </c>
      <c r="C1254" t="n">
        <v>1346</v>
      </c>
      <c r="D1254" t="inlineStr">
        <is>
          <t>MOBILE</t>
        </is>
      </c>
      <c r="E1254" t="inlineStr">
        <is>
          <t>Y</t>
        </is>
      </c>
      <c r="F1254" t="inlineStr"/>
      <c r="G1254" t="inlineStr">
        <is>
          <t>X9PuaCEq5FUw3VCty5rUZSrIUad/g==</t>
        </is>
      </c>
      <c r="H1254" t="n">
        <v>4</v>
      </c>
      <c r="I1254" t="n">
        <v>37</v>
      </c>
      <c r="J1254" t="inlineStr">
        <is>
          <t>NORMAL</t>
        </is>
      </c>
      <c r="K1254" t="inlineStr">
        <is>
          <t>Row(member0=Timestamp('2022-09-18 17:53:02'), member1=None)</t>
        </is>
      </c>
      <c r="L1254" t="n">
        <v>150</v>
      </c>
      <c r="M1254" t="inlineStr"/>
      <c r="N1254" t="n">
        <v>2</v>
      </c>
      <c r="O1254" t="inlineStr"/>
      <c r="P1254" t="inlineStr">
        <is>
          <t>s3a://ai360nica/data/bronze/mysql/mobile_banking/BANKXP/REQUEST_INFO/2024_08_06_1722928829788_0.parquet</t>
        </is>
      </c>
      <c r="Q1254" s="2" t="n">
        <v>45511.29547329597</v>
      </c>
    </row>
    <row r="1255">
      <c r="A1255" t="inlineStr">
        <is>
          <t>4e907a48-05fc-478c-b04d-bb4aa2841ff6</t>
        </is>
      </c>
      <c r="B1255" s="2" t="n">
        <v>45510.30590101852</v>
      </c>
      <c r="C1255" t="n">
        <v>1347</v>
      </c>
      <c r="D1255" t="inlineStr">
        <is>
          <t>MOBILE</t>
        </is>
      </c>
      <c r="E1255" t="inlineStr">
        <is>
          <t>N</t>
        </is>
      </c>
      <c r="F1255" t="inlineStr"/>
      <c r="G1255">
        <f>P+XSRPdY1lS6BKZlBh/RCyx+s6OQ==</f>
        <v/>
      </c>
      <c r="H1255" t="n">
        <v>4</v>
      </c>
      <c r="I1255" t="n">
        <v>37</v>
      </c>
      <c r="J1255" t="inlineStr">
        <is>
          <t>NORMAL</t>
        </is>
      </c>
      <c r="K1255" t="inlineStr">
        <is>
          <t>Row(member0=Timestamp('2022-09-18 17:53:15'), member1=None)</t>
        </is>
      </c>
      <c r="L1255" t="n">
        <v>261</v>
      </c>
      <c r="M1255" t="inlineStr"/>
      <c r="N1255" t="n">
        <v>2</v>
      </c>
      <c r="O1255" t="inlineStr"/>
      <c r="P1255" t="inlineStr">
        <is>
          <t>s3a://ai360nica/data/bronze/mysql/mobile_banking/BANKXP/REQUEST_INFO/2024_08_06_1722928829788_0.parquet</t>
        </is>
      </c>
      <c r="Q1255" s="2" t="n">
        <v>45511.29547329597</v>
      </c>
    </row>
    <row r="1256">
      <c r="A1256" t="inlineStr">
        <is>
          <t>42fb37fa-6e83-440f-a347-ba6996f0562a</t>
        </is>
      </c>
      <c r="B1256" s="2" t="n">
        <v>45510.30590101852</v>
      </c>
      <c r="C1256" t="n">
        <v>1348</v>
      </c>
      <c r="D1256" t="inlineStr">
        <is>
          <t>MOBILE</t>
        </is>
      </c>
      <c r="E1256" t="inlineStr">
        <is>
          <t>N</t>
        </is>
      </c>
      <c r="F1256" t="inlineStr"/>
      <c r="G1256" t="inlineStr">
        <is>
          <t>YoJd+jGCTQjEDCygDFgBKcEqwj7BQ==</t>
        </is>
      </c>
      <c r="H1256" t="n">
        <v>4</v>
      </c>
      <c r="I1256" t="n">
        <v>37</v>
      </c>
      <c r="J1256" t="inlineStr">
        <is>
          <t>NORMAL</t>
        </is>
      </c>
      <c r="K1256" t="inlineStr">
        <is>
          <t>Row(member0=Timestamp('2022-09-18 17:53:21'), member1=None)</t>
        </is>
      </c>
      <c r="L1256" t="n">
        <v>261</v>
      </c>
      <c r="M1256" t="inlineStr"/>
      <c r="N1256" t="n">
        <v>2</v>
      </c>
      <c r="O1256" t="inlineStr"/>
      <c r="P1256" t="inlineStr">
        <is>
          <t>s3a://ai360nica/data/bronze/mysql/mobile_banking/BANKXP/REQUEST_INFO/2024_08_06_1722928829788_0.parquet</t>
        </is>
      </c>
      <c r="Q1256" s="2" t="n">
        <v>45511.29547329597</v>
      </c>
    </row>
    <row r="1257">
      <c r="A1257" t="inlineStr">
        <is>
          <t>c5becae4-d8d4-48de-98f1-197e95618d93</t>
        </is>
      </c>
      <c r="B1257" s="2" t="n">
        <v>45510.30590101852</v>
      </c>
      <c r="C1257" t="n">
        <v>1349</v>
      </c>
      <c r="D1257" t="inlineStr">
        <is>
          <t>MOBILE</t>
        </is>
      </c>
      <c r="E1257" t="inlineStr">
        <is>
          <t>Y</t>
        </is>
      </c>
      <c r="F1257" t="inlineStr"/>
      <c r="G1257" t="inlineStr">
        <is>
          <t>nGXaJRHGgOic3iMajvsWunUVNVd2w==</t>
        </is>
      </c>
      <c r="H1257" t="n">
        <v>4</v>
      </c>
      <c r="I1257" t="n">
        <v>37</v>
      </c>
      <c r="J1257" t="inlineStr">
        <is>
          <t>NORMAL</t>
        </is>
      </c>
      <c r="K1257" t="inlineStr">
        <is>
          <t>Row(member0=Timestamp('2022-09-18 17:53:25'), member1=None)</t>
        </is>
      </c>
      <c r="L1257" t="n">
        <v>261</v>
      </c>
      <c r="M1257" t="inlineStr"/>
      <c r="N1257" t="n">
        <v>2</v>
      </c>
      <c r="O1257" t="inlineStr"/>
      <c r="P1257" t="inlineStr">
        <is>
          <t>s3a://ai360nica/data/bronze/mysql/mobile_banking/BANKXP/REQUEST_INFO/2024_08_06_1722928829788_0.parquet</t>
        </is>
      </c>
      <c r="Q1257" s="2" t="n">
        <v>45511.29547329597</v>
      </c>
    </row>
    <row r="1258">
      <c r="A1258" t="inlineStr">
        <is>
          <t>1d9c1f91-8b4d-46f0-88f8-30054bdf21f2</t>
        </is>
      </c>
      <c r="B1258" s="2" t="n">
        <v>45510.30590101852</v>
      </c>
      <c r="C1258" t="n">
        <v>1350</v>
      </c>
      <c r="D1258" t="inlineStr">
        <is>
          <t>MOBILE</t>
        </is>
      </c>
      <c r="E1258" t="inlineStr">
        <is>
          <t>N</t>
        </is>
      </c>
      <c r="F1258" t="inlineStr"/>
      <c r="G1258" t="inlineStr">
        <is>
          <t>kp0Wb6EfK6Ubzy/45aYNgL/bSo84w==</t>
        </is>
      </c>
      <c r="H1258" t="n">
        <v>4</v>
      </c>
      <c r="I1258" t="n">
        <v>37</v>
      </c>
      <c r="J1258" t="inlineStr">
        <is>
          <t>NORMAL</t>
        </is>
      </c>
      <c r="K1258" t="inlineStr">
        <is>
          <t>Row(member0=Timestamp('2022-09-18 17:56:51'), member1=None)</t>
        </is>
      </c>
      <c r="L1258" t="n">
        <v>150</v>
      </c>
      <c r="M1258" t="inlineStr"/>
      <c r="N1258" t="n">
        <v>2</v>
      </c>
      <c r="O1258" t="inlineStr"/>
      <c r="P1258" t="inlineStr">
        <is>
          <t>s3a://ai360nica/data/bronze/mysql/mobile_banking/BANKXP/REQUEST_INFO/2024_08_06_1722928829788_0.parquet</t>
        </is>
      </c>
      <c r="Q1258" s="2" t="n">
        <v>45511.29547329597</v>
      </c>
    </row>
    <row r="1259">
      <c r="A1259" t="inlineStr">
        <is>
          <t>c4287705-4cd5-4037-86e5-ae438de64041</t>
        </is>
      </c>
      <c r="B1259" s="2" t="n">
        <v>45510.30590101852</v>
      </c>
      <c r="C1259" t="n">
        <v>1351</v>
      </c>
      <c r="D1259" t="inlineStr">
        <is>
          <t>MOBILE</t>
        </is>
      </c>
      <c r="E1259" t="inlineStr">
        <is>
          <t>Y</t>
        </is>
      </c>
      <c r="F1259" t="inlineStr"/>
      <c r="G1259" t="inlineStr">
        <is>
          <t>M6bfrzY7jqgSDqlZYxjvJkIm6gDdw==</t>
        </is>
      </c>
      <c r="H1259" t="n">
        <v>4</v>
      </c>
      <c r="I1259" t="n">
        <v>37</v>
      </c>
      <c r="J1259" t="inlineStr">
        <is>
          <t>NORMAL</t>
        </is>
      </c>
      <c r="K1259" t="inlineStr">
        <is>
          <t>Row(member0=Timestamp('2022-09-18 17:56:56'), member1=None)</t>
        </is>
      </c>
      <c r="L1259" t="n">
        <v>150</v>
      </c>
      <c r="M1259" t="inlineStr"/>
      <c r="N1259" t="n">
        <v>2</v>
      </c>
      <c r="O1259" t="inlineStr"/>
      <c r="P1259" t="inlineStr">
        <is>
          <t>s3a://ai360nica/data/bronze/mysql/mobile_banking/BANKXP/REQUEST_INFO/2024_08_06_1722928829788_0.parquet</t>
        </is>
      </c>
      <c r="Q1259" s="2" t="n">
        <v>45511.29547329597</v>
      </c>
    </row>
    <row r="1260">
      <c r="A1260" t="inlineStr">
        <is>
          <t>55783e1e-4c41-473c-b790-8f58682536ba</t>
        </is>
      </c>
      <c r="B1260" s="2" t="n">
        <v>45510.30590101852</v>
      </c>
      <c r="C1260" t="n">
        <v>1352</v>
      </c>
      <c r="D1260" t="inlineStr">
        <is>
          <t>MOBILE</t>
        </is>
      </c>
      <c r="E1260" t="inlineStr">
        <is>
          <t>Y</t>
        </is>
      </c>
      <c r="F1260" t="inlineStr"/>
      <c r="G1260" t="inlineStr">
        <is>
          <t>dgm5HVz+bvnWwU6WLk0XoGC4wg9zQ==</t>
        </is>
      </c>
      <c r="H1260" t="n">
        <v>4</v>
      </c>
      <c r="I1260" t="n">
        <v>1</v>
      </c>
      <c r="J1260" t="inlineStr">
        <is>
          <t>NORMAL</t>
        </is>
      </c>
      <c r="K1260" t="inlineStr">
        <is>
          <t>Row(member0=Timestamp('2022-09-18 17:57:04'), member1=None)</t>
        </is>
      </c>
      <c r="L1260" t="n">
        <v>161</v>
      </c>
      <c r="M1260" t="inlineStr"/>
      <c r="N1260" t="n">
        <v>2</v>
      </c>
      <c r="O1260" t="inlineStr"/>
      <c r="P1260" t="inlineStr">
        <is>
          <t>s3a://ai360nica/data/bronze/mysql/mobile_banking/BANKXP/REQUEST_INFO/2024_08_06_1722928829788_0.parquet</t>
        </is>
      </c>
      <c r="Q1260" s="2" t="n">
        <v>45511.29547329597</v>
      </c>
    </row>
    <row r="1261">
      <c r="A1261" t="inlineStr">
        <is>
          <t>0f028244-ef63-407f-b442-a6f29df5a13e</t>
        </is>
      </c>
      <c r="B1261" s="2" t="n">
        <v>45510.30590101852</v>
      </c>
      <c r="C1261" t="n">
        <v>1353</v>
      </c>
      <c r="D1261" t="inlineStr">
        <is>
          <t>MOBILE</t>
        </is>
      </c>
      <c r="E1261" t="inlineStr">
        <is>
          <t>N</t>
        </is>
      </c>
      <c r="F1261" t="inlineStr"/>
      <c r="G1261" t="inlineStr">
        <is>
          <t>WeM8/jczUazjw8HK7wg47UCKRbChg==</t>
        </is>
      </c>
      <c r="H1261" t="n">
        <v>4</v>
      </c>
      <c r="I1261" t="n">
        <v>37</v>
      </c>
      <c r="J1261" t="inlineStr">
        <is>
          <t>NORMAL</t>
        </is>
      </c>
      <c r="K1261" t="inlineStr">
        <is>
          <t>Row(member0=Timestamp('2022-09-18 17:59:59'), member1=None)</t>
        </is>
      </c>
      <c r="L1261" t="n">
        <v>150</v>
      </c>
      <c r="M1261" t="inlineStr"/>
      <c r="N1261" t="n">
        <v>2</v>
      </c>
      <c r="O1261" t="inlineStr"/>
      <c r="P1261" t="inlineStr">
        <is>
          <t>s3a://ai360nica/data/bronze/mysql/mobile_banking/BANKXP/REQUEST_INFO/2024_08_06_1722928829788_0.parquet</t>
        </is>
      </c>
      <c r="Q1261" s="2" t="n">
        <v>45511.29547329597</v>
      </c>
    </row>
    <row r="1262">
      <c r="A1262" t="inlineStr">
        <is>
          <t>9c82afda-7cd3-46d1-86c4-a490d02ee969</t>
        </is>
      </c>
      <c r="B1262" s="2" t="n">
        <v>45510.30590101852</v>
      </c>
      <c r="C1262" t="n">
        <v>1354</v>
      </c>
      <c r="D1262" t="inlineStr">
        <is>
          <t>MOBILE</t>
        </is>
      </c>
      <c r="E1262" t="inlineStr">
        <is>
          <t>Y</t>
        </is>
      </c>
      <c r="F1262" t="inlineStr"/>
      <c r="G1262" t="inlineStr">
        <is>
          <t>9caoP9l4gtvXgyL8Cy6Nkv0aSsYJg==</t>
        </is>
      </c>
      <c r="H1262" t="n">
        <v>4</v>
      </c>
      <c r="I1262" t="n">
        <v>37</v>
      </c>
      <c r="J1262" t="inlineStr">
        <is>
          <t>NORMAL</t>
        </is>
      </c>
      <c r="K1262" t="inlineStr">
        <is>
          <t>Row(member0=Timestamp('2022-09-18 18:00:05'), member1=None)</t>
        </is>
      </c>
      <c r="L1262" t="n">
        <v>150</v>
      </c>
      <c r="M1262" t="inlineStr"/>
      <c r="N1262" t="n">
        <v>2</v>
      </c>
      <c r="O1262" t="inlineStr"/>
      <c r="P1262" t="inlineStr">
        <is>
          <t>s3a://ai360nica/data/bronze/mysql/mobile_banking/BANKXP/REQUEST_INFO/2024_08_06_1722928829788_0.parquet</t>
        </is>
      </c>
      <c r="Q1262" s="2" t="n">
        <v>45511.29547329597</v>
      </c>
    </row>
    <row r="1263">
      <c r="A1263" t="inlineStr">
        <is>
          <t>0aea55cc-6887-4b54-9ac2-a607290b7864</t>
        </is>
      </c>
      <c r="B1263" s="2" t="n">
        <v>45510.30590101852</v>
      </c>
      <c r="C1263" t="n">
        <v>1355</v>
      </c>
      <c r="D1263" t="inlineStr">
        <is>
          <t>MOBILE</t>
        </is>
      </c>
      <c r="E1263" t="inlineStr">
        <is>
          <t>N</t>
        </is>
      </c>
      <c r="F1263" t="inlineStr"/>
      <c r="G1263" t="inlineStr">
        <is>
          <t>YOpXpdNTLcJmNMSmD1i2PlBPhMHeQ==</t>
        </is>
      </c>
      <c r="H1263" t="n">
        <v>4</v>
      </c>
      <c r="I1263" t="n">
        <v>37</v>
      </c>
      <c r="J1263" t="inlineStr">
        <is>
          <t>NORMAL</t>
        </is>
      </c>
      <c r="K1263" t="inlineStr">
        <is>
          <t>Row(member0=Timestamp('2022-09-18 18:00:33'), member1=None)</t>
        </is>
      </c>
      <c r="L1263" t="n">
        <v>261</v>
      </c>
      <c r="M1263" t="inlineStr"/>
      <c r="N1263" t="n">
        <v>2</v>
      </c>
      <c r="O1263" t="inlineStr"/>
      <c r="P1263" t="inlineStr">
        <is>
          <t>s3a://ai360nica/data/bronze/mysql/mobile_banking/BANKXP/REQUEST_INFO/2024_08_06_1722928829788_0.parquet</t>
        </is>
      </c>
      <c r="Q1263" s="2" t="n">
        <v>45511.29547329597</v>
      </c>
    </row>
    <row r="1264">
      <c r="A1264" t="inlineStr">
        <is>
          <t>2e451074-89ea-44ab-b32d-fe7bc47e7826</t>
        </is>
      </c>
      <c r="B1264" s="2" t="n">
        <v>45510.30590101852</v>
      </c>
      <c r="C1264" t="n">
        <v>1356</v>
      </c>
      <c r="D1264" t="inlineStr">
        <is>
          <t>MOBILE</t>
        </is>
      </c>
      <c r="E1264" t="inlineStr">
        <is>
          <t>Y</t>
        </is>
      </c>
      <c r="F1264" t="inlineStr"/>
      <c r="G1264" t="inlineStr">
        <is>
          <t>7sqWC2MtBeSt9r6n3S/6Os5cFOPog==</t>
        </is>
      </c>
      <c r="H1264" t="n">
        <v>4</v>
      </c>
      <c r="I1264" t="n">
        <v>37</v>
      </c>
      <c r="J1264" t="inlineStr">
        <is>
          <t>NORMAL</t>
        </is>
      </c>
      <c r="K1264" t="inlineStr">
        <is>
          <t>Row(member0=Timestamp('2022-09-18 18:00:38'), member1=None)</t>
        </is>
      </c>
      <c r="L1264" t="n">
        <v>261</v>
      </c>
      <c r="M1264" t="inlineStr"/>
      <c r="N1264" t="n">
        <v>2</v>
      </c>
      <c r="O1264" t="inlineStr"/>
      <c r="P1264" t="inlineStr">
        <is>
          <t>s3a://ai360nica/data/bronze/mysql/mobile_banking/BANKXP/REQUEST_INFO/2024_08_06_1722928829788_0.parquet</t>
        </is>
      </c>
      <c r="Q1264" s="2" t="n">
        <v>45511.29547329597</v>
      </c>
    </row>
    <row r="1265">
      <c r="A1265" t="inlineStr">
        <is>
          <t>1ed8bfb8-c35d-49b2-8af1-d936eb0822eb</t>
        </is>
      </c>
      <c r="B1265" s="2" t="n">
        <v>45510.30590101852</v>
      </c>
      <c r="C1265" t="n">
        <v>1357</v>
      </c>
      <c r="D1265" t="inlineStr">
        <is>
          <t>MOBILE</t>
        </is>
      </c>
      <c r="E1265" t="inlineStr">
        <is>
          <t>N</t>
        </is>
      </c>
      <c r="F1265" t="inlineStr"/>
      <c r="G1265" t="inlineStr">
        <is>
          <t>7HE6d8gpiv8KjrR9X/txtWJzDVNXA==</t>
        </is>
      </c>
      <c r="H1265" t="n">
        <v>4</v>
      </c>
      <c r="I1265" t="n">
        <v>37</v>
      </c>
      <c r="J1265" t="inlineStr">
        <is>
          <t>NORMAL</t>
        </is>
      </c>
      <c r="K1265" t="inlineStr">
        <is>
          <t>Row(member0=Timestamp('2022-09-18 18:00:43'), member1=None)</t>
        </is>
      </c>
      <c r="L1265" t="n">
        <v>150</v>
      </c>
      <c r="M1265" t="inlineStr"/>
      <c r="N1265" t="n">
        <v>2</v>
      </c>
      <c r="O1265" t="inlineStr"/>
      <c r="P1265" t="inlineStr">
        <is>
          <t>s3a://ai360nica/data/bronze/mysql/mobile_banking/BANKXP/REQUEST_INFO/2024_08_06_1722928829788_0.parquet</t>
        </is>
      </c>
      <c r="Q1265" s="2" t="n">
        <v>45511.29547329597</v>
      </c>
    </row>
    <row r="1266">
      <c r="A1266" t="inlineStr">
        <is>
          <t>5384e957-8102-4406-90a1-bd33f4bb9fae</t>
        </is>
      </c>
      <c r="B1266" s="2" t="n">
        <v>45510.30590101852</v>
      </c>
      <c r="C1266" t="n">
        <v>1358</v>
      </c>
      <c r="D1266" t="inlineStr">
        <is>
          <t>MOBILE</t>
        </is>
      </c>
      <c r="E1266" t="inlineStr">
        <is>
          <t>Y</t>
        </is>
      </c>
      <c r="F1266" t="inlineStr"/>
      <c r="G1266" t="inlineStr">
        <is>
          <t>UPB1crVbprcxiW7yYOBhezNTTTw3w==</t>
        </is>
      </c>
      <c r="H1266" t="n">
        <v>4</v>
      </c>
      <c r="I1266" t="n">
        <v>37</v>
      </c>
      <c r="J1266" t="inlineStr">
        <is>
          <t>NORMAL</t>
        </is>
      </c>
      <c r="K1266" t="inlineStr">
        <is>
          <t>Row(member0=Timestamp('2022-09-18 18:00:49'), member1=None)</t>
        </is>
      </c>
      <c r="L1266" t="n">
        <v>150</v>
      </c>
      <c r="M1266" t="inlineStr"/>
      <c r="N1266" t="n">
        <v>2</v>
      </c>
      <c r="O1266" t="inlineStr"/>
      <c r="P1266" t="inlineStr">
        <is>
          <t>s3a://ai360nica/data/bronze/mysql/mobile_banking/BANKXP/REQUEST_INFO/2024_08_06_1722928829788_0.parquet</t>
        </is>
      </c>
      <c r="Q1266" s="2" t="n">
        <v>45511.29547329597</v>
      </c>
    </row>
    <row r="1267">
      <c r="A1267" t="inlineStr">
        <is>
          <t>a9f1e9de-6d9b-4e1d-a46b-0f420ca0099a</t>
        </is>
      </c>
      <c r="B1267" s="2" t="n">
        <v>45510.30590101852</v>
      </c>
      <c r="C1267" t="n">
        <v>1359</v>
      </c>
      <c r="D1267" t="inlineStr">
        <is>
          <t>MOBILE</t>
        </is>
      </c>
      <c r="E1267" t="inlineStr">
        <is>
          <t>N</t>
        </is>
      </c>
      <c r="F1267" t="inlineStr"/>
      <c r="G1267" t="inlineStr">
        <is>
          <t>nn/Y4J3XJ0bMdAsBn0KvU3TTU0VrA==</t>
        </is>
      </c>
      <c r="H1267" t="n">
        <v>4</v>
      </c>
      <c r="I1267" t="n">
        <v>37</v>
      </c>
      <c r="J1267" t="inlineStr">
        <is>
          <t>NORMAL</t>
        </is>
      </c>
      <c r="K1267" t="inlineStr">
        <is>
          <t>Row(member0=Timestamp('2022-09-18 18:02:43'), member1=None)</t>
        </is>
      </c>
      <c r="L1267" t="n">
        <v>261</v>
      </c>
      <c r="M1267" t="inlineStr"/>
      <c r="N1267" t="n">
        <v>2</v>
      </c>
      <c r="O1267" t="inlineStr"/>
      <c r="P1267" t="inlineStr">
        <is>
          <t>s3a://ai360nica/data/bronze/mysql/mobile_banking/BANKXP/REQUEST_INFO/2024_08_06_1722928829788_0.parquet</t>
        </is>
      </c>
      <c r="Q1267" s="2" t="n">
        <v>45511.29547329597</v>
      </c>
    </row>
    <row r="1268">
      <c r="A1268" t="inlineStr">
        <is>
          <t>1b27b66b-a2e7-4f24-9ad9-f9bcca8cf567</t>
        </is>
      </c>
      <c r="B1268" s="2" t="n">
        <v>45510.30590101852</v>
      </c>
      <c r="C1268" t="n">
        <v>1360</v>
      </c>
      <c r="D1268" t="inlineStr">
        <is>
          <t>MOBILE</t>
        </is>
      </c>
      <c r="E1268" t="inlineStr">
        <is>
          <t>Y</t>
        </is>
      </c>
      <c r="F1268" t="inlineStr"/>
      <c r="G1268" t="inlineStr">
        <is>
          <t>MHkGKWWZWwGnxlTMaFzWK/tZWfSvA==</t>
        </is>
      </c>
      <c r="H1268" t="n">
        <v>4</v>
      </c>
      <c r="I1268" t="n">
        <v>37</v>
      </c>
      <c r="J1268" t="inlineStr">
        <is>
          <t>NORMAL</t>
        </is>
      </c>
      <c r="K1268" t="inlineStr">
        <is>
          <t>Row(member0=Timestamp('2022-09-18 18:02:52'), member1=None)</t>
        </is>
      </c>
      <c r="L1268" t="n">
        <v>261</v>
      </c>
      <c r="M1268" t="inlineStr"/>
      <c r="N1268" t="n">
        <v>2</v>
      </c>
      <c r="O1268" t="inlineStr"/>
      <c r="P1268" t="inlineStr">
        <is>
          <t>s3a://ai360nica/data/bronze/mysql/mobile_banking/BANKXP/REQUEST_INFO/2024_08_06_1722928829788_0.parquet</t>
        </is>
      </c>
      <c r="Q1268" s="2" t="n">
        <v>45511.29547329597</v>
      </c>
    </row>
    <row r="1269">
      <c r="A1269" t="inlineStr">
        <is>
          <t>750a04ea-9030-4401-a20a-b3276a34baf1</t>
        </is>
      </c>
      <c r="B1269" s="2" t="n">
        <v>45510.30590101852</v>
      </c>
      <c r="C1269" t="n">
        <v>1361</v>
      </c>
      <c r="D1269" t="inlineStr">
        <is>
          <t>MOBILE</t>
        </is>
      </c>
      <c r="E1269" t="inlineStr">
        <is>
          <t>N</t>
        </is>
      </c>
      <c r="F1269" t="inlineStr"/>
      <c r="G1269" t="inlineStr">
        <is>
          <t>IzT7ug1RO2RrO2Dmx+U/fQO8ba6EA==</t>
        </is>
      </c>
      <c r="H1269" t="n">
        <v>4</v>
      </c>
      <c r="I1269" t="n">
        <v>37</v>
      </c>
      <c r="J1269" t="inlineStr">
        <is>
          <t>NORMAL</t>
        </is>
      </c>
      <c r="K1269" t="inlineStr">
        <is>
          <t>Row(member0=Timestamp('2022-09-18 18:08:43'), member1=None)</t>
        </is>
      </c>
      <c r="L1269" t="n">
        <v>261</v>
      </c>
      <c r="M1269" t="inlineStr"/>
      <c r="N1269" t="n">
        <v>2</v>
      </c>
      <c r="O1269" t="inlineStr"/>
      <c r="P1269" t="inlineStr">
        <is>
          <t>s3a://ai360nica/data/bronze/mysql/mobile_banking/BANKXP/REQUEST_INFO/2024_08_06_1722928829788_0.parquet</t>
        </is>
      </c>
      <c r="Q1269" s="2" t="n">
        <v>45511.29547329597</v>
      </c>
    </row>
    <row r="1270">
      <c r="A1270" t="inlineStr">
        <is>
          <t>63d5e0d2-2b6b-4e83-b1e2-e90c356c8afa</t>
        </is>
      </c>
      <c r="B1270" s="2" t="n">
        <v>45510.30590101852</v>
      </c>
      <c r="C1270" t="n">
        <v>1362</v>
      </c>
      <c r="D1270" t="inlineStr">
        <is>
          <t>MOBILE</t>
        </is>
      </c>
      <c r="E1270" t="inlineStr">
        <is>
          <t>Y</t>
        </is>
      </c>
      <c r="F1270" t="inlineStr"/>
      <c r="G1270" t="inlineStr">
        <is>
          <t>Uu5eTtpIF91b9IMPQombK+c5hlMJw==</t>
        </is>
      </c>
      <c r="H1270" t="n">
        <v>4</v>
      </c>
      <c r="I1270" t="n">
        <v>37</v>
      </c>
      <c r="J1270" t="inlineStr">
        <is>
          <t>NORMAL</t>
        </is>
      </c>
      <c r="K1270" t="inlineStr">
        <is>
          <t>Row(member0=Timestamp('2022-09-18 18:08:48'), member1=None)</t>
        </is>
      </c>
      <c r="L1270" t="n">
        <v>261</v>
      </c>
      <c r="M1270" t="inlineStr"/>
      <c r="N1270" t="n">
        <v>2</v>
      </c>
      <c r="O1270" t="inlineStr"/>
      <c r="P1270" t="inlineStr">
        <is>
          <t>s3a://ai360nica/data/bronze/mysql/mobile_banking/BANKXP/REQUEST_INFO/2024_08_06_1722928829788_0.parquet</t>
        </is>
      </c>
      <c r="Q1270" s="2" t="n">
        <v>45511.29547329597</v>
      </c>
    </row>
    <row r="1271">
      <c r="A1271" t="inlineStr">
        <is>
          <t>895e4449-2577-42df-9f39-8ad991ae6f7e</t>
        </is>
      </c>
      <c r="B1271" s="2" t="n">
        <v>45510.30590101852</v>
      </c>
      <c r="C1271" t="n">
        <v>1363</v>
      </c>
      <c r="D1271" t="inlineStr">
        <is>
          <t>MOBILE</t>
        </is>
      </c>
      <c r="E1271" t="inlineStr">
        <is>
          <t>N</t>
        </is>
      </c>
      <c r="F1271" t="inlineStr"/>
      <c r="G1271" t="inlineStr">
        <is>
          <t>NcoULNnLfnfK2fqhWkWQlPHzBMs4g==</t>
        </is>
      </c>
      <c r="H1271" t="n">
        <v>4</v>
      </c>
      <c r="I1271" t="n">
        <v>37</v>
      </c>
      <c r="J1271" t="inlineStr">
        <is>
          <t>NORMAL</t>
        </is>
      </c>
      <c r="K1271" t="inlineStr">
        <is>
          <t>Row(member0=Timestamp('2022-09-18 18:11:47'), member1=None)</t>
        </is>
      </c>
      <c r="L1271" t="n">
        <v>150</v>
      </c>
      <c r="M1271" t="inlineStr"/>
      <c r="N1271" t="n">
        <v>2</v>
      </c>
      <c r="O1271" t="inlineStr"/>
      <c r="P1271" t="inlineStr">
        <is>
          <t>s3a://ai360nica/data/bronze/mysql/mobile_banking/BANKXP/REQUEST_INFO/2024_08_06_1722928829788_0.parquet</t>
        </is>
      </c>
      <c r="Q1271" s="2" t="n">
        <v>45511.29547329597</v>
      </c>
    </row>
    <row r="1272">
      <c r="A1272" t="inlineStr">
        <is>
          <t>a401acf6-9eff-4455-935d-cd389ad9b7ad</t>
        </is>
      </c>
      <c r="B1272" s="2" t="n">
        <v>45510.30590101852</v>
      </c>
      <c r="C1272" t="n">
        <v>1364</v>
      </c>
      <c r="D1272" t="inlineStr">
        <is>
          <t>MOBILE</t>
        </is>
      </c>
      <c r="E1272" t="inlineStr">
        <is>
          <t>Y</t>
        </is>
      </c>
      <c r="F1272" t="inlineStr"/>
      <c r="G1272" t="inlineStr">
        <is>
          <t>Fdb29Ucl+SJ3ZJJySvRMtxVLH+eRg==</t>
        </is>
      </c>
      <c r="H1272" t="n">
        <v>4</v>
      </c>
      <c r="I1272" t="n">
        <v>37</v>
      </c>
      <c r="J1272" t="inlineStr">
        <is>
          <t>NORMAL</t>
        </is>
      </c>
      <c r="K1272" t="inlineStr">
        <is>
          <t>Row(member0=Timestamp('2022-09-18 18:11:52'), member1=None)</t>
        </is>
      </c>
      <c r="L1272" t="n">
        <v>150</v>
      </c>
      <c r="M1272" t="inlineStr"/>
      <c r="N1272" t="n">
        <v>2</v>
      </c>
      <c r="O1272" t="inlineStr"/>
      <c r="P1272" t="inlineStr">
        <is>
          <t>s3a://ai360nica/data/bronze/mysql/mobile_banking/BANKXP/REQUEST_INFO/2024_08_06_1722928829788_0.parquet</t>
        </is>
      </c>
      <c r="Q1272" s="2" t="n">
        <v>45511.29547329597</v>
      </c>
    </row>
    <row r="1273">
      <c r="A1273" t="inlineStr">
        <is>
          <t>4a31e71f-d9f3-4c07-96f4-9c242b893b2b</t>
        </is>
      </c>
      <c r="B1273" s="2" t="n">
        <v>45510.30590101852</v>
      </c>
      <c r="C1273" t="n">
        <v>1365</v>
      </c>
      <c r="D1273" t="inlineStr">
        <is>
          <t>MOBILE</t>
        </is>
      </c>
      <c r="E1273" t="inlineStr">
        <is>
          <t>N</t>
        </is>
      </c>
      <c r="F1273" t="inlineStr"/>
      <c r="G1273" t="inlineStr">
        <is>
          <t>2ycmUFxEux4IV7RM507xS/8PNSj3g==</t>
        </is>
      </c>
      <c r="H1273" t="n">
        <v>4</v>
      </c>
      <c r="I1273" t="n">
        <v>37</v>
      </c>
      <c r="J1273" t="inlineStr">
        <is>
          <t>NORMAL</t>
        </is>
      </c>
      <c r="K1273" t="inlineStr">
        <is>
          <t>Row(member0=Timestamp('2022-09-18 18:12:47'), member1=None)</t>
        </is>
      </c>
      <c r="L1273" t="n">
        <v>134</v>
      </c>
      <c r="M1273" t="inlineStr"/>
      <c r="N1273" t="n">
        <v>2</v>
      </c>
      <c r="O1273" t="inlineStr"/>
      <c r="P1273" t="inlineStr">
        <is>
          <t>s3a://ai360nica/data/bronze/mysql/mobile_banking/BANKXP/REQUEST_INFO/2024_08_06_1722928829788_0.parquet</t>
        </is>
      </c>
      <c r="Q1273" s="2" t="n">
        <v>45511.29547329597</v>
      </c>
    </row>
    <row r="1274">
      <c r="A1274" t="inlineStr">
        <is>
          <t>3377159c-b4b1-429f-8a64-980bfbd4149b</t>
        </is>
      </c>
      <c r="B1274" s="2" t="n">
        <v>45510.30590101852</v>
      </c>
      <c r="C1274" t="n">
        <v>1366</v>
      </c>
      <c r="D1274" t="inlineStr">
        <is>
          <t>MOBILE</t>
        </is>
      </c>
      <c r="E1274" t="inlineStr">
        <is>
          <t>Y</t>
        </is>
      </c>
      <c r="F1274" t="inlineStr"/>
      <c r="G1274" t="inlineStr">
        <is>
          <t>DKHquyuLmN0STcQwF6mRH0ntoC5lw==</t>
        </is>
      </c>
      <c r="H1274" t="n">
        <v>4</v>
      </c>
      <c r="I1274" t="n">
        <v>37</v>
      </c>
      <c r="J1274" t="inlineStr">
        <is>
          <t>NORMAL</t>
        </is>
      </c>
      <c r="K1274" t="inlineStr">
        <is>
          <t>Row(member0=Timestamp('2022-09-18 18:13:04'), member1=None)</t>
        </is>
      </c>
      <c r="L1274" t="n">
        <v>134</v>
      </c>
      <c r="M1274" t="inlineStr"/>
      <c r="N1274" t="n">
        <v>2</v>
      </c>
      <c r="O1274" t="inlineStr"/>
      <c r="P1274" t="inlineStr">
        <is>
          <t>s3a://ai360nica/data/bronze/mysql/mobile_banking/BANKXP/REQUEST_INFO/2024_08_06_1722928829788_0.parquet</t>
        </is>
      </c>
      <c r="Q1274" s="2" t="n">
        <v>45511.29547329597</v>
      </c>
    </row>
    <row r="1275">
      <c r="A1275" t="inlineStr">
        <is>
          <t>b1e1e1b1-1153-42ef-86e1-59e7d7b62a18</t>
        </is>
      </c>
      <c r="B1275" s="2" t="n">
        <v>45510.30590101852</v>
      </c>
      <c r="C1275" t="n">
        <v>1367</v>
      </c>
      <c r="D1275" t="inlineStr">
        <is>
          <t>MOBILE</t>
        </is>
      </c>
      <c r="E1275" t="inlineStr">
        <is>
          <t>N</t>
        </is>
      </c>
      <c r="F1275" t="inlineStr"/>
      <c r="G1275" t="inlineStr">
        <is>
          <t>Li/iFSO71y34e2z0Mpq2lRj47Q9jw==</t>
        </is>
      </c>
      <c r="H1275" t="n">
        <v>4</v>
      </c>
      <c r="I1275" t="n">
        <v>37</v>
      </c>
      <c r="J1275" t="inlineStr">
        <is>
          <t>NORMAL</t>
        </is>
      </c>
      <c r="K1275" t="inlineStr">
        <is>
          <t>Row(member0=Timestamp('2022-09-18 18:13:17'), member1=None)</t>
        </is>
      </c>
      <c r="L1275" t="n">
        <v>150</v>
      </c>
      <c r="M1275" t="inlineStr"/>
      <c r="N1275" t="n">
        <v>2</v>
      </c>
      <c r="O1275" t="inlineStr"/>
      <c r="P1275" t="inlineStr">
        <is>
          <t>s3a://ai360nica/data/bronze/mysql/mobile_banking/BANKXP/REQUEST_INFO/2024_08_06_1722928829788_0.parquet</t>
        </is>
      </c>
      <c r="Q1275" s="2" t="n">
        <v>45511.29547329597</v>
      </c>
    </row>
    <row r="1276">
      <c r="A1276" t="inlineStr">
        <is>
          <t>ed62fde9-3b9a-46b6-8131-5f5b1e62ded4</t>
        </is>
      </c>
      <c r="B1276" s="2" t="n">
        <v>45510.30590101852</v>
      </c>
      <c r="C1276" t="n">
        <v>1368</v>
      </c>
      <c r="D1276" t="inlineStr">
        <is>
          <t>MOBILE</t>
        </is>
      </c>
      <c r="E1276" t="inlineStr">
        <is>
          <t>Y</t>
        </is>
      </c>
      <c r="F1276" t="inlineStr"/>
      <c r="G1276" t="inlineStr">
        <is>
          <t>hZg0yE0G2LkZvFYxfIiSQ8eFU4HwA==</t>
        </is>
      </c>
      <c r="H1276" t="n">
        <v>4</v>
      </c>
      <c r="I1276" t="n">
        <v>37</v>
      </c>
      <c r="J1276" t="inlineStr">
        <is>
          <t>NORMAL</t>
        </is>
      </c>
      <c r="K1276" t="inlineStr">
        <is>
          <t>Row(member0=Timestamp('2022-09-18 18:13:25'), member1=None)</t>
        </is>
      </c>
      <c r="L1276" t="n">
        <v>150</v>
      </c>
      <c r="M1276" t="inlineStr"/>
      <c r="N1276" t="n">
        <v>2</v>
      </c>
      <c r="O1276" t="inlineStr"/>
      <c r="P1276" t="inlineStr">
        <is>
          <t>s3a://ai360nica/data/bronze/mysql/mobile_banking/BANKXP/REQUEST_INFO/2024_08_06_1722928829788_0.parquet</t>
        </is>
      </c>
      <c r="Q1276" s="2" t="n">
        <v>45511.29547329597</v>
      </c>
    </row>
    <row r="1277">
      <c r="A1277" t="inlineStr">
        <is>
          <t>456e7675-cec4-43c4-a69b-71f07f5b910b</t>
        </is>
      </c>
      <c r="B1277" s="2" t="n">
        <v>45510.30590101852</v>
      </c>
      <c r="C1277" t="n">
        <v>1369</v>
      </c>
      <c r="D1277" t="inlineStr">
        <is>
          <t>MOBILE</t>
        </is>
      </c>
      <c r="E1277" t="inlineStr">
        <is>
          <t>N</t>
        </is>
      </c>
      <c r="F1277" t="inlineStr"/>
      <c r="G1277" t="inlineStr">
        <is>
          <t>yO8CboSYfvN+1f7EE2vHJFPRRS6aQ==</t>
        </is>
      </c>
      <c r="H1277" t="n">
        <v>4</v>
      </c>
      <c r="I1277" t="n">
        <v>37</v>
      </c>
      <c r="J1277" t="inlineStr">
        <is>
          <t>NORMAL</t>
        </is>
      </c>
      <c r="K1277" t="inlineStr">
        <is>
          <t>Row(member0=Timestamp('2022-09-18 18:21:23'), member1=None)</t>
        </is>
      </c>
      <c r="L1277" t="n">
        <v>134</v>
      </c>
      <c r="M1277" t="inlineStr"/>
      <c r="N1277" t="n">
        <v>2</v>
      </c>
      <c r="O1277" t="inlineStr"/>
      <c r="P1277" t="inlineStr">
        <is>
          <t>s3a://ai360nica/data/bronze/mysql/mobile_banking/BANKXP/REQUEST_INFO/2024_08_06_1722928829788_0.parquet</t>
        </is>
      </c>
      <c r="Q1277" s="2" t="n">
        <v>45511.29547329597</v>
      </c>
    </row>
    <row r="1278">
      <c r="A1278" t="inlineStr">
        <is>
          <t>3e55e0eb-a1be-461c-908c-e27ad4447f22</t>
        </is>
      </c>
      <c r="B1278" s="2" t="n">
        <v>45510.30590101852</v>
      </c>
      <c r="C1278" t="n">
        <v>1370</v>
      </c>
      <c r="D1278" t="inlineStr">
        <is>
          <t>MOBILE</t>
        </is>
      </c>
      <c r="E1278" t="inlineStr">
        <is>
          <t>Y</t>
        </is>
      </c>
      <c r="F1278" t="inlineStr"/>
      <c r="G1278" t="inlineStr">
        <is>
          <t>MrUaHiZp9mo3I8fPJ6tN8LiiBJamA==</t>
        </is>
      </c>
      <c r="H1278" t="n">
        <v>4</v>
      </c>
      <c r="I1278" t="n">
        <v>37</v>
      </c>
      <c r="J1278" t="inlineStr">
        <is>
          <t>NORMAL</t>
        </is>
      </c>
      <c r="K1278" t="inlineStr">
        <is>
          <t>Row(member0=Timestamp('2022-09-18 18:21:32'), member1=None)</t>
        </is>
      </c>
      <c r="L1278" t="n">
        <v>134</v>
      </c>
      <c r="M1278" t="inlineStr"/>
      <c r="N1278" t="n">
        <v>2</v>
      </c>
      <c r="O1278" t="inlineStr"/>
      <c r="P1278" t="inlineStr">
        <is>
          <t>s3a://ai360nica/data/bronze/mysql/mobile_banking/BANKXP/REQUEST_INFO/2024_08_06_1722928829788_0.parquet</t>
        </is>
      </c>
      <c r="Q1278" s="2" t="n">
        <v>45511.29547329597</v>
      </c>
    </row>
    <row r="1279">
      <c r="A1279" t="inlineStr">
        <is>
          <t>dae9f5f6-20dc-420d-aca0-8290497303a3</t>
        </is>
      </c>
      <c r="B1279" s="2" t="n">
        <v>45510.30590101852</v>
      </c>
      <c r="C1279" t="n">
        <v>1371</v>
      </c>
      <c r="D1279" t="inlineStr">
        <is>
          <t>MOBILE</t>
        </is>
      </c>
      <c r="E1279" t="inlineStr">
        <is>
          <t>N</t>
        </is>
      </c>
      <c r="F1279" t="inlineStr"/>
      <c r="G1279" t="inlineStr">
        <is>
          <t>gOuCvyuvwLjMrRfc990GCg6tXl6Rw==</t>
        </is>
      </c>
      <c r="H1279" t="n">
        <v>4</v>
      </c>
      <c r="I1279" t="n">
        <v>37</v>
      </c>
      <c r="J1279" t="inlineStr">
        <is>
          <t>NORMAL</t>
        </is>
      </c>
      <c r="K1279" t="inlineStr">
        <is>
          <t>Row(member0=Timestamp('2022-09-18 18:23:16'), member1=None)</t>
        </is>
      </c>
      <c r="L1279" t="n">
        <v>150</v>
      </c>
      <c r="M1279" t="inlineStr"/>
      <c r="N1279" t="n">
        <v>2</v>
      </c>
      <c r="O1279" t="inlineStr"/>
      <c r="P1279" t="inlineStr">
        <is>
          <t>s3a://ai360nica/data/bronze/mysql/mobile_banking/BANKXP/REQUEST_INFO/2024_08_06_1722928829788_0.parquet</t>
        </is>
      </c>
      <c r="Q1279" s="2" t="n">
        <v>45511.29547329597</v>
      </c>
    </row>
    <row r="1280">
      <c r="A1280" t="inlineStr">
        <is>
          <t>4c528a40-5d53-4651-b45e-4531d5287481</t>
        </is>
      </c>
      <c r="B1280" s="2" t="n">
        <v>45510.30590101852</v>
      </c>
      <c r="C1280" t="n">
        <v>1372</v>
      </c>
      <c r="D1280" t="inlineStr">
        <is>
          <t>MOBILE</t>
        </is>
      </c>
      <c r="E1280" t="inlineStr">
        <is>
          <t>Y</t>
        </is>
      </c>
      <c r="F1280" t="inlineStr"/>
      <c r="G1280" t="inlineStr">
        <is>
          <t>1n3MXt=A6m+nuygqQYEo0CrOu1P1w==</t>
        </is>
      </c>
      <c r="H1280" t="n">
        <v>4</v>
      </c>
      <c r="I1280" t="n">
        <v>37</v>
      </c>
      <c r="J1280" t="inlineStr">
        <is>
          <t>NORMAL</t>
        </is>
      </c>
      <c r="K1280" t="inlineStr">
        <is>
          <t>Row(member0=Timestamp('2022-09-18 18:23:22'), member1=None)</t>
        </is>
      </c>
      <c r="L1280" t="n">
        <v>150</v>
      </c>
      <c r="M1280" t="inlineStr"/>
      <c r="N1280" t="n">
        <v>2</v>
      </c>
      <c r="O1280" t="inlineStr"/>
      <c r="P1280" t="inlineStr">
        <is>
          <t>s3a://ai360nica/data/bronze/mysql/mobile_banking/BANKXP/REQUEST_INFO/2024_08_06_1722928829788_0.parquet</t>
        </is>
      </c>
      <c r="Q1280" s="2" t="n">
        <v>45511.29547329597</v>
      </c>
    </row>
    <row r="1281">
      <c r="A1281" t="inlineStr">
        <is>
          <t>f5fb21d8-fd25-4f6f-9193-cbd5058411a8</t>
        </is>
      </c>
      <c r="B1281" s="2" t="n">
        <v>45510.30590101852</v>
      </c>
      <c r="C1281" t="n">
        <v>1373</v>
      </c>
      <c r="D1281" t="inlineStr">
        <is>
          <t>MOBILE</t>
        </is>
      </c>
      <c r="E1281" t="inlineStr">
        <is>
          <t>N</t>
        </is>
      </c>
      <c r="F1281" t="inlineStr"/>
      <c r="G1281" t="inlineStr">
        <is>
          <t>4l1pqh6evTeGHFtfZjEMSMIH5GshA==</t>
        </is>
      </c>
      <c r="H1281" t="n">
        <v>4</v>
      </c>
      <c r="I1281" t="n">
        <v>37</v>
      </c>
      <c r="J1281" t="inlineStr">
        <is>
          <t>NORMAL</t>
        </is>
      </c>
      <c r="K1281" t="inlineStr">
        <is>
          <t>Row(member0=Timestamp('2022-09-18 18:44:33'), member1=None)</t>
        </is>
      </c>
      <c r="L1281" t="n">
        <v>150</v>
      </c>
      <c r="M1281" t="inlineStr"/>
      <c r="N1281" t="n">
        <v>2</v>
      </c>
      <c r="O1281" t="inlineStr"/>
      <c r="P1281" t="inlineStr">
        <is>
          <t>s3a://ai360nica/data/bronze/mysql/mobile_banking/BANKXP/REQUEST_INFO/2024_08_06_1722928829788_0.parquet</t>
        </is>
      </c>
      <c r="Q1281" s="2" t="n">
        <v>45511.29547329597</v>
      </c>
    </row>
    <row r="1282">
      <c r="A1282" t="inlineStr">
        <is>
          <t>d5ba6fe8-ea71-421c-a943-c16ba4e46686</t>
        </is>
      </c>
      <c r="B1282" s="2" t="n">
        <v>45510.30590101852</v>
      </c>
      <c r="C1282" t="n">
        <v>1374</v>
      </c>
      <c r="D1282" t="inlineStr">
        <is>
          <t>MOBILE</t>
        </is>
      </c>
      <c r="E1282" t="inlineStr">
        <is>
          <t>Y</t>
        </is>
      </c>
      <c r="F1282" t="inlineStr"/>
      <c r="G1282" t="inlineStr">
        <is>
          <t>VgPMKRsuF4wjY9BqVYq0HmlrGFxgg==</t>
        </is>
      </c>
      <c r="H1282" t="n">
        <v>4</v>
      </c>
      <c r="I1282" t="n">
        <v>37</v>
      </c>
      <c r="J1282" t="inlineStr">
        <is>
          <t>NORMAL</t>
        </is>
      </c>
      <c r="K1282" t="inlineStr">
        <is>
          <t>Row(member0=Timestamp('2022-09-18 18:45:23'), member1=None)</t>
        </is>
      </c>
      <c r="L1282" t="n">
        <v>150</v>
      </c>
      <c r="M1282" t="inlineStr"/>
      <c r="N1282" t="n">
        <v>2</v>
      </c>
      <c r="O1282" t="inlineStr"/>
      <c r="P1282" t="inlineStr">
        <is>
          <t>s3a://ai360nica/data/bronze/mysql/mobile_banking/BANKXP/REQUEST_INFO/2024_08_06_1722928829788_0.parquet</t>
        </is>
      </c>
      <c r="Q1282" s="2" t="n">
        <v>45511.29547329597</v>
      </c>
    </row>
    <row r="1283">
      <c r="A1283" t="inlineStr">
        <is>
          <t>d1c98164-db4b-41d0-a441-41bf5e1f7c35</t>
        </is>
      </c>
      <c r="B1283" s="2" t="n">
        <v>45510.30590101852</v>
      </c>
      <c r="C1283" t="n">
        <v>1375</v>
      </c>
      <c r="D1283" t="inlineStr">
        <is>
          <t>MOBILE</t>
        </is>
      </c>
      <c r="E1283" t="inlineStr">
        <is>
          <t>Y</t>
        </is>
      </c>
      <c r="F1283" t="inlineStr"/>
      <c r="G1283" t="inlineStr">
        <is>
          <t>1fz0Gz3/e/QKjx/MECdkJoFbQHxfw==</t>
        </is>
      </c>
      <c r="H1283" t="n">
        <v>5</v>
      </c>
      <c r="I1283" t="inlineStr"/>
      <c r="J1283" t="inlineStr">
        <is>
          <t>NORMAL</t>
        </is>
      </c>
      <c r="K1283" t="inlineStr">
        <is>
          <t>Row(member0=Timestamp('2022-09-18 19:46:05'), member1=None)</t>
        </is>
      </c>
      <c r="L1283" t="n">
        <v>194</v>
      </c>
      <c r="M1283" t="inlineStr"/>
      <c r="N1283" t="n">
        <v>2</v>
      </c>
      <c r="O1283" t="inlineStr"/>
      <c r="P1283" t="inlineStr">
        <is>
          <t>s3a://ai360nica/data/bronze/mysql/mobile_banking/BANKXP/REQUEST_INFO/2024_08_06_1722928829788_0.parquet</t>
        </is>
      </c>
      <c r="Q1283" s="2" t="n">
        <v>45511.29547329597</v>
      </c>
    </row>
    <row r="1284">
      <c r="A1284" t="inlineStr">
        <is>
          <t>61103153-8ab4-4993-9d48-7930c80e2607</t>
        </is>
      </c>
      <c r="B1284" s="2" t="n">
        <v>45510.30590101852</v>
      </c>
      <c r="C1284" t="n">
        <v>1376</v>
      </c>
      <c r="D1284" t="inlineStr">
        <is>
          <t>MOBILE</t>
        </is>
      </c>
      <c r="E1284" t="inlineStr">
        <is>
          <t>N</t>
        </is>
      </c>
      <c r="F1284" t="inlineStr"/>
      <c r="G1284" t="inlineStr">
        <is>
          <t>OkIITgmj/7wjnp4pLQnw3iCDF8wrQ==</t>
        </is>
      </c>
      <c r="H1284" t="n">
        <v>4</v>
      </c>
      <c r="I1284" t="n">
        <v>37</v>
      </c>
      <c r="J1284" t="inlineStr">
        <is>
          <t>NORMAL</t>
        </is>
      </c>
      <c r="K1284" t="inlineStr">
        <is>
          <t>Row(member0=Timestamp('2022-09-18 22:39:50'), member1=None)</t>
        </is>
      </c>
      <c r="L1284" t="n">
        <v>150</v>
      </c>
      <c r="M1284" t="inlineStr"/>
      <c r="N1284" t="n">
        <v>2</v>
      </c>
      <c r="O1284" t="inlineStr"/>
      <c r="P1284" t="inlineStr">
        <is>
          <t>s3a://ai360nica/data/bronze/mysql/mobile_banking/BANKXP/REQUEST_INFO/2024_08_06_1722928829788_0.parquet</t>
        </is>
      </c>
      <c r="Q1284" s="2" t="n">
        <v>45511.29547329597</v>
      </c>
    </row>
    <row r="1285">
      <c r="A1285" t="inlineStr">
        <is>
          <t>0be38290-1084-43fb-8183-8f4cc5314e7a</t>
        </is>
      </c>
      <c r="B1285" s="2" t="n">
        <v>45510.30590101852</v>
      </c>
      <c r="C1285" t="n">
        <v>1377</v>
      </c>
      <c r="D1285" t="inlineStr">
        <is>
          <t>MOBILE</t>
        </is>
      </c>
      <c r="E1285" t="inlineStr">
        <is>
          <t>N</t>
        </is>
      </c>
      <c r="F1285" t="inlineStr"/>
      <c r="G1285" t="inlineStr">
        <is>
          <t>hx=6lG4NSk5uiKTlxPHbDDnEKY1GA==</t>
        </is>
      </c>
      <c r="H1285" t="n">
        <v>4</v>
      </c>
      <c r="I1285" t="n">
        <v>37</v>
      </c>
      <c r="J1285" t="inlineStr">
        <is>
          <t>NORMAL</t>
        </is>
      </c>
      <c r="K1285" t="inlineStr">
        <is>
          <t>Row(member0=Timestamp('2022-09-18 22:41:09'), member1=None)</t>
        </is>
      </c>
      <c r="L1285" t="n">
        <v>150</v>
      </c>
      <c r="M1285" t="inlineStr"/>
      <c r="N1285" t="n">
        <v>2</v>
      </c>
      <c r="O1285" t="inlineStr"/>
      <c r="P1285" t="inlineStr">
        <is>
          <t>s3a://ai360nica/data/bronze/mysql/mobile_banking/BANKXP/REQUEST_INFO/2024_08_06_1722928829788_0.parquet</t>
        </is>
      </c>
      <c r="Q1285" s="2" t="n">
        <v>45511.29547329597</v>
      </c>
    </row>
    <row r="1286">
      <c r="A1286" t="inlineStr">
        <is>
          <t>78fee36e-6815-4a5f-b1d9-9a142b81d0fb</t>
        </is>
      </c>
      <c r="B1286" s="2" t="n">
        <v>45510.30590101852</v>
      </c>
      <c r="C1286" t="n">
        <v>1378</v>
      </c>
      <c r="D1286" t="inlineStr">
        <is>
          <t>MOBILE</t>
        </is>
      </c>
      <c r="E1286" t="inlineStr">
        <is>
          <t>Y</t>
        </is>
      </c>
      <c r="F1286" t="inlineStr"/>
      <c r="G1286" t="inlineStr">
        <is>
          <t>UUQfztUg+TVdxqDkLsFNbBtapMIMA==</t>
        </is>
      </c>
      <c r="H1286" t="n">
        <v>4</v>
      </c>
      <c r="I1286" t="n">
        <v>37</v>
      </c>
      <c r="J1286" t="inlineStr">
        <is>
          <t>NORMAL</t>
        </is>
      </c>
      <c r="K1286" t="inlineStr">
        <is>
          <t>Row(member0=Timestamp('2022-09-18 22:41:21'), member1=None)</t>
        </is>
      </c>
      <c r="L1286" t="n">
        <v>150</v>
      </c>
      <c r="M1286" t="inlineStr"/>
      <c r="N1286" t="n">
        <v>2</v>
      </c>
      <c r="O1286" t="inlineStr"/>
      <c r="P1286" t="inlineStr">
        <is>
          <t>s3a://ai360nica/data/bronze/mysql/mobile_banking/BANKXP/REQUEST_INFO/2024_08_06_1722928829788_0.parquet</t>
        </is>
      </c>
      <c r="Q1286" s="2" t="n">
        <v>45511.29547329597</v>
      </c>
    </row>
    <row r="1287">
      <c r="A1287" t="inlineStr">
        <is>
          <t>8856541c-b17e-4279-8cbe-6ea4ce85512c</t>
        </is>
      </c>
      <c r="B1287" s="2" t="n">
        <v>45510.30590101852</v>
      </c>
      <c r="C1287" t="n">
        <v>1379</v>
      </c>
      <c r="D1287" t="inlineStr">
        <is>
          <t>MOBILE</t>
        </is>
      </c>
      <c r="E1287" t="inlineStr">
        <is>
          <t>N</t>
        </is>
      </c>
      <c r="F1287" t="inlineStr"/>
      <c r="G1287" t="inlineStr">
        <is>
          <t>opLG2FxcoQvjtyYmNWf/P0CZnVbSg==</t>
        </is>
      </c>
      <c r="H1287" t="n">
        <v>4</v>
      </c>
      <c r="I1287" t="n">
        <v>37</v>
      </c>
      <c r="J1287" t="inlineStr">
        <is>
          <t>NORMAL</t>
        </is>
      </c>
      <c r="K1287" t="inlineStr">
        <is>
          <t>Row(member0=Timestamp('2022-09-19 09:50:45'), member1=None)</t>
        </is>
      </c>
      <c r="L1287" t="n">
        <v>150</v>
      </c>
      <c r="M1287" t="inlineStr"/>
      <c r="N1287" t="n">
        <v>2</v>
      </c>
      <c r="O1287" t="inlineStr"/>
      <c r="P1287" t="inlineStr">
        <is>
          <t>s3a://ai360nica/data/bronze/mysql/mobile_banking/BANKXP/REQUEST_INFO/2024_08_06_1722928829788_0.parquet</t>
        </is>
      </c>
      <c r="Q1287" s="2" t="n">
        <v>45511.29547329597</v>
      </c>
    </row>
    <row r="1288">
      <c r="A1288" t="inlineStr">
        <is>
          <t>8b4a199c-9da0-499f-a4e3-4bccc54db564</t>
        </is>
      </c>
      <c r="B1288" s="2" t="n">
        <v>45510.30590101852</v>
      </c>
      <c r="C1288" t="n">
        <v>1380</v>
      </c>
      <c r="D1288" t="inlineStr">
        <is>
          <t>MOBILE</t>
        </is>
      </c>
      <c r="E1288" t="inlineStr">
        <is>
          <t>N</t>
        </is>
      </c>
      <c r="F1288" t="inlineStr"/>
      <c r="G1288" t="inlineStr">
        <is>
          <t>ThB9Qi=x4aqQNUkCSJ4oZVI4p3dRg==</t>
        </is>
      </c>
      <c r="H1288" t="n">
        <v>4</v>
      </c>
      <c r="I1288" t="n">
        <v>37</v>
      </c>
      <c r="J1288" t="inlineStr">
        <is>
          <t>NORMAL</t>
        </is>
      </c>
      <c r="K1288" t="inlineStr">
        <is>
          <t>Row(member0=Timestamp('2022-09-19 09:53:44'), member1=None)</t>
        </is>
      </c>
      <c r="L1288" t="n">
        <v>188</v>
      </c>
      <c r="M1288" t="inlineStr"/>
      <c r="N1288" t="n">
        <v>2</v>
      </c>
      <c r="O1288" t="inlineStr"/>
      <c r="P1288" t="inlineStr">
        <is>
          <t>s3a://ai360nica/data/bronze/mysql/mobile_banking/BANKXP/REQUEST_INFO/2024_08_06_1722928829788_0.parquet</t>
        </is>
      </c>
      <c r="Q1288" s="2" t="n">
        <v>45511.29547329597</v>
      </c>
    </row>
    <row r="1289">
      <c r="A1289" t="inlineStr">
        <is>
          <t>8e6315b2-3ed3-411b-8dba-52b2254e7b25</t>
        </is>
      </c>
      <c r="B1289" s="2" t="n">
        <v>45510.30590101852</v>
      </c>
      <c r="C1289" t="n">
        <v>1381</v>
      </c>
      <c r="D1289" t="inlineStr">
        <is>
          <t>MOBILE</t>
        </is>
      </c>
      <c r="E1289" t="inlineStr">
        <is>
          <t>N</t>
        </is>
      </c>
      <c r="F1289" t="inlineStr"/>
      <c r="G1289" t="inlineStr">
        <is>
          <t>5Le7gih7jSu0/eKQ7kZAd4E0GgE6g==</t>
        </is>
      </c>
      <c r="H1289" t="n">
        <v>4</v>
      </c>
      <c r="I1289" t="n">
        <v>37</v>
      </c>
      <c r="J1289" t="inlineStr">
        <is>
          <t>NORMAL</t>
        </is>
      </c>
      <c r="K1289" t="inlineStr">
        <is>
          <t>Row(member0=Timestamp('2022-09-19 10:09:04'), member1=None)</t>
        </is>
      </c>
      <c r="L1289" t="n">
        <v>134</v>
      </c>
      <c r="M1289" t="inlineStr"/>
      <c r="N1289" t="n">
        <v>2</v>
      </c>
      <c r="O1289" t="inlineStr"/>
      <c r="P1289" t="inlineStr">
        <is>
          <t>s3a://ai360nica/data/bronze/mysql/mobile_banking/BANKXP/REQUEST_INFO/2024_08_06_1722928829788_0.parquet</t>
        </is>
      </c>
      <c r="Q1289" s="2" t="n">
        <v>45511.29547329597</v>
      </c>
    </row>
    <row r="1290">
      <c r="A1290" t="inlineStr">
        <is>
          <t>3d897afa-7d77-4c0f-9202-a75ec2c9fbc7</t>
        </is>
      </c>
      <c r="B1290" s="2" t="n">
        <v>45510.30590101852</v>
      </c>
      <c r="C1290" t="n">
        <v>1382</v>
      </c>
      <c r="D1290" t="inlineStr">
        <is>
          <t>MOBILE</t>
        </is>
      </c>
      <c r="E1290" t="inlineStr">
        <is>
          <t>Y</t>
        </is>
      </c>
      <c r="F1290" t="inlineStr"/>
      <c r="G1290" t="inlineStr">
        <is>
          <t>NrJy6tRxo42dHN1nuVbMmhdlc0yMA==</t>
        </is>
      </c>
      <c r="H1290" t="n">
        <v>4</v>
      </c>
      <c r="I1290" t="n">
        <v>37</v>
      </c>
      <c r="J1290" t="inlineStr">
        <is>
          <t>NORMAL</t>
        </is>
      </c>
      <c r="K1290" t="inlineStr">
        <is>
          <t>Row(member0=Timestamp('2022-09-19 10:09:09'), member1=None)</t>
        </is>
      </c>
      <c r="L1290" t="n">
        <v>134</v>
      </c>
      <c r="M1290" t="inlineStr"/>
      <c r="N1290" t="n">
        <v>2</v>
      </c>
      <c r="O1290" t="inlineStr"/>
      <c r="P1290" t="inlineStr">
        <is>
          <t>s3a://ai360nica/data/bronze/mysql/mobile_banking/BANKXP/REQUEST_INFO/2024_08_06_1722928829788_0.parquet</t>
        </is>
      </c>
      <c r="Q1290" s="2" t="n">
        <v>45511.29547329597</v>
      </c>
    </row>
    <row r="1291">
      <c r="A1291" t="inlineStr">
        <is>
          <t>a1a4838a-00af-4c72-9ed0-5866a3b21f71</t>
        </is>
      </c>
      <c r="B1291" s="2" t="n">
        <v>45510.30590101852</v>
      </c>
      <c r="C1291" t="n">
        <v>1383</v>
      </c>
      <c r="D1291" t="inlineStr">
        <is>
          <t>MOBILE</t>
        </is>
      </c>
      <c r="E1291" t="inlineStr">
        <is>
          <t>N</t>
        </is>
      </c>
      <c r="F1291" t="inlineStr"/>
      <c r="G1291" t="inlineStr">
        <is>
          <t>6O5p6u6oQ+31tv21baEYrAUsOa8Ng==</t>
        </is>
      </c>
      <c r="H1291" t="n">
        <v>4</v>
      </c>
      <c r="I1291" t="n">
        <v>37</v>
      </c>
      <c r="J1291" t="inlineStr">
        <is>
          <t>NORMAL</t>
        </is>
      </c>
      <c r="K1291" t="inlineStr">
        <is>
          <t>Row(member0=Timestamp('2022-09-19 10:12:35'), member1=None)</t>
        </is>
      </c>
      <c r="L1291" t="n">
        <v>134</v>
      </c>
      <c r="M1291" t="inlineStr"/>
      <c r="N1291" t="n">
        <v>2</v>
      </c>
      <c r="O1291" t="inlineStr"/>
      <c r="P1291" t="inlineStr">
        <is>
          <t>s3a://ai360nica/data/bronze/mysql/mobile_banking/BANKXP/REQUEST_INFO/2024_08_06_1722928829788_0.parquet</t>
        </is>
      </c>
      <c r="Q1291" s="2" t="n">
        <v>45511.29547329597</v>
      </c>
    </row>
    <row r="1292">
      <c r="A1292" t="inlineStr">
        <is>
          <t>5cd03129-00e0-404b-89ae-a553754b1254</t>
        </is>
      </c>
      <c r="B1292" s="2" t="n">
        <v>45510.30590101852</v>
      </c>
      <c r="C1292" t="n">
        <v>1384</v>
      </c>
      <c r="D1292" t="inlineStr">
        <is>
          <t>MOBILE</t>
        </is>
      </c>
      <c r="E1292" t="inlineStr">
        <is>
          <t>Y</t>
        </is>
      </c>
      <c r="F1292" t="inlineStr"/>
      <c r="G1292" t="inlineStr">
        <is>
          <t>8hf3V+C+MfhqmOqeV2sacp+RTljWQ==</t>
        </is>
      </c>
      <c r="H1292" t="n">
        <v>4</v>
      </c>
      <c r="I1292" t="n">
        <v>37</v>
      </c>
      <c r="J1292" t="inlineStr">
        <is>
          <t>NORMAL</t>
        </is>
      </c>
      <c r="K1292" t="inlineStr">
        <is>
          <t>Row(member0=Timestamp('2022-09-19 10:12:40'), member1=None)</t>
        </is>
      </c>
      <c r="L1292" t="n">
        <v>134</v>
      </c>
      <c r="M1292" t="inlineStr"/>
      <c r="N1292" t="n">
        <v>2</v>
      </c>
      <c r="O1292" t="inlineStr"/>
      <c r="P1292" t="inlineStr">
        <is>
          <t>s3a://ai360nica/data/bronze/mysql/mobile_banking/BANKXP/REQUEST_INFO/2024_08_06_1722928829788_0.parquet</t>
        </is>
      </c>
      <c r="Q1292" s="2" t="n">
        <v>45511.29547329597</v>
      </c>
    </row>
    <row r="1293">
      <c r="A1293" t="inlineStr">
        <is>
          <t>7b0cbbe1-6527-4409-8f3b-c1edb24c2274</t>
        </is>
      </c>
      <c r="B1293" s="2" t="n">
        <v>45510.30590101852</v>
      </c>
      <c r="C1293" t="n">
        <v>1385</v>
      </c>
      <c r="D1293" t="inlineStr">
        <is>
          <t>MOBILE</t>
        </is>
      </c>
      <c r="E1293" t="inlineStr">
        <is>
          <t>N</t>
        </is>
      </c>
      <c r="F1293" t="inlineStr"/>
      <c r="G1293" t="inlineStr">
        <is>
          <t>101POgvQrRs9ExRyKbyEM6xXRpkYA==</t>
        </is>
      </c>
      <c r="H1293" t="n">
        <v>4</v>
      </c>
      <c r="I1293" t="n">
        <v>37</v>
      </c>
      <c r="J1293" t="inlineStr">
        <is>
          <t>NORMAL</t>
        </is>
      </c>
      <c r="K1293" t="inlineStr">
        <is>
          <t>Row(member0=Timestamp('2022-09-19 10:15:59'), member1=None)</t>
        </is>
      </c>
      <c r="L1293" t="n">
        <v>150</v>
      </c>
      <c r="M1293" t="inlineStr"/>
      <c r="N1293" t="n">
        <v>2</v>
      </c>
      <c r="O1293" t="inlineStr"/>
      <c r="P1293" t="inlineStr">
        <is>
          <t>s3a://ai360nica/data/bronze/mysql/mobile_banking/BANKXP/REQUEST_INFO/2024_08_06_1722928829788_0.parquet</t>
        </is>
      </c>
      <c r="Q1293" s="2" t="n">
        <v>45511.29547329597</v>
      </c>
    </row>
    <row r="1294">
      <c r="A1294" t="inlineStr">
        <is>
          <t>d0ca42b2-dbae-481d-a327-f15e1e5b4e00</t>
        </is>
      </c>
      <c r="B1294" s="2" t="n">
        <v>45510.30590101852</v>
      </c>
      <c r="C1294" t="n">
        <v>1386</v>
      </c>
      <c r="D1294" t="inlineStr">
        <is>
          <t>MOBILE</t>
        </is>
      </c>
      <c r="E1294" t="inlineStr">
        <is>
          <t>Y</t>
        </is>
      </c>
      <c r="F1294" t="inlineStr"/>
      <c r="G1294" t="inlineStr">
        <is>
          <t>ag0XgXYsiFCqHoN9jXUFao8S346JQ==</t>
        </is>
      </c>
      <c r="H1294" t="n">
        <v>4</v>
      </c>
      <c r="I1294" t="n">
        <v>37</v>
      </c>
      <c r="J1294" t="inlineStr">
        <is>
          <t>NORMAL</t>
        </is>
      </c>
      <c r="K1294" t="inlineStr">
        <is>
          <t>Row(member0=Timestamp('2022-09-19 10:16:05'), member1=None)</t>
        </is>
      </c>
      <c r="L1294" t="n">
        <v>150</v>
      </c>
      <c r="M1294" t="inlineStr"/>
      <c r="N1294" t="n">
        <v>2</v>
      </c>
      <c r="O1294" t="inlineStr"/>
      <c r="P1294" t="inlineStr">
        <is>
          <t>s3a://ai360nica/data/bronze/mysql/mobile_banking/BANKXP/REQUEST_INFO/2024_08_06_1722928829788_0.parquet</t>
        </is>
      </c>
      <c r="Q1294" s="2" t="n">
        <v>45511.29547329597</v>
      </c>
    </row>
    <row r="1295">
      <c r="A1295" t="inlineStr">
        <is>
          <t>d411fdb0-b9eb-44ac-af9d-e26cc94eb4c7</t>
        </is>
      </c>
      <c r="B1295" s="2" t="n">
        <v>45510.30590101852</v>
      </c>
      <c r="C1295" t="n">
        <v>1387</v>
      </c>
      <c r="D1295" t="inlineStr">
        <is>
          <t>MOBILE</t>
        </is>
      </c>
      <c r="E1295" t="inlineStr">
        <is>
          <t>N</t>
        </is>
      </c>
      <c r="F1295" t="inlineStr"/>
      <c r="G1295" t="inlineStr">
        <is>
          <t>KID6jt6KdZQKqoEMIhkIqm2069ebQ==</t>
        </is>
      </c>
      <c r="H1295" t="n">
        <v>4</v>
      </c>
      <c r="I1295" t="n">
        <v>37</v>
      </c>
      <c r="J1295" t="inlineStr">
        <is>
          <t>NORMAL</t>
        </is>
      </c>
      <c r="K1295" t="inlineStr">
        <is>
          <t>Row(member0=Timestamp('2022-09-19 10:19:00'), member1=None)</t>
        </is>
      </c>
      <c r="L1295" t="n">
        <v>261</v>
      </c>
      <c r="M1295" t="inlineStr"/>
      <c r="N1295" t="n">
        <v>2</v>
      </c>
      <c r="O1295" t="inlineStr"/>
      <c r="P1295" t="inlineStr">
        <is>
          <t>s3a://ai360nica/data/bronze/mysql/mobile_banking/BANKXP/REQUEST_INFO/2024_08_06_1722928829788_0.parquet</t>
        </is>
      </c>
      <c r="Q1295" s="2" t="n">
        <v>45511.29547329597</v>
      </c>
    </row>
    <row r="1296">
      <c r="A1296" t="inlineStr">
        <is>
          <t>810e6638-e0f6-4e17-b879-65c8a0b60fb1</t>
        </is>
      </c>
      <c r="B1296" s="2" t="n">
        <v>45510.30590101852</v>
      </c>
      <c r="C1296" t="n">
        <v>1388</v>
      </c>
      <c r="D1296" t="inlineStr">
        <is>
          <t>MOBILE</t>
        </is>
      </c>
      <c r="E1296" t="inlineStr">
        <is>
          <t>Y</t>
        </is>
      </c>
      <c r="F1296" t="inlineStr"/>
      <c r="G1296" t="inlineStr">
        <is>
          <t>GMFEE3FdKaFnXTz6MuocOLVtzhwFA==</t>
        </is>
      </c>
      <c r="H1296" t="n">
        <v>4</v>
      </c>
      <c r="I1296" t="n">
        <v>37</v>
      </c>
      <c r="J1296" t="inlineStr">
        <is>
          <t>NORMAL</t>
        </is>
      </c>
      <c r="K1296" t="inlineStr">
        <is>
          <t>Row(member0=Timestamp('2022-09-19 10:19:05'), member1=None)</t>
        </is>
      </c>
      <c r="L1296" t="n">
        <v>261</v>
      </c>
      <c r="M1296" t="inlineStr"/>
      <c r="N1296" t="n">
        <v>2</v>
      </c>
      <c r="O1296" t="inlineStr"/>
      <c r="P1296" t="inlineStr">
        <is>
          <t>s3a://ai360nica/data/bronze/mysql/mobile_banking/BANKXP/REQUEST_INFO/2024_08_06_1722928829788_0.parquet</t>
        </is>
      </c>
      <c r="Q1296" s="2" t="n">
        <v>45511.29547329597</v>
      </c>
    </row>
    <row r="1297">
      <c r="A1297" t="inlineStr">
        <is>
          <t>756a65b8-623a-4b8d-a662-d0c07f524889</t>
        </is>
      </c>
      <c r="B1297" s="2" t="n">
        <v>45510.30590101852</v>
      </c>
      <c r="C1297" t="n">
        <v>1389</v>
      </c>
      <c r="D1297" t="inlineStr">
        <is>
          <t>MOBILE</t>
        </is>
      </c>
      <c r="E1297" t="inlineStr">
        <is>
          <t>N</t>
        </is>
      </c>
      <c r="F1297" t="inlineStr"/>
      <c r="G1297" t="inlineStr">
        <is>
          <t>XcZsuMlwXQA76y+vCBTXapv/xjsVg==</t>
        </is>
      </c>
      <c r="H1297" t="n">
        <v>4</v>
      </c>
      <c r="I1297" t="n">
        <v>37</v>
      </c>
      <c r="J1297" t="inlineStr">
        <is>
          <t>NORMAL</t>
        </is>
      </c>
      <c r="K1297" t="inlineStr">
        <is>
          <t>Row(member0=Timestamp('2022-09-19 10:20:22'), member1=None)</t>
        </is>
      </c>
      <c r="L1297" t="n">
        <v>134</v>
      </c>
      <c r="M1297" t="inlineStr"/>
      <c r="N1297" t="n">
        <v>2</v>
      </c>
      <c r="O1297" t="inlineStr"/>
      <c r="P1297" t="inlineStr">
        <is>
          <t>s3a://ai360nica/data/bronze/mysql/mobile_banking/BANKXP/REQUEST_INFO/2024_08_06_1722928829788_0.parquet</t>
        </is>
      </c>
      <c r="Q1297" s="2" t="n">
        <v>45511.29547329597</v>
      </c>
    </row>
    <row r="1298">
      <c r="A1298" t="inlineStr">
        <is>
          <t>a8f55cfb-7820-4384-afa7-a0f73497de81</t>
        </is>
      </c>
      <c r="B1298" s="2" t="n">
        <v>45510.30590101852</v>
      </c>
      <c r="C1298" t="n">
        <v>1390</v>
      </c>
      <c r="D1298" t="inlineStr">
        <is>
          <t>MOBILE</t>
        </is>
      </c>
      <c r="E1298" t="inlineStr">
        <is>
          <t>Y</t>
        </is>
      </c>
      <c r="F1298" t="inlineStr"/>
      <c r="G1298" t="inlineStr">
        <is>
          <t>3PJT9bxm30SmOC5WqVB2zV85abKJQ==</t>
        </is>
      </c>
      <c r="H1298" t="n">
        <v>4</v>
      </c>
      <c r="I1298" t="n">
        <v>37</v>
      </c>
      <c r="J1298" t="inlineStr">
        <is>
          <t>NORMAL</t>
        </is>
      </c>
      <c r="K1298" t="inlineStr">
        <is>
          <t>Row(member0=Timestamp('2022-09-19 10:20:27'), member1=None)</t>
        </is>
      </c>
      <c r="L1298" t="n">
        <v>134</v>
      </c>
      <c r="M1298" t="inlineStr"/>
      <c r="N1298" t="n">
        <v>2</v>
      </c>
      <c r="O1298" t="inlineStr"/>
      <c r="P1298" t="inlineStr">
        <is>
          <t>s3a://ai360nica/data/bronze/mysql/mobile_banking/BANKXP/REQUEST_INFO/2024_08_06_1722928829788_0.parquet</t>
        </is>
      </c>
      <c r="Q1298" s="2" t="n">
        <v>45511.29547329597</v>
      </c>
    </row>
    <row r="1299">
      <c r="A1299" t="inlineStr">
        <is>
          <t>677efed0-85d3-4594-8038-828e03f51707</t>
        </is>
      </c>
      <c r="B1299" s="2" t="n">
        <v>45510.30590101852</v>
      </c>
      <c r="C1299" t="n">
        <v>1391</v>
      </c>
      <c r="D1299" t="inlineStr">
        <is>
          <t>MOBILE</t>
        </is>
      </c>
      <c r="E1299" t="inlineStr">
        <is>
          <t>N</t>
        </is>
      </c>
      <c r="F1299" t="inlineStr"/>
      <c r="G1299" t="inlineStr">
        <is>
          <t>kc6UHOuDcppk/vIk5ueXmgjUS90mA==</t>
        </is>
      </c>
      <c r="H1299" t="n">
        <v>4</v>
      </c>
      <c r="I1299" t="n">
        <v>37</v>
      </c>
      <c r="J1299" t="inlineStr">
        <is>
          <t>NORMAL</t>
        </is>
      </c>
      <c r="K1299" t="inlineStr">
        <is>
          <t>Row(member0=Timestamp('2022-09-19 10:21:54'), member1=None)</t>
        </is>
      </c>
      <c r="L1299" t="n">
        <v>134</v>
      </c>
      <c r="M1299" t="inlineStr"/>
      <c r="N1299" t="n">
        <v>2</v>
      </c>
      <c r="O1299" t="inlineStr"/>
      <c r="P1299" t="inlineStr">
        <is>
          <t>s3a://ai360nica/data/bronze/mysql/mobile_banking/BANKXP/REQUEST_INFO/2024_08_06_1722928829788_0.parquet</t>
        </is>
      </c>
      <c r="Q1299" s="2" t="n">
        <v>45511.29547329597</v>
      </c>
    </row>
    <row r="1300">
      <c r="A1300" t="inlineStr">
        <is>
          <t>4a10d88a-f614-4f22-8537-03221575cdf5</t>
        </is>
      </c>
      <c r="B1300" s="2" t="n">
        <v>45510.30590101852</v>
      </c>
      <c r="C1300" t="n">
        <v>1392</v>
      </c>
      <c r="D1300" t="inlineStr">
        <is>
          <t>MOBILE</t>
        </is>
      </c>
      <c r="E1300" t="inlineStr">
        <is>
          <t>Y</t>
        </is>
      </c>
      <c r="F1300" t="inlineStr"/>
      <c r="G1300" t="inlineStr">
        <is>
          <t>R4ylc=jLn3sLLdiIJkn4nl4UwH8nA==</t>
        </is>
      </c>
      <c r="H1300" t="n">
        <v>4</v>
      </c>
      <c r="I1300" t="n">
        <v>37</v>
      </c>
      <c r="J1300" t="inlineStr">
        <is>
          <t>NORMAL</t>
        </is>
      </c>
      <c r="K1300" t="inlineStr">
        <is>
          <t>Row(member0=Timestamp('2022-09-19 10:21:59'), member1=None)</t>
        </is>
      </c>
      <c r="L1300" t="n">
        <v>134</v>
      </c>
      <c r="M1300" t="inlineStr"/>
      <c r="N1300" t="n">
        <v>2</v>
      </c>
      <c r="O1300" t="inlineStr"/>
      <c r="P1300" t="inlineStr">
        <is>
          <t>s3a://ai360nica/data/bronze/mysql/mobile_banking/BANKXP/REQUEST_INFO/2024_08_06_1722928829788_0.parquet</t>
        </is>
      </c>
      <c r="Q1300" s="2" t="n">
        <v>45511.29547329597</v>
      </c>
    </row>
    <row r="1301">
      <c r="A1301" t="inlineStr">
        <is>
          <t>eaa83ee8-22dc-42b0-b5db-d6c1b1dc8df2</t>
        </is>
      </c>
      <c r="B1301" s="2" t="n">
        <v>45510.30590101852</v>
      </c>
      <c r="C1301" t="n">
        <v>1393</v>
      </c>
      <c r="D1301" t="inlineStr">
        <is>
          <t>MOBILE</t>
        </is>
      </c>
      <c r="E1301" t="inlineStr">
        <is>
          <t>N</t>
        </is>
      </c>
      <c r="F1301" t="inlineStr"/>
      <c r="G1301" t="inlineStr">
        <is>
          <t>B4gav73t3vNjbYvHBzJqng2cstM5A==</t>
        </is>
      </c>
      <c r="H1301" t="n">
        <v>4</v>
      </c>
      <c r="I1301" t="n">
        <v>37</v>
      </c>
      <c r="J1301" t="inlineStr">
        <is>
          <t>NORMAL</t>
        </is>
      </c>
      <c r="K1301" t="inlineStr">
        <is>
          <t>Row(member0=Timestamp('2022-09-19 10:24:57'), member1=None)</t>
        </is>
      </c>
      <c r="L1301" t="n">
        <v>134</v>
      </c>
      <c r="M1301" t="inlineStr"/>
      <c r="N1301" t="n">
        <v>2</v>
      </c>
      <c r="O1301" t="inlineStr"/>
      <c r="P1301" t="inlineStr">
        <is>
          <t>s3a://ai360nica/data/bronze/mysql/mobile_banking/BANKXP/REQUEST_INFO/2024_08_06_1722928829788_0.parquet</t>
        </is>
      </c>
      <c r="Q1301" s="2" t="n">
        <v>45511.29547329597</v>
      </c>
    </row>
    <row r="1302">
      <c r="A1302" t="inlineStr">
        <is>
          <t>5e0b80b0-3e79-4946-bbec-aff6433b4685</t>
        </is>
      </c>
      <c r="B1302" s="2" t="n">
        <v>45510.30590101852</v>
      </c>
      <c r="C1302" t="n">
        <v>1394</v>
      </c>
      <c r="D1302" t="inlineStr">
        <is>
          <t>MOBILE</t>
        </is>
      </c>
      <c r="E1302" t="inlineStr">
        <is>
          <t>Y</t>
        </is>
      </c>
      <c r="F1302" t="inlineStr"/>
      <c r="G1302" t="inlineStr">
        <is>
          <t>slc0YeN4s9euOkG2DbbRQ2uYz3K3w==</t>
        </is>
      </c>
      <c r="H1302" t="n">
        <v>4</v>
      </c>
      <c r="I1302" t="n">
        <v>37</v>
      </c>
      <c r="J1302" t="inlineStr">
        <is>
          <t>NORMAL</t>
        </is>
      </c>
      <c r="K1302" t="inlineStr">
        <is>
          <t>Row(member0=Timestamp('2022-09-19 10:25:02'), member1=None)</t>
        </is>
      </c>
      <c r="L1302" t="n">
        <v>134</v>
      </c>
      <c r="M1302" t="inlineStr"/>
      <c r="N1302" t="n">
        <v>2</v>
      </c>
      <c r="O1302" t="inlineStr"/>
      <c r="P1302" t="inlineStr">
        <is>
          <t>s3a://ai360nica/data/bronze/mysql/mobile_banking/BANKXP/REQUEST_INFO/2024_08_06_1722928829788_0.parquet</t>
        </is>
      </c>
      <c r="Q1302" s="2" t="n">
        <v>45511.29547329597</v>
      </c>
    </row>
    <row r="1303">
      <c r="A1303" t="inlineStr">
        <is>
          <t>68c3e054-81e3-46d6-9511-abaa96b1555b</t>
        </is>
      </c>
      <c r="B1303" s="2" t="n">
        <v>45510.30590101852</v>
      </c>
      <c r="C1303" t="n">
        <v>1395</v>
      </c>
      <c r="D1303" t="inlineStr">
        <is>
          <t>MOBILE</t>
        </is>
      </c>
      <c r="E1303" t="inlineStr">
        <is>
          <t>N</t>
        </is>
      </c>
      <c r="F1303" t="inlineStr"/>
      <c r="G1303" t="inlineStr">
        <is>
          <t>aB6+KBM1Z3YTPgUkrGG6fBwHvU2uQ==</t>
        </is>
      </c>
      <c r="H1303" t="n">
        <v>4</v>
      </c>
      <c r="I1303" t="n">
        <v>37</v>
      </c>
      <c r="J1303" t="inlineStr">
        <is>
          <t>NORMAL</t>
        </is>
      </c>
      <c r="K1303" t="inlineStr">
        <is>
          <t>Row(member0=Timestamp('2022-09-19 10:28:21'), member1=None)</t>
        </is>
      </c>
      <c r="L1303" t="n">
        <v>134</v>
      </c>
      <c r="M1303" t="inlineStr"/>
      <c r="N1303" t="n">
        <v>2</v>
      </c>
      <c r="O1303" t="inlineStr"/>
      <c r="P1303" t="inlineStr">
        <is>
          <t>s3a://ai360nica/data/bronze/mysql/mobile_banking/BANKXP/REQUEST_INFO/2024_08_06_1722928829788_0.parquet</t>
        </is>
      </c>
      <c r="Q1303" s="2" t="n">
        <v>45511.29547329597</v>
      </c>
    </row>
    <row r="1304">
      <c r="A1304" t="inlineStr">
        <is>
          <t>3c8a95f2-d732-46b1-8a13-fd9a851db7ef</t>
        </is>
      </c>
      <c r="B1304" s="2" t="n">
        <v>45510.30590101852</v>
      </c>
      <c r="C1304" t="n">
        <v>1396</v>
      </c>
      <c r="D1304" t="inlineStr">
        <is>
          <t>MOBILE</t>
        </is>
      </c>
      <c r="E1304" t="inlineStr">
        <is>
          <t>Y</t>
        </is>
      </c>
      <c r="F1304" t="inlineStr"/>
      <c r="G1304" t="inlineStr">
        <is>
          <t>tybsyxFGCL23MIjzeuPfHYWyenJYg==</t>
        </is>
      </c>
      <c r="H1304" t="n">
        <v>4</v>
      </c>
      <c r="I1304" t="n">
        <v>37</v>
      </c>
      <c r="J1304" t="inlineStr">
        <is>
          <t>NORMAL</t>
        </is>
      </c>
      <c r="K1304" t="inlineStr">
        <is>
          <t>Row(member0=Timestamp('2022-09-19 10:28:27'), member1=None)</t>
        </is>
      </c>
      <c r="L1304" t="n">
        <v>134</v>
      </c>
      <c r="M1304" t="inlineStr"/>
      <c r="N1304" t="n">
        <v>2</v>
      </c>
      <c r="O1304" t="inlineStr"/>
      <c r="P1304" t="inlineStr">
        <is>
          <t>s3a://ai360nica/data/bronze/mysql/mobile_banking/BANKXP/REQUEST_INFO/2024_08_06_1722928829788_0.parquet</t>
        </is>
      </c>
      <c r="Q1304" s="2" t="n">
        <v>45511.29547329597</v>
      </c>
    </row>
    <row r="1305">
      <c r="A1305" t="inlineStr">
        <is>
          <t>f662e88f-084b-46af-befd-9ebd27b14a24</t>
        </is>
      </c>
      <c r="B1305" s="2" t="n">
        <v>45510.30590101852</v>
      </c>
      <c r="C1305" t="n">
        <v>1397</v>
      </c>
      <c r="D1305" t="inlineStr">
        <is>
          <t>MOBILE</t>
        </is>
      </c>
      <c r="E1305" t="inlineStr">
        <is>
          <t>N</t>
        </is>
      </c>
      <c r="F1305" t="inlineStr"/>
      <c r="G1305" t="inlineStr">
        <is>
          <t>JW2mn8B1ztZ9MBMD/SQbfh5pp17Uw==</t>
        </is>
      </c>
      <c r="H1305" t="n">
        <v>4</v>
      </c>
      <c r="I1305" t="n">
        <v>37</v>
      </c>
      <c r="J1305" t="inlineStr">
        <is>
          <t>NORMAL</t>
        </is>
      </c>
      <c r="K1305" t="inlineStr">
        <is>
          <t>Row(member0=Timestamp('2022-09-19 10:32:14'), member1=None)</t>
        </is>
      </c>
      <c r="L1305" t="n">
        <v>188</v>
      </c>
      <c r="M1305" t="inlineStr"/>
      <c r="N1305" t="n">
        <v>2</v>
      </c>
      <c r="O1305" t="inlineStr"/>
      <c r="P1305" t="inlineStr">
        <is>
          <t>s3a://ai360nica/data/bronze/mysql/mobile_banking/BANKXP/REQUEST_INFO/2024_08_06_1722928829788_0.parquet</t>
        </is>
      </c>
      <c r="Q1305" s="2" t="n">
        <v>45511.29547329597</v>
      </c>
    </row>
    <row r="1306">
      <c r="A1306" t="inlineStr">
        <is>
          <t>ad9ba352-5500-4937-bd12-a1c6da71112d</t>
        </is>
      </c>
      <c r="B1306" s="2" t="n">
        <v>45510.30590101852</v>
      </c>
      <c r="C1306" t="n">
        <v>1398</v>
      </c>
      <c r="D1306" t="inlineStr">
        <is>
          <t>MOBILE</t>
        </is>
      </c>
      <c r="E1306" t="inlineStr">
        <is>
          <t>N</t>
        </is>
      </c>
      <c r="F1306" t="inlineStr"/>
      <c r="G1306" t="inlineStr">
        <is>
          <t>6ZZKMhpnYllZxUx/MAUQiaHFPgdRg==</t>
        </is>
      </c>
      <c r="H1306" t="n">
        <v>4</v>
      </c>
      <c r="I1306" t="n">
        <v>37</v>
      </c>
      <c r="J1306" t="inlineStr">
        <is>
          <t>NORMAL</t>
        </is>
      </c>
      <c r="K1306" t="inlineStr">
        <is>
          <t>Row(member0=Timestamp('2022-09-19 10:39:11'), member1=None)</t>
        </is>
      </c>
      <c r="L1306" t="n">
        <v>134</v>
      </c>
      <c r="M1306" t="inlineStr"/>
      <c r="N1306" t="n">
        <v>2</v>
      </c>
      <c r="O1306" t="inlineStr"/>
      <c r="P1306" t="inlineStr">
        <is>
          <t>s3a://ai360nica/data/bronze/mysql/mobile_banking/BANKXP/REQUEST_INFO/2024_08_06_1722928829788_0.parquet</t>
        </is>
      </c>
      <c r="Q1306" s="2" t="n">
        <v>45511.29547329597</v>
      </c>
    </row>
    <row r="1307">
      <c r="A1307" t="inlineStr">
        <is>
          <t>d53da41a-7d9e-4aae-a1c7-1a5aa15cda3f</t>
        </is>
      </c>
      <c r="B1307" s="2" t="n">
        <v>45510.30590101852</v>
      </c>
      <c r="C1307" t="n">
        <v>1399</v>
      </c>
      <c r="D1307" t="inlineStr">
        <is>
          <t>MOBILE</t>
        </is>
      </c>
      <c r="E1307" t="inlineStr">
        <is>
          <t>Y</t>
        </is>
      </c>
      <c r="F1307" t="inlineStr"/>
      <c r="G1307" t="inlineStr">
        <is>
          <t>VpIC4rT+l1vzZ4rnFRHyLOOnwlhfA==</t>
        </is>
      </c>
      <c r="H1307" t="n">
        <v>4</v>
      </c>
      <c r="I1307" t="n">
        <v>37</v>
      </c>
      <c r="J1307" t="inlineStr">
        <is>
          <t>NORMAL</t>
        </is>
      </c>
      <c r="K1307" t="inlineStr">
        <is>
          <t>Row(member0=Timestamp('2022-09-19 10:39:17'), member1=None)</t>
        </is>
      </c>
      <c r="L1307" t="n">
        <v>134</v>
      </c>
      <c r="M1307" t="inlineStr"/>
      <c r="N1307" t="n">
        <v>2</v>
      </c>
      <c r="O1307" t="inlineStr"/>
      <c r="P1307" t="inlineStr">
        <is>
          <t>s3a://ai360nica/data/bronze/mysql/mobile_banking/BANKXP/REQUEST_INFO/2024_08_06_1722928829788_0.parquet</t>
        </is>
      </c>
      <c r="Q1307" s="2" t="n">
        <v>45511.29547329597</v>
      </c>
    </row>
    <row r="1308">
      <c r="A1308" t="inlineStr">
        <is>
          <t>b96ddbd7-9958-4a68-97ad-0f0fc792087b</t>
        </is>
      </c>
      <c r="B1308" s="2" t="n">
        <v>45510.30590101852</v>
      </c>
      <c r="C1308" t="n">
        <v>1400</v>
      </c>
      <c r="D1308" t="inlineStr">
        <is>
          <t>MOBILE</t>
        </is>
      </c>
      <c r="E1308" t="inlineStr">
        <is>
          <t>N</t>
        </is>
      </c>
      <c r="F1308" t="inlineStr"/>
      <c r="G1308" t="inlineStr">
        <is>
          <t>phDeWNbbbMz0FzjYS0Y/ZjeTrk/Kg==</t>
        </is>
      </c>
      <c r="H1308" t="n">
        <v>4</v>
      </c>
      <c r="I1308" t="n">
        <v>37</v>
      </c>
      <c r="J1308" t="inlineStr">
        <is>
          <t>NORMAL</t>
        </is>
      </c>
      <c r="K1308" t="inlineStr">
        <is>
          <t>Row(member0=Timestamp('2022-09-19 10:40:11'), member1=None)</t>
        </is>
      </c>
      <c r="L1308" t="n">
        <v>134</v>
      </c>
      <c r="M1308" t="inlineStr"/>
      <c r="N1308" t="n">
        <v>2</v>
      </c>
      <c r="O1308" t="inlineStr"/>
      <c r="P1308" t="inlineStr">
        <is>
          <t>s3a://ai360nica/data/bronze/mysql/mobile_banking/BANKXP/REQUEST_INFO/2024_08_06_1722928829788_0.parquet</t>
        </is>
      </c>
      <c r="Q1308" s="2" t="n">
        <v>45511.29547329597</v>
      </c>
    </row>
    <row r="1309">
      <c r="A1309" t="inlineStr">
        <is>
          <t>faa587d7-283a-4996-8fbc-64ab599c5470</t>
        </is>
      </c>
      <c r="B1309" s="2" t="n">
        <v>45510.30590101852</v>
      </c>
      <c r="C1309" t="n">
        <v>1401</v>
      </c>
      <c r="D1309" t="inlineStr">
        <is>
          <t>MOBILE</t>
        </is>
      </c>
      <c r="E1309" t="inlineStr">
        <is>
          <t>Y</t>
        </is>
      </c>
      <c r="F1309" t="inlineStr"/>
      <c r="G1309" t="inlineStr">
        <is>
          <t>HPEKVgvpJk773YBO2l9rfGluob+kA==</t>
        </is>
      </c>
      <c r="H1309" t="n">
        <v>4</v>
      </c>
      <c r="I1309" t="n">
        <v>37</v>
      </c>
      <c r="J1309" t="inlineStr">
        <is>
          <t>NORMAL</t>
        </is>
      </c>
      <c r="K1309" t="inlineStr">
        <is>
          <t>Row(member0=Timestamp('2022-09-19 10:40:18'), member1=None)</t>
        </is>
      </c>
      <c r="L1309" t="n">
        <v>134</v>
      </c>
      <c r="M1309" t="inlineStr"/>
      <c r="N1309" t="n">
        <v>2</v>
      </c>
      <c r="O1309" t="inlineStr"/>
      <c r="P1309" t="inlineStr">
        <is>
          <t>s3a://ai360nica/data/bronze/mysql/mobile_banking/BANKXP/REQUEST_INFO/2024_08_06_1722928829788_0.parquet</t>
        </is>
      </c>
      <c r="Q1309" s="2" t="n">
        <v>45511.29547329597</v>
      </c>
    </row>
    <row r="1310">
      <c r="A1310" t="inlineStr">
        <is>
          <t>576f6573-eacc-44ec-84d8-8ec234f777ff</t>
        </is>
      </c>
      <c r="B1310" s="2" t="n">
        <v>45510.30590101852</v>
      </c>
      <c r="C1310" t="n">
        <v>1402</v>
      </c>
      <c r="D1310" t="inlineStr">
        <is>
          <t>MOBILE</t>
        </is>
      </c>
      <c r="E1310" t="inlineStr">
        <is>
          <t>N</t>
        </is>
      </c>
      <c r="F1310" t="inlineStr"/>
      <c r="G1310" t="inlineStr">
        <is>
          <t>geLerSt0JJXf5KQ1p2FV+s1ZAFYqg==</t>
        </is>
      </c>
      <c r="H1310" t="n">
        <v>4</v>
      </c>
      <c r="I1310" t="n">
        <v>37</v>
      </c>
      <c r="J1310" t="inlineStr">
        <is>
          <t>NORMAL</t>
        </is>
      </c>
      <c r="K1310" t="inlineStr">
        <is>
          <t>Row(member0=Timestamp('2022-09-19 10:40:43'), member1=None)</t>
        </is>
      </c>
      <c r="L1310" t="n">
        <v>134</v>
      </c>
      <c r="M1310" t="inlineStr"/>
      <c r="N1310" t="n">
        <v>2</v>
      </c>
      <c r="O1310" t="inlineStr"/>
      <c r="P1310" t="inlineStr">
        <is>
          <t>s3a://ai360nica/data/bronze/mysql/mobile_banking/BANKXP/REQUEST_INFO/2024_08_06_1722928829788_0.parquet</t>
        </is>
      </c>
      <c r="Q1310" s="2" t="n">
        <v>45511.29547329597</v>
      </c>
    </row>
    <row r="1311">
      <c r="A1311" t="inlineStr">
        <is>
          <t>5ea65016-722d-424b-abc3-87af023df3d7</t>
        </is>
      </c>
      <c r="B1311" s="2" t="n">
        <v>45510.30590101852</v>
      </c>
      <c r="C1311" t="n">
        <v>1403</v>
      </c>
      <c r="D1311" t="inlineStr">
        <is>
          <t>MOBILE</t>
        </is>
      </c>
      <c r="E1311" t="inlineStr">
        <is>
          <t>Y</t>
        </is>
      </c>
      <c r="F1311" t="inlineStr"/>
      <c r="G1311" t="inlineStr">
        <is>
          <t>2Yb+372T93pOgJKaC4LX+XY31YGiA==</t>
        </is>
      </c>
      <c r="H1311" t="n">
        <v>4</v>
      </c>
      <c r="I1311" t="n">
        <v>37</v>
      </c>
      <c r="J1311" t="inlineStr">
        <is>
          <t>NORMAL</t>
        </is>
      </c>
      <c r="K1311" t="inlineStr">
        <is>
          <t>Row(member0=Timestamp('2022-09-19 10:40:48'), member1=None)</t>
        </is>
      </c>
      <c r="L1311" t="n">
        <v>134</v>
      </c>
      <c r="M1311" t="inlineStr"/>
      <c r="N1311" t="n">
        <v>2</v>
      </c>
      <c r="O1311" t="inlineStr"/>
      <c r="P1311" t="inlineStr">
        <is>
          <t>s3a://ai360nica/data/bronze/mysql/mobile_banking/BANKXP/REQUEST_INFO/2024_08_06_1722928829788_0.parquet</t>
        </is>
      </c>
      <c r="Q1311" s="2" t="n">
        <v>45511.29547329597</v>
      </c>
    </row>
    <row r="1312">
      <c r="A1312" t="inlineStr">
        <is>
          <t>ed179369-5801-4c4d-ba58-2046df3daeff</t>
        </is>
      </c>
      <c r="B1312" s="2" t="n">
        <v>45510.30590101852</v>
      </c>
      <c r="C1312" t="n">
        <v>1404</v>
      </c>
      <c r="D1312" t="inlineStr">
        <is>
          <t>MOBILE</t>
        </is>
      </c>
      <c r="E1312" t="inlineStr">
        <is>
          <t>N</t>
        </is>
      </c>
      <c r="F1312" t="inlineStr"/>
      <c r="G1312" t="inlineStr">
        <is>
          <t>FUlga7Xvy9BLh9bM3wJxwzzRvDUOQ==</t>
        </is>
      </c>
      <c r="H1312" t="n">
        <v>4</v>
      </c>
      <c r="I1312" t="n">
        <v>37</v>
      </c>
      <c r="J1312" t="inlineStr">
        <is>
          <t>NORMAL</t>
        </is>
      </c>
      <c r="K1312" t="inlineStr">
        <is>
          <t>Row(member0=Timestamp('2022-09-19 10:44:29'), member1=None)</t>
        </is>
      </c>
      <c r="L1312" t="n">
        <v>134</v>
      </c>
      <c r="M1312" t="inlineStr"/>
      <c r="N1312" t="n">
        <v>2</v>
      </c>
      <c r="O1312" t="inlineStr"/>
      <c r="P1312" t="inlineStr">
        <is>
          <t>s3a://ai360nica/data/bronze/mysql/mobile_banking/BANKXP/REQUEST_INFO/2024_08_06_1722928829788_0.parquet</t>
        </is>
      </c>
      <c r="Q1312" s="2" t="n">
        <v>45511.29547329597</v>
      </c>
    </row>
    <row r="1313">
      <c r="A1313" t="inlineStr">
        <is>
          <t>7fe6ded5-fda5-48af-95fe-4c7643085185</t>
        </is>
      </c>
      <c r="B1313" s="2" t="n">
        <v>45510.30590101852</v>
      </c>
      <c r="C1313" t="n">
        <v>1405</v>
      </c>
      <c r="D1313" t="inlineStr">
        <is>
          <t>MOBILE</t>
        </is>
      </c>
      <c r="E1313" t="inlineStr">
        <is>
          <t>Y</t>
        </is>
      </c>
      <c r="F1313" t="inlineStr"/>
      <c r="G1313" t="inlineStr">
        <is>
          <t>JkSChsRyXiQX0uNgiroIQQqlGHN5g==</t>
        </is>
      </c>
      <c r="H1313" t="n">
        <v>4</v>
      </c>
      <c r="I1313" t="n">
        <v>37</v>
      </c>
      <c r="J1313" t="inlineStr">
        <is>
          <t>NORMAL</t>
        </is>
      </c>
      <c r="K1313" t="inlineStr">
        <is>
          <t>Row(member0=Timestamp('2022-09-19 10:44:34'), member1=None)</t>
        </is>
      </c>
      <c r="L1313" t="n">
        <v>134</v>
      </c>
      <c r="M1313" t="inlineStr"/>
      <c r="N1313" t="n">
        <v>2</v>
      </c>
      <c r="O1313" t="inlineStr"/>
      <c r="P1313" t="inlineStr">
        <is>
          <t>s3a://ai360nica/data/bronze/mysql/mobile_banking/BANKXP/REQUEST_INFO/2024_08_06_1722928829788_0.parquet</t>
        </is>
      </c>
      <c r="Q1313" s="2" t="n">
        <v>45511.29547329597</v>
      </c>
    </row>
    <row r="1314">
      <c r="A1314" t="inlineStr">
        <is>
          <t>f7c73edd-a7ef-4660-bc58-66738ec98dfc</t>
        </is>
      </c>
      <c r="B1314" s="2" t="n">
        <v>45510.30590101852</v>
      </c>
      <c r="C1314" t="n">
        <v>1406</v>
      </c>
      <c r="D1314" t="inlineStr">
        <is>
          <t>MOBILE</t>
        </is>
      </c>
      <c r="E1314" t="inlineStr">
        <is>
          <t>N</t>
        </is>
      </c>
      <c r="F1314" t="inlineStr"/>
      <c r="G1314" t="inlineStr">
        <is>
          <t>gcea0RFsrMfH3vD+dnv/g5xjITsQA==</t>
        </is>
      </c>
      <c r="H1314" t="n">
        <v>4</v>
      </c>
      <c r="I1314" t="n">
        <v>37</v>
      </c>
      <c r="J1314" t="inlineStr">
        <is>
          <t>NORMAL</t>
        </is>
      </c>
      <c r="K1314" t="inlineStr">
        <is>
          <t>Row(member0=Timestamp('2022-09-19 10:45:54'), member1=None)</t>
        </is>
      </c>
      <c r="L1314" t="n">
        <v>134</v>
      </c>
      <c r="M1314" t="inlineStr"/>
      <c r="N1314" t="n">
        <v>2</v>
      </c>
      <c r="O1314" t="inlineStr"/>
      <c r="P1314" t="inlineStr">
        <is>
          <t>s3a://ai360nica/data/bronze/mysql/mobile_banking/BANKXP/REQUEST_INFO/2024_08_06_1722928829788_0.parquet</t>
        </is>
      </c>
      <c r="Q1314" s="2" t="n">
        <v>45511.29547329597</v>
      </c>
    </row>
    <row r="1315">
      <c r="A1315" t="inlineStr">
        <is>
          <t>25431503-dc28-4d92-9a18-2e970795c48a</t>
        </is>
      </c>
      <c r="B1315" s="2" t="n">
        <v>45510.30590101852</v>
      </c>
      <c r="C1315" t="n">
        <v>1407</v>
      </c>
      <c r="D1315" t="inlineStr">
        <is>
          <t>MOBILE</t>
        </is>
      </c>
      <c r="E1315" t="inlineStr">
        <is>
          <t>Y</t>
        </is>
      </c>
      <c r="F1315" t="inlineStr"/>
      <c r="G1315" t="inlineStr">
        <is>
          <t>jyKZDFlfyEmgOL0yYpXXxUmYWkL+A==</t>
        </is>
      </c>
      <c r="H1315" t="n">
        <v>4</v>
      </c>
      <c r="I1315" t="n">
        <v>37</v>
      </c>
      <c r="J1315" t="inlineStr">
        <is>
          <t>NORMAL</t>
        </is>
      </c>
      <c r="K1315" t="inlineStr">
        <is>
          <t>Row(member0=Timestamp('2022-09-19 10:46:00'), member1=None)</t>
        </is>
      </c>
      <c r="L1315" t="n">
        <v>134</v>
      </c>
      <c r="M1315" t="inlineStr"/>
      <c r="N1315" t="n">
        <v>2</v>
      </c>
      <c r="O1315" t="inlineStr"/>
      <c r="P1315" t="inlineStr">
        <is>
          <t>s3a://ai360nica/data/bronze/mysql/mobile_banking/BANKXP/REQUEST_INFO/2024_08_06_1722928829788_0.parquet</t>
        </is>
      </c>
      <c r="Q1315" s="2" t="n">
        <v>45511.29547329597</v>
      </c>
    </row>
    <row r="1316">
      <c r="A1316" t="inlineStr">
        <is>
          <t>78e69e92-049e-45ef-8aa6-64ccc27710b9</t>
        </is>
      </c>
      <c r="B1316" s="2" t="n">
        <v>45510.30590101852</v>
      </c>
      <c r="C1316" t="n">
        <v>1408</v>
      </c>
      <c r="D1316" t="inlineStr">
        <is>
          <t>MOBILE</t>
        </is>
      </c>
      <c r="E1316" t="inlineStr">
        <is>
          <t>N</t>
        </is>
      </c>
      <c r="F1316" t="inlineStr"/>
      <c r="G1316" t="inlineStr">
        <is>
          <t>cMqv34lbEVAPlsPQtTYfUllDbzwrQ==</t>
        </is>
      </c>
      <c r="H1316" t="n">
        <v>4</v>
      </c>
      <c r="I1316" t="n">
        <v>37</v>
      </c>
      <c r="J1316" t="inlineStr">
        <is>
          <t>NORMAL</t>
        </is>
      </c>
      <c r="K1316" t="inlineStr">
        <is>
          <t>Row(member0=Timestamp('2022-09-19 10:49:00'), member1=None)</t>
        </is>
      </c>
      <c r="L1316" t="n">
        <v>134</v>
      </c>
      <c r="M1316" t="inlineStr"/>
      <c r="N1316" t="n">
        <v>2</v>
      </c>
      <c r="O1316" t="inlineStr"/>
      <c r="P1316" t="inlineStr">
        <is>
          <t>s3a://ai360nica/data/bronze/mysql/mobile_banking/BANKXP/REQUEST_INFO/2024_08_06_1722928829788_0.parquet</t>
        </is>
      </c>
      <c r="Q1316" s="2" t="n">
        <v>45511.29547329597</v>
      </c>
    </row>
    <row r="1317">
      <c r="A1317" t="inlineStr">
        <is>
          <t>1c0535fc-6158-4134-858a-ea7a4cd799e8</t>
        </is>
      </c>
      <c r="B1317" s="2" t="n">
        <v>45510.30590101852</v>
      </c>
      <c r="C1317" t="n">
        <v>1409</v>
      </c>
      <c r="D1317" t="inlineStr">
        <is>
          <t>MOBILE</t>
        </is>
      </c>
      <c r="E1317" t="inlineStr">
        <is>
          <t>Y</t>
        </is>
      </c>
      <c r="F1317" t="inlineStr"/>
      <c r="G1317" t="inlineStr">
        <is>
          <t>X4+M/yriwvyMLWqpwMriYKckOKGPw==</t>
        </is>
      </c>
      <c r="H1317" t="n">
        <v>4</v>
      </c>
      <c r="I1317" t="n">
        <v>37</v>
      </c>
      <c r="J1317" t="inlineStr">
        <is>
          <t>NORMAL</t>
        </is>
      </c>
      <c r="K1317" t="inlineStr">
        <is>
          <t>Row(member0=Timestamp('2022-09-19 10:49:05'), member1=None)</t>
        </is>
      </c>
      <c r="L1317" t="n">
        <v>134</v>
      </c>
      <c r="M1317" t="inlineStr"/>
      <c r="N1317" t="n">
        <v>2</v>
      </c>
      <c r="O1317" t="inlineStr"/>
      <c r="P1317" t="inlineStr">
        <is>
          <t>s3a://ai360nica/data/bronze/mysql/mobile_banking/BANKXP/REQUEST_INFO/2024_08_06_1722928829788_0.parquet</t>
        </is>
      </c>
      <c r="Q1317" s="2" t="n">
        <v>45511.29547329597</v>
      </c>
    </row>
    <row r="1318">
      <c r="A1318" t="inlineStr">
        <is>
          <t>ede0ccbb-3d8d-458b-8df3-30665aeb7812</t>
        </is>
      </c>
      <c r="B1318" s="2" t="n">
        <v>45510.30590101852</v>
      </c>
      <c r="C1318" t="n">
        <v>1410</v>
      </c>
      <c r="D1318" t="inlineStr">
        <is>
          <t>MOBILE</t>
        </is>
      </c>
      <c r="E1318" t="inlineStr">
        <is>
          <t>N</t>
        </is>
      </c>
      <c r="F1318" t="inlineStr"/>
      <c r="G1318" t="inlineStr">
        <is>
          <t>22OBKj0AAQfQQnXBOOff+TiOmfrmA==</t>
        </is>
      </c>
      <c r="H1318" t="n">
        <v>4</v>
      </c>
      <c r="I1318" t="n">
        <v>37</v>
      </c>
      <c r="J1318" t="inlineStr">
        <is>
          <t>NORMAL</t>
        </is>
      </c>
      <c r="K1318" t="inlineStr">
        <is>
          <t>Row(member0=Timestamp('2022-09-19 10:49:42'), member1=None)</t>
        </is>
      </c>
      <c r="L1318" t="n">
        <v>134</v>
      </c>
      <c r="M1318" t="inlineStr"/>
      <c r="N1318" t="n">
        <v>2</v>
      </c>
      <c r="O1318" t="inlineStr"/>
      <c r="P1318" t="inlineStr">
        <is>
          <t>s3a://ai360nica/data/bronze/mysql/mobile_banking/BANKXP/REQUEST_INFO/2024_08_06_1722928829788_0.parquet</t>
        </is>
      </c>
      <c r="Q1318" s="2" t="n">
        <v>45511.29547329597</v>
      </c>
    </row>
    <row r="1319">
      <c r="A1319" t="inlineStr">
        <is>
          <t>7634e40f-bdb6-4bf6-be56-f139a3e5437c</t>
        </is>
      </c>
      <c r="B1319" s="2" t="n">
        <v>45510.30590101852</v>
      </c>
      <c r="C1319" t="n">
        <v>1411</v>
      </c>
      <c r="D1319" t="inlineStr">
        <is>
          <t>MOBILE</t>
        </is>
      </c>
      <c r="E1319" t="inlineStr">
        <is>
          <t>Y</t>
        </is>
      </c>
      <c r="F1319" t="inlineStr"/>
      <c r="G1319" t="inlineStr">
        <is>
          <t>+SV49i+0iW5YAV0lM3qRAsoNJSt9A==</t>
        </is>
      </c>
      <c r="H1319" t="n">
        <v>4</v>
      </c>
      <c r="I1319" t="n">
        <v>37</v>
      </c>
      <c r="J1319" t="inlineStr">
        <is>
          <t>NORMAL</t>
        </is>
      </c>
      <c r="K1319" t="inlineStr">
        <is>
          <t>Row(member0=Timestamp('2022-09-19 10:49:49'), member1=None)</t>
        </is>
      </c>
      <c r="L1319" t="n">
        <v>134</v>
      </c>
      <c r="M1319" t="inlineStr"/>
      <c r="N1319" t="n">
        <v>2</v>
      </c>
      <c r="O1319" t="inlineStr"/>
      <c r="P1319" t="inlineStr">
        <is>
          <t>s3a://ai360nica/data/bronze/mysql/mobile_banking/BANKXP/REQUEST_INFO/2024_08_06_1722928829788_0.parquet</t>
        </is>
      </c>
      <c r="Q1319" s="2" t="n">
        <v>45511.29547329597</v>
      </c>
    </row>
    <row r="1320">
      <c r="A1320" t="inlineStr">
        <is>
          <t>b63d656e-10be-49c8-81c3-c2edd38416f4</t>
        </is>
      </c>
      <c r="B1320" s="2" t="n">
        <v>45510.30590101852</v>
      </c>
      <c r="C1320" t="n">
        <v>1412</v>
      </c>
      <c r="D1320" t="inlineStr">
        <is>
          <t>MOBILE</t>
        </is>
      </c>
      <c r="E1320" t="inlineStr">
        <is>
          <t>N</t>
        </is>
      </c>
      <c r="F1320" t="inlineStr"/>
      <c r="G1320" t="inlineStr">
        <is>
          <t>AhizbSfboyp+0o8cxv5WdU+c2eRWw==</t>
        </is>
      </c>
      <c r="H1320" t="n">
        <v>4</v>
      </c>
      <c r="I1320" t="n">
        <v>37</v>
      </c>
      <c r="J1320" t="inlineStr">
        <is>
          <t>NORMAL</t>
        </is>
      </c>
      <c r="K1320" t="inlineStr">
        <is>
          <t>Row(member0=Timestamp('2022-09-19 10:53:01'), member1=None)</t>
        </is>
      </c>
      <c r="L1320" t="n">
        <v>134</v>
      </c>
      <c r="M1320" t="inlineStr"/>
      <c r="N1320" t="n">
        <v>2</v>
      </c>
      <c r="O1320" t="inlineStr"/>
      <c r="P1320" t="inlineStr">
        <is>
          <t>s3a://ai360nica/data/bronze/mysql/mobile_banking/BANKXP/REQUEST_INFO/2024_08_06_1722928829788_0.parquet</t>
        </is>
      </c>
      <c r="Q1320" s="2" t="n">
        <v>45511.29547329597</v>
      </c>
    </row>
    <row r="1321">
      <c r="A1321" t="inlineStr">
        <is>
          <t>8c86f007-4a72-4c97-928a-e1063b4f2e24</t>
        </is>
      </c>
      <c r="B1321" s="2" t="n">
        <v>45510.30590101852</v>
      </c>
      <c r="C1321" t="n">
        <v>1413</v>
      </c>
      <c r="D1321" t="inlineStr">
        <is>
          <t>MOBILE</t>
        </is>
      </c>
      <c r="E1321" t="inlineStr">
        <is>
          <t>Y</t>
        </is>
      </c>
      <c r="F1321" t="inlineStr"/>
      <c r="G1321" t="inlineStr">
        <is>
          <t>RE9h9jFQ5IRwwe+dgLVocCkc8HyhA==</t>
        </is>
      </c>
      <c r="H1321" t="n">
        <v>4</v>
      </c>
      <c r="I1321" t="n">
        <v>37</v>
      </c>
      <c r="J1321" t="inlineStr">
        <is>
          <t>NORMAL</t>
        </is>
      </c>
      <c r="K1321" t="inlineStr">
        <is>
          <t>Row(member0=Timestamp('2022-09-19 10:53:07'), member1=None)</t>
        </is>
      </c>
      <c r="L1321" t="n">
        <v>134</v>
      </c>
      <c r="M1321" t="inlineStr"/>
      <c r="N1321" t="n">
        <v>2</v>
      </c>
      <c r="O1321" t="inlineStr"/>
      <c r="P1321" t="inlineStr">
        <is>
          <t>s3a://ai360nica/data/bronze/mysql/mobile_banking/BANKXP/REQUEST_INFO/2024_08_06_1722928829788_0.parquet</t>
        </is>
      </c>
      <c r="Q1321" s="2" t="n">
        <v>45511.29547329597</v>
      </c>
    </row>
    <row r="1322">
      <c r="A1322" t="inlineStr">
        <is>
          <t>9e577c67-dd51-4a1f-87ea-245bc0fb8d59</t>
        </is>
      </c>
      <c r="B1322" s="2" t="n">
        <v>45510.30590101852</v>
      </c>
      <c r="C1322" t="n">
        <v>1414</v>
      </c>
      <c r="D1322" t="inlineStr">
        <is>
          <t>MOBILE</t>
        </is>
      </c>
      <c r="E1322" t="inlineStr">
        <is>
          <t>N</t>
        </is>
      </c>
      <c r="F1322" t="inlineStr"/>
      <c r="G1322" t="inlineStr">
        <is>
          <t>UUYEvv+OXLSCA+UiLCamiEhxJl+sA==</t>
        </is>
      </c>
      <c r="H1322" t="n">
        <v>4</v>
      </c>
      <c r="I1322" t="n">
        <v>37</v>
      </c>
      <c r="J1322" t="inlineStr">
        <is>
          <t>NORMAL</t>
        </is>
      </c>
      <c r="K1322" t="inlineStr">
        <is>
          <t>Row(member0=Timestamp('2022-09-19 10:54:51'), member1=None)</t>
        </is>
      </c>
      <c r="L1322" t="n">
        <v>134</v>
      </c>
      <c r="M1322" t="inlineStr"/>
      <c r="N1322" t="n">
        <v>2</v>
      </c>
      <c r="O1322" t="inlineStr"/>
      <c r="P1322" t="inlineStr">
        <is>
          <t>s3a://ai360nica/data/bronze/mysql/mobile_banking/BANKXP/REQUEST_INFO/2024_08_06_1722928829788_0.parquet</t>
        </is>
      </c>
      <c r="Q1322" s="2" t="n">
        <v>45511.29547329597</v>
      </c>
    </row>
    <row r="1323">
      <c r="A1323" t="inlineStr">
        <is>
          <t>1abc83b8-69d2-4854-9d40-b80c1dfee62b</t>
        </is>
      </c>
      <c r="B1323" s="2" t="n">
        <v>45510.30590101852</v>
      </c>
      <c r="C1323" t="n">
        <v>1415</v>
      </c>
      <c r="D1323" t="inlineStr">
        <is>
          <t>MOBILE</t>
        </is>
      </c>
      <c r="E1323" t="inlineStr">
        <is>
          <t>Y</t>
        </is>
      </c>
      <c r="F1323" t="inlineStr"/>
      <c r="G1323" t="inlineStr">
        <is>
          <t>RSZdNggC2fmadRra0/17K1LN02CIA==</t>
        </is>
      </c>
      <c r="H1323" t="n">
        <v>4</v>
      </c>
      <c r="I1323" t="n">
        <v>37</v>
      </c>
      <c r="J1323" t="inlineStr">
        <is>
          <t>NORMAL</t>
        </is>
      </c>
      <c r="K1323" t="inlineStr">
        <is>
          <t>Row(member0=Timestamp('2022-09-19 10:54:57'), member1=None)</t>
        </is>
      </c>
      <c r="L1323" t="n">
        <v>134</v>
      </c>
      <c r="M1323" t="inlineStr"/>
      <c r="N1323" t="n">
        <v>2</v>
      </c>
      <c r="O1323" t="inlineStr"/>
      <c r="P1323" t="inlineStr">
        <is>
          <t>s3a://ai360nica/data/bronze/mysql/mobile_banking/BANKXP/REQUEST_INFO/2024_08_06_1722928829788_0.parquet</t>
        </is>
      </c>
      <c r="Q1323" s="2" t="n">
        <v>45511.29547329597</v>
      </c>
    </row>
    <row r="1324">
      <c r="A1324" t="inlineStr">
        <is>
          <t>96f1ac7f-779a-48d8-9301-72912b049f54</t>
        </is>
      </c>
      <c r="B1324" s="2" t="n">
        <v>45510.30590101852</v>
      </c>
      <c r="C1324" t="n">
        <v>1416</v>
      </c>
      <c r="D1324" t="inlineStr">
        <is>
          <t>MOBILE</t>
        </is>
      </c>
      <c r="E1324" t="inlineStr">
        <is>
          <t>N</t>
        </is>
      </c>
      <c r="F1324" t="inlineStr"/>
      <c r="G1324" t="inlineStr">
        <is>
          <t>Dsbx/4lnQzyv70CF/rzJcgZ1AeJeQ==</t>
        </is>
      </c>
      <c r="H1324" t="n">
        <v>4</v>
      </c>
      <c r="I1324" t="n">
        <v>37</v>
      </c>
      <c r="J1324" t="inlineStr">
        <is>
          <t>NORMAL</t>
        </is>
      </c>
      <c r="K1324" t="inlineStr">
        <is>
          <t>Row(member0=Timestamp('2022-09-19 10:55:51'), member1=None)</t>
        </is>
      </c>
      <c r="L1324" t="n">
        <v>134</v>
      </c>
      <c r="M1324" t="inlineStr"/>
      <c r="N1324" t="n">
        <v>2</v>
      </c>
      <c r="O1324" t="inlineStr"/>
      <c r="P1324" t="inlineStr">
        <is>
          <t>s3a://ai360nica/data/bronze/mysql/mobile_banking/BANKXP/REQUEST_INFO/2024_08_06_1722928829788_0.parquet</t>
        </is>
      </c>
      <c r="Q1324" s="2" t="n">
        <v>45511.29547329597</v>
      </c>
    </row>
    <row r="1325">
      <c r="A1325" t="inlineStr">
        <is>
          <t>baa8077b-4651-4a1e-8d4f-271ad3cd29b9</t>
        </is>
      </c>
      <c r="B1325" s="2" t="n">
        <v>45510.30590101852</v>
      </c>
      <c r="C1325" t="n">
        <v>1417</v>
      </c>
      <c r="D1325" t="inlineStr">
        <is>
          <t>MOBILE</t>
        </is>
      </c>
      <c r="E1325" t="inlineStr">
        <is>
          <t>Y</t>
        </is>
      </c>
      <c r="F1325" t="inlineStr"/>
      <c r="G1325" t="inlineStr">
        <is>
          <t>x9OSoy2nDRrPUUwYh3TIh+p8u5BpQ==</t>
        </is>
      </c>
      <c r="H1325" t="n">
        <v>4</v>
      </c>
      <c r="I1325" t="n">
        <v>37</v>
      </c>
      <c r="J1325" t="inlineStr">
        <is>
          <t>NORMAL</t>
        </is>
      </c>
      <c r="K1325" t="inlineStr">
        <is>
          <t>Row(member0=Timestamp('2022-09-19 10:55:56'), member1=None)</t>
        </is>
      </c>
      <c r="L1325" t="n">
        <v>134</v>
      </c>
      <c r="M1325" t="inlineStr"/>
      <c r="N1325" t="n">
        <v>2</v>
      </c>
      <c r="O1325" t="inlineStr"/>
      <c r="P1325" t="inlineStr">
        <is>
          <t>s3a://ai360nica/data/bronze/mysql/mobile_banking/BANKXP/REQUEST_INFO/2024_08_06_1722928829788_0.parquet</t>
        </is>
      </c>
      <c r="Q1325" s="2" t="n">
        <v>45511.29547329597</v>
      </c>
    </row>
    <row r="1326">
      <c r="A1326" t="inlineStr">
        <is>
          <t>bb69d3c7-de19-4698-9597-8bf1c47b5247</t>
        </is>
      </c>
      <c r="B1326" s="2" t="n">
        <v>45510.30590101852</v>
      </c>
      <c r="C1326" t="n">
        <v>1418</v>
      </c>
      <c r="D1326" t="inlineStr">
        <is>
          <t>MOBILE</t>
        </is>
      </c>
      <c r="E1326" t="inlineStr">
        <is>
          <t>N</t>
        </is>
      </c>
      <c r="F1326" t="inlineStr"/>
      <c r="G1326" t="inlineStr">
        <is>
          <t>JpLrd+Um+ImdhRu6F4W5IRQFRkdTA==</t>
        </is>
      </c>
      <c r="H1326" t="n">
        <v>4</v>
      </c>
      <c r="I1326" t="n">
        <v>37</v>
      </c>
      <c r="J1326" t="inlineStr">
        <is>
          <t>NORMAL</t>
        </is>
      </c>
      <c r="K1326" t="inlineStr">
        <is>
          <t>Row(member0=Timestamp('2022-09-19 10:56:24'), member1=None)</t>
        </is>
      </c>
      <c r="L1326" t="n">
        <v>134</v>
      </c>
      <c r="M1326" t="inlineStr"/>
      <c r="N1326" t="n">
        <v>2</v>
      </c>
      <c r="O1326" t="inlineStr"/>
      <c r="P1326" t="inlineStr">
        <is>
          <t>s3a://ai360nica/data/bronze/mysql/mobile_banking/BANKXP/REQUEST_INFO/2024_08_06_1722928829788_0.parquet</t>
        </is>
      </c>
      <c r="Q1326" s="2" t="n">
        <v>45511.29547329597</v>
      </c>
    </row>
    <row r="1327">
      <c r="A1327" t="inlineStr">
        <is>
          <t>d6add1cc-fb61-4d55-9e2b-eb350b34c32e</t>
        </is>
      </c>
      <c r="B1327" s="2" t="n">
        <v>45510.30590101852</v>
      </c>
      <c r="C1327" t="n">
        <v>1419</v>
      </c>
      <c r="D1327" t="inlineStr">
        <is>
          <t>MOBILE</t>
        </is>
      </c>
      <c r="E1327" t="inlineStr">
        <is>
          <t>Y</t>
        </is>
      </c>
      <c r="F1327" t="inlineStr"/>
      <c r="G1327" t="inlineStr">
        <is>
          <t>9qjCQbMMAqXtGFnujT3A4tRl/P0/A==</t>
        </is>
      </c>
      <c r="H1327" t="n">
        <v>4</v>
      </c>
      <c r="I1327" t="n">
        <v>37</v>
      </c>
      <c r="J1327" t="inlineStr">
        <is>
          <t>NORMAL</t>
        </is>
      </c>
      <c r="K1327" t="inlineStr">
        <is>
          <t>Row(member0=Timestamp('2022-09-19 10:56:30'), member1=None)</t>
        </is>
      </c>
      <c r="L1327" t="n">
        <v>134</v>
      </c>
      <c r="M1327" t="inlineStr"/>
      <c r="N1327" t="n">
        <v>2</v>
      </c>
      <c r="O1327" t="inlineStr"/>
      <c r="P1327" t="inlineStr">
        <is>
          <t>s3a://ai360nica/data/bronze/mysql/mobile_banking/BANKXP/REQUEST_INFO/2024_08_06_1722928829788_0.parquet</t>
        </is>
      </c>
      <c r="Q1327" s="2" t="n">
        <v>45511.29547329597</v>
      </c>
    </row>
    <row r="1328">
      <c r="A1328" t="inlineStr">
        <is>
          <t>90f44feb-f949-4047-b72d-dc527342b99a</t>
        </is>
      </c>
      <c r="B1328" s="2" t="n">
        <v>45510.30590101852</v>
      </c>
      <c r="C1328" t="n">
        <v>1420</v>
      </c>
      <c r="D1328" t="inlineStr">
        <is>
          <t>MOBILE</t>
        </is>
      </c>
      <c r="E1328" t="inlineStr">
        <is>
          <t>N</t>
        </is>
      </c>
      <c r="F1328" t="inlineStr"/>
      <c r="G1328" t="inlineStr">
        <is>
          <t>ieHAh2/1aX1tmv7OnJzGIKrP55wgw==</t>
        </is>
      </c>
      <c r="H1328" t="n">
        <v>4</v>
      </c>
      <c r="I1328" t="n">
        <v>37</v>
      </c>
      <c r="J1328" t="inlineStr">
        <is>
          <t>NORMAL</t>
        </is>
      </c>
      <c r="K1328" t="inlineStr">
        <is>
          <t>Row(member0=Timestamp('2022-09-19 11:08:10'), member1=None)</t>
        </is>
      </c>
      <c r="L1328" t="n">
        <v>134</v>
      </c>
      <c r="M1328" t="inlineStr"/>
      <c r="N1328" t="n">
        <v>2</v>
      </c>
      <c r="O1328" t="inlineStr"/>
      <c r="P1328" t="inlineStr">
        <is>
          <t>s3a://ai360nica/data/bronze/mysql/mobile_banking/BANKXP/REQUEST_INFO/2024_08_06_1722928829788_0.parquet</t>
        </is>
      </c>
      <c r="Q1328" s="2" t="n">
        <v>45511.29547329597</v>
      </c>
    </row>
    <row r="1329">
      <c r="A1329" t="inlineStr">
        <is>
          <t>f8c4d761-41d2-410c-8125-c91dc8a06b35</t>
        </is>
      </c>
      <c r="B1329" s="2" t="n">
        <v>45510.30590101852</v>
      </c>
      <c r="C1329" t="n">
        <v>1421</v>
      </c>
      <c r="D1329" t="inlineStr">
        <is>
          <t>MOBILE</t>
        </is>
      </c>
      <c r="E1329" t="inlineStr">
        <is>
          <t>Y</t>
        </is>
      </c>
      <c r="F1329" t="inlineStr"/>
      <c r="G1329" t="inlineStr">
        <is>
          <t>5rm+2xxDOYF/NT0/DooVx9PXbK0rw==</t>
        </is>
      </c>
      <c r="H1329" t="n">
        <v>4</v>
      </c>
      <c r="I1329" t="n">
        <v>37</v>
      </c>
      <c r="J1329" t="inlineStr">
        <is>
          <t>NORMAL</t>
        </is>
      </c>
      <c r="K1329" t="inlineStr">
        <is>
          <t>Row(member0=Timestamp('2022-09-19 11:08:15'), member1=None)</t>
        </is>
      </c>
      <c r="L1329" t="n">
        <v>134</v>
      </c>
      <c r="M1329" t="inlineStr"/>
      <c r="N1329" t="n">
        <v>2</v>
      </c>
      <c r="O1329" t="inlineStr"/>
      <c r="P1329" t="inlineStr">
        <is>
          <t>s3a://ai360nica/data/bronze/mysql/mobile_banking/BANKXP/REQUEST_INFO/2024_08_06_1722928829788_0.parquet</t>
        </is>
      </c>
      <c r="Q1329" s="2" t="n">
        <v>45511.29547329597</v>
      </c>
    </row>
    <row r="1330">
      <c r="A1330" t="inlineStr">
        <is>
          <t>70056437-8db3-4e60-b5ac-0d39a3450712</t>
        </is>
      </c>
      <c r="B1330" s="2" t="n">
        <v>45510.30590101852</v>
      </c>
      <c r="C1330" t="n">
        <v>1422</v>
      </c>
      <c r="D1330" t="inlineStr">
        <is>
          <t>MOBILE</t>
        </is>
      </c>
      <c r="E1330" t="inlineStr">
        <is>
          <t>N</t>
        </is>
      </c>
      <c r="F1330" t="inlineStr"/>
      <c r="G1330" t="inlineStr">
        <is>
          <t>GZzaxYJJKgjgIfoJi68axWPOGbEVQ==</t>
        </is>
      </c>
      <c r="H1330" t="n">
        <v>4</v>
      </c>
      <c r="I1330" t="n">
        <v>37</v>
      </c>
      <c r="J1330" t="inlineStr">
        <is>
          <t>NORMAL</t>
        </is>
      </c>
      <c r="K1330" t="inlineStr">
        <is>
          <t>Row(member0=Timestamp('2022-09-19 11:24:03'), member1=None)</t>
        </is>
      </c>
      <c r="L1330" t="n">
        <v>134</v>
      </c>
      <c r="M1330" t="inlineStr"/>
      <c r="N1330" t="n">
        <v>2</v>
      </c>
      <c r="O1330" t="inlineStr"/>
      <c r="P1330" t="inlineStr">
        <is>
          <t>s3a://ai360nica/data/bronze/mysql/mobile_banking/BANKXP/REQUEST_INFO/2024_08_06_1722928829788_0.parquet</t>
        </is>
      </c>
      <c r="Q1330" s="2" t="n">
        <v>45511.29547329597</v>
      </c>
    </row>
    <row r="1331">
      <c r="A1331" t="inlineStr">
        <is>
          <t>dd41ef04-b0b9-4402-9109-75e00bc3758c</t>
        </is>
      </c>
      <c r="B1331" s="2" t="n">
        <v>45510.30590101852</v>
      </c>
      <c r="C1331" t="n">
        <v>1423</v>
      </c>
      <c r="D1331" t="inlineStr">
        <is>
          <t>MOBILE</t>
        </is>
      </c>
      <c r="E1331" t="inlineStr">
        <is>
          <t>Y</t>
        </is>
      </c>
      <c r="F1331" t="inlineStr"/>
      <c r="G1331" t="inlineStr">
        <is>
          <t>m6JCZ=zHnWhujf0ve8rXy2pLRraog==</t>
        </is>
      </c>
      <c r="H1331" t="n">
        <v>4</v>
      </c>
      <c r="I1331" t="n">
        <v>37</v>
      </c>
      <c r="J1331" t="inlineStr">
        <is>
          <t>NORMAL</t>
        </is>
      </c>
      <c r="K1331" t="inlineStr">
        <is>
          <t>Row(member0=Timestamp('2022-09-19 11:24:08'), member1=None)</t>
        </is>
      </c>
      <c r="L1331" t="n">
        <v>134</v>
      </c>
      <c r="M1331" t="inlineStr"/>
      <c r="N1331" t="n">
        <v>2</v>
      </c>
      <c r="O1331" t="inlineStr"/>
      <c r="P1331" t="inlineStr">
        <is>
          <t>s3a://ai360nica/data/bronze/mysql/mobile_banking/BANKXP/REQUEST_INFO/2024_08_06_1722928829788_0.parquet</t>
        </is>
      </c>
      <c r="Q1331" s="2" t="n">
        <v>45511.29547329597</v>
      </c>
    </row>
    <row r="1332">
      <c r="A1332" t="inlineStr">
        <is>
          <t>0d1875ee-6e7f-4408-bcc1-ed12241b25db</t>
        </is>
      </c>
      <c r="B1332" s="2" t="n">
        <v>45510.30590101852</v>
      </c>
      <c r="C1332" t="n">
        <v>1424</v>
      </c>
      <c r="D1332" t="inlineStr">
        <is>
          <t>MOBILE</t>
        </is>
      </c>
      <c r="E1332" t="inlineStr">
        <is>
          <t>N</t>
        </is>
      </c>
      <c r="F1332" t="inlineStr"/>
      <c r="G1332" t="inlineStr">
        <is>
          <t>DQSQUr9IDafgalEYpvK0KSW2vVyGQ==</t>
        </is>
      </c>
      <c r="H1332" t="n">
        <v>4</v>
      </c>
      <c r="I1332" t="n">
        <v>37</v>
      </c>
      <c r="J1332" t="inlineStr">
        <is>
          <t>NORMAL</t>
        </is>
      </c>
      <c r="K1332" t="inlineStr">
        <is>
          <t>Row(member0=Timestamp('2022-09-19 11:30:09'), member1=None)</t>
        </is>
      </c>
      <c r="L1332" t="n">
        <v>134</v>
      </c>
      <c r="M1332" t="inlineStr"/>
      <c r="N1332" t="n">
        <v>2</v>
      </c>
      <c r="O1332" t="inlineStr"/>
      <c r="P1332" t="inlineStr">
        <is>
          <t>s3a://ai360nica/data/bronze/mysql/mobile_banking/BANKXP/REQUEST_INFO/2024_08_06_1722928829788_0.parquet</t>
        </is>
      </c>
      <c r="Q1332" s="2" t="n">
        <v>45511.29547329597</v>
      </c>
    </row>
    <row r="1333">
      <c r="A1333" t="inlineStr">
        <is>
          <t>7a5c93a1-260a-4a4b-b661-24528a5d3bb1</t>
        </is>
      </c>
      <c r="B1333" s="2" t="n">
        <v>45510.30590101852</v>
      </c>
      <c r="C1333" t="n">
        <v>1425</v>
      </c>
      <c r="D1333" t="inlineStr">
        <is>
          <t>MOBILE</t>
        </is>
      </c>
      <c r="E1333" t="inlineStr">
        <is>
          <t>Y</t>
        </is>
      </c>
      <c r="F1333" t="inlineStr"/>
      <c r="G1333" t="inlineStr">
        <is>
          <t>jP5hHBm05RvVTffKpmi5tqfCv7V1Q==</t>
        </is>
      </c>
      <c r="H1333" t="n">
        <v>4</v>
      </c>
      <c r="I1333" t="n">
        <v>37</v>
      </c>
      <c r="J1333" t="inlineStr">
        <is>
          <t>NORMAL</t>
        </is>
      </c>
      <c r="K1333" t="inlineStr">
        <is>
          <t>Row(member0=Timestamp('2022-09-19 11:30:14'), member1=None)</t>
        </is>
      </c>
      <c r="L1333" t="n">
        <v>134</v>
      </c>
      <c r="M1333" t="inlineStr"/>
      <c r="N1333" t="n">
        <v>2</v>
      </c>
      <c r="O1333" t="inlineStr"/>
      <c r="P1333" t="inlineStr">
        <is>
          <t>s3a://ai360nica/data/bronze/mysql/mobile_banking/BANKXP/REQUEST_INFO/2024_08_06_1722928829788_0.parquet</t>
        </is>
      </c>
      <c r="Q1333" s="2" t="n">
        <v>45511.29547329597</v>
      </c>
    </row>
    <row r="1334">
      <c r="A1334" t="inlineStr">
        <is>
          <t>894e5786-6282-47d4-bd83-c5a500614448</t>
        </is>
      </c>
      <c r="B1334" s="2" t="n">
        <v>45510.30590101852</v>
      </c>
      <c r="C1334" t="n">
        <v>1426</v>
      </c>
      <c r="D1334" t="inlineStr">
        <is>
          <t>MOBILE</t>
        </is>
      </c>
      <c r="E1334" t="inlineStr">
        <is>
          <t>N</t>
        </is>
      </c>
      <c r="F1334" t="inlineStr"/>
      <c r="G1334" t="inlineStr">
        <is>
          <t>nsubF50iTdN/TDLjOPJ6eoexJ5ODg==</t>
        </is>
      </c>
      <c r="H1334" t="n">
        <v>4</v>
      </c>
      <c r="I1334" t="n">
        <v>37</v>
      </c>
      <c r="J1334" t="inlineStr">
        <is>
          <t>NORMAL</t>
        </is>
      </c>
      <c r="K1334" t="inlineStr">
        <is>
          <t>Row(member0=Timestamp('2022-09-19 11:33:40'), member1=None)</t>
        </is>
      </c>
      <c r="L1334" t="n">
        <v>134</v>
      </c>
      <c r="M1334" t="inlineStr"/>
      <c r="N1334" t="n">
        <v>2</v>
      </c>
      <c r="O1334" t="inlineStr"/>
      <c r="P1334" t="inlineStr">
        <is>
          <t>s3a://ai360nica/data/bronze/mysql/mobile_banking/BANKXP/REQUEST_INFO/2024_08_06_1722928829788_0.parquet</t>
        </is>
      </c>
      <c r="Q1334" s="2" t="n">
        <v>45511.29547329597</v>
      </c>
    </row>
    <row r="1335">
      <c r="A1335" t="inlineStr">
        <is>
          <t>3c960de3-8679-42ad-9bc7-b8abd10bab28</t>
        </is>
      </c>
      <c r="B1335" s="2" t="n">
        <v>45510.30590101852</v>
      </c>
      <c r="C1335" t="n">
        <v>1427</v>
      </c>
      <c r="D1335" t="inlineStr">
        <is>
          <t>MOBILE</t>
        </is>
      </c>
      <c r="E1335" t="inlineStr">
        <is>
          <t>Y</t>
        </is>
      </c>
      <c r="F1335" t="inlineStr"/>
      <c r="G1335" t="inlineStr">
        <is>
          <t>jWo9i6jTj8x/iGyU23bgVo1FOJx/A==</t>
        </is>
      </c>
      <c r="H1335" t="n">
        <v>4</v>
      </c>
      <c r="I1335" t="n">
        <v>37</v>
      </c>
      <c r="J1335" t="inlineStr">
        <is>
          <t>NORMAL</t>
        </is>
      </c>
      <c r="K1335" t="inlineStr">
        <is>
          <t>Row(member0=Timestamp('2022-09-19 11:33:46'), member1=None)</t>
        </is>
      </c>
      <c r="L1335" t="n">
        <v>134</v>
      </c>
      <c r="M1335" t="inlineStr"/>
      <c r="N1335" t="n">
        <v>2</v>
      </c>
      <c r="O1335" t="inlineStr"/>
      <c r="P1335" t="inlineStr">
        <is>
          <t>s3a://ai360nica/data/bronze/mysql/mobile_banking/BANKXP/REQUEST_INFO/2024_08_06_1722928829788_0.parquet</t>
        </is>
      </c>
      <c r="Q1335" s="2" t="n">
        <v>45511.29547329597</v>
      </c>
    </row>
    <row r="1336">
      <c r="A1336" t="inlineStr">
        <is>
          <t>1899fe20-3ba3-4d03-928e-ac44c7993411</t>
        </is>
      </c>
      <c r="B1336" s="2" t="n">
        <v>45510.30590101852</v>
      </c>
      <c r="C1336" t="n">
        <v>1428</v>
      </c>
      <c r="D1336" t="inlineStr">
        <is>
          <t>MOBILE</t>
        </is>
      </c>
      <c r="E1336" t="inlineStr">
        <is>
          <t>N</t>
        </is>
      </c>
      <c r="F1336" t="inlineStr"/>
      <c r="G1336" t="inlineStr">
        <is>
          <t>GZOKhKC8y3aW/lwWregqVV+XGBkWQ==</t>
        </is>
      </c>
      <c r="H1336" t="n">
        <v>4</v>
      </c>
      <c r="I1336" t="n">
        <v>37</v>
      </c>
      <c r="J1336" t="inlineStr">
        <is>
          <t>NORMAL</t>
        </is>
      </c>
      <c r="K1336" t="inlineStr">
        <is>
          <t>Row(member0=Timestamp('2022-09-19 12:49:42'), member1=None)</t>
        </is>
      </c>
      <c r="L1336" t="n">
        <v>134</v>
      </c>
      <c r="M1336" t="inlineStr"/>
      <c r="N1336" t="n">
        <v>2</v>
      </c>
      <c r="O1336" t="inlineStr"/>
      <c r="P1336" t="inlineStr">
        <is>
          <t>s3a://ai360nica/data/bronze/mysql/mobile_banking/BANKXP/REQUEST_INFO/2024_08_06_1722928829788_0.parquet</t>
        </is>
      </c>
      <c r="Q1336" s="2" t="n">
        <v>45511.29547329597</v>
      </c>
    </row>
    <row r="1337">
      <c r="A1337" t="inlineStr">
        <is>
          <t>9cf27a3a-cb0c-44f0-a357-6e124fb68a7a</t>
        </is>
      </c>
      <c r="B1337" s="2" t="n">
        <v>45510.30590101852</v>
      </c>
      <c r="C1337" t="n">
        <v>1429</v>
      </c>
      <c r="D1337" t="inlineStr">
        <is>
          <t>MOBILE</t>
        </is>
      </c>
      <c r="E1337" t="inlineStr">
        <is>
          <t>Y</t>
        </is>
      </c>
      <c r="F1337" t="inlineStr"/>
      <c r="G1337" t="inlineStr">
        <is>
          <t>BNkFdmG0/L5PBzAd+Bsv70F0SvWlA==</t>
        </is>
      </c>
      <c r="H1337" t="n">
        <v>4</v>
      </c>
      <c r="I1337" t="n">
        <v>37</v>
      </c>
      <c r="J1337" t="inlineStr">
        <is>
          <t>NORMAL</t>
        </is>
      </c>
      <c r="K1337" t="inlineStr">
        <is>
          <t>Row(member0=Timestamp('2022-09-19 12:49:48'), member1=None)</t>
        </is>
      </c>
      <c r="L1337" t="n">
        <v>134</v>
      </c>
      <c r="M1337" t="inlineStr"/>
      <c r="N1337" t="n">
        <v>2</v>
      </c>
      <c r="O1337" t="inlineStr"/>
      <c r="P1337" t="inlineStr">
        <is>
          <t>s3a://ai360nica/data/bronze/mysql/mobile_banking/BANKXP/REQUEST_INFO/2024_08_06_1722928829788_0.parquet</t>
        </is>
      </c>
      <c r="Q1337" s="2" t="n">
        <v>45511.29547329597</v>
      </c>
    </row>
    <row r="1338">
      <c r="A1338" t="inlineStr">
        <is>
          <t>14328d36-7eb3-4e7f-8ee2-b39b736db7cf</t>
        </is>
      </c>
      <c r="B1338" s="2" t="n">
        <v>45510.30590101852</v>
      </c>
      <c r="C1338" t="n">
        <v>1430</v>
      </c>
      <c r="D1338" t="inlineStr">
        <is>
          <t>MOBILE</t>
        </is>
      </c>
      <c r="E1338" t="inlineStr">
        <is>
          <t>N</t>
        </is>
      </c>
      <c r="F1338" t="inlineStr"/>
      <c r="G1338" t="inlineStr">
        <is>
          <t>nFJcL+yvX5T1HAFlqjezdZiB9rxew==</t>
        </is>
      </c>
      <c r="H1338" t="n">
        <v>4</v>
      </c>
      <c r="I1338" t="n">
        <v>37</v>
      </c>
      <c r="J1338" t="inlineStr">
        <is>
          <t>NORMAL</t>
        </is>
      </c>
      <c r="K1338" t="inlineStr">
        <is>
          <t>Row(member0=Timestamp('2022-09-19 12:53:16'), member1=None)</t>
        </is>
      </c>
      <c r="L1338" t="n">
        <v>134</v>
      </c>
      <c r="M1338" t="inlineStr"/>
      <c r="N1338" t="n">
        <v>2</v>
      </c>
      <c r="O1338" t="inlineStr"/>
      <c r="P1338" t="inlineStr">
        <is>
          <t>s3a://ai360nica/data/bronze/mysql/mobile_banking/BANKXP/REQUEST_INFO/2024_08_06_1722928829788_0.parquet</t>
        </is>
      </c>
      <c r="Q1338" s="2" t="n">
        <v>45511.29547329597</v>
      </c>
    </row>
    <row r="1339">
      <c r="A1339" t="inlineStr">
        <is>
          <t>dedb9a45-3b40-4e37-992f-1b09f2a474a9</t>
        </is>
      </c>
      <c r="B1339" s="2" t="n">
        <v>45510.30590101852</v>
      </c>
      <c r="C1339" t="n">
        <v>1431</v>
      </c>
      <c r="D1339" t="inlineStr">
        <is>
          <t>MOBILE</t>
        </is>
      </c>
      <c r="E1339" t="inlineStr">
        <is>
          <t>Y</t>
        </is>
      </c>
      <c r="F1339" t="inlineStr"/>
      <c r="G1339" t="inlineStr">
        <is>
          <t>E878ORqS6b9k69AyUFQhwj9Ij7mBw==</t>
        </is>
      </c>
      <c r="H1339" t="n">
        <v>4</v>
      </c>
      <c r="I1339" t="n">
        <v>37</v>
      </c>
      <c r="J1339" t="inlineStr">
        <is>
          <t>NORMAL</t>
        </is>
      </c>
      <c r="K1339" t="inlineStr">
        <is>
          <t>Row(member0=Timestamp('2022-09-19 12:53:22'), member1=None)</t>
        </is>
      </c>
      <c r="L1339" t="n">
        <v>134</v>
      </c>
      <c r="M1339" t="inlineStr"/>
      <c r="N1339" t="n">
        <v>2</v>
      </c>
      <c r="O1339" t="inlineStr"/>
      <c r="P1339" t="inlineStr">
        <is>
          <t>s3a://ai360nica/data/bronze/mysql/mobile_banking/BANKXP/REQUEST_INFO/2024_08_06_1722928829788_0.parquet</t>
        </is>
      </c>
      <c r="Q1339" s="2" t="n">
        <v>45511.29547329597</v>
      </c>
    </row>
    <row r="1340">
      <c r="A1340" t="inlineStr">
        <is>
          <t>3955ecba-f220-49bc-bd49-d1f2419b51d9</t>
        </is>
      </c>
      <c r="B1340" s="2" t="n">
        <v>45510.30590101852</v>
      </c>
      <c r="C1340" t="n">
        <v>1432</v>
      </c>
      <c r="D1340" t="inlineStr">
        <is>
          <t>MOBILE</t>
        </is>
      </c>
      <c r="E1340" t="inlineStr">
        <is>
          <t>N</t>
        </is>
      </c>
      <c r="F1340" t="inlineStr"/>
      <c r="G1340" t="inlineStr">
        <is>
          <t>41IFh66xdLVPyvGhAqc1NfJHCYNIw==</t>
        </is>
      </c>
      <c r="H1340" t="n">
        <v>4</v>
      </c>
      <c r="I1340" t="n">
        <v>37</v>
      </c>
      <c r="J1340" t="inlineStr">
        <is>
          <t>NORMAL</t>
        </is>
      </c>
      <c r="K1340" t="inlineStr">
        <is>
          <t>Row(member0=Timestamp('2022-09-19 12:56:06'), member1=None)</t>
        </is>
      </c>
      <c r="L1340" t="n">
        <v>134</v>
      </c>
      <c r="M1340" t="inlineStr"/>
      <c r="N1340" t="n">
        <v>2</v>
      </c>
      <c r="O1340" t="inlineStr"/>
      <c r="P1340" t="inlineStr">
        <is>
          <t>s3a://ai360nica/data/bronze/mysql/mobile_banking/BANKXP/REQUEST_INFO/2024_08_06_1722928829788_0.parquet</t>
        </is>
      </c>
      <c r="Q1340" s="2" t="n">
        <v>45511.29547329597</v>
      </c>
    </row>
    <row r="1341">
      <c r="A1341" t="inlineStr">
        <is>
          <t>03b179fd-c394-4d8c-9ce2-7ea257c6091a</t>
        </is>
      </c>
      <c r="B1341" s="2" t="n">
        <v>45510.30590101852</v>
      </c>
      <c r="C1341" t="n">
        <v>1433</v>
      </c>
      <c r="D1341" t="inlineStr">
        <is>
          <t>MOBILE</t>
        </is>
      </c>
      <c r="E1341" t="inlineStr">
        <is>
          <t>Y</t>
        </is>
      </c>
      <c r="F1341" t="inlineStr"/>
      <c r="G1341" t="inlineStr">
        <is>
          <t>f7TSAge6CTEya4sS345Fn+hY8MIiQ==</t>
        </is>
      </c>
      <c r="H1341" t="n">
        <v>4</v>
      </c>
      <c r="I1341" t="n">
        <v>37</v>
      </c>
      <c r="J1341" t="inlineStr">
        <is>
          <t>NORMAL</t>
        </is>
      </c>
      <c r="K1341" t="inlineStr">
        <is>
          <t>Row(member0=Timestamp('2022-09-19 12:56:13'), member1=None)</t>
        </is>
      </c>
      <c r="L1341" t="n">
        <v>134</v>
      </c>
      <c r="M1341" t="inlineStr"/>
      <c r="N1341" t="n">
        <v>2</v>
      </c>
      <c r="O1341" t="inlineStr"/>
      <c r="P1341" t="inlineStr">
        <is>
          <t>s3a://ai360nica/data/bronze/mysql/mobile_banking/BANKXP/REQUEST_INFO/2024_08_06_1722928829788_0.parquet</t>
        </is>
      </c>
      <c r="Q1341" s="2" t="n">
        <v>45511.29547329597</v>
      </c>
    </row>
    <row r="1342">
      <c r="A1342" t="inlineStr">
        <is>
          <t>77006e1d-8785-4221-b3d0-fa55412d9293</t>
        </is>
      </c>
      <c r="B1342" s="2" t="n">
        <v>45510.30590101852</v>
      </c>
      <c r="C1342" t="n">
        <v>1434</v>
      </c>
      <c r="D1342" t="inlineStr">
        <is>
          <t>MOBILE</t>
        </is>
      </c>
      <c r="E1342" t="inlineStr">
        <is>
          <t>N</t>
        </is>
      </c>
      <c r="F1342" t="inlineStr"/>
      <c r="G1342" t="inlineStr">
        <is>
          <t>SjNgYWphYkVzccUE27WVIupJcoUgw==</t>
        </is>
      </c>
      <c r="H1342" t="n">
        <v>4</v>
      </c>
      <c r="I1342" t="n">
        <v>37</v>
      </c>
      <c r="J1342" t="inlineStr">
        <is>
          <t>NORMAL</t>
        </is>
      </c>
      <c r="K1342" t="inlineStr">
        <is>
          <t>Row(member0=Timestamp('2022-09-19 13:09:21'), member1=None)</t>
        </is>
      </c>
      <c r="L1342" t="n">
        <v>134</v>
      </c>
      <c r="M1342" t="inlineStr"/>
      <c r="N1342" t="n">
        <v>2</v>
      </c>
      <c r="O1342" t="inlineStr"/>
      <c r="P1342" t="inlineStr">
        <is>
          <t>s3a://ai360nica/data/bronze/mysql/mobile_banking/BANKXP/REQUEST_INFO/2024_08_06_1722928829788_0.parquet</t>
        </is>
      </c>
      <c r="Q1342" s="2" t="n">
        <v>45511.29547329597</v>
      </c>
    </row>
    <row r="1343">
      <c r="A1343" t="inlineStr">
        <is>
          <t>1bb0b9a3-dd83-452e-9d62-7acf938fab31</t>
        </is>
      </c>
      <c r="B1343" s="2" t="n">
        <v>45510.30590101852</v>
      </c>
      <c r="C1343" t="n">
        <v>1435</v>
      </c>
      <c r="D1343" t="inlineStr">
        <is>
          <t>MOBILE</t>
        </is>
      </c>
      <c r="E1343" t="inlineStr">
        <is>
          <t>Y</t>
        </is>
      </c>
      <c r="F1343" t="inlineStr"/>
      <c r="G1343" t="inlineStr">
        <is>
          <t>hsRYs0sxZDmT6pz1kGJhuLTD/DCFg==</t>
        </is>
      </c>
      <c r="H1343" t="n">
        <v>4</v>
      </c>
      <c r="I1343" t="n">
        <v>37</v>
      </c>
      <c r="J1343" t="inlineStr">
        <is>
          <t>NORMAL</t>
        </is>
      </c>
      <c r="K1343" t="inlineStr">
        <is>
          <t>Row(member0=Timestamp('2022-09-19 13:09:26'), member1=None)</t>
        </is>
      </c>
      <c r="L1343" t="n">
        <v>134</v>
      </c>
      <c r="M1343" t="inlineStr"/>
      <c r="N1343" t="n">
        <v>2</v>
      </c>
      <c r="O1343" t="inlineStr"/>
      <c r="P1343" t="inlineStr">
        <is>
          <t>s3a://ai360nica/data/bronze/mysql/mobile_banking/BANKXP/REQUEST_INFO/2024_08_06_1722928829788_0.parquet</t>
        </is>
      </c>
      <c r="Q1343" s="2" t="n">
        <v>45511.29547329597</v>
      </c>
    </row>
    <row r="1344">
      <c r="A1344" t="inlineStr">
        <is>
          <t>0aac43b7-4016-40d6-a597-ec2eefaf8c1b</t>
        </is>
      </c>
      <c r="B1344" s="2" t="n">
        <v>45510.30590101852</v>
      </c>
      <c r="C1344" t="n">
        <v>1436</v>
      </c>
      <c r="D1344" t="inlineStr">
        <is>
          <t>MOBILE</t>
        </is>
      </c>
      <c r="E1344" t="inlineStr">
        <is>
          <t>N</t>
        </is>
      </c>
      <c r="F1344" t="inlineStr"/>
      <c r="G1344" t="inlineStr">
        <is>
          <t>jtAZOsPN4JUEaKxqiOQseEVDahfYQ==</t>
        </is>
      </c>
      <c r="H1344" t="n">
        <v>4</v>
      </c>
      <c r="I1344" t="n">
        <v>37</v>
      </c>
      <c r="J1344" t="inlineStr">
        <is>
          <t>NORMAL</t>
        </is>
      </c>
      <c r="K1344" t="inlineStr">
        <is>
          <t>Row(member0=Timestamp('2022-09-19 13:38:29'), member1=None)</t>
        </is>
      </c>
      <c r="L1344" t="n">
        <v>134</v>
      </c>
      <c r="M1344" t="inlineStr"/>
      <c r="N1344" t="n">
        <v>2</v>
      </c>
      <c r="O1344" t="inlineStr"/>
      <c r="P1344" t="inlineStr">
        <is>
          <t>s3a://ai360nica/data/bronze/mysql/mobile_banking/BANKXP/REQUEST_INFO/2024_08_06_1722928829788_0.parquet</t>
        </is>
      </c>
      <c r="Q1344" s="2" t="n">
        <v>45511.29547329597</v>
      </c>
    </row>
    <row r="1345">
      <c r="A1345" t="inlineStr">
        <is>
          <t>d845b0ba-8cd1-49cc-a462-48062a79fe08</t>
        </is>
      </c>
      <c r="B1345" s="2" t="n">
        <v>45510.30590101852</v>
      </c>
      <c r="C1345" t="n">
        <v>1437</v>
      </c>
      <c r="D1345" t="inlineStr">
        <is>
          <t>MOBILE</t>
        </is>
      </c>
      <c r="E1345" t="inlineStr">
        <is>
          <t>Y</t>
        </is>
      </c>
      <c r="F1345" t="inlineStr"/>
      <c r="G1345" t="inlineStr">
        <is>
          <t>2fMLceRMMe2hbzKvRLxomBmGMvOgw==</t>
        </is>
      </c>
      <c r="H1345" t="n">
        <v>4</v>
      </c>
      <c r="I1345" t="n">
        <v>37</v>
      </c>
      <c r="J1345" t="inlineStr">
        <is>
          <t>NORMAL</t>
        </is>
      </c>
      <c r="K1345" t="inlineStr">
        <is>
          <t>Row(member0=Timestamp('2022-09-19 13:38:37'), member1=None)</t>
        </is>
      </c>
      <c r="L1345" t="n">
        <v>134</v>
      </c>
      <c r="M1345" t="inlineStr"/>
      <c r="N1345" t="n">
        <v>2</v>
      </c>
      <c r="O1345" t="inlineStr"/>
      <c r="P1345" t="inlineStr">
        <is>
          <t>s3a://ai360nica/data/bronze/mysql/mobile_banking/BANKXP/REQUEST_INFO/2024_08_06_1722928829788_0.parquet</t>
        </is>
      </c>
      <c r="Q1345" s="2" t="n">
        <v>45511.29547329597</v>
      </c>
    </row>
    <row r="1346">
      <c r="A1346" t="inlineStr">
        <is>
          <t>2ef74e93-4ea2-416c-b493-4c9390912d8f</t>
        </is>
      </c>
      <c r="B1346" s="2" t="n">
        <v>45510.30590101852</v>
      </c>
      <c r="C1346" t="n">
        <v>1438</v>
      </c>
      <c r="D1346" t="inlineStr">
        <is>
          <t>MOBILE</t>
        </is>
      </c>
      <c r="E1346" t="inlineStr">
        <is>
          <t>N</t>
        </is>
      </c>
      <c r="F1346" t="inlineStr"/>
      <c r="G1346" t="inlineStr">
        <is>
          <t>U9ZmNyn7J9j95Sih8M0ndxmphb7qw==</t>
        </is>
      </c>
      <c r="H1346" t="n">
        <v>4</v>
      </c>
      <c r="I1346" t="n">
        <v>37</v>
      </c>
      <c r="J1346" t="inlineStr">
        <is>
          <t>NORMAL</t>
        </is>
      </c>
      <c r="K1346" t="inlineStr">
        <is>
          <t>Row(member0=Timestamp('2022-09-19 13:50:53'), member1=None)</t>
        </is>
      </c>
      <c r="L1346" t="n">
        <v>134</v>
      </c>
      <c r="M1346" t="inlineStr"/>
      <c r="N1346" t="n">
        <v>2</v>
      </c>
      <c r="O1346" t="inlineStr"/>
      <c r="P1346" t="inlineStr">
        <is>
          <t>s3a://ai360nica/data/bronze/mysql/mobile_banking/BANKXP/REQUEST_INFO/2024_08_06_1722928829788_0.parquet</t>
        </is>
      </c>
      <c r="Q1346" s="2" t="n">
        <v>45511.29547329597</v>
      </c>
    </row>
    <row r="1347">
      <c r="A1347" t="inlineStr">
        <is>
          <t>58cdd36a-3c10-4e53-bba6-a40289dcd9cb</t>
        </is>
      </c>
      <c r="B1347" s="2" t="n">
        <v>45510.30590101852</v>
      </c>
      <c r="C1347" t="n">
        <v>1439</v>
      </c>
      <c r="D1347" t="inlineStr">
        <is>
          <t>MOBILE</t>
        </is>
      </c>
      <c r="E1347" t="inlineStr">
        <is>
          <t>Y</t>
        </is>
      </c>
      <c r="F1347" t="inlineStr"/>
      <c r="G1347" t="inlineStr">
        <is>
          <t>S9kHf154mC0n2JX5URARsvdEqfdkw==</t>
        </is>
      </c>
      <c r="H1347" t="n">
        <v>4</v>
      </c>
      <c r="I1347" t="n">
        <v>37</v>
      </c>
      <c r="J1347" t="inlineStr">
        <is>
          <t>NORMAL</t>
        </is>
      </c>
      <c r="K1347" t="inlineStr">
        <is>
          <t>Row(member0=Timestamp('2022-09-19 13:50:58'), member1=None)</t>
        </is>
      </c>
      <c r="L1347" t="n">
        <v>134</v>
      </c>
      <c r="M1347" t="inlineStr"/>
      <c r="N1347" t="n">
        <v>2</v>
      </c>
      <c r="O1347" t="inlineStr"/>
      <c r="P1347" t="inlineStr">
        <is>
          <t>s3a://ai360nica/data/bronze/mysql/mobile_banking/BANKXP/REQUEST_INFO/2024_08_06_1722928829788_0.parquet</t>
        </is>
      </c>
      <c r="Q1347" s="2" t="n">
        <v>45511.29547329597</v>
      </c>
    </row>
    <row r="1348">
      <c r="A1348" t="inlineStr">
        <is>
          <t>c7ec61d8-4d0f-45c8-ad31-fc029403e3fc</t>
        </is>
      </c>
      <c r="B1348" s="2" t="n">
        <v>45510.30590101852</v>
      </c>
      <c r="C1348" t="n">
        <v>1440</v>
      </c>
      <c r="D1348" t="inlineStr">
        <is>
          <t>MOBILE</t>
        </is>
      </c>
      <c r="E1348" t="inlineStr">
        <is>
          <t>N</t>
        </is>
      </c>
      <c r="F1348" t="inlineStr"/>
      <c r="G1348" t="inlineStr">
        <is>
          <t>aP3HBV1j7vcttiZqMp9V30v5KfjhQ==</t>
        </is>
      </c>
      <c r="H1348" t="n">
        <v>4</v>
      </c>
      <c r="I1348" t="n">
        <v>37</v>
      </c>
      <c r="J1348" t="inlineStr">
        <is>
          <t>NORMAL</t>
        </is>
      </c>
      <c r="K1348" t="inlineStr">
        <is>
          <t>Row(member0=Timestamp('2022-09-19 13:57:22'), member1=None)</t>
        </is>
      </c>
      <c r="L1348" t="n">
        <v>134</v>
      </c>
      <c r="M1348" t="inlineStr"/>
      <c r="N1348" t="n">
        <v>2</v>
      </c>
      <c r="O1348" t="inlineStr"/>
      <c r="P1348" t="inlineStr">
        <is>
          <t>s3a://ai360nica/data/bronze/mysql/mobile_banking/BANKXP/REQUEST_INFO/2024_08_06_1722928829788_0.parquet</t>
        </is>
      </c>
      <c r="Q1348" s="2" t="n">
        <v>45511.29547329597</v>
      </c>
    </row>
    <row r="1349">
      <c r="A1349" t="inlineStr">
        <is>
          <t>42b18b8e-30bc-457d-9955-f56d584bddca</t>
        </is>
      </c>
      <c r="B1349" s="2" t="n">
        <v>45510.30590101852</v>
      </c>
      <c r="C1349" t="n">
        <v>1441</v>
      </c>
      <c r="D1349" t="inlineStr">
        <is>
          <t>MOBILE</t>
        </is>
      </c>
      <c r="E1349" t="inlineStr">
        <is>
          <t>Y</t>
        </is>
      </c>
      <c r="F1349" t="inlineStr"/>
      <c r="G1349" t="inlineStr">
        <is>
          <t>OVGpObnhnqOfRReyMICMQHh2H9l7g==</t>
        </is>
      </c>
      <c r="H1349" t="n">
        <v>4</v>
      </c>
      <c r="I1349" t="n">
        <v>37</v>
      </c>
      <c r="J1349" t="inlineStr">
        <is>
          <t>NORMAL</t>
        </is>
      </c>
      <c r="K1349" t="inlineStr">
        <is>
          <t>Row(member0=Timestamp('2022-09-19 13:57:27'), member1=None)</t>
        </is>
      </c>
      <c r="L1349" t="n">
        <v>134</v>
      </c>
      <c r="M1349" t="inlineStr"/>
      <c r="N1349" t="n">
        <v>2</v>
      </c>
      <c r="O1349" t="inlineStr"/>
      <c r="P1349" t="inlineStr">
        <is>
          <t>s3a://ai360nica/data/bronze/mysql/mobile_banking/BANKXP/REQUEST_INFO/2024_08_06_1722928829788_0.parquet</t>
        </is>
      </c>
      <c r="Q1349" s="2" t="n">
        <v>45511.29547329597</v>
      </c>
    </row>
    <row r="1350">
      <c r="A1350" t="inlineStr">
        <is>
          <t>8c1cfad6-ec5f-46b4-a79c-73ee5e327295</t>
        </is>
      </c>
      <c r="B1350" s="2" t="n">
        <v>45510.30590101852</v>
      </c>
      <c r="C1350" t="n">
        <v>1442</v>
      </c>
      <c r="D1350" t="inlineStr">
        <is>
          <t>MOBILE</t>
        </is>
      </c>
      <c r="E1350" t="inlineStr">
        <is>
          <t>N</t>
        </is>
      </c>
      <c r="F1350" t="inlineStr"/>
      <c r="G1350" t="inlineStr">
        <is>
          <t>5Iz=LA=xSDktuQsf3gNM/HwX4ZWow==</t>
        </is>
      </c>
      <c r="H1350" t="n">
        <v>4</v>
      </c>
      <c r="I1350" t="n">
        <v>37</v>
      </c>
      <c r="J1350" t="inlineStr">
        <is>
          <t>NORMAL</t>
        </is>
      </c>
      <c r="K1350" t="inlineStr">
        <is>
          <t>Row(member0=Timestamp('2022-09-19 14:00:44'), member1=None)</t>
        </is>
      </c>
      <c r="L1350" t="n">
        <v>134</v>
      </c>
      <c r="M1350" t="inlineStr"/>
      <c r="N1350" t="n">
        <v>2</v>
      </c>
      <c r="O1350" t="inlineStr"/>
      <c r="P1350" t="inlineStr">
        <is>
          <t>s3a://ai360nica/data/bronze/mysql/mobile_banking/BANKXP/REQUEST_INFO/2024_08_06_1722928829788_0.parquet</t>
        </is>
      </c>
      <c r="Q1350" s="2" t="n">
        <v>45511.29547329597</v>
      </c>
    </row>
    <row r="1351">
      <c r="A1351" t="inlineStr">
        <is>
          <t>c0ec5b37-b8ce-46f8-848c-223f8e96465e</t>
        </is>
      </c>
      <c r="B1351" s="2" t="n">
        <v>45510.30590101852</v>
      </c>
      <c r="C1351" t="n">
        <v>1443</v>
      </c>
      <c r="D1351" t="inlineStr">
        <is>
          <t>MOBILE</t>
        </is>
      </c>
      <c r="E1351" t="inlineStr">
        <is>
          <t>Y</t>
        </is>
      </c>
      <c r="F1351" t="inlineStr"/>
      <c r="G1351" t="inlineStr">
        <is>
          <t>mSi36/XfNqMeXsGeMHY8u3IB5nkJw==</t>
        </is>
      </c>
      <c r="H1351" t="n">
        <v>4</v>
      </c>
      <c r="I1351" t="n">
        <v>37</v>
      </c>
      <c r="J1351" t="inlineStr">
        <is>
          <t>NORMAL</t>
        </is>
      </c>
      <c r="K1351" t="inlineStr">
        <is>
          <t>Row(member0=Timestamp('2022-09-19 14:00:52'), member1=None)</t>
        </is>
      </c>
      <c r="L1351" t="n">
        <v>134</v>
      </c>
      <c r="M1351" t="inlineStr"/>
      <c r="N1351" t="n">
        <v>2</v>
      </c>
      <c r="O1351" t="inlineStr"/>
      <c r="P1351" t="inlineStr">
        <is>
          <t>s3a://ai360nica/data/bronze/mysql/mobile_banking/BANKXP/REQUEST_INFO/2024_08_06_1722928829788_0.parquet</t>
        </is>
      </c>
      <c r="Q1351" s="2" t="n">
        <v>45511.29547329597</v>
      </c>
    </row>
    <row r="1352">
      <c r="A1352" t="inlineStr">
        <is>
          <t>53e3d819-dac1-4e93-b31d-f676e9bd8ba7</t>
        </is>
      </c>
      <c r="B1352" s="2" t="n">
        <v>45510.30590101852</v>
      </c>
      <c r="C1352" t="n">
        <v>1444</v>
      </c>
      <c r="D1352" t="inlineStr">
        <is>
          <t>MOBILE</t>
        </is>
      </c>
      <c r="E1352" t="inlineStr">
        <is>
          <t>N</t>
        </is>
      </c>
      <c r="F1352" t="inlineStr"/>
      <c r="G1352" t="inlineStr">
        <is>
          <t>Azq/FuyMkAhlmFOL/YNLx4aG4gLOw==</t>
        </is>
      </c>
      <c r="H1352" t="n">
        <v>4</v>
      </c>
      <c r="I1352" t="n">
        <v>37</v>
      </c>
      <c r="J1352" t="inlineStr">
        <is>
          <t>NORMAL</t>
        </is>
      </c>
      <c r="K1352" t="inlineStr">
        <is>
          <t>Row(member0=Timestamp('2022-09-19 14:14:42'), member1=None)</t>
        </is>
      </c>
      <c r="L1352" t="n">
        <v>134</v>
      </c>
      <c r="M1352" t="inlineStr"/>
      <c r="N1352" t="n">
        <v>2</v>
      </c>
      <c r="O1352" t="inlineStr"/>
      <c r="P1352" t="inlineStr">
        <is>
          <t>s3a://ai360nica/data/bronze/mysql/mobile_banking/BANKXP/REQUEST_INFO/2024_08_06_1722928829788_0.parquet</t>
        </is>
      </c>
      <c r="Q1352" s="2" t="n">
        <v>45511.29547329597</v>
      </c>
    </row>
    <row r="1353">
      <c r="A1353" t="inlineStr">
        <is>
          <t>6320b384-9d70-4aa7-9ffc-9f254c10d6bc</t>
        </is>
      </c>
      <c r="B1353" s="2" t="n">
        <v>45510.30590101852</v>
      </c>
      <c r="C1353" t="n">
        <v>1445</v>
      </c>
      <c r="D1353" t="inlineStr">
        <is>
          <t>MOBILE</t>
        </is>
      </c>
      <c r="E1353" t="inlineStr">
        <is>
          <t>Y</t>
        </is>
      </c>
      <c r="F1353" t="inlineStr"/>
      <c r="G1353" t="inlineStr">
        <is>
          <t>j3uWo/0fXxJZhdqPWrTi9funbZNoA==</t>
        </is>
      </c>
      <c r="H1353" t="n">
        <v>4</v>
      </c>
      <c r="I1353" t="n">
        <v>37</v>
      </c>
      <c r="J1353" t="inlineStr">
        <is>
          <t>NORMAL</t>
        </is>
      </c>
      <c r="K1353" t="inlineStr">
        <is>
          <t>Row(member0=Timestamp('2022-09-19 14:15:03'), member1=None)</t>
        </is>
      </c>
      <c r="L1353" t="n">
        <v>134</v>
      </c>
      <c r="M1353" t="inlineStr"/>
      <c r="N1353" t="n">
        <v>2</v>
      </c>
      <c r="O1353" t="inlineStr"/>
      <c r="P1353" t="inlineStr">
        <is>
          <t>s3a://ai360nica/data/bronze/mysql/mobile_banking/BANKXP/REQUEST_INFO/2024_08_06_1722928829788_0.parquet</t>
        </is>
      </c>
      <c r="Q1353" s="2" t="n">
        <v>45511.29547329597</v>
      </c>
    </row>
    <row r="1354">
      <c r="A1354" t="inlineStr">
        <is>
          <t>7cdf6103-1ff8-47e9-b287-5d6cd00c596a</t>
        </is>
      </c>
      <c r="B1354" s="2" t="n">
        <v>45510.30590101852</v>
      </c>
      <c r="C1354" t="n">
        <v>1446</v>
      </c>
      <c r="D1354" t="inlineStr">
        <is>
          <t>MOBILE</t>
        </is>
      </c>
      <c r="E1354" t="inlineStr">
        <is>
          <t>N</t>
        </is>
      </c>
      <c r="F1354" t="inlineStr"/>
      <c r="G1354" t="inlineStr">
        <is>
          <t>pe6V/8Wr/iKHj2RDrO+D6RG/QvyMA==</t>
        </is>
      </c>
      <c r="H1354" t="n">
        <v>4</v>
      </c>
      <c r="I1354" t="n">
        <v>37</v>
      </c>
      <c r="J1354" t="inlineStr">
        <is>
          <t>NORMAL</t>
        </is>
      </c>
      <c r="K1354" t="inlineStr">
        <is>
          <t>Row(member0=Timestamp('2022-09-19 14:37:09'), member1=None)</t>
        </is>
      </c>
      <c r="L1354" t="n">
        <v>134</v>
      </c>
      <c r="M1354" t="inlineStr"/>
      <c r="N1354" t="n">
        <v>2</v>
      </c>
      <c r="O1354" t="inlineStr"/>
      <c r="P1354" t="inlineStr">
        <is>
          <t>s3a://ai360nica/data/bronze/mysql/mobile_banking/BANKXP/REQUEST_INFO/2024_08_06_1722928829788_0.parquet</t>
        </is>
      </c>
      <c r="Q1354" s="2" t="n">
        <v>45511.29547329597</v>
      </c>
    </row>
    <row r="1355">
      <c r="A1355" t="inlineStr">
        <is>
          <t>9d3d5574-1f33-4674-a676-0fd8dfbb2a6c</t>
        </is>
      </c>
      <c r="B1355" s="2" t="n">
        <v>45510.30590101852</v>
      </c>
      <c r="C1355" t="n">
        <v>1447</v>
      </c>
      <c r="D1355" t="inlineStr">
        <is>
          <t>MOBILE</t>
        </is>
      </c>
      <c r="E1355" t="inlineStr">
        <is>
          <t>Y</t>
        </is>
      </c>
      <c r="F1355" t="inlineStr"/>
      <c r="G1355" t="inlineStr">
        <is>
          <t>MT5AsGt6RaV56KvhiH9JDzXtkgWAg==</t>
        </is>
      </c>
      <c r="H1355" t="n">
        <v>4</v>
      </c>
      <c r="I1355" t="n">
        <v>37</v>
      </c>
      <c r="J1355" t="inlineStr">
        <is>
          <t>NORMAL</t>
        </is>
      </c>
      <c r="K1355" t="inlineStr">
        <is>
          <t>Row(member0=Timestamp('2022-09-19 14:37:15'), member1=None)</t>
        </is>
      </c>
      <c r="L1355" t="n">
        <v>134</v>
      </c>
      <c r="M1355" t="inlineStr"/>
      <c r="N1355" t="n">
        <v>2</v>
      </c>
      <c r="O1355" t="inlineStr"/>
      <c r="P1355" t="inlineStr">
        <is>
          <t>s3a://ai360nica/data/bronze/mysql/mobile_banking/BANKXP/REQUEST_INFO/2024_08_06_1722928829788_0.parquet</t>
        </is>
      </c>
      <c r="Q1355" s="2" t="n">
        <v>45511.29547329597</v>
      </c>
    </row>
    <row r="1356">
      <c r="A1356" t="inlineStr">
        <is>
          <t>5bdb2fe3-52f3-4ab1-89aa-82a1cdb790be</t>
        </is>
      </c>
      <c r="B1356" s="2" t="n">
        <v>45510.30590101852</v>
      </c>
      <c r="C1356" t="n">
        <v>1448</v>
      </c>
      <c r="D1356" t="inlineStr">
        <is>
          <t>MOBILE</t>
        </is>
      </c>
      <c r="E1356" t="inlineStr">
        <is>
          <t>N</t>
        </is>
      </c>
      <c r="F1356" t="inlineStr"/>
      <c r="G1356" t="inlineStr">
        <is>
          <t>2q6dk/+VjvRv8QAA7fbx8jOpHZRqw==</t>
        </is>
      </c>
      <c r="H1356" t="n">
        <v>4</v>
      </c>
      <c r="I1356" t="n">
        <v>37</v>
      </c>
      <c r="J1356" t="inlineStr">
        <is>
          <t>NORMAL</t>
        </is>
      </c>
      <c r="K1356" t="inlineStr">
        <is>
          <t>Row(member0=Timestamp('2022-09-19 14:38:05'), member1=None)</t>
        </is>
      </c>
      <c r="L1356" t="n">
        <v>150</v>
      </c>
      <c r="M1356" t="inlineStr"/>
      <c r="N1356" t="n">
        <v>2</v>
      </c>
      <c r="O1356" t="inlineStr"/>
      <c r="P1356" t="inlineStr">
        <is>
          <t>s3a://ai360nica/data/bronze/mysql/mobile_banking/BANKXP/REQUEST_INFO/2024_08_06_1722928829788_0.parquet</t>
        </is>
      </c>
      <c r="Q1356" s="2" t="n">
        <v>45511.29547329597</v>
      </c>
    </row>
    <row r="1357">
      <c r="A1357" t="inlineStr">
        <is>
          <t>4d2eddfd-4ba9-4553-9bca-ea2d03921e84</t>
        </is>
      </c>
      <c r="B1357" s="2" t="n">
        <v>45510.30590101852</v>
      </c>
      <c r="C1357" t="n">
        <v>1449</v>
      </c>
      <c r="D1357" t="inlineStr">
        <is>
          <t>MOBILE</t>
        </is>
      </c>
      <c r="E1357" t="inlineStr">
        <is>
          <t>Y</t>
        </is>
      </c>
      <c r="F1357" t="inlineStr"/>
      <c r="G1357" t="inlineStr">
        <is>
          <t>vBV52/YSMoBG4rm2emGsHyPSXOBNA==</t>
        </is>
      </c>
      <c r="H1357" t="n">
        <v>4</v>
      </c>
      <c r="I1357" t="n">
        <v>37</v>
      </c>
      <c r="J1357" t="inlineStr">
        <is>
          <t>NORMAL</t>
        </is>
      </c>
      <c r="K1357" t="inlineStr">
        <is>
          <t>Row(member0=Timestamp('2022-09-19 14:38:13'), member1=None)</t>
        </is>
      </c>
      <c r="L1357" t="n">
        <v>150</v>
      </c>
      <c r="M1357" t="inlineStr"/>
      <c r="N1357" t="n">
        <v>2</v>
      </c>
      <c r="O1357" t="inlineStr"/>
      <c r="P1357" t="inlineStr">
        <is>
          <t>s3a://ai360nica/data/bronze/mysql/mobile_banking/BANKXP/REQUEST_INFO/2024_08_06_1722928829788_0.parquet</t>
        </is>
      </c>
      <c r="Q1357" s="2" t="n">
        <v>45511.29547329597</v>
      </c>
    </row>
    <row r="1358">
      <c r="A1358" t="inlineStr">
        <is>
          <t>0c825f4f-7dd7-4b7a-9295-c728cba63ca7</t>
        </is>
      </c>
      <c r="B1358" s="2" t="n">
        <v>45510.30590101852</v>
      </c>
      <c r="C1358" t="n">
        <v>1450</v>
      </c>
      <c r="D1358" t="inlineStr">
        <is>
          <t>MOBILE</t>
        </is>
      </c>
      <c r="E1358" t="inlineStr">
        <is>
          <t>N</t>
        </is>
      </c>
      <c r="F1358" t="inlineStr"/>
      <c r="G1358" t="inlineStr">
        <is>
          <t>sSe5MRnmGHlDT55tKNLyshTheQ4cg==</t>
        </is>
      </c>
      <c r="H1358" t="n">
        <v>4</v>
      </c>
      <c r="I1358" t="n">
        <v>37</v>
      </c>
      <c r="J1358" t="inlineStr">
        <is>
          <t>NORMAL</t>
        </is>
      </c>
      <c r="K1358" t="inlineStr">
        <is>
          <t>Row(member0=Timestamp('2022-09-19 14:39:02'), member1=None)</t>
        </is>
      </c>
      <c r="L1358" t="n">
        <v>150</v>
      </c>
      <c r="M1358" t="inlineStr"/>
      <c r="N1358" t="n">
        <v>2</v>
      </c>
      <c r="O1358" t="inlineStr"/>
      <c r="P1358" t="inlineStr">
        <is>
          <t>s3a://ai360nica/data/bronze/mysql/mobile_banking/BANKXP/REQUEST_INFO/2024_08_06_1722928829788_0.parquet</t>
        </is>
      </c>
      <c r="Q1358" s="2" t="n">
        <v>45511.29547329597</v>
      </c>
    </row>
    <row r="1359">
      <c r="A1359" t="inlineStr">
        <is>
          <t>a79e020d-c57b-48ff-ac03-393b32260a96</t>
        </is>
      </c>
      <c r="B1359" s="2" t="n">
        <v>45510.30590101852</v>
      </c>
      <c r="C1359" t="n">
        <v>1451</v>
      </c>
      <c r="D1359" t="inlineStr">
        <is>
          <t>MOBILE</t>
        </is>
      </c>
      <c r="E1359" t="inlineStr">
        <is>
          <t>N</t>
        </is>
      </c>
      <c r="F1359" t="inlineStr"/>
      <c r="G1359" t="inlineStr">
        <is>
          <t>EjzUFBzTTgv2Bw/q0U4TYy0HnbZfg==</t>
        </is>
      </c>
      <c r="H1359" t="n">
        <v>4</v>
      </c>
      <c r="I1359" t="n">
        <v>37</v>
      </c>
      <c r="J1359" t="inlineStr">
        <is>
          <t>NORMAL</t>
        </is>
      </c>
      <c r="K1359" t="inlineStr">
        <is>
          <t>Row(member0=Timestamp('2022-09-19 14:44:22'), member1=None)</t>
        </is>
      </c>
      <c r="L1359" t="n">
        <v>134</v>
      </c>
      <c r="M1359" t="inlineStr"/>
      <c r="N1359" t="n">
        <v>2</v>
      </c>
      <c r="O1359" t="inlineStr"/>
      <c r="P1359" t="inlineStr">
        <is>
          <t>s3a://ai360nica/data/bronze/mysql/mobile_banking/BANKXP/REQUEST_INFO/2024_08_06_1722928829788_0.parquet</t>
        </is>
      </c>
      <c r="Q1359" s="2" t="n">
        <v>45511.29547329597</v>
      </c>
    </row>
    <row r="1360">
      <c r="A1360" t="inlineStr">
        <is>
          <t>7d78b705-096c-4641-a661-6b6f43ec93c5</t>
        </is>
      </c>
      <c r="B1360" s="2" t="n">
        <v>45510.30590101852</v>
      </c>
      <c r="C1360" t="n">
        <v>1452</v>
      </c>
      <c r="D1360" t="inlineStr">
        <is>
          <t>MOBILE</t>
        </is>
      </c>
      <c r="E1360" t="inlineStr">
        <is>
          <t>Y</t>
        </is>
      </c>
      <c r="F1360" t="inlineStr"/>
      <c r="G1360" t="inlineStr">
        <is>
          <t>55MI1el3J8bu2uqCP6uAjLwYFGUkA==</t>
        </is>
      </c>
      <c r="H1360" t="n">
        <v>4</v>
      </c>
      <c r="I1360" t="n">
        <v>37</v>
      </c>
      <c r="J1360" t="inlineStr">
        <is>
          <t>NORMAL</t>
        </is>
      </c>
      <c r="K1360" t="inlineStr">
        <is>
          <t>Row(member0=Timestamp('2022-09-19 14:44:31'), member1=None)</t>
        </is>
      </c>
      <c r="L1360" t="n">
        <v>134</v>
      </c>
      <c r="M1360" t="inlineStr"/>
      <c r="N1360" t="n">
        <v>2</v>
      </c>
      <c r="O1360" t="inlineStr"/>
      <c r="P1360" t="inlineStr">
        <is>
          <t>s3a://ai360nica/data/bronze/mysql/mobile_banking/BANKXP/REQUEST_INFO/2024_08_06_1722928829788_0.parquet</t>
        </is>
      </c>
      <c r="Q1360" s="2" t="n">
        <v>45511.29547329597</v>
      </c>
    </row>
    <row r="1361">
      <c r="A1361" t="inlineStr">
        <is>
          <t>e1ddac12-70a5-41dd-9d44-ffd696eebcf5</t>
        </is>
      </c>
      <c r="B1361" s="2" t="n">
        <v>45510.30590101852</v>
      </c>
      <c r="C1361" t="n">
        <v>1453</v>
      </c>
      <c r="D1361" t="inlineStr">
        <is>
          <t>MOBILE</t>
        </is>
      </c>
      <c r="E1361" t="inlineStr">
        <is>
          <t>N</t>
        </is>
      </c>
      <c r="F1361" t="inlineStr"/>
      <c r="G1361" t="inlineStr">
        <is>
          <t>vfQ19dGwzHjIRCQ14OdBDGzlvSlVg==</t>
        </is>
      </c>
      <c r="H1361" t="n">
        <v>4</v>
      </c>
      <c r="I1361" t="n">
        <v>37</v>
      </c>
      <c r="J1361" t="inlineStr">
        <is>
          <t>NORMAL</t>
        </is>
      </c>
      <c r="K1361" t="inlineStr">
        <is>
          <t>Row(member0=Timestamp('2022-09-19 14:56:24'), member1=None)</t>
        </is>
      </c>
      <c r="L1361" t="n">
        <v>134</v>
      </c>
      <c r="M1361" t="inlineStr"/>
      <c r="N1361" t="n">
        <v>2</v>
      </c>
      <c r="O1361" t="inlineStr"/>
      <c r="P1361" t="inlineStr">
        <is>
          <t>s3a://ai360nica/data/bronze/mysql/mobile_banking/BANKXP/REQUEST_INFO/2024_08_06_1722928829788_0.parquet</t>
        </is>
      </c>
      <c r="Q1361" s="2" t="n">
        <v>45511.29547329597</v>
      </c>
    </row>
    <row r="1362">
      <c r="A1362" t="inlineStr">
        <is>
          <t>9e878086-bd88-4525-b3a7-17c34e060fc9</t>
        </is>
      </c>
      <c r="B1362" s="2" t="n">
        <v>45510.30590101852</v>
      </c>
      <c r="C1362" t="n">
        <v>1454</v>
      </c>
      <c r="D1362" t="inlineStr">
        <is>
          <t>MOBILE</t>
        </is>
      </c>
      <c r="E1362" t="inlineStr">
        <is>
          <t>Y</t>
        </is>
      </c>
      <c r="F1362" t="inlineStr"/>
      <c r="G1362" t="inlineStr">
        <is>
          <t>NloYCHb1gfS652JJO2xxDCbQC4h/A==</t>
        </is>
      </c>
      <c r="H1362" t="n">
        <v>4</v>
      </c>
      <c r="I1362" t="n">
        <v>37</v>
      </c>
      <c r="J1362" t="inlineStr">
        <is>
          <t>NORMAL</t>
        </is>
      </c>
      <c r="K1362" t="inlineStr">
        <is>
          <t>Row(member0=Timestamp('2022-09-19 14:56:30'), member1=None)</t>
        </is>
      </c>
      <c r="L1362" t="n">
        <v>134</v>
      </c>
      <c r="M1362" t="inlineStr"/>
      <c r="N1362" t="n">
        <v>2</v>
      </c>
      <c r="O1362" t="inlineStr"/>
      <c r="P1362" t="inlineStr">
        <is>
          <t>s3a://ai360nica/data/bronze/mysql/mobile_banking/BANKXP/REQUEST_INFO/2024_08_06_1722928829788_0.parquet</t>
        </is>
      </c>
      <c r="Q1362" s="2" t="n">
        <v>45511.29547329597</v>
      </c>
    </row>
    <row r="1363">
      <c r="A1363" t="inlineStr">
        <is>
          <t>3ee87c02-1f7b-4547-958a-a892afa9be33</t>
        </is>
      </c>
      <c r="B1363" s="2" t="n">
        <v>45510.30590101852</v>
      </c>
      <c r="C1363" t="n">
        <v>1455</v>
      </c>
      <c r="D1363" t="inlineStr">
        <is>
          <t>MOBILE</t>
        </is>
      </c>
      <c r="E1363" t="inlineStr">
        <is>
          <t>N</t>
        </is>
      </c>
      <c r="F1363" t="inlineStr"/>
      <c r="G1363" t="inlineStr">
        <is>
          <t>DuMPbxTpVs1K9eegGU+RrdVRz0q/w==</t>
        </is>
      </c>
      <c r="H1363" t="n">
        <v>4</v>
      </c>
      <c r="I1363" t="n">
        <v>37</v>
      </c>
      <c r="J1363" t="inlineStr">
        <is>
          <t>NORMAL</t>
        </is>
      </c>
      <c r="K1363" t="inlineStr">
        <is>
          <t>Row(member0=Timestamp('2022-09-19 14:57:36'), member1=None)</t>
        </is>
      </c>
      <c r="L1363" t="n">
        <v>134</v>
      </c>
      <c r="M1363" t="inlineStr"/>
      <c r="N1363" t="n">
        <v>2</v>
      </c>
      <c r="O1363" t="inlineStr"/>
      <c r="P1363" t="inlineStr">
        <is>
          <t>s3a://ai360nica/data/bronze/mysql/mobile_banking/BANKXP/REQUEST_INFO/2024_08_06_1722928829788_0.parquet</t>
        </is>
      </c>
      <c r="Q1363" s="2" t="n">
        <v>45511.29547329597</v>
      </c>
    </row>
    <row r="1364">
      <c r="A1364" t="inlineStr">
        <is>
          <t>343d2375-27bc-43b9-9e31-6440c51171e0</t>
        </is>
      </c>
      <c r="B1364" s="2" t="n">
        <v>45510.30590101852</v>
      </c>
      <c r="C1364" t="n">
        <v>1456</v>
      </c>
      <c r="D1364" t="inlineStr">
        <is>
          <t>MOBILE</t>
        </is>
      </c>
      <c r="E1364" t="inlineStr">
        <is>
          <t>Y</t>
        </is>
      </c>
      <c r="F1364" t="inlineStr"/>
      <c r="G1364" t="inlineStr">
        <is>
          <t>D=a52UB7dJuziM7u7oSUIQBPwDFKw==</t>
        </is>
      </c>
      <c r="H1364" t="n">
        <v>4</v>
      </c>
      <c r="I1364" t="n">
        <v>37</v>
      </c>
      <c r="J1364" t="inlineStr">
        <is>
          <t>NORMAL</t>
        </is>
      </c>
      <c r="K1364" t="inlineStr">
        <is>
          <t>Row(member0=Timestamp('2022-09-19 14:57:53'), member1=None)</t>
        </is>
      </c>
      <c r="L1364" t="n">
        <v>134</v>
      </c>
      <c r="M1364" t="inlineStr"/>
      <c r="N1364" t="n">
        <v>2</v>
      </c>
      <c r="O1364" t="inlineStr"/>
      <c r="P1364" t="inlineStr">
        <is>
          <t>s3a://ai360nica/data/bronze/mysql/mobile_banking/BANKXP/REQUEST_INFO/2024_08_06_1722928829788_0.parquet</t>
        </is>
      </c>
      <c r="Q1364" s="2" t="n">
        <v>45511.29547329597</v>
      </c>
    </row>
    <row r="1365">
      <c r="A1365" t="inlineStr">
        <is>
          <t>75a737fd-60a2-42dc-a707-e87cb94acd7b</t>
        </is>
      </c>
      <c r="B1365" s="2" t="n">
        <v>45510.30590101852</v>
      </c>
      <c r="C1365" t="n">
        <v>1457</v>
      </c>
      <c r="D1365" t="inlineStr">
        <is>
          <t>MOBILE</t>
        </is>
      </c>
      <c r="E1365" t="inlineStr">
        <is>
          <t>N</t>
        </is>
      </c>
      <c r="F1365" t="inlineStr"/>
      <c r="G1365" t="inlineStr">
        <is>
          <t>hn2mLpPe7vrfddMH1MPrskQlqu4Bg==</t>
        </is>
      </c>
      <c r="H1365" t="n">
        <v>4</v>
      </c>
      <c r="I1365" t="n">
        <v>37</v>
      </c>
      <c r="J1365" t="inlineStr">
        <is>
          <t>NORMAL</t>
        </is>
      </c>
      <c r="K1365" t="inlineStr">
        <is>
          <t>Row(member0=Timestamp('2022-09-19 14:58:31'), member1=None)</t>
        </is>
      </c>
      <c r="L1365" t="n">
        <v>134</v>
      </c>
      <c r="M1365" t="inlineStr"/>
      <c r="N1365" t="n">
        <v>2</v>
      </c>
      <c r="O1365" t="inlineStr"/>
      <c r="P1365" t="inlineStr">
        <is>
          <t>s3a://ai360nica/data/bronze/mysql/mobile_banking/BANKXP/REQUEST_INFO/2024_08_06_1722928829788_0.parquet</t>
        </is>
      </c>
      <c r="Q1365" s="2" t="n">
        <v>45511.29547329597</v>
      </c>
    </row>
    <row r="1366">
      <c r="A1366" t="inlineStr">
        <is>
          <t>1cf911c4-3a76-41b6-a09d-053d43259f06</t>
        </is>
      </c>
      <c r="B1366" s="2" t="n">
        <v>45510.30590101852</v>
      </c>
      <c r="C1366" t="n">
        <v>1458</v>
      </c>
      <c r="D1366" t="inlineStr">
        <is>
          <t>MOBILE</t>
        </is>
      </c>
      <c r="E1366" t="inlineStr">
        <is>
          <t>Y</t>
        </is>
      </c>
      <c r="F1366" t="inlineStr"/>
      <c r="G1366" t="inlineStr">
        <is>
          <t>Td/7Y98Na/jaoNc9JE8IKhR1I/o/g==</t>
        </is>
      </c>
      <c r="H1366" t="n">
        <v>4</v>
      </c>
      <c r="I1366" t="n">
        <v>37</v>
      </c>
      <c r="J1366" t="inlineStr">
        <is>
          <t>NORMAL</t>
        </is>
      </c>
      <c r="K1366" t="inlineStr">
        <is>
          <t>Row(member0=Timestamp('2022-09-19 14:58:37'), member1=None)</t>
        </is>
      </c>
      <c r="L1366" t="n">
        <v>134</v>
      </c>
      <c r="M1366" t="inlineStr"/>
      <c r="N1366" t="n">
        <v>2</v>
      </c>
      <c r="O1366" t="inlineStr"/>
      <c r="P1366" t="inlineStr">
        <is>
          <t>s3a://ai360nica/data/bronze/mysql/mobile_banking/BANKXP/REQUEST_INFO/2024_08_06_1722928829788_0.parquet</t>
        </is>
      </c>
      <c r="Q1366" s="2" t="n">
        <v>45511.29547329597</v>
      </c>
    </row>
    <row r="1367">
      <c r="A1367" t="inlineStr">
        <is>
          <t>7fafc9c5-c4dc-4662-81a2-52433135295e</t>
        </is>
      </c>
      <c r="B1367" s="2" t="n">
        <v>45510.30590101852</v>
      </c>
      <c r="C1367" t="n">
        <v>1459</v>
      </c>
      <c r="D1367" t="inlineStr">
        <is>
          <t>MOBILE</t>
        </is>
      </c>
      <c r="E1367" t="inlineStr">
        <is>
          <t>N</t>
        </is>
      </c>
      <c r="F1367" t="inlineStr"/>
      <c r="G1367" t="inlineStr">
        <is>
          <t>J3Cf+WWyCAAnw1T9ZtKLlT42EUFOw==</t>
        </is>
      </c>
      <c r="H1367" t="n">
        <v>4</v>
      </c>
      <c r="I1367" t="n">
        <v>37</v>
      </c>
      <c r="J1367" t="inlineStr">
        <is>
          <t>NORMAL</t>
        </is>
      </c>
      <c r="K1367" t="inlineStr">
        <is>
          <t>Row(member0=Timestamp('2022-09-19 14:59:39'), member1=None)</t>
        </is>
      </c>
      <c r="L1367" t="n">
        <v>134</v>
      </c>
      <c r="M1367" t="inlineStr"/>
      <c r="N1367" t="n">
        <v>2</v>
      </c>
      <c r="O1367" t="inlineStr"/>
      <c r="P1367" t="inlineStr">
        <is>
          <t>s3a://ai360nica/data/bronze/mysql/mobile_banking/BANKXP/REQUEST_INFO/2024_08_06_1722928829788_0.parquet</t>
        </is>
      </c>
      <c r="Q1367" s="2" t="n">
        <v>45511.29547329597</v>
      </c>
    </row>
    <row r="1368">
      <c r="A1368" t="inlineStr">
        <is>
          <t>46b7602c-5ab6-44e4-9997-3c2e292b70eb</t>
        </is>
      </c>
      <c r="B1368" s="2" t="n">
        <v>45510.30590101852</v>
      </c>
      <c r="C1368" t="n">
        <v>1460</v>
      </c>
      <c r="D1368" t="inlineStr">
        <is>
          <t>MOBILE</t>
        </is>
      </c>
      <c r="E1368" t="inlineStr">
        <is>
          <t>Y</t>
        </is>
      </c>
      <c r="F1368" t="inlineStr"/>
      <c r="G1368" t="inlineStr">
        <is>
          <t>S/g9jyrsZHbnqZeBTsbojvC1inp/Q==</t>
        </is>
      </c>
      <c r="H1368" t="n">
        <v>4</v>
      </c>
      <c r="I1368" t="n">
        <v>37</v>
      </c>
      <c r="J1368" t="inlineStr">
        <is>
          <t>NORMAL</t>
        </is>
      </c>
      <c r="K1368" t="inlineStr">
        <is>
          <t>Row(member0=Timestamp('2022-09-19 14:59:45'), member1=None)</t>
        </is>
      </c>
      <c r="L1368" t="n">
        <v>134</v>
      </c>
      <c r="M1368" t="inlineStr"/>
      <c r="N1368" t="n">
        <v>2</v>
      </c>
      <c r="O1368" t="inlineStr"/>
      <c r="P1368" t="inlineStr">
        <is>
          <t>s3a://ai360nica/data/bronze/mysql/mobile_banking/BANKXP/REQUEST_INFO/2024_08_06_1722928829788_0.parquet</t>
        </is>
      </c>
      <c r="Q1368" s="2" t="n">
        <v>45511.29547329597</v>
      </c>
    </row>
    <row r="1369">
      <c r="A1369" t="inlineStr">
        <is>
          <t>89550460-8b2f-433b-aada-a266ddb27e2e</t>
        </is>
      </c>
      <c r="B1369" s="2" t="n">
        <v>45510.30590101852</v>
      </c>
      <c r="C1369" t="n">
        <v>1461</v>
      </c>
      <c r="D1369" t="inlineStr">
        <is>
          <t>MOBILE</t>
        </is>
      </c>
      <c r="E1369" t="inlineStr">
        <is>
          <t>N</t>
        </is>
      </c>
      <c r="F1369" t="inlineStr"/>
      <c r="G1369" t="inlineStr">
        <is>
          <t>jrVKPPylrKBT2QQqNdqjeuRLyk7tQ==</t>
        </is>
      </c>
      <c r="H1369" t="n">
        <v>4</v>
      </c>
      <c r="I1369" t="n">
        <v>37</v>
      </c>
      <c r="J1369" t="inlineStr">
        <is>
          <t>NORMAL</t>
        </is>
      </c>
      <c r="K1369" t="inlineStr">
        <is>
          <t>Row(member0=Timestamp('2022-09-19 14:59:55'), member1=None)</t>
        </is>
      </c>
      <c r="L1369" t="n">
        <v>134</v>
      </c>
      <c r="M1369" t="inlineStr"/>
      <c r="N1369" t="n">
        <v>2</v>
      </c>
      <c r="O1369" t="inlineStr"/>
      <c r="P1369" t="inlineStr">
        <is>
          <t>s3a://ai360nica/data/bronze/mysql/mobile_banking/BANKXP/REQUEST_INFO/2024_08_06_1722928829788_0.parquet</t>
        </is>
      </c>
      <c r="Q1369" s="2" t="n">
        <v>45511.29547329597</v>
      </c>
    </row>
    <row r="1370">
      <c r="A1370" t="inlineStr">
        <is>
          <t>04d04a87-9dc0-47fe-b10e-f43cf5cb6e34</t>
        </is>
      </c>
      <c r="B1370" s="2" t="n">
        <v>45510.30590101852</v>
      </c>
      <c r="C1370" t="n">
        <v>1462</v>
      </c>
      <c r="D1370" t="inlineStr">
        <is>
          <t>MOBILE</t>
        </is>
      </c>
      <c r="E1370" t="inlineStr">
        <is>
          <t>N</t>
        </is>
      </c>
      <c r="F1370" t="inlineStr"/>
      <c r="G1370" t="inlineStr">
        <is>
          <t>s81UbO+xQH9cJa47vViM0KtjzwaPQ==</t>
        </is>
      </c>
      <c r="H1370" t="n">
        <v>4</v>
      </c>
      <c r="I1370" t="n">
        <v>37</v>
      </c>
      <c r="J1370" t="inlineStr">
        <is>
          <t>NORMAL</t>
        </is>
      </c>
      <c r="K1370" t="inlineStr">
        <is>
          <t>Row(member0=Timestamp('2022-09-19 15:00:08'), member1=None)</t>
        </is>
      </c>
      <c r="L1370" t="n">
        <v>134</v>
      </c>
      <c r="M1370" t="inlineStr"/>
      <c r="N1370" t="n">
        <v>2</v>
      </c>
      <c r="O1370" t="inlineStr"/>
      <c r="P1370" t="inlineStr">
        <is>
          <t>s3a://ai360nica/data/bronze/mysql/mobile_banking/BANKXP/REQUEST_INFO/2024_08_06_1722928829788_0.parquet</t>
        </is>
      </c>
      <c r="Q1370" s="2" t="n">
        <v>45511.29547329597</v>
      </c>
    </row>
    <row r="1371">
      <c r="A1371" t="inlineStr">
        <is>
          <t>7bc24c19-ca1e-4786-a9ae-9f17e4d96bd6</t>
        </is>
      </c>
      <c r="B1371" s="2" t="n">
        <v>45510.30590101852</v>
      </c>
      <c r="C1371" t="n">
        <v>1463</v>
      </c>
      <c r="D1371" t="inlineStr">
        <is>
          <t>MOBILE</t>
        </is>
      </c>
      <c r="E1371" t="inlineStr">
        <is>
          <t>Y</t>
        </is>
      </c>
      <c r="F1371" t="inlineStr"/>
      <c r="G1371" t="inlineStr">
        <is>
          <t>rMjExKXo/drQ0h2EHgYJ97F8Pn3PA==</t>
        </is>
      </c>
      <c r="H1371" t="n">
        <v>4</v>
      </c>
      <c r="I1371" t="n">
        <v>37</v>
      </c>
      <c r="J1371" t="inlineStr">
        <is>
          <t>NORMAL</t>
        </is>
      </c>
      <c r="K1371" t="inlineStr">
        <is>
          <t>Row(member0=Timestamp('2022-09-19 15:00:13'), member1=None)</t>
        </is>
      </c>
      <c r="L1371" t="n">
        <v>134</v>
      </c>
      <c r="M1371" t="inlineStr"/>
      <c r="N1371" t="n">
        <v>2</v>
      </c>
      <c r="O1371" t="inlineStr"/>
      <c r="P1371" t="inlineStr">
        <is>
          <t>s3a://ai360nica/data/bronze/mysql/mobile_banking/BANKXP/REQUEST_INFO/2024_08_06_1722928829788_0.parquet</t>
        </is>
      </c>
      <c r="Q1371" s="2" t="n">
        <v>45511.29547329597</v>
      </c>
    </row>
    <row r="1372">
      <c r="A1372" t="inlineStr">
        <is>
          <t>7e95902d-c367-45fe-b79e-b5fe84f993ca</t>
        </is>
      </c>
      <c r="B1372" s="2" t="n">
        <v>45510.30590101852</v>
      </c>
      <c r="C1372" t="n">
        <v>1464</v>
      </c>
      <c r="D1372" t="inlineStr">
        <is>
          <t>MOBILE</t>
        </is>
      </c>
      <c r="E1372" t="inlineStr">
        <is>
          <t>N</t>
        </is>
      </c>
      <c r="F1372" t="inlineStr"/>
      <c r="G1372" t="inlineStr">
        <is>
          <t>Vb358Zb2buPpWv1iaEuObw9aC/nIA==</t>
        </is>
      </c>
      <c r="H1372" t="n">
        <v>4</v>
      </c>
      <c r="I1372" t="n">
        <v>37</v>
      </c>
      <c r="J1372" t="inlineStr">
        <is>
          <t>NORMAL</t>
        </is>
      </c>
      <c r="K1372" t="inlineStr">
        <is>
          <t>Row(member0=Timestamp('2022-09-19 15:00:39'), member1=None)</t>
        </is>
      </c>
      <c r="L1372" t="n">
        <v>134</v>
      </c>
      <c r="M1372" t="inlineStr"/>
      <c r="N1372" t="n">
        <v>2</v>
      </c>
      <c r="O1372" t="inlineStr"/>
      <c r="P1372" t="inlineStr">
        <is>
          <t>s3a://ai360nica/data/bronze/mysql/mobile_banking/BANKXP/REQUEST_INFO/2024_08_06_1722928829788_0.parquet</t>
        </is>
      </c>
      <c r="Q1372" s="2" t="n">
        <v>45511.29547329597</v>
      </c>
    </row>
    <row r="1373">
      <c r="A1373" t="inlineStr">
        <is>
          <t>62c6ab3d-a18f-448f-b1f5-a47532a7cd03</t>
        </is>
      </c>
      <c r="B1373" s="2" t="n">
        <v>45510.30590101852</v>
      </c>
      <c r="C1373" t="n">
        <v>1465</v>
      </c>
      <c r="D1373" t="inlineStr">
        <is>
          <t>MOBILE</t>
        </is>
      </c>
      <c r="E1373" t="inlineStr">
        <is>
          <t>Y</t>
        </is>
      </c>
      <c r="F1373" t="inlineStr"/>
      <c r="G1373" t="inlineStr">
        <is>
          <t>S8anX1HVivazec8yLFGsXgnf8Rxcw==</t>
        </is>
      </c>
      <c r="H1373" t="n">
        <v>4</v>
      </c>
      <c r="I1373" t="n">
        <v>37</v>
      </c>
      <c r="J1373" t="inlineStr">
        <is>
          <t>NORMAL</t>
        </is>
      </c>
      <c r="K1373" t="inlineStr">
        <is>
          <t>Row(member0=Timestamp('2022-09-19 15:00:44'), member1=None)</t>
        </is>
      </c>
      <c r="L1373" t="n">
        <v>134</v>
      </c>
      <c r="M1373" t="inlineStr"/>
      <c r="N1373" t="n">
        <v>2</v>
      </c>
      <c r="O1373" t="inlineStr"/>
      <c r="P1373" t="inlineStr">
        <is>
          <t>s3a://ai360nica/data/bronze/mysql/mobile_banking/BANKXP/REQUEST_INFO/2024_08_06_1722928829788_0.parquet</t>
        </is>
      </c>
      <c r="Q1373" s="2" t="n">
        <v>45511.29547329597</v>
      </c>
    </row>
    <row r="1374">
      <c r="A1374" t="inlineStr">
        <is>
          <t>4801054a-cbc6-49e7-b787-2766750c23bf</t>
        </is>
      </c>
      <c r="B1374" s="2" t="n">
        <v>45510.30590101852</v>
      </c>
      <c r="C1374" t="n">
        <v>1466</v>
      </c>
      <c r="D1374" t="inlineStr">
        <is>
          <t>MOBILE</t>
        </is>
      </c>
      <c r="E1374" t="inlineStr">
        <is>
          <t>N</t>
        </is>
      </c>
      <c r="F1374" t="inlineStr"/>
      <c r="G1374" t="inlineStr">
        <is>
          <t>jn0IxOAeP+aac/xKEUG0gjn0lC4wQ==</t>
        </is>
      </c>
      <c r="H1374" t="n">
        <v>4</v>
      </c>
      <c r="I1374" t="n">
        <v>37</v>
      </c>
      <c r="J1374" t="inlineStr">
        <is>
          <t>NORMAL</t>
        </is>
      </c>
      <c r="K1374" t="inlineStr">
        <is>
          <t>Row(member0=Timestamp('2022-09-19 15:01:42'), member1=None)</t>
        </is>
      </c>
      <c r="L1374" t="n">
        <v>134</v>
      </c>
      <c r="M1374" t="inlineStr"/>
      <c r="N1374" t="n">
        <v>2</v>
      </c>
      <c r="O1374" t="inlineStr"/>
      <c r="P1374" t="inlineStr">
        <is>
          <t>s3a://ai360nica/data/bronze/mysql/mobile_banking/BANKXP/REQUEST_INFO/2024_08_06_1722928829788_0.parquet</t>
        </is>
      </c>
      <c r="Q1374" s="2" t="n">
        <v>45511.29547329597</v>
      </c>
    </row>
    <row r="1375">
      <c r="A1375" t="inlineStr">
        <is>
          <t>779a62f1-f89f-4507-a980-7f29872d9ba3</t>
        </is>
      </c>
      <c r="B1375" s="2" t="n">
        <v>45510.30590101852</v>
      </c>
      <c r="C1375" t="n">
        <v>1467</v>
      </c>
      <c r="D1375" t="inlineStr">
        <is>
          <t>MOBILE</t>
        </is>
      </c>
      <c r="E1375" t="inlineStr">
        <is>
          <t>Y</t>
        </is>
      </c>
      <c r="F1375" t="inlineStr"/>
      <c r="G1375" t="inlineStr">
        <is>
          <t>drCo6LhZanDXpQbAWQPahGTTGEX5g==</t>
        </is>
      </c>
      <c r="H1375" t="n">
        <v>4</v>
      </c>
      <c r="I1375" t="n">
        <v>37</v>
      </c>
      <c r="J1375" t="inlineStr">
        <is>
          <t>NORMAL</t>
        </is>
      </c>
      <c r="K1375" t="inlineStr">
        <is>
          <t>Row(member0=Timestamp('2022-09-19 15:01:48'), member1=None)</t>
        </is>
      </c>
      <c r="L1375" t="n">
        <v>134</v>
      </c>
      <c r="M1375" t="inlineStr"/>
      <c r="N1375" t="n">
        <v>2</v>
      </c>
      <c r="O1375" t="inlineStr"/>
      <c r="P1375" t="inlineStr">
        <is>
          <t>s3a://ai360nica/data/bronze/mysql/mobile_banking/BANKXP/REQUEST_INFO/2024_08_06_1722928829788_0.parquet</t>
        </is>
      </c>
      <c r="Q1375" s="2" t="n">
        <v>45511.29547329597</v>
      </c>
    </row>
    <row r="1376">
      <c r="A1376" t="inlineStr">
        <is>
          <t>582727e2-0164-46c9-b469-4ae10d536884</t>
        </is>
      </c>
      <c r="B1376" s="2" t="n">
        <v>45510.30590101852</v>
      </c>
      <c r="C1376" t="n">
        <v>1468</v>
      </c>
      <c r="D1376" t="inlineStr">
        <is>
          <t>MOBILE</t>
        </is>
      </c>
      <c r="E1376" t="inlineStr">
        <is>
          <t>N</t>
        </is>
      </c>
      <c r="F1376" t="inlineStr"/>
      <c r="G1376" t="inlineStr">
        <is>
          <t>LK7Y=TbWuP61Crm7kiqjzQK4a/hvg==</t>
        </is>
      </c>
      <c r="H1376" t="n">
        <v>4</v>
      </c>
      <c r="I1376" t="n">
        <v>37</v>
      </c>
      <c r="J1376" t="inlineStr">
        <is>
          <t>NORMAL</t>
        </is>
      </c>
      <c r="K1376" t="inlineStr">
        <is>
          <t>Row(member0=Timestamp('2022-09-19 15:02:33'), member1=None)</t>
        </is>
      </c>
      <c r="L1376" t="n">
        <v>134</v>
      </c>
      <c r="M1376" t="inlineStr"/>
      <c r="N1376" t="n">
        <v>2</v>
      </c>
      <c r="O1376" t="inlineStr"/>
      <c r="P1376" t="inlineStr">
        <is>
          <t>s3a://ai360nica/data/bronze/mysql/mobile_banking/BANKXP/REQUEST_INFO/2024_08_06_1722928829788_0.parquet</t>
        </is>
      </c>
      <c r="Q1376" s="2" t="n">
        <v>45511.29547329597</v>
      </c>
    </row>
    <row r="1377">
      <c r="A1377" t="inlineStr">
        <is>
          <t>059f29f8-a8ee-4740-b045-33b98384b3ad</t>
        </is>
      </c>
      <c r="B1377" s="2" t="n">
        <v>45510.30590101852</v>
      </c>
      <c r="C1377" t="n">
        <v>1469</v>
      </c>
      <c r="D1377" t="inlineStr">
        <is>
          <t>MOBILE</t>
        </is>
      </c>
      <c r="E1377" t="inlineStr">
        <is>
          <t>Y</t>
        </is>
      </c>
      <c r="F1377" t="inlineStr"/>
      <c r="G1377" t="inlineStr">
        <is>
          <t>oTaQMlu+gG28RBN+jngq+wRDCXHww==</t>
        </is>
      </c>
      <c r="H1377" t="n">
        <v>4</v>
      </c>
      <c r="I1377" t="n">
        <v>37</v>
      </c>
      <c r="J1377" t="inlineStr">
        <is>
          <t>NORMAL</t>
        </is>
      </c>
      <c r="K1377" t="inlineStr">
        <is>
          <t>Row(member0=Timestamp('2022-09-19 15:02:40'), member1=None)</t>
        </is>
      </c>
      <c r="L1377" t="n">
        <v>134</v>
      </c>
      <c r="M1377" t="inlineStr"/>
      <c r="N1377" t="n">
        <v>2</v>
      </c>
      <c r="O1377" t="inlineStr"/>
      <c r="P1377" t="inlineStr">
        <is>
          <t>s3a://ai360nica/data/bronze/mysql/mobile_banking/BANKXP/REQUEST_INFO/2024_08_06_1722928829788_0.parquet</t>
        </is>
      </c>
      <c r="Q1377" s="2" t="n">
        <v>45511.29547329597</v>
      </c>
    </row>
    <row r="1378">
      <c r="A1378" t="inlineStr">
        <is>
          <t>3a4d9d74-0494-4098-96c2-28a8d48bf4d5</t>
        </is>
      </c>
      <c r="B1378" s="2" t="n">
        <v>45510.30590101852</v>
      </c>
      <c r="C1378" t="n">
        <v>1470</v>
      </c>
      <c r="D1378" t="inlineStr">
        <is>
          <t>MOBILE</t>
        </is>
      </c>
      <c r="E1378" t="inlineStr">
        <is>
          <t>N</t>
        </is>
      </c>
      <c r="F1378" t="inlineStr"/>
      <c r="G1378" t="inlineStr">
        <is>
          <t>V7/F=R2KJ+wN+TobJR11WgVmzpdVw==</t>
        </is>
      </c>
      <c r="H1378" t="n">
        <v>4</v>
      </c>
      <c r="I1378" t="n">
        <v>37</v>
      </c>
      <c r="J1378" t="inlineStr">
        <is>
          <t>NORMAL</t>
        </is>
      </c>
      <c r="K1378" t="inlineStr">
        <is>
          <t>Row(member0=Timestamp('2022-09-19 15:03:34'), member1=None)</t>
        </is>
      </c>
      <c r="L1378" t="n">
        <v>134</v>
      </c>
      <c r="M1378" t="inlineStr"/>
      <c r="N1378" t="n">
        <v>2</v>
      </c>
      <c r="O1378" t="inlineStr"/>
      <c r="P1378" t="inlineStr">
        <is>
          <t>s3a://ai360nica/data/bronze/mysql/mobile_banking/BANKXP/REQUEST_INFO/2024_08_06_1722928829788_0.parquet</t>
        </is>
      </c>
      <c r="Q1378" s="2" t="n">
        <v>45511.29547329597</v>
      </c>
    </row>
    <row r="1379">
      <c r="A1379" t="inlineStr">
        <is>
          <t>97054dc6-bf15-4830-95e5-31e52a9dd911</t>
        </is>
      </c>
      <c r="B1379" s="2" t="n">
        <v>45510.30590101852</v>
      </c>
      <c r="C1379" t="n">
        <v>1471</v>
      </c>
      <c r="D1379" t="inlineStr">
        <is>
          <t>MOBILE</t>
        </is>
      </c>
      <c r="E1379" t="inlineStr">
        <is>
          <t>Y</t>
        </is>
      </c>
      <c r="F1379" t="inlineStr"/>
      <c r="G1379" t="inlineStr">
        <is>
          <t>fiSbS05Wvdr9CSBFKvtzmbfC6AULg==</t>
        </is>
      </c>
      <c r="H1379" t="n">
        <v>4</v>
      </c>
      <c r="I1379" t="n">
        <v>37</v>
      </c>
      <c r="J1379" t="inlineStr">
        <is>
          <t>NORMAL</t>
        </is>
      </c>
      <c r="K1379" t="inlineStr">
        <is>
          <t>Row(member0=Timestamp('2022-09-19 15:03:41'), member1=None)</t>
        </is>
      </c>
      <c r="L1379" t="n">
        <v>134</v>
      </c>
      <c r="M1379" t="inlineStr"/>
      <c r="N1379" t="n">
        <v>2</v>
      </c>
      <c r="O1379" t="inlineStr"/>
      <c r="P1379" t="inlineStr">
        <is>
          <t>s3a://ai360nica/data/bronze/mysql/mobile_banking/BANKXP/REQUEST_INFO/2024_08_06_1722928829788_0.parquet</t>
        </is>
      </c>
      <c r="Q1379" s="2" t="n">
        <v>45511.29547329597</v>
      </c>
    </row>
    <row r="1380">
      <c r="A1380" t="inlineStr">
        <is>
          <t>5ea9e409-5a9a-4469-bc92-4a6ef555fa71</t>
        </is>
      </c>
      <c r="B1380" s="2" t="n">
        <v>45510.30590101852</v>
      </c>
      <c r="C1380" t="n">
        <v>1472</v>
      </c>
      <c r="D1380" t="inlineStr">
        <is>
          <t>MOBILE</t>
        </is>
      </c>
      <c r="E1380" t="inlineStr">
        <is>
          <t>N</t>
        </is>
      </c>
      <c r="F1380" t="inlineStr"/>
      <c r="G1380" t="inlineStr">
        <is>
          <t>31YqF8IyUC2dkmcsp1tWZTLFLUJ5Q==</t>
        </is>
      </c>
      <c r="H1380" t="n">
        <v>4</v>
      </c>
      <c r="I1380" t="n">
        <v>37</v>
      </c>
      <c r="J1380" t="inlineStr">
        <is>
          <t>NORMAL</t>
        </is>
      </c>
      <c r="K1380" t="inlineStr">
        <is>
          <t>Row(member0=Timestamp('2022-09-19 15:04:44'), member1=None)</t>
        </is>
      </c>
      <c r="L1380" t="n">
        <v>134</v>
      </c>
      <c r="M1380" t="inlineStr"/>
      <c r="N1380" t="n">
        <v>2</v>
      </c>
      <c r="O1380" t="inlineStr"/>
      <c r="P1380" t="inlineStr">
        <is>
          <t>s3a://ai360nica/data/bronze/mysql/mobile_banking/BANKXP/REQUEST_INFO/2024_08_06_1722928829788_0.parquet</t>
        </is>
      </c>
      <c r="Q1380" s="2" t="n">
        <v>45511.29547329597</v>
      </c>
    </row>
    <row r="1381">
      <c r="A1381" t="inlineStr">
        <is>
          <t>b54d8e3b-ebd6-497a-b649-4fd3bf1767ff</t>
        </is>
      </c>
      <c r="B1381" s="2" t="n">
        <v>45510.30590101852</v>
      </c>
      <c r="C1381" t="n">
        <v>1473</v>
      </c>
      <c r="D1381" t="inlineStr">
        <is>
          <t>MOBILE</t>
        </is>
      </c>
      <c r="E1381" t="inlineStr">
        <is>
          <t>Y</t>
        </is>
      </c>
      <c r="F1381" t="inlineStr"/>
      <c r="G1381" t="inlineStr">
        <is>
          <t>y4pJLb0uIwzvqTzYYuim3VDhbc27w==</t>
        </is>
      </c>
      <c r="H1381" t="n">
        <v>4</v>
      </c>
      <c r="I1381" t="n">
        <v>37</v>
      </c>
      <c r="J1381" t="inlineStr">
        <is>
          <t>NORMAL</t>
        </is>
      </c>
      <c r="K1381" t="inlineStr">
        <is>
          <t>Row(member0=Timestamp('2022-09-19 15:04:48'), member1=None)</t>
        </is>
      </c>
      <c r="L1381" t="n">
        <v>134</v>
      </c>
      <c r="M1381" t="inlineStr"/>
      <c r="N1381" t="n">
        <v>2</v>
      </c>
      <c r="O1381" t="inlineStr"/>
      <c r="P1381" t="inlineStr">
        <is>
          <t>s3a://ai360nica/data/bronze/mysql/mobile_banking/BANKXP/REQUEST_INFO/2024_08_06_1722928829788_0.parquet</t>
        </is>
      </c>
      <c r="Q1381" s="2" t="n">
        <v>45511.29547329597</v>
      </c>
    </row>
    <row r="1382">
      <c r="A1382" t="inlineStr">
        <is>
          <t>551c08d5-0f6f-4dff-9f77-61f0b131354b</t>
        </is>
      </c>
      <c r="B1382" s="2" t="n">
        <v>45510.30590101852</v>
      </c>
      <c r="C1382" t="n">
        <v>1474</v>
      </c>
      <c r="D1382" t="inlineStr">
        <is>
          <t>MOBILE</t>
        </is>
      </c>
      <c r="E1382" t="inlineStr">
        <is>
          <t>N</t>
        </is>
      </c>
      <c r="F1382" t="inlineStr"/>
      <c r="G1382" t="inlineStr">
        <is>
          <t>qQ3mtDth8IAqOAjq5m8iKnutSbxbA==</t>
        </is>
      </c>
      <c r="H1382" t="n">
        <v>4</v>
      </c>
      <c r="I1382" t="n">
        <v>37</v>
      </c>
      <c r="J1382" t="inlineStr">
        <is>
          <t>NORMAL</t>
        </is>
      </c>
      <c r="K1382" t="inlineStr">
        <is>
          <t>Row(member0=Timestamp('2022-09-19 15:06:13'), member1=None)</t>
        </is>
      </c>
      <c r="L1382" t="n">
        <v>134</v>
      </c>
      <c r="M1382" t="inlineStr"/>
      <c r="N1382" t="n">
        <v>2</v>
      </c>
      <c r="O1382" t="inlineStr"/>
      <c r="P1382" t="inlineStr">
        <is>
          <t>s3a://ai360nica/data/bronze/mysql/mobile_banking/BANKXP/REQUEST_INFO/2024_08_06_1722928829788_0.parquet</t>
        </is>
      </c>
      <c r="Q1382" s="2" t="n">
        <v>45511.29547329597</v>
      </c>
    </row>
    <row r="1383">
      <c r="A1383" t="inlineStr">
        <is>
          <t>7afb910e-999a-49da-b178-65c20d065f19</t>
        </is>
      </c>
      <c r="B1383" s="2" t="n">
        <v>45510.30590101852</v>
      </c>
      <c r="C1383" t="n">
        <v>1475</v>
      </c>
      <c r="D1383" t="inlineStr">
        <is>
          <t>MOBILE</t>
        </is>
      </c>
      <c r="E1383" t="inlineStr">
        <is>
          <t>Y</t>
        </is>
      </c>
      <c r="F1383" t="inlineStr"/>
      <c r="G1383" t="inlineStr">
        <is>
          <t>Ktodvjt03YeigVbHwoT23mLq+WskQ==</t>
        </is>
      </c>
      <c r="H1383" t="n">
        <v>4</v>
      </c>
      <c r="I1383" t="n">
        <v>37</v>
      </c>
      <c r="J1383" t="inlineStr">
        <is>
          <t>NORMAL</t>
        </is>
      </c>
      <c r="K1383" t="inlineStr">
        <is>
          <t>Row(member0=Timestamp('2022-09-19 15:06:18'), member1=None)</t>
        </is>
      </c>
      <c r="L1383" t="n">
        <v>134</v>
      </c>
      <c r="M1383" t="inlineStr"/>
      <c r="N1383" t="n">
        <v>2</v>
      </c>
      <c r="O1383" t="inlineStr"/>
      <c r="P1383" t="inlineStr">
        <is>
          <t>s3a://ai360nica/data/bronze/mysql/mobile_banking/BANKXP/REQUEST_INFO/2024_08_06_1722928829788_0.parquet</t>
        </is>
      </c>
      <c r="Q1383" s="2" t="n">
        <v>45511.29547329597</v>
      </c>
    </row>
    <row r="1384">
      <c r="A1384" t="inlineStr">
        <is>
          <t>8dcc8b4e-c783-43ea-9f17-53cce1295dc5</t>
        </is>
      </c>
      <c r="B1384" s="2" t="n">
        <v>45510.30590101852</v>
      </c>
      <c r="C1384" t="n">
        <v>1476</v>
      </c>
      <c r="D1384" t="inlineStr">
        <is>
          <t>MOBILE</t>
        </is>
      </c>
      <c r="E1384" t="inlineStr">
        <is>
          <t>N</t>
        </is>
      </c>
      <c r="F1384" t="inlineStr"/>
      <c r="G1384" t="inlineStr">
        <is>
          <t>XCVaEXV5B5ZS4vlaWXgG/4sGDzIvg==</t>
        </is>
      </c>
      <c r="H1384" t="n">
        <v>4</v>
      </c>
      <c r="I1384" t="n">
        <v>37</v>
      </c>
      <c r="J1384" t="inlineStr">
        <is>
          <t>NORMAL</t>
        </is>
      </c>
      <c r="K1384" t="inlineStr">
        <is>
          <t>Row(member0=Timestamp('2022-09-19 15:07:09'), member1=None)</t>
        </is>
      </c>
      <c r="L1384" t="n">
        <v>134</v>
      </c>
      <c r="M1384" t="inlineStr"/>
      <c r="N1384" t="n">
        <v>2</v>
      </c>
      <c r="O1384" t="inlineStr"/>
      <c r="P1384" t="inlineStr">
        <is>
          <t>s3a://ai360nica/data/bronze/mysql/mobile_banking/BANKXP/REQUEST_INFO/2024_08_06_1722928829788_0.parquet</t>
        </is>
      </c>
      <c r="Q1384" s="2" t="n">
        <v>45511.29547329597</v>
      </c>
    </row>
    <row r="1385">
      <c r="A1385" t="inlineStr">
        <is>
          <t>8791b669-647a-4e7c-9855-aac7d6c43c7f</t>
        </is>
      </c>
      <c r="B1385" s="2" t="n">
        <v>45510.30590101852</v>
      </c>
      <c r="C1385" t="n">
        <v>1477</v>
      </c>
      <c r="D1385" t="inlineStr">
        <is>
          <t>MOBILE</t>
        </is>
      </c>
      <c r="E1385" t="inlineStr">
        <is>
          <t>Y</t>
        </is>
      </c>
      <c r="F1385" t="inlineStr"/>
      <c r="G1385" t="inlineStr">
        <is>
          <t>xc60AfOIIGIfnmgJfBGV3Ume0LJbA==</t>
        </is>
      </c>
      <c r="H1385" t="n">
        <v>4</v>
      </c>
      <c r="I1385" t="n">
        <v>37</v>
      </c>
      <c r="J1385" t="inlineStr">
        <is>
          <t>NORMAL</t>
        </is>
      </c>
      <c r="K1385" t="inlineStr">
        <is>
          <t>Row(member0=Timestamp('2022-09-19 15:07:14'), member1=None)</t>
        </is>
      </c>
      <c r="L1385" t="n">
        <v>134</v>
      </c>
      <c r="M1385" t="inlineStr"/>
      <c r="N1385" t="n">
        <v>2</v>
      </c>
      <c r="O1385" t="inlineStr"/>
      <c r="P1385" t="inlineStr">
        <is>
          <t>s3a://ai360nica/data/bronze/mysql/mobile_banking/BANKXP/REQUEST_INFO/2024_08_06_1722928829788_0.parquet</t>
        </is>
      </c>
      <c r="Q1385" s="2" t="n">
        <v>45511.29547329597</v>
      </c>
    </row>
    <row r="1386">
      <c r="A1386" t="inlineStr">
        <is>
          <t>d9c465c4-c902-4430-8393-05168ff628cc</t>
        </is>
      </c>
      <c r="B1386" s="2" t="n">
        <v>45510.30590101852</v>
      </c>
      <c r="C1386" t="n">
        <v>1478</v>
      </c>
      <c r="D1386" t="inlineStr">
        <is>
          <t>MOBILE</t>
        </is>
      </c>
      <c r="E1386" t="inlineStr">
        <is>
          <t>N</t>
        </is>
      </c>
      <c r="F1386" t="inlineStr"/>
      <c r="G1386" t="inlineStr">
        <is>
          <t>X6xfqf0/E3eUInLI5NjaynRLFaRxA==</t>
        </is>
      </c>
      <c r="H1386" t="n">
        <v>4</v>
      </c>
      <c r="I1386" t="n">
        <v>37</v>
      </c>
      <c r="J1386" t="inlineStr">
        <is>
          <t>NORMAL</t>
        </is>
      </c>
      <c r="K1386" t="inlineStr">
        <is>
          <t>Row(member0=Timestamp('2022-09-19 15:08:02'), member1=None)</t>
        </is>
      </c>
      <c r="L1386" t="n">
        <v>134</v>
      </c>
      <c r="M1386" t="inlineStr"/>
      <c r="N1386" t="n">
        <v>2</v>
      </c>
      <c r="O1386" t="inlineStr"/>
      <c r="P1386" t="inlineStr">
        <is>
          <t>s3a://ai360nica/data/bronze/mysql/mobile_banking/BANKXP/REQUEST_INFO/2024_08_06_1722928829788_0.parquet</t>
        </is>
      </c>
      <c r="Q1386" s="2" t="n">
        <v>45511.29547329597</v>
      </c>
    </row>
    <row r="1387">
      <c r="A1387" t="inlineStr">
        <is>
          <t>4fb48c99-4257-4964-823c-cabc113c2c48</t>
        </is>
      </c>
      <c r="B1387" s="2" t="n">
        <v>45510.30590101852</v>
      </c>
      <c r="C1387" t="n">
        <v>1479</v>
      </c>
      <c r="D1387" t="inlineStr">
        <is>
          <t>MOBILE</t>
        </is>
      </c>
      <c r="E1387" t="inlineStr">
        <is>
          <t>Y</t>
        </is>
      </c>
      <c r="F1387" t="inlineStr"/>
      <c r="G1387" t="inlineStr">
        <is>
          <t>st+Cx94z+6hlus3ipl4IxlJ/qi7Jw==</t>
        </is>
      </c>
      <c r="H1387" t="n">
        <v>4</v>
      </c>
      <c r="I1387" t="n">
        <v>37</v>
      </c>
      <c r="J1387" t="inlineStr">
        <is>
          <t>NORMAL</t>
        </is>
      </c>
      <c r="K1387" t="inlineStr">
        <is>
          <t>Row(member0=Timestamp('2022-09-19 15:08:07'), member1=None)</t>
        </is>
      </c>
      <c r="L1387" t="n">
        <v>134</v>
      </c>
      <c r="M1387" t="inlineStr"/>
      <c r="N1387" t="n">
        <v>2</v>
      </c>
      <c r="O1387" t="inlineStr"/>
      <c r="P1387" t="inlineStr">
        <is>
          <t>s3a://ai360nica/data/bronze/mysql/mobile_banking/BANKXP/REQUEST_INFO/2024_08_06_1722928829788_0.parquet</t>
        </is>
      </c>
      <c r="Q1387" s="2" t="n">
        <v>45511.29547329597</v>
      </c>
    </row>
    <row r="1388">
      <c r="A1388" t="inlineStr">
        <is>
          <t>8d889616-ffcd-4118-a967-d7d8b8a718a3</t>
        </is>
      </c>
      <c r="B1388" s="2" t="n">
        <v>45510.30590101852</v>
      </c>
      <c r="C1388" t="n">
        <v>1480</v>
      </c>
      <c r="D1388" t="inlineStr">
        <is>
          <t>MOBILE</t>
        </is>
      </c>
      <c r="E1388" t="inlineStr">
        <is>
          <t>N</t>
        </is>
      </c>
      <c r="F1388" t="inlineStr"/>
      <c r="G1388" t="inlineStr">
        <is>
          <t>R9skRHd6/fKvuG/6gwYe8mhw605KA==</t>
        </is>
      </c>
      <c r="H1388" t="n">
        <v>4</v>
      </c>
      <c r="I1388" t="n">
        <v>37</v>
      </c>
      <c r="J1388" t="inlineStr">
        <is>
          <t>NORMAL</t>
        </is>
      </c>
      <c r="K1388" t="inlineStr">
        <is>
          <t>Row(member0=Timestamp('2022-09-19 15:09:29'), member1=None)</t>
        </is>
      </c>
      <c r="L1388" t="n">
        <v>134</v>
      </c>
      <c r="M1388" t="inlineStr"/>
      <c r="N1388" t="n">
        <v>2</v>
      </c>
      <c r="O1388" t="inlineStr"/>
      <c r="P1388" t="inlineStr">
        <is>
          <t>s3a://ai360nica/data/bronze/mysql/mobile_banking/BANKXP/REQUEST_INFO/2024_08_06_1722928829788_0.parquet</t>
        </is>
      </c>
      <c r="Q1388" s="2" t="n">
        <v>45511.29547329597</v>
      </c>
    </row>
    <row r="1389">
      <c r="A1389" t="inlineStr">
        <is>
          <t>8d0ee74b-7ea8-4070-bd42-95270d529536</t>
        </is>
      </c>
      <c r="B1389" s="2" t="n">
        <v>45510.30590101852</v>
      </c>
      <c r="C1389" t="n">
        <v>1481</v>
      </c>
      <c r="D1389" t="inlineStr">
        <is>
          <t>MOBILE</t>
        </is>
      </c>
      <c r="E1389" t="inlineStr">
        <is>
          <t>Y</t>
        </is>
      </c>
      <c r="F1389" t="inlineStr"/>
      <c r="G1389" t="inlineStr">
        <is>
          <t>4bhsha7ZaywL/qoT2RCbIeKdFmHFQ==</t>
        </is>
      </c>
      <c r="H1389" t="n">
        <v>4</v>
      </c>
      <c r="I1389" t="n">
        <v>37</v>
      </c>
      <c r="J1389" t="inlineStr">
        <is>
          <t>NORMAL</t>
        </is>
      </c>
      <c r="K1389" t="inlineStr">
        <is>
          <t>Row(member0=Timestamp('2022-09-19 15:09:34'), member1=None)</t>
        </is>
      </c>
      <c r="L1389" t="n">
        <v>134</v>
      </c>
      <c r="M1389" t="inlineStr"/>
      <c r="N1389" t="n">
        <v>2</v>
      </c>
      <c r="O1389" t="inlineStr"/>
      <c r="P1389" t="inlineStr">
        <is>
          <t>s3a://ai360nica/data/bronze/mysql/mobile_banking/BANKXP/REQUEST_INFO/2024_08_06_1722928829788_0.parquet</t>
        </is>
      </c>
      <c r="Q1389" s="2" t="n">
        <v>45511.29547329597</v>
      </c>
    </row>
    <row r="1390">
      <c r="A1390" t="inlineStr">
        <is>
          <t>0128d5e1-b36b-465d-bfc0-4655458efc78</t>
        </is>
      </c>
      <c r="B1390" s="2" t="n">
        <v>45510.30590101852</v>
      </c>
      <c r="C1390" t="n">
        <v>1482</v>
      </c>
      <c r="D1390" t="inlineStr">
        <is>
          <t>MOBILE</t>
        </is>
      </c>
      <c r="E1390" t="inlineStr">
        <is>
          <t>N</t>
        </is>
      </c>
      <c r="F1390" t="inlineStr"/>
      <c r="G1390" t="inlineStr">
        <is>
          <t>HZskxBoPrROZgfaDHP89J6AeUolxg==</t>
        </is>
      </c>
      <c r="H1390" t="n">
        <v>4</v>
      </c>
      <c r="I1390" t="n">
        <v>37</v>
      </c>
      <c r="J1390" t="inlineStr">
        <is>
          <t>NORMAL</t>
        </is>
      </c>
      <c r="K1390" t="inlineStr">
        <is>
          <t>Row(member0=Timestamp('2022-09-19 15:10:22'), member1=None)</t>
        </is>
      </c>
      <c r="L1390" t="n">
        <v>134</v>
      </c>
      <c r="M1390" t="inlineStr"/>
      <c r="N1390" t="n">
        <v>2</v>
      </c>
      <c r="O1390" t="inlineStr"/>
      <c r="P1390" t="inlineStr">
        <is>
          <t>s3a://ai360nica/data/bronze/mysql/mobile_banking/BANKXP/REQUEST_INFO/2024_08_06_1722928829788_0.parquet</t>
        </is>
      </c>
      <c r="Q1390" s="2" t="n">
        <v>45511.29547329597</v>
      </c>
    </row>
    <row r="1391">
      <c r="A1391" t="inlineStr">
        <is>
          <t>3a2626b5-9dfe-4278-8007-1ba139fe06f2</t>
        </is>
      </c>
      <c r="B1391" s="2" t="n">
        <v>45510.30590101852</v>
      </c>
      <c r="C1391" t="n">
        <v>1483</v>
      </c>
      <c r="D1391" t="inlineStr">
        <is>
          <t>MOBILE</t>
        </is>
      </c>
      <c r="E1391" t="inlineStr">
        <is>
          <t>Y</t>
        </is>
      </c>
      <c r="F1391" t="inlineStr"/>
      <c r="G1391" t="inlineStr">
        <is>
          <t>E1NbihDj8tjF5QV4YOkiHt6cCl7hQ==</t>
        </is>
      </c>
      <c r="H1391" t="n">
        <v>4</v>
      </c>
      <c r="I1391" t="n">
        <v>37</v>
      </c>
      <c r="J1391" t="inlineStr">
        <is>
          <t>NORMAL</t>
        </is>
      </c>
      <c r="K1391" t="inlineStr">
        <is>
          <t>Row(member0=Timestamp('2022-09-19 15:10:27'), member1=None)</t>
        </is>
      </c>
      <c r="L1391" t="n">
        <v>134</v>
      </c>
      <c r="M1391" t="inlineStr"/>
      <c r="N1391" t="n">
        <v>2</v>
      </c>
      <c r="O1391" t="inlineStr"/>
      <c r="P1391" t="inlineStr">
        <is>
          <t>s3a://ai360nica/data/bronze/mysql/mobile_banking/BANKXP/REQUEST_INFO/2024_08_06_1722928829788_0.parquet</t>
        </is>
      </c>
      <c r="Q1391" s="2" t="n">
        <v>45511.29547329597</v>
      </c>
    </row>
    <row r="1392">
      <c r="A1392" t="inlineStr">
        <is>
          <t>3caadc8a-9b5b-4dea-bd4f-63d8dbe21c99</t>
        </is>
      </c>
      <c r="B1392" s="2" t="n">
        <v>45510.30590101852</v>
      </c>
      <c r="C1392" t="n">
        <v>1484</v>
      </c>
      <c r="D1392" t="inlineStr">
        <is>
          <t>MOBILE</t>
        </is>
      </c>
      <c r="E1392" t="inlineStr">
        <is>
          <t>N</t>
        </is>
      </c>
      <c r="F1392" t="inlineStr"/>
      <c r="G1392" t="inlineStr">
        <is>
          <t>bc=NX3d2xCJCZ+4zSeQHCT5xDC4HQ==</t>
        </is>
      </c>
      <c r="H1392" t="n">
        <v>4</v>
      </c>
      <c r="I1392" t="n">
        <v>37</v>
      </c>
      <c r="J1392" t="inlineStr">
        <is>
          <t>NORMAL</t>
        </is>
      </c>
      <c r="K1392" t="inlineStr">
        <is>
          <t>Row(member0=Timestamp('2022-09-19 15:11:41'), member1=None)</t>
        </is>
      </c>
      <c r="L1392" t="n">
        <v>134</v>
      </c>
      <c r="M1392" t="inlineStr"/>
      <c r="N1392" t="n">
        <v>2</v>
      </c>
      <c r="O1392" t="inlineStr"/>
      <c r="P1392" t="inlineStr">
        <is>
          <t>s3a://ai360nica/data/bronze/mysql/mobile_banking/BANKXP/REQUEST_INFO/2024_08_06_1722928829788_0.parquet</t>
        </is>
      </c>
      <c r="Q1392" s="2" t="n">
        <v>45511.29547329597</v>
      </c>
    </row>
    <row r="1393">
      <c r="A1393" t="inlineStr">
        <is>
          <t>f2d3ba0c-fa9e-4789-ae86-b3b30e892ab5</t>
        </is>
      </c>
      <c r="B1393" s="2" t="n">
        <v>45510.30590101852</v>
      </c>
      <c r="C1393" t="n">
        <v>1485</v>
      </c>
      <c r="D1393" t="inlineStr">
        <is>
          <t>MOBILE</t>
        </is>
      </c>
      <c r="E1393" t="inlineStr">
        <is>
          <t>Y</t>
        </is>
      </c>
      <c r="F1393" t="inlineStr"/>
      <c r="G1393" t="inlineStr">
        <is>
          <t>xVlNFFyGm3NGtNv1dJHHa4LKDc/pg==</t>
        </is>
      </c>
      <c r="H1393" t="n">
        <v>4</v>
      </c>
      <c r="I1393" t="n">
        <v>37</v>
      </c>
      <c r="J1393" t="inlineStr">
        <is>
          <t>NORMAL</t>
        </is>
      </c>
      <c r="K1393" t="inlineStr">
        <is>
          <t>Row(member0=Timestamp('2022-09-19 15:11:48'), member1=None)</t>
        </is>
      </c>
      <c r="L1393" t="n">
        <v>134</v>
      </c>
      <c r="M1393" t="inlineStr"/>
      <c r="N1393" t="n">
        <v>2</v>
      </c>
      <c r="O1393" t="inlineStr"/>
      <c r="P1393" t="inlineStr">
        <is>
          <t>s3a://ai360nica/data/bronze/mysql/mobile_banking/BANKXP/REQUEST_INFO/2024_08_06_1722928829788_0.parquet</t>
        </is>
      </c>
      <c r="Q1393" s="2" t="n">
        <v>45511.29547329597</v>
      </c>
    </row>
    <row r="1394">
      <c r="A1394" t="inlineStr">
        <is>
          <t>83c03c54-c5a1-45a0-ab62-2b6b55cb3d9a</t>
        </is>
      </c>
      <c r="B1394" s="2" t="n">
        <v>45510.30590101852</v>
      </c>
      <c r="C1394" t="n">
        <v>1486</v>
      </c>
      <c r="D1394" t="inlineStr">
        <is>
          <t>MOBILE</t>
        </is>
      </c>
      <c r="E1394" t="inlineStr">
        <is>
          <t>N</t>
        </is>
      </c>
      <c r="F1394" t="inlineStr"/>
      <c r="G1394" t="inlineStr">
        <is>
          <t>Y91DLd1SyBuzyIMIHcnsZBt6xSiHw==</t>
        </is>
      </c>
      <c r="H1394" t="n">
        <v>4</v>
      </c>
      <c r="I1394" t="n">
        <v>37</v>
      </c>
      <c r="J1394" t="inlineStr">
        <is>
          <t>NORMAL</t>
        </is>
      </c>
      <c r="K1394" t="inlineStr">
        <is>
          <t>Row(member0=Timestamp('2022-09-19 15:12:55'), member1=None)</t>
        </is>
      </c>
      <c r="L1394" t="n">
        <v>134</v>
      </c>
      <c r="M1394" t="inlineStr"/>
      <c r="N1394" t="n">
        <v>2</v>
      </c>
      <c r="O1394" t="inlineStr"/>
      <c r="P1394" t="inlineStr">
        <is>
          <t>s3a://ai360nica/data/bronze/mysql/mobile_banking/BANKXP/REQUEST_INFO/2024_08_06_1722928829788_0.parquet</t>
        </is>
      </c>
      <c r="Q1394" s="2" t="n">
        <v>45511.29547329597</v>
      </c>
    </row>
    <row r="1395">
      <c r="A1395" t="inlineStr">
        <is>
          <t>3fd9353e-c655-4583-b26f-8a8ebf5f4a00</t>
        </is>
      </c>
      <c r="B1395" s="2" t="n">
        <v>45510.30590101852</v>
      </c>
      <c r="C1395" t="n">
        <v>1487</v>
      </c>
      <c r="D1395" t="inlineStr">
        <is>
          <t>MOBILE</t>
        </is>
      </c>
      <c r="E1395" t="inlineStr">
        <is>
          <t>Y</t>
        </is>
      </c>
      <c r="F1395" t="inlineStr"/>
      <c r="G1395" t="inlineStr">
        <is>
          <t>gjqhb=2TAIizq3N+lGjlnqQXhR+bQ==</t>
        </is>
      </c>
      <c r="H1395" t="n">
        <v>4</v>
      </c>
      <c r="I1395" t="n">
        <v>37</v>
      </c>
      <c r="J1395" t="inlineStr">
        <is>
          <t>NORMAL</t>
        </is>
      </c>
      <c r="K1395" t="inlineStr">
        <is>
          <t>Row(member0=Timestamp('2022-09-19 15:13:01'), member1=None)</t>
        </is>
      </c>
      <c r="L1395" t="n">
        <v>134</v>
      </c>
      <c r="M1395" t="inlineStr"/>
      <c r="N1395" t="n">
        <v>2</v>
      </c>
      <c r="O1395" t="inlineStr"/>
      <c r="P1395" t="inlineStr">
        <is>
          <t>s3a://ai360nica/data/bronze/mysql/mobile_banking/BANKXP/REQUEST_INFO/2024_08_06_1722928829788_0.parquet</t>
        </is>
      </c>
      <c r="Q1395" s="2" t="n">
        <v>45511.29547329597</v>
      </c>
    </row>
    <row r="1396">
      <c r="A1396" t="inlineStr">
        <is>
          <t>e536a745-17a9-4437-90c5-037c51232f2a</t>
        </is>
      </c>
      <c r="B1396" s="2" t="n">
        <v>45510.30590101852</v>
      </c>
      <c r="C1396" t="n">
        <v>1488</v>
      </c>
      <c r="D1396" t="inlineStr">
        <is>
          <t>MOBILE</t>
        </is>
      </c>
      <c r="E1396" t="inlineStr">
        <is>
          <t>N</t>
        </is>
      </c>
      <c r="F1396" t="inlineStr"/>
      <c r="G1396" t="inlineStr">
        <is>
          <t>BSt/0ZOU8DCQpxTtWbLs++FOQGwfA==</t>
        </is>
      </c>
      <c r="H1396" t="n">
        <v>4</v>
      </c>
      <c r="I1396" t="n">
        <v>37</v>
      </c>
      <c r="J1396" t="inlineStr">
        <is>
          <t>NORMAL</t>
        </is>
      </c>
      <c r="K1396" t="inlineStr">
        <is>
          <t>Row(member0=Timestamp('2022-09-19 15:16:20'), member1=None)</t>
        </is>
      </c>
      <c r="L1396" t="n">
        <v>134</v>
      </c>
      <c r="M1396" t="inlineStr"/>
      <c r="N1396" t="n">
        <v>2</v>
      </c>
      <c r="O1396" t="inlineStr"/>
      <c r="P1396" t="inlineStr">
        <is>
          <t>s3a://ai360nica/data/bronze/mysql/mobile_banking/BANKXP/REQUEST_INFO/2024_08_06_1722928829788_0.parquet</t>
        </is>
      </c>
      <c r="Q1396" s="2" t="n">
        <v>45511.29547329597</v>
      </c>
    </row>
    <row r="1397">
      <c r="A1397" t="inlineStr">
        <is>
          <t>3b53cdab-6e67-40c0-88f0-54d3493edf9c</t>
        </is>
      </c>
      <c r="B1397" s="2" t="n">
        <v>45510.30590101852</v>
      </c>
      <c r="C1397" t="n">
        <v>1489</v>
      </c>
      <c r="D1397" t="inlineStr">
        <is>
          <t>MOBILE</t>
        </is>
      </c>
      <c r="E1397" t="inlineStr">
        <is>
          <t>Y</t>
        </is>
      </c>
      <c r="F1397" t="inlineStr"/>
      <c r="G1397" t="inlineStr">
        <is>
          <t>daicPGKHgolRiD92RC0vKcGnSO97Q==</t>
        </is>
      </c>
      <c r="H1397" t="n">
        <v>4</v>
      </c>
      <c r="I1397" t="n">
        <v>37</v>
      </c>
      <c r="J1397" t="inlineStr">
        <is>
          <t>NORMAL</t>
        </is>
      </c>
      <c r="K1397" t="inlineStr">
        <is>
          <t>Row(member0=Timestamp('2022-09-19 15:16:26'), member1=None)</t>
        </is>
      </c>
      <c r="L1397" t="n">
        <v>134</v>
      </c>
      <c r="M1397" t="inlineStr"/>
      <c r="N1397" t="n">
        <v>2</v>
      </c>
      <c r="O1397" t="inlineStr"/>
      <c r="P1397" t="inlineStr">
        <is>
          <t>s3a://ai360nica/data/bronze/mysql/mobile_banking/BANKXP/REQUEST_INFO/2024_08_06_1722928829788_0.parquet</t>
        </is>
      </c>
      <c r="Q1397" s="2" t="n">
        <v>45511.29547329597</v>
      </c>
    </row>
    <row r="1398">
      <c r="A1398" t="inlineStr">
        <is>
          <t>3349bd00-123d-4965-8a70-fd1a0dae1759</t>
        </is>
      </c>
      <c r="B1398" s="2" t="n">
        <v>45510.30590101852</v>
      </c>
      <c r="C1398" t="n">
        <v>1490</v>
      </c>
      <c r="D1398" t="inlineStr">
        <is>
          <t>MOBILE</t>
        </is>
      </c>
      <c r="E1398" t="inlineStr">
        <is>
          <t>N</t>
        </is>
      </c>
      <c r="F1398" t="inlineStr"/>
      <c r="G1398" t="inlineStr">
        <is>
          <t>WVHXVWSWQ0LbGNSS/4mMJCSZHrJFA==</t>
        </is>
      </c>
      <c r="H1398" t="n">
        <v>4</v>
      </c>
      <c r="I1398" t="n">
        <v>37</v>
      </c>
      <c r="J1398" t="inlineStr">
        <is>
          <t>NORMAL</t>
        </is>
      </c>
      <c r="K1398" t="inlineStr">
        <is>
          <t>Row(member0=Timestamp('2022-09-19 15:18:34'), member1=None)</t>
        </is>
      </c>
      <c r="L1398" t="n">
        <v>134</v>
      </c>
      <c r="M1398" t="inlineStr"/>
      <c r="N1398" t="n">
        <v>2</v>
      </c>
      <c r="O1398" t="inlineStr"/>
      <c r="P1398" t="inlineStr">
        <is>
          <t>s3a://ai360nica/data/bronze/mysql/mobile_banking/BANKXP/REQUEST_INFO/2024_08_06_1722928829788_0.parquet</t>
        </is>
      </c>
      <c r="Q1398" s="2" t="n">
        <v>45511.29547329597</v>
      </c>
    </row>
    <row r="1399">
      <c r="A1399" t="inlineStr">
        <is>
          <t>6cb3480b-1a45-4e74-be35-fe55776852ad</t>
        </is>
      </c>
      <c r="B1399" s="2" t="n">
        <v>45510.30590101852</v>
      </c>
      <c r="C1399" t="n">
        <v>1491</v>
      </c>
      <c r="D1399" t="inlineStr">
        <is>
          <t>MOBILE</t>
        </is>
      </c>
      <c r="E1399" t="inlineStr">
        <is>
          <t>Y</t>
        </is>
      </c>
      <c r="F1399" t="inlineStr"/>
      <c r="G1399" t="inlineStr">
        <is>
          <t>D0AefDdcPyMGr3q23B/4ss0zqnMwg==</t>
        </is>
      </c>
      <c r="H1399" t="n">
        <v>4</v>
      </c>
      <c r="I1399" t="n">
        <v>37</v>
      </c>
      <c r="J1399" t="inlineStr">
        <is>
          <t>NORMAL</t>
        </is>
      </c>
      <c r="K1399" t="inlineStr">
        <is>
          <t>Row(member0=Timestamp('2022-09-19 15:18:40'), member1=None)</t>
        </is>
      </c>
      <c r="L1399" t="n">
        <v>134</v>
      </c>
      <c r="M1399" t="inlineStr"/>
      <c r="N1399" t="n">
        <v>2</v>
      </c>
      <c r="O1399" t="inlineStr"/>
      <c r="P1399" t="inlineStr">
        <is>
          <t>s3a://ai360nica/data/bronze/mysql/mobile_banking/BANKXP/REQUEST_INFO/2024_08_06_1722928829788_0.parquet</t>
        </is>
      </c>
      <c r="Q1399" s="2" t="n">
        <v>45511.29547329597</v>
      </c>
    </row>
    <row r="1400">
      <c r="A1400" t="inlineStr">
        <is>
          <t>b436b183-20a2-425a-8008-846796fe3ad5</t>
        </is>
      </c>
      <c r="B1400" s="2" t="n">
        <v>45510.30590101852</v>
      </c>
      <c r="C1400" t="n">
        <v>1492</v>
      </c>
      <c r="D1400" t="inlineStr">
        <is>
          <t>MOBILE</t>
        </is>
      </c>
      <c r="E1400" t="inlineStr">
        <is>
          <t>N</t>
        </is>
      </c>
      <c r="F1400" t="inlineStr"/>
      <c r="G1400" t="inlineStr">
        <is>
          <t>Fnnv2kBTtCdKt8u8wtSHv6aQEJg9g==</t>
        </is>
      </c>
      <c r="H1400" t="n">
        <v>4</v>
      </c>
      <c r="I1400" t="n">
        <v>37</v>
      </c>
      <c r="J1400" t="inlineStr">
        <is>
          <t>NORMAL</t>
        </is>
      </c>
      <c r="K1400" t="inlineStr">
        <is>
          <t>Row(member0=Timestamp('2022-09-19 15:21:26'), member1=None)</t>
        </is>
      </c>
      <c r="L1400" t="n">
        <v>134</v>
      </c>
      <c r="M1400" t="inlineStr"/>
      <c r="N1400" t="n">
        <v>2</v>
      </c>
      <c r="O1400" t="inlineStr"/>
      <c r="P1400" t="inlineStr">
        <is>
          <t>s3a://ai360nica/data/bronze/mysql/mobile_banking/BANKXP/REQUEST_INFO/2024_08_06_1722928829788_0.parquet</t>
        </is>
      </c>
      <c r="Q1400" s="2" t="n">
        <v>45511.29547329597</v>
      </c>
    </row>
    <row r="1401">
      <c r="A1401" t="inlineStr">
        <is>
          <t>e24aff0e-47e0-4e2d-82bd-292d927fbd21</t>
        </is>
      </c>
      <c r="B1401" s="2" t="n">
        <v>45510.30590101852</v>
      </c>
      <c r="C1401" t="n">
        <v>1493</v>
      </c>
      <c r="D1401" t="inlineStr">
        <is>
          <t>MOBILE</t>
        </is>
      </c>
      <c r="E1401" t="inlineStr">
        <is>
          <t>Y</t>
        </is>
      </c>
      <c r="F1401" t="inlineStr"/>
      <c r="G1401" t="inlineStr">
        <is>
          <t>5itUk0Zwy8ltIH2tULu6BO083TATg==</t>
        </is>
      </c>
      <c r="H1401" t="n">
        <v>4</v>
      </c>
      <c r="I1401" t="n">
        <v>37</v>
      </c>
      <c r="J1401" t="inlineStr">
        <is>
          <t>NORMAL</t>
        </is>
      </c>
      <c r="K1401" t="inlineStr">
        <is>
          <t>Row(member0=Timestamp('2022-09-19 15:21:31'), member1=None)</t>
        </is>
      </c>
      <c r="L1401" t="n">
        <v>134</v>
      </c>
      <c r="M1401" t="inlineStr"/>
      <c r="N1401" t="n">
        <v>2</v>
      </c>
      <c r="O1401" t="inlineStr"/>
      <c r="P1401" t="inlineStr">
        <is>
          <t>s3a://ai360nica/data/bronze/mysql/mobile_banking/BANKXP/REQUEST_INFO/2024_08_06_1722928829788_0.parquet</t>
        </is>
      </c>
      <c r="Q1401" s="2" t="n">
        <v>45511.29547329597</v>
      </c>
    </row>
    <row r="1402">
      <c r="A1402" t="inlineStr">
        <is>
          <t>1c97b100-ec41-40ad-b96c-23db952fb1ed</t>
        </is>
      </c>
      <c r="B1402" s="2" t="n">
        <v>45510.30590101852</v>
      </c>
      <c r="C1402" t="n">
        <v>1494</v>
      </c>
      <c r="D1402" t="inlineStr">
        <is>
          <t>MOBILE</t>
        </is>
      </c>
      <c r="E1402" t="inlineStr">
        <is>
          <t>Y</t>
        </is>
      </c>
      <c r="F1402" t="inlineStr"/>
      <c r="G1402" t="inlineStr">
        <is>
          <t>8SNSsL4p7rxG43ZPBj3okyR+Q5uPQ==</t>
        </is>
      </c>
      <c r="H1402" t="n">
        <v>5</v>
      </c>
      <c r="I1402" t="inlineStr"/>
      <c r="J1402" t="inlineStr">
        <is>
          <t>NORMAL</t>
        </is>
      </c>
      <c r="K1402" t="inlineStr">
        <is>
          <t>Row(member0=Timestamp('2022-09-19 15:30:05'), member1=None)</t>
        </is>
      </c>
      <c r="L1402" t="n">
        <v>219</v>
      </c>
      <c r="M1402" t="inlineStr"/>
      <c r="N1402" t="n">
        <v>2</v>
      </c>
      <c r="O1402" t="inlineStr"/>
      <c r="P1402" t="inlineStr">
        <is>
          <t>s3a://ai360nica/data/bronze/mysql/mobile_banking/BANKXP/REQUEST_INFO/2024_08_06_1722928829788_0.parquet</t>
        </is>
      </c>
      <c r="Q1402" s="2" t="n">
        <v>45511.29547329597</v>
      </c>
    </row>
    <row r="1403">
      <c r="A1403" t="inlineStr">
        <is>
          <t>22b7d7e7-b4da-4a5b-9706-a600bc18a05c</t>
        </is>
      </c>
      <c r="B1403" s="2" t="n">
        <v>45510.30590101852</v>
      </c>
      <c r="C1403" t="n">
        <v>1495</v>
      </c>
      <c r="D1403" t="inlineStr">
        <is>
          <t>MOBILE</t>
        </is>
      </c>
      <c r="E1403" t="inlineStr">
        <is>
          <t>Y</t>
        </is>
      </c>
      <c r="F1403" t="inlineStr"/>
      <c r="G1403" t="inlineStr">
        <is>
          <t>W7n02AqziR4cJrmETJgOsYdyhw7tw==</t>
        </is>
      </c>
      <c r="H1403" t="n">
        <v>4</v>
      </c>
      <c r="I1403" t="n">
        <v>3</v>
      </c>
      <c r="J1403" t="inlineStr">
        <is>
          <t>NORMAL</t>
        </is>
      </c>
      <c r="K1403" t="inlineStr">
        <is>
          <t>Row(member0=Timestamp('2022-09-19 15:30:06'), member1=None)</t>
        </is>
      </c>
      <c r="L1403" t="n">
        <v>219</v>
      </c>
      <c r="M1403" t="inlineStr"/>
      <c r="N1403" t="n">
        <v>2</v>
      </c>
      <c r="O1403" t="inlineStr"/>
      <c r="P1403" t="inlineStr">
        <is>
          <t>s3a://ai360nica/data/bronze/mysql/mobile_banking/BANKXP/REQUEST_INFO/2024_08_06_1722928829788_0.parquet</t>
        </is>
      </c>
      <c r="Q1403" s="2" t="n">
        <v>45511.29547329597</v>
      </c>
    </row>
    <row r="1404">
      <c r="A1404" t="inlineStr">
        <is>
          <t>3d04a782-a99d-4fc8-b016-7e8c0aa358b2</t>
        </is>
      </c>
      <c r="B1404" s="2" t="n">
        <v>45510.30590101852</v>
      </c>
      <c r="C1404" t="n">
        <v>1496</v>
      </c>
      <c r="D1404" t="inlineStr">
        <is>
          <t>MOBILE</t>
        </is>
      </c>
      <c r="E1404" t="inlineStr">
        <is>
          <t>N</t>
        </is>
      </c>
      <c r="F1404" t="inlineStr"/>
      <c r="G1404" t="inlineStr">
        <is>
          <t>nC391ovd1ZJhPaEIlC67BY5sKx0QA==</t>
        </is>
      </c>
      <c r="H1404" t="n">
        <v>4</v>
      </c>
      <c r="I1404" t="n">
        <v>37</v>
      </c>
      <c r="J1404" t="inlineStr">
        <is>
          <t>NORMAL</t>
        </is>
      </c>
      <c r="K1404" t="inlineStr">
        <is>
          <t>Row(member0=Timestamp('2022-09-19 15:31:54'), member1=None)</t>
        </is>
      </c>
      <c r="L1404" t="n">
        <v>261</v>
      </c>
      <c r="M1404" t="inlineStr"/>
      <c r="N1404" t="n">
        <v>2</v>
      </c>
      <c r="O1404" t="inlineStr"/>
      <c r="P1404" t="inlineStr">
        <is>
          <t>s3a://ai360nica/data/bronze/mysql/mobile_banking/BANKXP/REQUEST_INFO/2024_08_06_1722928829788_0.parquet</t>
        </is>
      </c>
      <c r="Q1404" s="2" t="n">
        <v>45511.29547329597</v>
      </c>
    </row>
    <row r="1405">
      <c r="A1405" t="inlineStr">
        <is>
          <t>d6ebaa89-ba61-4523-981b-879f9c1a6874</t>
        </is>
      </c>
      <c r="B1405" s="2" t="n">
        <v>45510.30590101852</v>
      </c>
      <c r="C1405" t="n">
        <v>1497</v>
      </c>
      <c r="D1405" t="inlineStr">
        <is>
          <t>MOBILE</t>
        </is>
      </c>
      <c r="E1405" t="inlineStr">
        <is>
          <t>Y</t>
        </is>
      </c>
      <c r="F1405" t="inlineStr"/>
      <c r="G1405" t="inlineStr">
        <is>
          <t>LophLrTxOkHZ6KOvlF/DSao3aWOYQ==</t>
        </is>
      </c>
      <c r="H1405" t="n">
        <v>4</v>
      </c>
      <c r="I1405" t="n">
        <v>37</v>
      </c>
      <c r="J1405" t="inlineStr">
        <is>
          <t>NORMAL</t>
        </is>
      </c>
      <c r="K1405" t="inlineStr">
        <is>
          <t>Row(member0=Timestamp('2022-09-19 15:31:59'), member1=None)</t>
        </is>
      </c>
      <c r="L1405" t="n">
        <v>261</v>
      </c>
      <c r="M1405" t="inlineStr"/>
      <c r="N1405" t="n">
        <v>2</v>
      </c>
      <c r="O1405" t="inlineStr"/>
      <c r="P1405" t="inlineStr">
        <is>
          <t>s3a://ai360nica/data/bronze/mysql/mobile_banking/BANKXP/REQUEST_INFO/2024_08_06_1722928829788_0.parquet</t>
        </is>
      </c>
      <c r="Q1405" s="2" t="n">
        <v>45511.29547329597</v>
      </c>
    </row>
    <row r="1406">
      <c r="A1406" t="inlineStr">
        <is>
          <t>a3f73c83-1e84-437b-9e08-97766fffa9b3</t>
        </is>
      </c>
      <c r="B1406" s="2" t="n">
        <v>45510.30590101852</v>
      </c>
      <c r="C1406" t="n">
        <v>1498</v>
      </c>
      <c r="D1406" t="inlineStr">
        <is>
          <t>MOBILE</t>
        </is>
      </c>
      <c r="E1406" t="inlineStr">
        <is>
          <t>N</t>
        </is>
      </c>
      <c r="F1406" t="inlineStr"/>
      <c r="G1406" t="inlineStr">
        <is>
          <t>9SJOTFsFOJlJWppXy2zEmffBHLoJQ==</t>
        </is>
      </c>
      <c r="H1406" t="n">
        <v>4</v>
      </c>
      <c r="I1406" t="n">
        <v>37</v>
      </c>
      <c r="J1406" t="inlineStr">
        <is>
          <t>NORMAL</t>
        </is>
      </c>
      <c r="K1406" t="inlineStr">
        <is>
          <t>Row(member0=Timestamp('2022-09-19 15:32:47'), member1=None)</t>
        </is>
      </c>
      <c r="L1406" t="n">
        <v>261</v>
      </c>
      <c r="M1406" t="inlineStr"/>
      <c r="N1406" t="n">
        <v>2</v>
      </c>
      <c r="O1406" t="inlineStr"/>
      <c r="P1406" t="inlineStr">
        <is>
          <t>s3a://ai360nica/data/bronze/mysql/mobile_banking/BANKXP/REQUEST_INFO/2024_08_06_1722928829788_0.parquet</t>
        </is>
      </c>
      <c r="Q1406" s="2" t="n">
        <v>45511.29547329597</v>
      </c>
    </row>
    <row r="1407">
      <c r="A1407" t="inlineStr">
        <is>
          <t>44e211ae-a305-44e7-b4ec-2b0575df743a</t>
        </is>
      </c>
      <c r="B1407" s="2" t="n">
        <v>45510.30590101852</v>
      </c>
      <c r="C1407" t="n">
        <v>1499</v>
      </c>
      <c r="D1407" t="inlineStr">
        <is>
          <t>MOBILE</t>
        </is>
      </c>
      <c r="E1407" t="inlineStr">
        <is>
          <t>Y</t>
        </is>
      </c>
      <c r="F1407" t="inlineStr"/>
      <c r="G1407" t="inlineStr">
        <is>
          <t>ucnqJkqMUTvDTRpNEH2ldw1u4eWIw==</t>
        </is>
      </c>
      <c r="H1407" t="n">
        <v>4</v>
      </c>
      <c r="I1407" t="n">
        <v>37</v>
      </c>
      <c r="J1407" t="inlineStr">
        <is>
          <t>NORMAL</t>
        </is>
      </c>
      <c r="K1407" t="inlineStr">
        <is>
          <t>Row(member0=Timestamp('2022-09-19 15:32:52'), member1=None)</t>
        </is>
      </c>
      <c r="L1407" t="n">
        <v>261</v>
      </c>
      <c r="M1407" t="inlineStr"/>
      <c r="N1407" t="n">
        <v>2</v>
      </c>
      <c r="O1407" t="inlineStr"/>
      <c r="P1407" t="inlineStr">
        <is>
          <t>s3a://ai360nica/data/bronze/mysql/mobile_banking/BANKXP/REQUEST_INFO/2024_08_06_1722928829788_0.parquet</t>
        </is>
      </c>
      <c r="Q1407" s="2" t="n">
        <v>45511.29547329597</v>
      </c>
    </row>
    <row r="1408">
      <c r="A1408" t="inlineStr">
        <is>
          <t>787fc694-6209-4da0-b0c7-8b29c5ea6875</t>
        </is>
      </c>
      <c r="B1408" s="2" t="n">
        <v>45510.30590101852</v>
      </c>
      <c r="C1408" t="n">
        <v>1500</v>
      </c>
      <c r="D1408" t="inlineStr">
        <is>
          <t>MOBILE</t>
        </is>
      </c>
      <c r="E1408" t="inlineStr">
        <is>
          <t>N</t>
        </is>
      </c>
      <c r="F1408" t="inlineStr"/>
      <c r="G1408" t="inlineStr">
        <is>
          <t>5NWq++f4BzqiuDQ7grGOAIsZag4rw==</t>
        </is>
      </c>
      <c r="H1408" t="n">
        <v>4</v>
      </c>
      <c r="I1408" t="n">
        <v>37</v>
      </c>
      <c r="J1408" t="inlineStr">
        <is>
          <t>NORMAL</t>
        </is>
      </c>
      <c r="K1408" t="inlineStr">
        <is>
          <t>Row(member0=Timestamp('2022-09-19 15:34:33'), member1=None)</t>
        </is>
      </c>
      <c r="L1408" t="n">
        <v>261</v>
      </c>
      <c r="M1408" t="inlineStr"/>
      <c r="N1408" t="n">
        <v>2</v>
      </c>
      <c r="O1408" t="inlineStr"/>
      <c r="P1408" t="inlineStr">
        <is>
          <t>s3a://ai360nica/data/bronze/mysql/mobile_banking/BANKXP/REQUEST_INFO/2024_08_06_1722928829788_0.parquet</t>
        </is>
      </c>
      <c r="Q1408" s="2" t="n">
        <v>45511.29547329597</v>
      </c>
    </row>
    <row r="1409">
      <c r="A1409" t="inlineStr">
        <is>
          <t>4b009d9d-ab63-4655-ad7f-6aa9fc447f39</t>
        </is>
      </c>
      <c r="B1409" s="2" t="n">
        <v>45510.30590101852</v>
      </c>
      <c r="C1409" t="n">
        <v>1501</v>
      </c>
      <c r="D1409" t="inlineStr">
        <is>
          <t>MOBILE</t>
        </is>
      </c>
      <c r="E1409" t="inlineStr">
        <is>
          <t>Y</t>
        </is>
      </c>
      <c r="F1409" t="inlineStr"/>
      <c r="G1409" t="inlineStr">
        <is>
          <t>Xn+P3VS0oDpzIKtGZDbu44FcUR1Fw==</t>
        </is>
      </c>
      <c r="H1409" t="n">
        <v>4</v>
      </c>
      <c r="I1409" t="n">
        <v>37</v>
      </c>
      <c r="J1409" t="inlineStr">
        <is>
          <t>NORMAL</t>
        </is>
      </c>
      <c r="K1409" t="inlineStr">
        <is>
          <t>Row(member0=Timestamp('2022-09-19 15:34:38'), member1=None)</t>
        </is>
      </c>
      <c r="L1409" t="n">
        <v>261</v>
      </c>
      <c r="M1409" t="inlineStr"/>
      <c r="N1409" t="n">
        <v>2</v>
      </c>
      <c r="O1409" t="inlineStr"/>
      <c r="P1409" t="inlineStr">
        <is>
          <t>s3a://ai360nica/data/bronze/mysql/mobile_banking/BANKXP/REQUEST_INFO/2024_08_06_1722928829788_0.parquet</t>
        </is>
      </c>
      <c r="Q1409" s="2" t="n">
        <v>45511.29547329597</v>
      </c>
    </row>
    <row r="1410">
      <c r="A1410" t="inlineStr">
        <is>
          <t>087f2469-5f3d-473a-99f2-99a7fe08054f</t>
        </is>
      </c>
      <c r="B1410" s="2" t="n">
        <v>45510.30590101852</v>
      </c>
      <c r="C1410" t="n">
        <v>1502</v>
      </c>
      <c r="D1410" t="inlineStr">
        <is>
          <t>MOBILE</t>
        </is>
      </c>
      <c r="E1410" t="inlineStr">
        <is>
          <t>N</t>
        </is>
      </c>
      <c r="F1410" t="inlineStr"/>
      <c r="G1410" t="inlineStr">
        <is>
          <t>yX0A5LTKMT7mLbXrYXCFPfgi+4elg==</t>
        </is>
      </c>
      <c r="H1410" t="n">
        <v>4</v>
      </c>
      <c r="I1410" t="n">
        <v>37</v>
      </c>
      <c r="J1410" t="inlineStr">
        <is>
          <t>NORMAL</t>
        </is>
      </c>
      <c r="K1410" t="inlineStr">
        <is>
          <t>Row(member0=Timestamp('2022-09-19 15:37:48'), member1=None)</t>
        </is>
      </c>
      <c r="L1410" t="n">
        <v>261</v>
      </c>
      <c r="M1410" t="inlineStr"/>
      <c r="N1410" t="n">
        <v>2</v>
      </c>
      <c r="O1410" t="inlineStr"/>
      <c r="P1410" t="inlineStr">
        <is>
          <t>s3a://ai360nica/data/bronze/mysql/mobile_banking/BANKXP/REQUEST_INFO/2024_08_06_1722928829788_0.parquet</t>
        </is>
      </c>
      <c r="Q1410" s="2" t="n">
        <v>45511.29547329597</v>
      </c>
    </row>
    <row r="1411">
      <c r="A1411" t="inlineStr">
        <is>
          <t>f47813b6-6f91-42eb-b623-f8ca41e85815</t>
        </is>
      </c>
      <c r="B1411" s="2" t="n">
        <v>45510.30590101852</v>
      </c>
      <c r="C1411" t="n">
        <v>1503</v>
      </c>
      <c r="D1411" t="inlineStr">
        <is>
          <t>MOBILE</t>
        </is>
      </c>
      <c r="E1411" t="inlineStr">
        <is>
          <t>Y</t>
        </is>
      </c>
      <c r="F1411" t="inlineStr"/>
      <c r="G1411" t="inlineStr">
        <is>
          <t>eikPLmGjTohYef5qK0nUfDeOmCKfA==</t>
        </is>
      </c>
      <c r="H1411" t="n">
        <v>4</v>
      </c>
      <c r="I1411" t="n">
        <v>37</v>
      </c>
      <c r="J1411" t="inlineStr">
        <is>
          <t>NORMAL</t>
        </is>
      </c>
      <c r="K1411" t="inlineStr">
        <is>
          <t>Row(member0=Timestamp('2022-09-19 15:37:54'), member1=None)</t>
        </is>
      </c>
      <c r="L1411" t="n">
        <v>261</v>
      </c>
      <c r="M1411" t="inlineStr"/>
      <c r="N1411" t="n">
        <v>2</v>
      </c>
      <c r="O1411" t="inlineStr"/>
      <c r="P1411" t="inlineStr">
        <is>
          <t>s3a://ai360nica/data/bronze/mysql/mobile_banking/BANKXP/REQUEST_INFO/2024_08_06_1722928829788_0.parquet</t>
        </is>
      </c>
      <c r="Q1411" s="2" t="n">
        <v>45511.29547329597</v>
      </c>
    </row>
    <row r="1412">
      <c r="A1412" t="inlineStr">
        <is>
          <t>1869f964-015a-407c-ad82-b5d9132e2852</t>
        </is>
      </c>
      <c r="B1412" s="2" t="n">
        <v>45510.30590101852</v>
      </c>
      <c r="C1412" t="n">
        <v>1504</v>
      </c>
      <c r="D1412" t="inlineStr">
        <is>
          <t>MOBILE</t>
        </is>
      </c>
      <c r="E1412" t="inlineStr">
        <is>
          <t>N</t>
        </is>
      </c>
      <c r="F1412" t="inlineStr"/>
      <c r="G1412" t="inlineStr">
        <is>
          <t>+IJblu3HlRkQYovYOL249n6ZKAMaw==</t>
        </is>
      </c>
      <c r="H1412" t="n">
        <v>4</v>
      </c>
      <c r="I1412" t="n">
        <v>37</v>
      </c>
      <c r="J1412" t="inlineStr">
        <is>
          <t>NORMAL</t>
        </is>
      </c>
      <c r="K1412" t="inlineStr">
        <is>
          <t>Row(member0=Timestamp('2022-09-19 15:41:46'), member1=None)</t>
        </is>
      </c>
      <c r="L1412" t="n">
        <v>261</v>
      </c>
      <c r="M1412" t="inlineStr"/>
      <c r="N1412" t="n">
        <v>2</v>
      </c>
      <c r="O1412" t="inlineStr"/>
      <c r="P1412" t="inlineStr">
        <is>
          <t>s3a://ai360nica/data/bronze/mysql/mobile_banking/BANKXP/REQUEST_INFO/2024_08_06_1722928829788_0.parquet</t>
        </is>
      </c>
      <c r="Q1412" s="2" t="n">
        <v>45511.29547329597</v>
      </c>
    </row>
    <row r="1413">
      <c r="A1413" t="inlineStr">
        <is>
          <t>d82bcb9a-d602-4dec-914f-70a5bd82920c</t>
        </is>
      </c>
      <c r="B1413" s="2" t="n">
        <v>45510.30590101852</v>
      </c>
      <c r="C1413" t="n">
        <v>1505</v>
      </c>
      <c r="D1413" t="inlineStr">
        <is>
          <t>MOBILE</t>
        </is>
      </c>
      <c r="E1413" t="inlineStr">
        <is>
          <t>Y</t>
        </is>
      </c>
      <c r="F1413" t="inlineStr"/>
      <c r="G1413" t="inlineStr">
        <is>
          <t>1WvBvInj7ccNWBsmov8cRXStBbRIQ==</t>
        </is>
      </c>
      <c r="H1413" t="n">
        <v>4</v>
      </c>
      <c r="I1413" t="n">
        <v>37</v>
      </c>
      <c r="J1413" t="inlineStr">
        <is>
          <t>NORMAL</t>
        </is>
      </c>
      <c r="K1413" t="inlineStr">
        <is>
          <t>Row(member0=Timestamp('2022-09-19 15:41:53'), member1=None)</t>
        </is>
      </c>
      <c r="L1413" t="n">
        <v>261</v>
      </c>
      <c r="M1413" t="inlineStr"/>
      <c r="N1413" t="n">
        <v>2</v>
      </c>
      <c r="O1413" t="inlineStr"/>
      <c r="P1413" t="inlineStr">
        <is>
          <t>s3a://ai360nica/data/bronze/mysql/mobile_banking/BANKXP/REQUEST_INFO/2024_08_06_1722928829788_0.parquet</t>
        </is>
      </c>
      <c r="Q1413" s="2" t="n">
        <v>45511.29547329597</v>
      </c>
    </row>
    <row r="1414">
      <c r="A1414" t="inlineStr">
        <is>
          <t>54d78a83-d46e-41f9-bd95-7f45240ef1bc</t>
        </is>
      </c>
      <c r="B1414" s="2" t="n">
        <v>45510.30590101852</v>
      </c>
      <c r="C1414" t="n">
        <v>1506</v>
      </c>
      <c r="D1414" t="inlineStr">
        <is>
          <t>MOBILE</t>
        </is>
      </c>
      <c r="E1414" t="inlineStr">
        <is>
          <t>N</t>
        </is>
      </c>
      <c r="F1414" t="inlineStr"/>
      <c r="G1414" t="inlineStr">
        <is>
          <t>yAKjMzT8VlmT8Z13o+RF9lFcyDN/A==</t>
        </is>
      </c>
      <c r="H1414" t="n">
        <v>4</v>
      </c>
      <c r="I1414" t="n">
        <v>37</v>
      </c>
      <c r="J1414" t="inlineStr">
        <is>
          <t>NORMAL</t>
        </is>
      </c>
      <c r="K1414" t="inlineStr">
        <is>
          <t>Row(member0=Timestamp('2022-09-19 15:43:12'), member1=None)</t>
        </is>
      </c>
      <c r="L1414" t="n">
        <v>261</v>
      </c>
      <c r="M1414" t="inlineStr"/>
      <c r="N1414" t="n">
        <v>2</v>
      </c>
      <c r="O1414" t="inlineStr"/>
      <c r="P1414" t="inlineStr">
        <is>
          <t>s3a://ai360nica/data/bronze/mysql/mobile_banking/BANKXP/REQUEST_INFO/2024_08_06_1722928829788_0.parquet</t>
        </is>
      </c>
      <c r="Q1414" s="2" t="n">
        <v>45511.29547329597</v>
      </c>
    </row>
    <row r="1415">
      <c r="A1415" t="inlineStr">
        <is>
          <t>e1999205-da49-484f-b7d9-83530333a65e</t>
        </is>
      </c>
      <c r="B1415" s="2" t="n">
        <v>45510.30590101852</v>
      </c>
      <c r="C1415" t="n">
        <v>1507</v>
      </c>
      <c r="D1415" t="inlineStr">
        <is>
          <t>MOBILE</t>
        </is>
      </c>
      <c r="E1415" t="inlineStr">
        <is>
          <t>Y</t>
        </is>
      </c>
      <c r="F1415" t="inlineStr"/>
      <c r="G1415" t="inlineStr">
        <is>
          <t>XgXXITXCOJXkjo8GzNSdWTq8Dw2LA==</t>
        </is>
      </c>
      <c r="H1415" t="n">
        <v>4</v>
      </c>
      <c r="I1415" t="n">
        <v>37</v>
      </c>
      <c r="J1415" t="inlineStr">
        <is>
          <t>NORMAL</t>
        </is>
      </c>
      <c r="K1415" t="inlineStr">
        <is>
          <t>Row(member0=Timestamp('2022-09-19 15:43:17'), member1=None)</t>
        </is>
      </c>
      <c r="L1415" t="n">
        <v>261</v>
      </c>
      <c r="M1415" t="inlineStr"/>
      <c r="N1415" t="n">
        <v>2</v>
      </c>
      <c r="O1415" t="inlineStr"/>
      <c r="P1415" t="inlineStr">
        <is>
          <t>s3a://ai360nica/data/bronze/mysql/mobile_banking/BANKXP/REQUEST_INFO/2024_08_06_1722928829788_0.parquet</t>
        </is>
      </c>
      <c r="Q1415" s="2" t="n">
        <v>45511.29547329597</v>
      </c>
    </row>
    <row r="1416">
      <c r="A1416" t="inlineStr">
        <is>
          <t>9c4a1632-8602-4536-8010-fcc660da8b3b</t>
        </is>
      </c>
      <c r="B1416" s="2" t="n">
        <v>45510.30590101852</v>
      </c>
      <c r="C1416" t="n">
        <v>1508</v>
      </c>
      <c r="D1416" t="inlineStr">
        <is>
          <t>MOBILE</t>
        </is>
      </c>
      <c r="E1416" t="inlineStr">
        <is>
          <t>N</t>
        </is>
      </c>
      <c r="F1416" t="inlineStr"/>
      <c r="G1416" t="inlineStr">
        <is>
          <t>1Rtbz2CfemGfspflFL6YlUlBlMckw==</t>
        </is>
      </c>
      <c r="H1416" t="n">
        <v>4</v>
      </c>
      <c r="I1416" t="n">
        <v>37</v>
      </c>
      <c r="J1416" t="inlineStr">
        <is>
          <t>NORMAL</t>
        </is>
      </c>
      <c r="K1416" t="inlineStr">
        <is>
          <t>Row(member0=Timestamp('2022-09-19 15:44:10'), member1=None)</t>
        </is>
      </c>
      <c r="L1416" t="n">
        <v>261</v>
      </c>
      <c r="M1416" t="inlineStr"/>
      <c r="N1416" t="n">
        <v>2</v>
      </c>
      <c r="O1416" t="inlineStr"/>
      <c r="P1416" t="inlineStr">
        <is>
          <t>s3a://ai360nica/data/bronze/mysql/mobile_banking/BANKXP/REQUEST_INFO/2024_08_06_1722928829788_0.parquet</t>
        </is>
      </c>
      <c r="Q1416" s="2" t="n">
        <v>45511.29547329597</v>
      </c>
    </row>
    <row r="1417">
      <c r="A1417" t="inlineStr">
        <is>
          <t>d12cb71d-81b8-4b06-988d-806a91cba48e</t>
        </is>
      </c>
      <c r="B1417" s="2" t="n">
        <v>45510.30590101852</v>
      </c>
      <c r="C1417" t="n">
        <v>1509</v>
      </c>
      <c r="D1417" t="inlineStr">
        <is>
          <t>MOBILE</t>
        </is>
      </c>
      <c r="E1417" t="inlineStr">
        <is>
          <t>Y</t>
        </is>
      </c>
      <c r="F1417" t="inlineStr"/>
      <c r="G1417" t="inlineStr">
        <is>
          <t>B1g=CjSoQpPVUcONZqXX8TJgvz+zg==</t>
        </is>
      </c>
      <c r="H1417" t="n">
        <v>4</v>
      </c>
      <c r="I1417" t="n">
        <v>37</v>
      </c>
      <c r="J1417" t="inlineStr">
        <is>
          <t>NORMAL</t>
        </is>
      </c>
      <c r="K1417" t="inlineStr">
        <is>
          <t>Row(member0=Timestamp('2022-09-19 15:44:16'), member1=None)</t>
        </is>
      </c>
      <c r="L1417" t="n">
        <v>261</v>
      </c>
      <c r="M1417" t="inlineStr"/>
      <c r="N1417" t="n">
        <v>2</v>
      </c>
      <c r="O1417" t="inlineStr"/>
      <c r="P1417" t="inlineStr">
        <is>
          <t>s3a://ai360nica/data/bronze/mysql/mobile_banking/BANKXP/REQUEST_INFO/2024_08_06_1722928829788_0.parquet</t>
        </is>
      </c>
      <c r="Q1417" s="2" t="n">
        <v>45511.29547329597</v>
      </c>
    </row>
    <row r="1418">
      <c r="A1418" t="inlineStr">
        <is>
          <t>6c798ffd-8145-4aaa-9af3-464e72d4495c</t>
        </is>
      </c>
      <c r="B1418" s="2" t="n">
        <v>45510.30590101852</v>
      </c>
      <c r="C1418" t="n">
        <v>1510</v>
      </c>
      <c r="D1418" t="inlineStr">
        <is>
          <t>MOBILE</t>
        </is>
      </c>
      <c r="E1418" t="inlineStr">
        <is>
          <t>N</t>
        </is>
      </c>
      <c r="F1418" t="inlineStr"/>
      <c r="G1418" t="inlineStr">
        <is>
          <t>/qKkTR2kR+0aW+rtIA2VRoSaiY0sQ==</t>
        </is>
      </c>
      <c r="H1418" t="n">
        <v>4</v>
      </c>
      <c r="I1418" t="n">
        <v>37</v>
      </c>
      <c r="J1418" t="inlineStr">
        <is>
          <t>NORMAL</t>
        </is>
      </c>
      <c r="K1418" t="inlineStr">
        <is>
          <t>Row(member0=Timestamp('2022-09-19 15:48:14'), member1=None)</t>
        </is>
      </c>
      <c r="L1418" t="n">
        <v>134</v>
      </c>
      <c r="M1418" t="inlineStr"/>
      <c r="N1418" t="n">
        <v>2</v>
      </c>
      <c r="O1418" t="inlineStr"/>
      <c r="P1418" t="inlineStr">
        <is>
          <t>s3a://ai360nica/data/bronze/mysql/mobile_banking/BANKXP/REQUEST_INFO/2024_08_06_1722928829788_0.parquet</t>
        </is>
      </c>
      <c r="Q1418" s="2" t="n">
        <v>45511.29547329597</v>
      </c>
    </row>
    <row r="1419">
      <c r="A1419" t="inlineStr">
        <is>
          <t>6bc280a4-97a0-4c93-9842-a699077de37c</t>
        </is>
      </c>
      <c r="B1419" s="2" t="n">
        <v>45510.30590101852</v>
      </c>
      <c r="C1419" t="n">
        <v>1511</v>
      </c>
      <c r="D1419" t="inlineStr">
        <is>
          <t>MOBILE</t>
        </is>
      </c>
      <c r="E1419" t="inlineStr">
        <is>
          <t>N</t>
        </is>
      </c>
      <c r="F1419" t="inlineStr"/>
      <c r="G1419" t="inlineStr">
        <is>
          <t>/XW23CZ5g+syUGsM5RMSowaYhZCUg==</t>
        </is>
      </c>
      <c r="H1419" t="n">
        <v>4</v>
      </c>
      <c r="I1419" t="n">
        <v>37</v>
      </c>
      <c r="J1419" t="inlineStr">
        <is>
          <t>NORMAL</t>
        </is>
      </c>
      <c r="K1419" t="inlineStr">
        <is>
          <t>Row(member0=Timestamp('2022-09-19 15:48:56'), member1=None)</t>
        </is>
      </c>
      <c r="L1419" t="n">
        <v>134</v>
      </c>
      <c r="M1419" t="inlineStr"/>
      <c r="N1419" t="n">
        <v>2</v>
      </c>
      <c r="O1419" t="inlineStr"/>
      <c r="P1419" t="inlineStr">
        <is>
          <t>s3a://ai360nica/data/bronze/mysql/mobile_banking/BANKXP/REQUEST_INFO/2024_08_06_1722928829788_0.parquet</t>
        </is>
      </c>
      <c r="Q1419" s="2" t="n">
        <v>45511.29547329597</v>
      </c>
    </row>
    <row r="1420">
      <c r="A1420" t="inlineStr">
        <is>
          <t>da0ac519-bcda-49ef-a9dd-b4854118d31f</t>
        </is>
      </c>
      <c r="B1420" s="2" t="n">
        <v>45510.30590101852</v>
      </c>
      <c r="C1420" t="n">
        <v>1512</v>
      </c>
      <c r="D1420" t="inlineStr">
        <is>
          <t>MOBILE</t>
        </is>
      </c>
      <c r="E1420" t="inlineStr">
        <is>
          <t>Y</t>
        </is>
      </c>
      <c r="F1420" t="inlineStr"/>
      <c r="G1420" t="inlineStr">
        <is>
          <t>T5YvrbkjGeG1DdaA/vEXfA6mgIYKA==</t>
        </is>
      </c>
      <c r="H1420" t="n">
        <v>4</v>
      </c>
      <c r="I1420" t="n">
        <v>37</v>
      </c>
      <c r="J1420" t="inlineStr">
        <is>
          <t>NORMAL</t>
        </is>
      </c>
      <c r="K1420" t="inlineStr">
        <is>
          <t>Row(member0=Timestamp('2022-09-19 15:49:01'), member1=None)</t>
        </is>
      </c>
      <c r="L1420" t="n">
        <v>134</v>
      </c>
      <c r="M1420" t="inlineStr"/>
      <c r="N1420" t="n">
        <v>2</v>
      </c>
      <c r="O1420" t="inlineStr"/>
      <c r="P1420" t="inlineStr">
        <is>
          <t>s3a://ai360nica/data/bronze/mysql/mobile_banking/BANKXP/REQUEST_INFO/2024_08_06_1722928829788_0.parquet</t>
        </is>
      </c>
      <c r="Q1420" s="2" t="n">
        <v>45511.29547329597</v>
      </c>
    </row>
    <row r="1421">
      <c r="A1421" t="inlineStr">
        <is>
          <t>66e6d580-60dd-4c31-bee4-de2aa65c42f6</t>
        </is>
      </c>
      <c r="B1421" s="2" t="n">
        <v>45510.30590101852</v>
      </c>
      <c r="C1421" t="n">
        <v>1513</v>
      </c>
      <c r="D1421" t="inlineStr">
        <is>
          <t>MOBILE</t>
        </is>
      </c>
      <c r="E1421" t="inlineStr">
        <is>
          <t>N</t>
        </is>
      </c>
      <c r="F1421" t="inlineStr"/>
      <c r="G1421" t="inlineStr">
        <is>
          <t>iTnjuO9mWi6TyBVUcc5NfkL65ZqYg==</t>
        </is>
      </c>
      <c r="H1421" t="n">
        <v>4</v>
      </c>
      <c r="I1421" t="n">
        <v>37</v>
      </c>
      <c r="J1421" t="inlineStr">
        <is>
          <t>NORMAL</t>
        </is>
      </c>
      <c r="K1421" t="inlineStr">
        <is>
          <t>Row(member0=Timestamp('2022-09-19 15:50:14'), member1=None)</t>
        </is>
      </c>
      <c r="L1421" t="n">
        <v>134</v>
      </c>
      <c r="M1421" t="inlineStr"/>
      <c r="N1421" t="n">
        <v>2</v>
      </c>
      <c r="O1421" t="inlineStr"/>
      <c r="P1421" t="inlineStr">
        <is>
          <t>s3a://ai360nica/data/bronze/mysql/mobile_banking/BANKXP/REQUEST_INFO/2024_08_06_1722928829788_0.parquet</t>
        </is>
      </c>
      <c r="Q1421" s="2" t="n">
        <v>45511.29547329597</v>
      </c>
    </row>
    <row r="1422">
      <c r="A1422" t="inlineStr">
        <is>
          <t>e5b733af-43dc-4394-8772-7611fe7dd6e9</t>
        </is>
      </c>
      <c r="B1422" s="2" t="n">
        <v>45510.30590101852</v>
      </c>
      <c r="C1422" t="n">
        <v>1514</v>
      </c>
      <c r="D1422" t="inlineStr">
        <is>
          <t>MOBILE</t>
        </is>
      </c>
      <c r="E1422" t="inlineStr">
        <is>
          <t>Y</t>
        </is>
      </c>
      <c r="F1422" t="inlineStr"/>
      <c r="G1422" t="inlineStr">
        <is>
          <t>sJm6PnkfEUfrptAufOiXtOJl9BawA==</t>
        </is>
      </c>
      <c r="H1422" t="n">
        <v>4</v>
      </c>
      <c r="I1422" t="n">
        <v>37</v>
      </c>
      <c r="J1422" t="inlineStr">
        <is>
          <t>NORMAL</t>
        </is>
      </c>
      <c r="K1422" t="inlineStr">
        <is>
          <t>Row(member0=Timestamp('2022-09-19 15:50:20'), member1=None)</t>
        </is>
      </c>
      <c r="L1422" t="n">
        <v>134</v>
      </c>
      <c r="M1422" t="inlineStr"/>
      <c r="N1422" t="n">
        <v>2</v>
      </c>
      <c r="O1422" t="inlineStr"/>
      <c r="P1422" t="inlineStr">
        <is>
          <t>s3a://ai360nica/data/bronze/mysql/mobile_banking/BANKXP/REQUEST_INFO/2024_08_06_1722928829788_0.parquet</t>
        </is>
      </c>
      <c r="Q1422" s="2" t="n">
        <v>45511.29547329597</v>
      </c>
    </row>
    <row r="1423">
      <c r="A1423" t="inlineStr">
        <is>
          <t>508000c6-872a-441f-939b-d210b2b278f3</t>
        </is>
      </c>
      <c r="B1423" s="2" t="n">
        <v>45510.30590101852</v>
      </c>
      <c r="C1423" t="n">
        <v>1515</v>
      </c>
      <c r="D1423" t="inlineStr">
        <is>
          <t>MOBILE</t>
        </is>
      </c>
      <c r="E1423" t="inlineStr">
        <is>
          <t>N</t>
        </is>
      </c>
      <c r="F1423" t="inlineStr"/>
      <c r="G1423" t="inlineStr">
        <is>
          <t>Cz4JxFGljrbpWDubRVFouJCyOecfw==</t>
        </is>
      </c>
      <c r="H1423" t="n">
        <v>4</v>
      </c>
      <c r="I1423" t="n">
        <v>37</v>
      </c>
      <c r="J1423" t="inlineStr">
        <is>
          <t>NORMAL</t>
        </is>
      </c>
      <c r="K1423" t="inlineStr">
        <is>
          <t>Row(member0=Timestamp('2022-09-19 15:51:06'), member1=None)</t>
        </is>
      </c>
      <c r="L1423" t="n">
        <v>134</v>
      </c>
      <c r="M1423" t="inlineStr"/>
      <c r="N1423" t="n">
        <v>2</v>
      </c>
      <c r="O1423" t="inlineStr"/>
      <c r="P1423" t="inlineStr">
        <is>
          <t>s3a://ai360nica/data/bronze/mysql/mobile_banking/BANKXP/REQUEST_INFO/2024_08_06_1722928829788_0.parquet</t>
        </is>
      </c>
      <c r="Q1423" s="2" t="n">
        <v>45511.29547329597</v>
      </c>
    </row>
    <row r="1424">
      <c r="A1424" t="inlineStr">
        <is>
          <t>0f719293-3477-4385-aea3-055a66d06fe0</t>
        </is>
      </c>
      <c r="B1424" s="2" t="n">
        <v>45510.30590101852</v>
      </c>
      <c r="C1424" t="n">
        <v>1516</v>
      </c>
      <c r="D1424" t="inlineStr">
        <is>
          <t>MOBILE</t>
        </is>
      </c>
      <c r="E1424" t="inlineStr">
        <is>
          <t>Y</t>
        </is>
      </c>
      <c r="F1424" t="inlineStr"/>
      <c r="G1424" t="inlineStr">
        <is>
          <t>XcFcSAdt6szJ+2Nhp8YGBLpMKc0hg==</t>
        </is>
      </c>
      <c r="H1424" t="n">
        <v>4</v>
      </c>
      <c r="I1424" t="n">
        <v>37</v>
      </c>
      <c r="J1424" t="inlineStr">
        <is>
          <t>NORMAL</t>
        </is>
      </c>
      <c r="K1424" t="inlineStr">
        <is>
          <t>Row(member0=Timestamp('2022-09-19 15:51:11'), member1=None)</t>
        </is>
      </c>
      <c r="L1424" t="n">
        <v>134</v>
      </c>
      <c r="M1424" t="inlineStr"/>
      <c r="N1424" t="n">
        <v>2</v>
      </c>
      <c r="O1424" t="inlineStr"/>
      <c r="P1424" t="inlineStr">
        <is>
          <t>s3a://ai360nica/data/bronze/mysql/mobile_banking/BANKXP/REQUEST_INFO/2024_08_06_1722928829788_0.parquet</t>
        </is>
      </c>
      <c r="Q1424" s="2" t="n">
        <v>45511.29547329597</v>
      </c>
    </row>
    <row r="1425">
      <c r="A1425" t="inlineStr">
        <is>
          <t>899c6e2a-59fa-40f7-a8d3-8419564464dd</t>
        </is>
      </c>
      <c r="B1425" s="2" t="n">
        <v>45510.30590101852</v>
      </c>
      <c r="C1425" t="n">
        <v>1517</v>
      </c>
      <c r="D1425" t="inlineStr">
        <is>
          <t>MOBILE</t>
        </is>
      </c>
      <c r="E1425" t="inlineStr">
        <is>
          <t>N</t>
        </is>
      </c>
      <c r="F1425" t="inlineStr"/>
      <c r="G1425" t="inlineStr">
        <is>
          <t>5tmCk/83OCxepH0UM9JMXonPOUERg==</t>
        </is>
      </c>
      <c r="H1425" t="n">
        <v>4</v>
      </c>
      <c r="I1425" t="n">
        <v>37</v>
      </c>
      <c r="J1425" t="inlineStr">
        <is>
          <t>NORMAL</t>
        </is>
      </c>
      <c r="K1425" t="inlineStr">
        <is>
          <t>Row(member0=Timestamp('2022-09-19 15:52:13'), member1=None)</t>
        </is>
      </c>
      <c r="L1425" t="n">
        <v>134</v>
      </c>
      <c r="M1425" t="inlineStr"/>
      <c r="N1425" t="n">
        <v>2</v>
      </c>
      <c r="O1425" t="inlineStr"/>
      <c r="P1425" t="inlineStr">
        <is>
          <t>s3a://ai360nica/data/bronze/mysql/mobile_banking/BANKXP/REQUEST_INFO/2024_08_06_1722928829788_0.parquet</t>
        </is>
      </c>
      <c r="Q1425" s="2" t="n">
        <v>45511.29547329597</v>
      </c>
    </row>
    <row r="1426">
      <c r="A1426" t="inlineStr">
        <is>
          <t>2d14d6a4-40fb-4b84-a203-fdf2f34398c6</t>
        </is>
      </c>
      <c r="B1426" s="2" t="n">
        <v>45510.30590101852</v>
      </c>
      <c r="C1426" t="n">
        <v>1518</v>
      </c>
      <c r="D1426" t="inlineStr">
        <is>
          <t>MOBILE</t>
        </is>
      </c>
      <c r="E1426" t="inlineStr">
        <is>
          <t>Y</t>
        </is>
      </c>
      <c r="F1426" t="inlineStr"/>
      <c r="G1426" t="inlineStr">
        <is>
          <t>9aB53AHdkd2wwmboKzapdb4rWx0Mg==</t>
        </is>
      </c>
      <c r="H1426" t="n">
        <v>4</v>
      </c>
      <c r="I1426" t="n">
        <v>37</v>
      </c>
      <c r="J1426" t="inlineStr">
        <is>
          <t>NORMAL</t>
        </is>
      </c>
      <c r="K1426" t="inlineStr">
        <is>
          <t>Row(member0=Timestamp('2022-09-19 15:52:19'), member1=None)</t>
        </is>
      </c>
      <c r="L1426" t="n">
        <v>134</v>
      </c>
      <c r="M1426" t="inlineStr"/>
      <c r="N1426" t="n">
        <v>2</v>
      </c>
      <c r="O1426" t="inlineStr"/>
      <c r="P1426" t="inlineStr">
        <is>
          <t>s3a://ai360nica/data/bronze/mysql/mobile_banking/BANKXP/REQUEST_INFO/2024_08_06_1722928829788_0.parquet</t>
        </is>
      </c>
      <c r="Q1426" s="2" t="n">
        <v>45511.29547329597</v>
      </c>
    </row>
    <row r="1427">
      <c r="A1427" t="inlineStr">
        <is>
          <t>640d2f9a-43ce-4685-8822-2f60fd7c87aa</t>
        </is>
      </c>
      <c r="B1427" s="2" t="n">
        <v>45510.30590101852</v>
      </c>
      <c r="C1427" t="n">
        <v>1519</v>
      </c>
      <c r="D1427" t="inlineStr">
        <is>
          <t>MOBILE</t>
        </is>
      </c>
      <c r="E1427" t="inlineStr">
        <is>
          <t>N</t>
        </is>
      </c>
      <c r="F1427" t="inlineStr"/>
      <c r="G1427" t="inlineStr">
        <is>
          <t>YkI30HRlIiNm5koiHeuffs7KqFHXg==</t>
        </is>
      </c>
      <c r="H1427" t="n">
        <v>4</v>
      </c>
      <c r="I1427" t="n">
        <v>37</v>
      </c>
      <c r="J1427" t="inlineStr">
        <is>
          <t>NORMAL</t>
        </is>
      </c>
      <c r="K1427" t="inlineStr">
        <is>
          <t>Row(member0=Timestamp('2022-09-19 15:54:51'), member1=None)</t>
        </is>
      </c>
      <c r="L1427" t="n">
        <v>134</v>
      </c>
      <c r="M1427" t="inlineStr"/>
      <c r="N1427" t="n">
        <v>2</v>
      </c>
      <c r="O1427" t="inlineStr"/>
      <c r="P1427" t="inlineStr">
        <is>
          <t>s3a://ai360nica/data/bronze/mysql/mobile_banking/BANKXP/REQUEST_INFO/2024_08_06_1722928829788_0.parquet</t>
        </is>
      </c>
      <c r="Q1427" s="2" t="n">
        <v>45511.29547329597</v>
      </c>
    </row>
    <row r="1428">
      <c r="A1428" t="inlineStr">
        <is>
          <t>8e6312fe-a614-402f-9d72-0f03a8279e57</t>
        </is>
      </c>
      <c r="B1428" s="2" t="n">
        <v>45510.30590101852</v>
      </c>
      <c r="C1428" t="n">
        <v>1520</v>
      </c>
      <c r="D1428" t="inlineStr">
        <is>
          <t>MOBILE</t>
        </is>
      </c>
      <c r="E1428" t="inlineStr">
        <is>
          <t>Y</t>
        </is>
      </c>
      <c r="F1428" t="inlineStr"/>
      <c r="G1428" t="inlineStr">
        <is>
          <t>MhvQCJrNUcKrC4uIUFwet/zalgvkw==</t>
        </is>
      </c>
      <c r="H1428" t="n">
        <v>4</v>
      </c>
      <c r="I1428" t="n">
        <v>37</v>
      </c>
      <c r="J1428" t="inlineStr">
        <is>
          <t>NORMAL</t>
        </is>
      </c>
      <c r="K1428" t="inlineStr">
        <is>
          <t>Row(member0=Timestamp('2022-09-19 15:54:58'), member1=None)</t>
        </is>
      </c>
      <c r="L1428" t="n">
        <v>134</v>
      </c>
      <c r="M1428" t="inlineStr"/>
      <c r="N1428" t="n">
        <v>2</v>
      </c>
      <c r="O1428" t="inlineStr"/>
      <c r="P1428" t="inlineStr">
        <is>
          <t>s3a://ai360nica/data/bronze/mysql/mobile_banking/BANKXP/REQUEST_INFO/2024_08_06_1722928829788_0.parquet</t>
        </is>
      </c>
      <c r="Q1428" s="2" t="n">
        <v>45511.29547329597</v>
      </c>
    </row>
    <row r="1429">
      <c r="A1429" t="inlineStr">
        <is>
          <t>15850b34-3854-496d-a716-4348a347ba97</t>
        </is>
      </c>
      <c r="B1429" s="2" t="n">
        <v>45510.30590101852</v>
      </c>
      <c r="C1429" t="n">
        <v>1521</v>
      </c>
      <c r="D1429" t="inlineStr">
        <is>
          <t>MOBILE</t>
        </is>
      </c>
      <c r="E1429" t="inlineStr">
        <is>
          <t>N</t>
        </is>
      </c>
      <c r="F1429" t="inlineStr"/>
      <c r="G1429">
        <f>NXVOzBtpDvCXh9zTvHaw5fJpNIDw==</f>
        <v/>
      </c>
      <c r="H1429" t="n">
        <v>4</v>
      </c>
      <c r="I1429" t="n">
        <v>37</v>
      </c>
      <c r="J1429" t="inlineStr">
        <is>
          <t>NORMAL</t>
        </is>
      </c>
      <c r="K1429" t="inlineStr">
        <is>
          <t>Row(member0=Timestamp('2022-09-19 16:00:41'), member1=None)</t>
        </is>
      </c>
      <c r="L1429" t="n">
        <v>150</v>
      </c>
      <c r="M1429" t="inlineStr"/>
      <c r="N1429" t="n">
        <v>2</v>
      </c>
      <c r="O1429" t="inlineStr"/>
      <c r="P1429" t="inlineStr">
        <is>
          <t>s3a://ai360nica/data/bronze/mysql/mobile_banking/BANKXP/REQUEST_INFO/2024_08_06_1722928829788_0.parquet</t>
        </is>
      </c>
      <c r="Q1429" s="2" t="n">
        <v>45511.29547329597</v>
      </c>
    </row>
    <row r="1430">
      <c r="A1430" t="inlineStr">
        <is>
          <t>49fd12fe-dd7b-44e0-ab4d-7db37adc3e16</t>
        </is>
      </c>
      <c r="B1430" s="2" t="n">
        <v>45510.30590101852</v>
      </c>
      <c r="C1430" t="n">
        <v>1522</v>
      </c>
      <c r="D1430" t="inlineStr">
        <is>
          <t>MOBILE</t>
        </is>
      </c>
      <c r="E1430" t="inlineStr">
        <is>
          <t>Y</t>
        </is>
      </c>
      <c r="F1430" t="inlineStr"/>
      <c r="G1430" t="inlineStr">
        <is>
          <t>Bvq9LJQG+8iN2Fi89NcmBDr/uOIYw==</t>
        </is>
      </c>
      <c r="H1430" t="n">
        <v>4</v>
      </c>
      <c r="I1430" t="n">
        <v>37</v>
      </c>
      <c r="J1430" t="inlineStr">
        <is>
          <t>NORMAL</t>
        </is>
      </c>
      <c r="K1430" t="inlineStr">
        <is>
          <t>Row(member0=Timestamp('2022-09-19 16:00:47'), member1=None)</t>
        </is>
      </c>
      <c r="L1430" t="n">
        <v>150</v>
      </c>
      <c r="M1430" t="inlineStr"/>
      <c r="N1430" t="n">
        <v>2</v>
      </c>
      <c r="O1430" t="inlineStr"/>
      <c r="P1430" t="inlineStr">
        <is>
          <t>s3a://ai360nica/data/bronze/mysql/mobile_banking/BANKXP/REQUEST_INFO/2024_08_06_1722928829788_0.parquet</t>
        </is>
      </c>
      <c r="Q1430" s="2" t="n">
        <v>45511.29547329597</v>
      </c>
    </row>
    <row r="1431">
      <c r="A1431" t="inlineStr">
        <is>
          <t>ea3b74ca-57b7-42f9-9118-f8d28dd0c59d</t>
        </is>
      </c>
      <c r="B1431" s="2" t="n">
        <v>45510.30590101852</v>
      </c>
      <c r="C1431" t="n">
        <v>1523</v>
      </c>
      <c r="D1431" t="inlineStr">
        <is>
          <t>MOBILE</t>
        </is>
      </c>
      <c r="E1431" t="inlineStr">
        <is>
          <t>N</t>
        </is>
      </c>
      <c r="F1431" t="inlineStr"/>
      <c r="G1431" t="inlineStr">
        <is>
          <t>YFcOHEUAR+9FNvKucUWTsfkUjupmA==</t>
        </is>
      </c>
      <c r="H1431" t="n">
        <v>4</v>
      </c>
      <c r="I1431" t="n">
        <v>37</v>
      </c>
      <c r="J1431" t="inlineStr">
        <is>
          <t>NORMAL</t>
        </is>
      </c>
      <c r="K1431" t="inlineStr">
        <is>
          <t>Row(member0=Timestamp('2022-09-19 16:02:23'), member1=None)</t>
        </is>
      </c>
      <c r="L1431" t="n">
        <v>150</v>
      </c>
      <c r="M1431" t="inlineStr"/>
      <c r="N1431" t="n">
        <v>2</v>
      </c>
      <c r="O1431" t="inlineStr"/>
      <c r="P1431" t="inlineStr">
        <is>
          <t>s3a://ai360nica/data/bronze/mysql/mobile_banking/BANKXP/REQUEST_INFO/2024_08_06_1722928829788_0.parquet</t>
        </is>
      </c>
      <c r="Q1431" s="2" t="n">
        <v>45511.29547329597</v>
      </c>
    </row>
    <row r="1432">
      <c r="A1432" t="inlineStr">
        <is>
          <t>fd5de0e3-faba-48d8-bbd7-11656945e3b4</t>
        </is>
      </c>
      <c r="B1432" s="2" t="n">
        <v>45510.30590101852</v>
      </c>
      <c r="C1432" t="n">
        <v>1524</v>
      </c>
      <c r="D1432" t="inlineStr">
        <is>
          <t>MOBILE</t>
        </is>
      </c>
      <c r="E1432" t="inlineStr">
        <is>
          <t>Y</t>
        </is>
      </c>
      <c r="F1432" t="inlineStr"/>
      <c r="G1432" t="inlineStr">
        <is>
          <t>Yc2nBNkU9klT0FMG1foxYpD6isbxg==</t>
        </is>
      </c>
      <c r="H1432" t="n">
        <v>4</v>
      </c>
      <c r="I1432" t="n">
        <v>37</v>
      </c>
      <c r="J1432" t="inlineStr">
        <is>
          <t>NORMAL</t>
        </is>
      </c>
      <c r="K1432" t="inlineStr">
        <is>
          <t>Row(member0=Timestamp('2022-09-19 16:02:28'), member1=None)</t>
        </is>
      </c>
      <c r="L1432" t="n">
        <v>150</v>
      </c>
      <c r="M1432" t="inlineStr"/>
      <c r="N1432" t="n">
        <v>2</v>
      </c>
      <c r="O1432" t="inlineStr"/>
      <c r="P1432" t="inlineStr">
        <is>
          <t>s3a://ai360nica/data/bronze/mysql/mobile_banking/BANKXP/REQUEST_INFO/2024_08_06_1722928829788_0.parquet</t>
        </is>
      </c>
      <c r="Q1432" s="2" t="n">
        <v>45511.29547329597</v>
      </c>
    </row>
    <row r="1433">
      <c r="A1433" t="inlineStr">
        <is>
          <t>93cb7176-9642-46a1-92f7-bfc044d77b81</t>
        </is>
      </c>
      <c r="B1433" s="2" t="n">
        <v>45510.30590101852</v>
      </c>
      <c r="C1433" t="n">
        <v>1525</v>
      </c>
      <c r="D1433" t="inlineStr">
        <is>
          <t>MOBILE</t>
        </is>
      </c>
      <c r="E1433" t="inlineStr">
        <is>
          <t>N</t>
        </is>
      </c>
      <c r="F1433" t="inlineStr"/>
      <c r="G1433" t="inlineStr">
        <is>
          <t>pt=vPerBbgy5Wkfe8wVQBtTvZLCrw==</t>
        </is>
      </c>
      <c r="H1433" t="n">
        <v>4</v>
      </c>
      <c r="I1433" t="n">
        <v>37</v>
      </c>
      <c r="J1433" t="inlineStr">
        <is>
          <t>NORMAL</t>
        </is>
      </c>
      <c r="K1433" t="inlineStr">
        <is>
          <t>Row(member0=Timestamp('2022-09-19 16:03:36'), member1=None)</t>
        </is>
      </c>
      <c r="L1433" t="n">
        <v>150</v>
      </c>
      <c r="M1433" t="inlineStr"/>
      <c r="N1433" t="n">
        <v>2</v>
      </c>
      <c r="O1433" t="inlineStr"/>
      <c r="P1433" t="inlineStr">
        <is>
          <t>s3a://ai360nica/data/bronze/mysql/mobile_banking/BANKXP/REQUEST_INFO/2024_08_06_1722928829788_0.parquet</t>
        </is>
      </c>
      <c r="Q1433" s="2" t="n">
        <v>45511.29547329597</v>
      </c>
    </row>
    <row r="1434">
      <c r="A1434" t="inlineStr">
        <is>
          <t>b54eaf26-ae3b-436f-b578-5c4a88bd70d9</t>
        </is>
      </c>
      <c r="B1434" s="2" t="n">
        <v>45510.30590101852</v>
      </c>
      <c r="C1434" t="n">
        <v>1526</v>
      </c>
      <c r="D1434" t="inlineStr">
        <is>
          <t>MOBILE</t>
        </is>
      </c>
      <c r="E1434" t="inlineStr">
        <is>
          <t>Y</t>
        </is>
      </c>
      <c r="F1434" t="inlineStr"/>
      <c r="G1434" t="inlineStr">
        <is>
          <t>uNXQQErEqJGJXa1qBkAT9S9e3Utmg==</t>
        </is>
      </c>
      <c r="H1434" t="n">
        <v>4</v>
      </c>
      <c r="I1434" t="n">
        <v>37</v>
      </c>
      <c r="J1434" t="inlineStr">
        <is>
          <t>NORMAL</t>
        </is>
      </c>
      <c r="K1434" t="inlineStr">
        <is>
          <t>Row(member0=Timestamp('2022-09-19 16:03:42'), member1=None)</t>
        </is>
      </c>
      <c r="L1434" t="n">
        <v>150</v>
      </c>
      <c r="M1434" t="inlineStr"/>
      <c r="N1434" t="n">
        <v>2</v>
      </c>
      <c r="O1434" t="inlineStr"/>
      <c r="P1434" t="inlineStr">
        <is>
          <t>s3a://ai360nica/data/bronze/mysql/mobile_banking/BANKXP/REQUEST_INFO/2024_08_06_1722928829788_0.parquet</t>
        </is>
      </c>
      <c r="Q1434" s="2" t="n">
        <v>45511.29547329597</v>
      </c>
    </row>
    <row r="1435">
      <c r="A1435" t="inlineStr">
        <is>
          <t>3522f615-cfa7-461b-ac8d-2102b37e6b3d</t>
        </is>
      </c>
      <c r="B1435" s="2" t="n">
        <v>45510.30590101852</v>
      </c>
      <c r="C1435" t="n">
        <v>1527</v>
      </c>
      <c r="D1435" t="inlineStr">
        <is>
          <t>MOBILE</t>
        </is>
      </c>
      <c r="E1435" t="inlineStr">
        <is>
          <t>N</t>
        </is>
      </c>
      <c r="F1435" t="inlineStr"/>
      <c r="G1435" t="inlineStr">
        <is>
          <t>VydpTgP4zKXLWwoQgkUiuf6Y8VAGw==</t>
        </is>
      </c>
      <c r="H1435" t="n">
        <v>4</v>
      </c>
      <c r="I1435" t="n">
        <v>37</v>
      </c>
      <c r="J1435" t="inlineStr">
        <is>
          <t>NORMAL</t>
        </is>
      </c>
      <c r="K1435" t="inlineStr">
        <is>
          <t>Row(member0=Timestamp('2022-09-19 16:04:41'), member1=None)</t>
        </is>
      </c>
      <c r="L1435" t="n">
        <v>150</v>
      </c>
      <c r="M1435" t="inlineStr"/>
      <c r="N1435" t="n">
        <v>2</v>
      </c>
      <c r="O1435" t="inlineStr"/>
      <c r="P1435" t="inlineStr">
        <is>
          <t>s3a://ai360nica/data/bronze/mysql/mobile_banking/BANKXP/REQUEST_INFO/2024_08_06_1722928829788_0.parquet</t>
        </is>
      </c>
      <c r="Q1435" s="2" t="n">
        <v>45511.29547329597</v>
      </c>
    </row>
    <row r="1436">
      <c r="A1436" t="inlineStr">
        <is>
          <t>01298a53-3b53-4084-b992-6c6f50e99895</t>
        </is>
      </c>
      <c r="B1436" s="2" t="n">
        <v>45510.30590101852</v>
      </c>
      <c r="C1436" t="n">
        <v>1528</v>
      </c>
      <c r="D1436" t="inlineStr">
        <is>
          <t>MOBILE</t>
        </is>
      </c>
      <c r="E1436" t="inlineStr">
        <is>
          <t>N</t>
        </is>
      </c>
      <c r="F1436" t="inlineStr"/>
      <c r="G1436" t="inlineStr">
        <is>
          <t>BMmXFuizZCyqcvcCpfj+PzyjMF/Rw==</t>
        </is>
      </c>
      <c r="H1436" t="n">
        <v>4</v>
      </c>
      <c r="I1436" t="n">
        <v>37</v>
      </c>
      <c r="J1436" t="inlineStr">
        <is>
          <t>NORMAL</t>
        </is>
      </c>
      <c r="K1436" t="inlineStr">
        <is>
          <t>Row(member0=Timestamp('2022-09-19 16:04:47'), member1=None)</t>
        </is>
      </c>
      <c r="L1436" t="n">
        <v>150</v>
      </c>
      <c r="M1436" t="inlineStr"/>
      <c r="N1436" t="n">
        <v>2</v>
      </c>
      <c r="O1436" t="inlineStr"/>
      <c r="P1436" t="inlineStr">
        <is>
          <t>s3a://ai360nica/data/bronze/mysql/mobile_banking/BANKXP/REQUEST_INFO/2024_08_06_1722928829788_0.parquet</t>
        </is>
      </c>
      <c r="Q1436" s="2" t="n">
        <v>45511.29547329597</v>
      </c>
    </row>
    <row r="1437">
      <c r="A1437" t="inlineStr">
        <is>
          <t>b8e5a274-18b4-49aa-91ed-f6b0c7a3f746</t>
        </is>
      </c>
      <c r="B1437" s="2" t="n">
        <v>45510.30590101852</v>
      </c>
      <c r="C1437" t="n">
        <v>1529</v>
      </c>
      <c r="D1437" t="inlineStr">
        <is>
          <t>MOBILE</t>
        </is>
      </c>
      <c r="E1437" t="inlineStr">
        <is>
          <t>Y</t>
        </is>
      </c>
      <c r="F1437" t="inlineStr"/>
      <c r="G1437" t="inlineStr">
        <is>
          <t>Oi+10+x+S+uWGrH/kWM/y30Xso/qw==</t>
        </is>
      </c>
      <c r="H1437" t="n">
        <v>4</v>
      </c>
      <c r="I1437" t="n">
        <v>37</v>
      </c>
      <c r="J1437" t="inlineStr">
        <is>
          <t>NORMAL</t>
        </is>
      </c>
      <c r="K1437" t="inlineStr">
        <is>
          <t>Row(member0=Timestamp('2022-09-19 16:04:52'), member1=None)</t>
        </is>
      </c>
      <c r="L1437" t="n">
        <v>150</v>
      </c>
      <c r="M1437" t="inlineStr"/>
      <c r="N1437" t="n">
        <v>2</v>
      </c>
      <c r="O1437" t="inlineStr"/>
      <c r="P1437" t="inlineStr">
        <is>
          <t>s3a://ai360nica/data/bronze/mysql/mobile_banking/BANKXP/REQUEST_INFO/2024_08_06_1722928829788_0.parquet</t>
        </is>
      </c>
      <c r="Q1437" s="2" t="n">
        <v>45511.29547329597</v>
      </c>
    </row>
    <row r="1438">
      <c r="A1438" t="inlineStr">
        <is>
          <t>8dbb2927-69d4-4011-a325-67905cffd0b3</t>
        </is>
      </c>
      <c r="B1438" s="2" t="n">
        <v>45510.30590101852</v>
      </c>
      <c r="C1438" t="n">
        <v>1530</v>
      </c>
      <c r="D1438" t="inlineStr">
        <is>
          <t>MOBILE</t>
        </is>
      </c>
      <c r="E1438" t="inlineStr">
        <is>
          <t>N</t>
        </is>
      </c>
      <c r="F1438" t="inlineStr"/>
      <c r="G1438" t="inlineStr">
        <is>
          <t>WFOD7CFmG4USfOmexlcOdjj38RJHw==</t>
        </is>
      </c>
      <c r="H1438" t="n">
        <v>4</v>
      </c>
      <c r="I1438" t="n">
        <v>37</v>
      </c>
      <c r="J1438" t="inlineStr">
        <is>
          <t>NORMAL</t>
        </is>
      </c>
      <c r="K1438" t="inlineStr">
        <is>
          <t>Row(member0=Timestamp('2022-09-19 16:05:49'), member1=None)</t>
        </is>
      </c>
      <c r="L1438" t="n">
        <v>150</v>
      </c>
      <c r="M1438" t="inlineStr"/>
      <c r="N1438" t="n">
        <v>2</v>
      </c>
      <c r="O1438" t="inlineStr"/>
      <c r="P1438" t="inlineStr">
        <is>
          <t>s3a://ai360nica/data/bronze/mysql/mobile_banking/BANKXP/REQUEST_INFO/2024_08_06_1722928829788_0.parquet</t>
        </is>
      </c>
      <c r="Q1438" s="2" t="n">
        <v>45511.29547329597</v>
      </c>
    </row>
    <row r="1439">
      <c r="A1439" t="inlineStr">
        <is>
          <t>6451ed48-ea5d-4764-b565-f8579cb6ce4a</t>
        </is>
      </c>
      <c r="B1439" s="2" t="n">
        <v>45510.30590101852</v>
      </c>
      <c r="C1439" t="n">
        <v>1531</v>
      </c>
      <c r="D1439" t="inlineStr">
        <is>
          <t>MOBILE</t>
        </is>
      </c>
      <c r="E1439" t="inlineStr">
        <is>
          <t>Y</t>
        </is>
      </c>
      <c r="F1439" t="inlineStr"/>
      <c r="G1439" t="inlineStr">
        <is>
          <t>WIq8aK89LRxs3X1Xi4NMKywAOHESw==</t>
        </is>
      </c>
      <c r="H1439" t="n">
        <v>4</v>
      </c>
      <c r="I1439" t="n">
        <v>37</v>
      </c>
      <c r="J1439" t="inlineStr">
        <is>
          <t>NORMAL</t>
        </is>
      </c>
      <c r="K1439" t="inlineStr">
        <is>
          <t>Row(member0=Timestamp('2022-09-19 16:05:54'), member1=None)</t>
        </is>
      </c>
      <c r="L1439" t="n">
        <v>150</v>
      </c>
      <c r="M1439" t="inlineStr"/>
      <c r="N1439" t="n">
        <v>2</v>
      </c>
      <c r="O1439" t="inlineStr"/>
      <c r="P1439" t="inlineStr">
        <is>
          <t>s3a://ai360nica/data/bronze/mysql/mobile_banking/BANKXP/REQUEST_INFO/2024_08_06_1722928829788_0.parquet</t>
        </is>
      </c>
      <c r="Q1439" s="2" t="n">
        <v>45511.29547329597</v>
      </c>
    </row>
    <row r="1440">
      <c r="A1440" t="inlineStr">
        <is>
          <t>c5376c20-292a-42bf-a16e-c2ce95930bb2</t>
        </is>
      </c>
      <c r="B1440" s="2" t="n">
        <v>45510.30590101852</v>
      </c>
      <c r="C1440" t="n">
        <v>1532</v>
      </c>
      <c r="D1440" t="inlineStr">
        <is>
          <t>MOBILE</t>
        </is>
      </c>
      <c r="E1440" t="inlineStr">
        <is>
          <t>N</t>
        </is>
      </c>
      <c r="F1440" t="inlineStr"/>
      <c r="G1440" t="inlineStr">
        <is>
          <t>OUiUYqhne4Q93WBS6gezLl68J9jvQ==</t>
        </is>
      </c>
      <c r="H1440" t="n">
        <v>4</v>
      </c>
      <c r="I1440" t="n">
        <v>37</v>
      </c>
      <c r="J1440" t="inlineStr">
        <is>
          <t>NORMAL</t>
        </is>
      </c>
      <c r="K1440" t="inlineStr">
        <is>
          <t>Row(member0=Timestamp('2022-09-19 16:06:32'), member1=None)</t>
        </is>
      </c>
      <c r="L1440" t="n">
        <v>150</v>
      </c>
      <c r="M1440" t="inlineStr"/>
      <c r="N1440" t="n">
        <v>2</v>
      </c>
      <c r="O1440" t="inlineStr"/>
      <c r="P1440" t="inlineStr">
        <is>
          <t>s3a://ai360nica/data/bronze/mysql/mobile_banking/BANKXP/REQUEST_INFO/2024_08_06_1722928829788_0.parquet</t>
        </is>
      </c>
      <c r="Q1440" s="2" t="n">
        <v>45511.29547329597</v>
      </c>
    </row>
    <row r="1441">
      <c r="A1441" t="inlineStr">
        <is>
          <t>f9b3d01b-f8b9-47d2-8edd-511054a764db</t>
        </is>
      </c>
      <c r="B1441" s="2" t="n">
        <v>45510.30590101852</v>
      </c>
      <c r="C1441" t="n">
        <v>1533</v>
      </c>
      <c r="D1441" t="inlineStr">
        <is>
          <t>MOBILE</t>
        </is>
      </c>
      <c r="E1441" t="inlineStr">
        <is>
          <t>N</t>
        </is>
      </c>
      <c r="F1441" t="inlineStr"/>
      <c r="G1441" t="inlineStr">
        <is>
          <t>+MqlyCqzyuTU67p5br7b7VpbbYoWQ==</t>
        </is>
      </c>
      <c r="H1441" t="n">
        <v>4</v>
      </c>
      <c r="I1441" t="n">
        <v>37</v>
      </c>
      <c r="J1441" t="inlineStr">
        <is>
          <t>NORMAL</t>
        </is>
      </c>
      <c r="K1441" t="inlineStr">
        <is>
          <t>Row(member0=Timestamp('2022-09-19 16:06:49'), member1=None)</t>
        </is>
      </c>
      <c r="L1441" t="n">
        <v>150</v>
      </c>
      <c r="M1441" t="inlineStr"/>
      <c r="N1441" t="n">
        <v>2</v>
      </c>
      <c r="O1441" t="inlineStr"/>
      <c r="P1441" t="inlineStr">
        <is>
          <t>s3a://ai360nica/data/bronze/mysql/mobile_banking/BANKXP/REQUEST_INFO/2024_08_06_1722928829788_0.parquet</t>
        </is>
      </c>
      <c r="Q1441" s="2" t="n">
        <v>45511.29547329597</v>
      </c>
    </row>
    <row r="1442">
      <c r="A1442" t="inlineStr">
        <is>
          <t>66d5e525-41ff-4135-b95e-3f29e717542f</t>
        </is>
      </c>
      <c r="B1442" s="2" t="n">
        <v>45510.30590101852</v>
      </c>
      <c r="C1442" t="n">
        <v>1534</v>
      </c>
      <c r="D1442" t="inlineStr">
        <is>
          <t>MOBILE</t>
        </is>
      </c>
      <c r="E1442" t="inlineStr">
        <is>
          <t>N</t>
        </is>
      </c>
      <c r="F1442" t="inlineStr"/>
      <c r="G1442" t="inlineStr">
        <is>
          <t>3Y7fxSWKZh8WA3eCk1dFGd96MgMIQ==</t>
        </is>
      </c>
      <c r="H1442" t="n">
        <v>4</v>
      </c>
      <c r="I1442" t="n">
        <v>37</v>
      </c>
      <c r="J1442" t="inlineStr">
        <is>
          <t>NORMAL</t>
        </is>
      </c>
      <c r="K1442" t="inlineStr">
        <is>
          <t>Row(member0=Timestamp('2022-09-19 16:43:16'), member1=None)</t>
        </is>
      </c>
      <c r="L1442" t="n">
        <v>150</v>
      </c>
      <c r="M1442" t="inlineStr"/>
      <c r="N1442" t="n">
        <v>2</v>
      </c>
      <c r="O1442" t="inlineStr"/>
      <c r="P1442" t="inlineStr">
        <is>
          <t>s3a://ai360nica/data/bronze/mysql/mobile_banking/BANKXP/REQUEST_INFO/2024_08_06_1722928829788_0.parquet</t>
        </is>
      </c>
      <c r="Q1442" s="2" t="n">
        <v>45511.29547329597</v>
      </c>
    </row>
    <row r="1443">
      <c r="A1443" t="inlineStr">
        <is>
          <t>318e1978-a209-42d8-9a99-3806204a5fda</t>
        </is>
      </c>
      <c r="B1443" s="2" t="n">
        <v>45510.30590101852</v>
      </c>
      <c r="C1443" t="n">
        <v>1535</v>
      </c>
      <c r="D1443" t="inlineStr">
        <is>
          <t>MOBILE</t>
        </is>
      </c>
      <c r="E1443" t="inlineStr">
        <is>
          <t>N</t>
        </is>
      </c>
      <c r="F1443" t="inlineStr"/>
      <c r="G1443" t="inlineStr">
        <is>
          <t>CogtMkX8yKuDFxdUQBwJrby+WIWjw==</t>
        </is>
      </c>
      <c r="H1443" t="n">
        <v>4</v>
      </c>
      <c r="I1443" t="n">
        <v>37</v>
      </c>
      <c r="J1443" t="inlineStr">
        <is>
          <t>NORMAL</t>
        </is>
      </c>
      <c r="K1443" t="inlineStr">
        <is>
          <t>Row(member0=Timestamp('2022-09-19 16:43:26'), member1=None)</t>
        </is>
      </c>
      <c r="L1443" t="n">
        <v>150</v>
      </c>
      <c r="M1443" t="inlineStr"/>
      <c r="N1443" t="n">
        <v>2</v>
      </c>
      <c r="O1443" t="inlineStr"/>
      <c r="P1443" t="inlineStr">
        <is>
          <t>s3a://ai360nica/data/bronze/mysql/mobile_banking/BANKXP/REQUEST_INFO/2024_08_06_1722928829788_0.parquet</t>
        </is>
      </c>
      <c r="Q1443" s="2" t="n">
        <v>45511.29547329597</v>
      </c>
    </row>
    <row r="1444">
      <c r="A1444" t="inlineStr">
        <is>
          <t>09e719bd-43c5-4b49-9389-3efab6a58e76</t>
        </is>
      </c>
      <c r="B1444" s="2" t="n">
        <v>45510.30590101852</v>
      </c>
      <c r="C1444" t="n">
        <v>1536</v>
      </c>
      <c r="D1444" t="inlineStr">
        <is>
          <t>MOBILE</t>
        </is>
      </c>
      <c r="E1444" t="inlineStr">
        <is>
          <t>Y</t>
        </is>
      </c>
      <c r="F1444" t="inlineStr"/>
      <c r="G1444" t="inlineStr">
        <is>
          <t>IaBNyC=NWMjvNKC6Z6PDHAFxi/2rQ==</t>
        </is>
      </c>
      <c r="H1444" t="n">
        <v>4</v>
      </c>
      <c r="I1444" t="n">
        <v>37</v>
      </c>
      <c r="J1444" t="inlineStr">
        <is>
          <t>NORMAL</t>
        </is>
      </c>
      <c r="K1444" t="inlineStr">
        <is>
          <t>Row(member0=Timestamp('2022-09-19 16:43:32'), member1=None)</t>
        </is>
      </c>
      <c r="L1444" t="n">
        <v>150</v>
      </c>
      <c r="M1444" t="inlineStr"/>
      <c r="N1444" t="n">
        <v>2</v>
      </c>
      <c r="O1444" t="inlineStr"/>
      <c r="P1444" t="inlineStr">
        <is>
          <t>s3a://ai360nica/data/bronze/mysql/mobile_banking/BANKXP/REQUEST_INFO/2024_08_06_1722928829788_0.parquet</t>
        </is>
      </c>
      <c r="Q1444" s="2" t="n">
        <v>45511.29547329597</v>
      </c>
    </row>
    <row r="1445">
      <c r="A1445" t="inlineStr">
        <is>
          <t>96aa8e12-3908-4428-872a-ba129942e5e5</t>
        </is>
      </c>
      <c r="B1445" s="2" t="n">
        <v>45510.30590101852</v>
      </c>
      <c r="C1445" t="n">
        <v>1537</v>
      </c>
      <c r="D1445" t="inlineStr">
        <is>
          <t>MOBILE</t>
        </is>
      </c>
      <c r="E1445" t="inlineStr">
        <is>
          <t>N</t>
        </is>
      </c>
      <c r="F1445" t="inlineStr"/>
      <c r="G1445" t="inlineStr">
        <is>
          <t>OMAKaNtIF8KpjFvsiVnrj7hm47bSQ==</t>
        </is>
      </c>
      <c r="H1445" t="n">
        <v>4</v>
      </c>
      <c r="I1445" t="n">
        <v>37</v>
      </c>
      <c r="J1445" t="inlineStr">
        <is>
          <t>NORMAL</t>
        </is>
      </c>
      <c r="K1445" t="inlineStr">
        <is>
          <t>Row(member0=Timestamp('2022-09-19 16:44:31'), member1=None)</t>
        </is>
      </c>
      <c r="L1445" t="n">
        <v>150</v>
      </c>
      <c r="M1445" t="inlineStr"/>
      <c r="N1445" t="n">
        <v>2</v>
      </c>
      <c r="O1445" t="inlineStr"/>
      <c r="P1445" t="inlineStr">
        <is>
          <t>s3a://ai360nica/data/bronze/mysql/mobile_banking/BANKXP/REQUEST_INFO/2024_08_06_1722928829788_0.parquet</t>
        </is>
      </c>
      <c r="Q1445" s="2" t="n">
        <v>45511.29547329597</v>
      </c>
    </row>
    <row r="1446">
      <c r="A1446" t="inlineStr">
        <is>
          <t>f965649e-8a43-4148-91b8-9ac5bb73c869</t>
        </is>
      </c>
      <c r="B1446" s="2" t="n">
        <v>45510.30590101852</v>
      </c>
      <c r="C1446" t="n">
        <v>1538</v>
      </c>
      <c r="D1446" t="inlineStr">
        <is>
          <t>MOBILE</t>
        </is>
      </c>
      <c r="E1446" t="inlineStr">
        <is>
          <t>N</t>
        </is>
      </c>
      <c r="F1446" t="inlineStr"/>
      <c r="G1446" t="inlineStr">
        <is>
          <t>TaazLSr399khNKCNYGHsnz8wykxdQ==</t>
        </is>
      </c>
      <c r="H1446" t="n">
        <v>4</v>
      </c>
      <c r="I1446" t="n">
        <v>37</v>
      </c>
      <c r="J1446" t="inlineStr">
        <is>
          <t>NORMAL</t>
        </is>
      </c>
      <c r="K1446" t="inlineStr">
        <is>
          <t>Row(member0=Timestamp('2022-09-19 16:44:34'), member1=None)</t>
        </is>
      </c>
      <c r="L1446" t="n">
        <v>150</v>
      </c>
      <c r="M1446" t="inlineStr"/>
      <c r="N1446" t="n">
        <v>2</v>
      </c>
      <c r="O1446" t="inlineStr"/>
      <c r="P1446" t="inlineStr">
        <is>
          <t>s3a://ai360nica/data/bronze/mysql/mobile_banking/BANKXP/REQUEST_INFO/2024_08_06_1722928829788_0.parquet</t>
        </is>
      </c>
      <c r="Q1446" s="2" t="n">
        <v>45511.29547329597</v>
      </c>
    </row>
    <row r="1447">
      <c r="A1447" t="inlineStr">
        <is>
          <t>fa67bad2-5acd-441b-99f8-16e6e19da267</t>
        </is>
      </c>
      <c r="B1447" s="2" t="n">
        <v>45510.30590101852</v>
      </c>
      <c r="C1447" t="n">
        <v>1539</v>
      </c>
      <c r="D1447" t="inlineStr">
        <is>
          <t>MOBILE</t>
        </is>
      </c>
      <c r="E1447" t="inlineStr">
        <is>
          <t>N</t>
        </is>
      </c>
      <c r="F1447" t="inlineStr"/>
      <c r="G1447" t="inlineStr">
        <is>
          <t>lKZxzGaWod7ltCGkfl7v3Es9N42kw==</t>
        </is>
      </c>
      <c r="H1447" t="n">
        <v>4</v>
      </c>
      <c r="I1447" t="n">
        <v>37</v>
      </c>
      <c r="J1447" t="inlineStr">
        <is>
          <t>NORMAL</t>
        </is>
      </c>
      <c r="K1447" t="inlineStr">
        <is>
          <t>Row(member0=Timestamp('2022-09-19 16:44:49'), member1=None)</t>
        </is>
      </c>
      <c r="L1447" t="n">
        <v>150</v>
      </c>
      <c r="M1447" t="inlineStr"/>
      <c r="N1447" t="n">
        <v>2</v>
      </c>
      <c r="O1447" t="inlineStr"/>
      <c r="P1447" t="inlineStr">
        <is>
          <t>s3a://ai360nica/data/bronze/mysql/mobile_banking/BANKXP/REQUEST_INFO/2024_08_06_1722928829788_0.parquet</t>
        </is>
      </c>
      <c r="Q1447" s="2" t="n">
        <v>45511.29547329597</v>
      </c>
    </row>
    <row r="1448">
      <c r="A1448" t="inlineStr">
        <is>
          <t>286d84ec-1947-465a-9cae-dba60d3ec4ca</t>
        </is>
      </c>
      <c r="B1448" s="2" t="n">
        <v>45510.30590101852</v>
      </c>
      <c r="C1448" t="n">
        <v>1540</v>
      </c>
      <c r="D1448" t="inlineStr">
        <is>
          <t>MOBILE</t>
        </is>
      </c>
      <c r="E1448" t="inlineStr">
        <is>
          <t>Y</t>
        </is>
      </c>
      <c r="F1448" t="inlineStr"/>
      <c r="G1448" t="inlineStr">
        <is>
          <t>Z5ljOgl6JZ8BY/bbJ4Ib2NsxGH1bw==</t>
        </is>
      </c>
      <c r="H1448" t="n">
        <v>4</v>
      </c>
      <c r="I1448" t="n">
        <v>37</v>
      </c>
      <c r="J1448" t="inlineStr">
        <is>
          <t>NORMAL</t>
        </is>
      </c>
      <c r="K1448" t="inlineStr">
        <is>
          <t>Row(member0=Timestamp('2022-09-19 16:44:54'), member1=None)</t>
        </is>
      </c>
      <c r="L1448" t="n">
        <v>150</v>
      </c>
      <c r="M1448" t="inlineStr"/>
      <c r="N1448" t="n">
        <v>2</v>
      </c>
      <c r="O1448" t="inlineStr"/>
      <c r="P1448" t="inlineStr">
        <is>
          <t>s3a://ai360nica/data/bronze/mysql/mobile_banking/BANKXP/REQUEST_INFO/2024_08_06_1722928829788_0.parquet</t>
        </is>
      </c>
      <c r="Q1448" s="2" t="n">
        <v>45511.29547329597</v>
      </c>
    </row>
    <row r="1449">
      <c r="A1449" t="inlineStr">
        <is>
          <t>f39cd946-cc55-487e-91f9-97c233c93335</t>
        </is>
      </c>
      <c r="B1449" s="2" t="n">
        <v>45510.30590101852</v>
      </c>
      <c r="C1449" t="n">
        <v>1541</v>
      </c>
      <c r="D1449" t="inlineStr">
        <is>
          <t>MOBILE</t>
        </is>
      </c>
      <c r="E1449" t="inlineStr">
        <is>
          <t>N</t>
        </is>
      </c>
      <c r="F1449" t="inlineStr"/>
      <c r="G1449" t="inlineStr">
        <is>
          <t>kDKhT=B59XFSq9/7HCecR775Bljdw==</t>
        </is>
      </c>
      <c r="H1449" t="n">
        <v>4</v>
      </c>
      <c r="I1449" t="n">
        <v>37</v>
      </c>
      <c r="J1449" t="inlineStr">
        <is>
          <t>NORMAL</t>
        </is>
      </c>
      <c r="K1449" t="inlineStr">
        <is>
          <t>Row(member0=Timestamp('2022-09-19 16:46:33'), member1=None)</t>
        </is>
      </c>
      <c r="L1449" t="n">
        <v>134</v>
      </c>
      <c r="M1449" t="inlineStr"/>
      <c r="N1449" t="n">
        <v>2</v>
      </c>
      <c r="O1449" t="inlineStr"/>
      <c r="P1449" t="inlineStr">
        <is>
          <t>s3a://ai360nica/data/bronze/mysql/mobile_banking/BANKXP/REQUEST_INFO/2024_08_06_1722928829788_0.parquet</t>
        </is>
      </c>
      <c r="Q1449" s="2" t="n">
        <v>45511.29547329597</v>
      </c>
    </row>
    <row r="1450">
      <c r="A1450" t="inlineStr">
        <is>
          <t>36564c3d-2c76-475d-9d73-42e948bff6bd</t>
        </is>
      </c>
      <c r="B1450" s="2" t="n">
        <v>45510.30590101852</v>
      </c>
      <c r="C1450" t="n">
        <v>1542</v>
      </c>
      <c r="D1450" t="inlineStr">
        <is>
          <t>MOBILE</t>
        </is>
      </c>
      <c r="E1450" t="inlineStr">
        <is>
          <t>N</t>
        </is>
      </c>
      <c r="F1450" t="inlineStr"/>
      <c r="G1450" t="inlineStr">
        <is>
          <t>LcaHBR5tksjklsizA5itfEg3gtyqA==</t>
        </is>
      </c>
      <c r="H1450" t="n">
        <v>4</v>
      </c>
      <c r="I1450" t="n">
        <v>37</v>
      </c>
      <c r="J1450" t="inlineStr">
        <is>
          <t>NORMAL</t>
        </is>
      </c>
      <c r="K1450" t="inlineStr">
        <is>
          <t>Row(member0=Timestamp('2022-09-19 16:46:38'), member1=None)</t>
        </is>
      </c>
      <c r="L1450" t="n">
        <v>134</v>
      </c>
      <c r="M1450" t="inlineStr"/>
      <c r="N1450" t="n">
        <v>2</v>
      </c>
      <c r="O1450" t="inlineStr"/>
      <c r="P1450" t="inlineStr">
        <is>
          <t>s3a://ai360nica/data/bronze/mysql/mobile_banking/BANKXP/REQUEST_INFO/2024_08_06_1722928829788_0.parquet</t>
        </is>
      </c>
      <c r="Q1450" s="2" t="n">
        <v>45511.29547329597</v>
      </c>
    </row>
    <row r="1451">
      <c r="A1451" t="inlineStr">
        <is>
          <t>f58d5788-a398-42c7-b9ab-9981cda9a30a</t>
        </is>
      </c>
      <c r="B1451" s="2" t="n">
        <v>45510.30590101852</v>
      </c>
      <c r="C1451" t="n">
        <v>1543</v>
      </c>
      <c r="D1451" t="inlineStr">
        <is>
          <t>MOBILE</t>
        </is>
      </c>
      <c r="E1451" t="inlineStr">
        <is>
          <t>N</t>
        </is>
      </c>
      <c r="F1451" t="inlineStr"/>
      <c r="G1451" t="inlineStr">
        <is>
          <t>GjxVAJTqz017UH8927CoaRJlV8ttw==</t>
        </is>
      </c>
      <c r="H1451" t="n">
        <v>4</v>
      </c>
      <c r="I1451" t="n">
        <v>37</v>
      </c>
      <c r="J1451" t="inlineStr">
        <is>
          <t>NORMAL</t>
        </is>
      </c>
      <c r="K1451" t="inlineStr">
        <is>
          <t>Row(member0=Timestamp('2022-09-19 16:46:57'), member1=None)</t>
        </is>
      </c>
      <c r="L1451" t="n">
        <v>134</v>
      </c>
      <c r="M1451" t="inlineStr"/>
      <c r="N1451" t="n">
        <v>2</v>
      </c>
      <c r="O1451" t="inlineStr"/>
      <c r="P1451" t="inlineStr">
        <is>
          <t>s3a://ai360nica/data/bronze/mysql/mobile_banking/BANKXP/REQUEST_INFO/2024_08_06_1722928829788_0.parquet</t>
        </is>
      </c>
      <c r="Q1451" s="2" t="n">
        <v>45511.29547329597</v>
      </c>
    </row>
    <row r="1452">
      <c r="A1452" t="inlineStr">
        <is>
          <t>c5c189c6-35f1-4fc8-b05a-2699e7d3d5b6</t>
        </is>
      </c>
      <c r="B1452" s="2" t="n">
        <v>45510.30590101852</v>
      </c>
      <c r="C1452" t="n">
        <v>1544</v>
      </c>
      <c r="D1452" t="inlineStr">
        <is>
          <t>MOBILE</t>
        </is>
      </c>
      <c r="E1452" t="inlineStr">
        <is>
          <t>Y</t>
        </is>
      </c>
      <c r="F1452" t="inlineStr"/>
      <c r="G1452" t="inlineStr">
        <is>
          <t>A/zYPlQafk5oxUzIK9nvUFkU0hRUw==</t>
        </is>
      </c>
      <c r="H1452" t="n">
        <v>4</v>
      </c>
      <c r="I1452" t="n">
        <v>37</v>
      </c>
      <c r="J1452" t="inlineStr">
        <is>
          <t>NORMAL</t>
        </is>
      </c>
      <c r="K1452" t="inlineStr">
        <is>
          <t>Row(member0=Timestamp('2022-09-19 16:47:08'), member1=None)</t>
        </is>
      </c>
      <c r="L1452" t="n">
        <v>134</v>
      </c>
      <c r="M1452" t="inlineStr"/>
      <c r="N1452" t="n">
        <v>2</v>
      </c>
      <c r="O1452" t="inlineStr"/>
      <c r="P1452" t="inlineStr">
        <is>
          <t>s3a://ai360nica/data/bronze/mysql/mobile_banking/BANKXP/REQUEST_INFO/2024_08_06_1722928829788_0.parquet</t>
        </is>
      </c>
      <c r="Q1452" s="2" t="n">
        <v>45511.29547329597</v>
      </c>
    </row>
    <row r="1453">
      <c r="A1453" t="inlineStr">
        <is>
          <t>b149a6aa-64e2-42bf-8494-6b8e91dd883e</t>
        </is>
      </c>
      <c r="B1453" s="2" t="n">
        <v>45510.30590101852</v>
      </c>
      <c r="C1453" t="n">
        <v>1545</v>
      </c>
      <c r="D1453" t="inlineStr">
        <is>
          <t>MOBILE</t>
        </is>
      </c>
      <c r="E1453" t="inlineStr">
        <is>
          <t>N</t>
        </is>
      </c>
      <c r="F1453" t="inlineStr"/>
      <c r="G1453" t="inlineStr">
        <is>
          <t>ULi4M9Wrvqx+JDEpvM5ovQBtkjxEw==</t>
        </is>
      </c>
      <c r="H1453" t="n">
        <v>4</v>
      </c>
      <c r="I1453" t="n">
        <v>37</v>
      </c>
      <c r="J1453" t="inlineStr">
        <is>
          <t>NORMAL</t>
        </is>
      </c>
      <c r="K1453" t="inlineStr">
        <is>
          <t>Row(member0=Timestamp('2022-09-19 16:50:55'), member1=None)</t>
        </is>
      </c>
      <c r="L1453" t="n">
        <v>134</v>
      </c>
      <c r="M1453" t="inlineStr"/>
      <c r="N1453" t="n">
        <v>2</v>
      </c>
      <c r="O1453" t="inlineStr"/>
      <c r="P1453" t="inlineStr">
        <is>
          <t>s3a://ai360nica/data/bronze/mysql/mobile_banking/BANKXP/REQUEST_INFO/2024_08_06_1722928829788_0.parquet</t>
        </is>
      </c>
      <c r="Q1453" s="2" t="n">
        <v>45511.29547329597</v>
      </c>
    </row>
    <row r="1454">
      <c r="A1454" t="inlineStr">
        <is>
          <t>25a04a92-3e77-4fc6-870a-f7b119947ee9</t>
        </is>
      </c>
      <c r="B1454" s="2" t="n">
        <v>45510.30590101852</v>
      </c>
      <c r="C1454" t="n">
        <v>1546</v>
      </c>
      <c r="D1454" t="inlineStr">
        <is>
          <t>MOBILE</t>
        </is>
      </c>
      <c r="E1454" t="inlineStr">
        <is>
          <t>Y</t>
        </is>
      </c>
      <c r="F1454" t="inlineStr"/>
      <c r="G1454" t="inlineStr">
        <is>
          <t>Ouja/y3UP9dVmmKimep7bAMRJnQPw==</t>
        </is>
      </c>
      <c r="H1454" t="n">
        <v>4</v>
      </c>
      <c r="I1454" t="n">
        <v>37</v>
      </c>
      <c r="J1454" t="inlineStr">
        <is>
          <t>NORMAL</t>
        </is>
      </c>
      <c r="K1454" t="inlineStr">
        <is>
          <t>Row(member0=Timestamp('2022-09-19 16:51:01'), member1=None)</t>
        </is>
      </c>
      <c r="L1454" t="n">
        <v>134</v>
      </c>
      <c r="M1454" t="inlineStr"/>
      <c r="N1454" t="n">
        <v>2</v>
      </c>
      <c r="O1454" t="inlineStr"/>
      <c r="P1454" t="inlineStr">
        <is>
          <t>s3a://ai360nica/data/bronze/mysql/mobile_banking/BANKXP/REQUEST_INFO/2024_08_06_1722928829788_0.parquet</t>
        </is>
      </c>
      <c r="Q1454" s="2" t="n">
        <v>45511.29547329597</v>
      </c>
    </row>
    <row r="1455">
      <c r="A1455" t="inlineStr">
        <is>
          <t>c6756567-42f8-447d-8307-8d70bbb27dd7</t>
        </is>
      </c>
      <c r="B1455" s="2" t="n">
        <v>45510.30590101852</v>
      </c>
      <c r="C1455" t="n">
        <v>1547</v>
      </c>
      <c r="D1455" t="inlineStr">
        <is>
          <t>MOBILE</t>
        </is>
      </c>
      <c r="E1455" t="inlineStr">
        <is>
          <t>N</t>
        </is>
      </c>
      <c r="F1455" t="inlineStr"/>
      <c r="G1455" t="inlineStr">
        <is>
          <t>KSIFULxsOeIEHEPk5u4Yb1XoR1cVg==</t>
        </is>
      </c>
      <c r="H1455" t="n">
        <v>4</v>
      </c>
      <c r="I1455" t="n">
        <v>37</v>
      </c>
      <c r="J1455" t="inlineStr">
        <is>
          <t>NORMAL</t>
        </is>
      </c>
      <c r="K1455" t="inlineStr">
        <is>
          <t>Row(member0=Timestamp('2022-09-19 16:57:31'), member1=None)</t>
        </is>
      </c>
      <c r="L1455" t="n">
        <v>134</v>
      </c>
      <c r="M1455" t="inlineStr"/>
      <c r="N1455" t="n">
        <v>2</v>
      </c>
      <c r="O1455" t="inlineStr"/>
      <c r="P1455" t="inlineStr">
        <is>
          <t>s3a://ai360nica/data/bronze/mysql/mobile_banking/BANKXP/REQUEST_INFO/2024_08_06_1722928829788_0.parquet</t>
        </is>
      </c>
      <c r="Q1455" s="2" t="n">
        <v>45511.29547329597</v>
      </c>
    </row>
    <row r="1456">
      <c r="A1456" t="inlineStr">
        <is>
          <t>9a31ecc8-28db-45f6-b276-257180c54d60</t>
        </is>
      </c>
      <c r="B1456" s="2" t="n">
        <v>45510.30590101852</v>
      </c>
      <c r="C1456" t="n">
        <v>1548</v>
      </c>
      <c r="D1456" t="inlineStr">
        <is>
          <t>MOBILE</t>
        </is>
      </c>
      <c r="E1456" t="inlineStr">
        <is>
          <t>Y</t>
        </is>
      </c>
      <c r="F1456" t="inlineStr"/>
      <c r="G1456" t="inlineStr">
        <is>
          <t>73/UI3RYjH/l3cWcqDcp+kun9Zpgw==</t>
        </is>
      </c>
      <c r="H1456" t="n">
        <v>4</v>
      </c>
      <c r="I1456" t="n">
        <v>37</v>
      </c>
      <c r="J1456" t="inlineStr">
        <is>
          <t>NORMAL</t>
        </is>
      </c>
      <c r="K1456" t="inlineStr">
        <is>
          <t>Row(member0=Timestamp('2022-09-19 16:57:36'), member1=None)</t>
        </is>
      </c>
      <c r="L1456" t="n">
        <v>134</v>
      </c>
      <c r="M1456" t="inlineStr"/>
      <c r="N1456" t="n">
        <v>2</v>
      </c>
      <c r="O1456" t="inlineStr"/>
      <c r="P1456" t="inlineStr">
        <is>
          <t>s3a://ai360nica/data/bronze/mysql/mobile_banking/BANKXP/REQUEST_INFO/2024_08_06_1722928829788_0.parquet</t>
        </is>
      </c>
      <c r="Q1456" s="2" t="n">
        <v>45511.29547329597</v>
      </c>
    </row>
    <row r="1457">
      <c r="A1457" t="inlineStr">
        <is>
          <t>9c923ec1-0eaf-49f6-b7bd-5e977aa8b416</t>
        </is>
      </c>
      <c r="B1457" s="2" t="n">
        <v>45510.30590101852</v>
      </c>
      <c r="C1457" t="n">
        <v>1549</v>
      </c>
      <c r="D1457" t="inlineStr">
        <is>
          <t>MOBILE</t>
        </is>
      </c>
      <c r="E1457" t="inlineStr">
        <is>
          <t>N</t>
        </is>
      </c>
      <c r="F1457" t="inlineStr"/>
      <c r="G1457" t="inlineStr">
        <is>
          <t>LtYP1Y3J2i0LN7WrBsx8j+umeG8ZQ==</t>
        </is>
      </c>
      <c r="H1457" t="n">
        <v>4</v>
      </c>
      <c r="I1457" t="n">
        <v>37</v>
      </c>
      <c r="J1457" t="inlineStr">
        <is>
          <t>NORMAL</t>
        </is>
      </c>
      <c r="K1457" t="inlineStr">
        <is>
          <t>Row(member0=Timestamp('2022-09-19 16:58:25'), member1=None)</t>
        </is>
      </c>
      <c r="L1457" t="n">
        <v>134</v>
      </c>
      <c r="M1457" t="inlineStr"/>
      <c r="N1457" t="n">
        <v>2</v>
      </c>
      <c r="O1457" t="inlineStr"/>
      <c r="P1457" t="inlineStr">
        <is>
          <t>s3a://ai360nica/data/bronze/mysql/mobile_banking/BANKXP/REQUEST_INFO/2024_08_06_1722928829788_0.parquet</t>
        </is>
      </c>
      <c r="Q1457" s="2" t="n">
        <v>45511.29547329597</v>
      </c>
    </row>
    <row r="1458">
      <c r="A1458" t="inlineStr">
        <is>
          <t>3d1c6b24-0e0b-4919-b221-f3af82d662f2</t>
        </is>
      </c>
      <c r="B1458" s="2" t="n">
        <v>45510.30590101852</v>
      </c>
      <c r="C1458" t="n">
        <v>1550</v>
      </c>
      <c r="D1458" t="inlineStr">
        <is>
          <t>MOBILE</t>
        </is>
      </c>
      <c r="E1458" t="inlineStr">
        <is>
          <t>Y</t>
        </is>
      </c>
      <c r="F1458" t="inlineStr"/>
      <c r="G1458" t="inlineStr">
        <is>
          <t>ekmngHyeiUGnQMLZPnuAm8UkZURZQ==</t>
        </is>
      </c>
      <c r="H1458" t="n">
        <v>4</v>
      </c>
      <c r="I1458" t="n">
        <v>37</v>
      </c>
      <c r="J1458" t="inlineStr">
        <is>
          <t>NORMAL</t>
        </is>
      </c>
      <c r="K1458" t="inlineStr">
        <is>
          <t>Row(member0=Timestamp('2022-09-19 16:58:30'), member1=None)</t>
        </is>
      </c>
      <c r="L1458" t="n">
        <v>134</v>
      </c>
      <c r="M1458" t="inlineStr"/>
      <c r="N1458" t="n">
        <v>2</v>
      </c>
      <c r="O1458" t="inlineStr"/>
      <c r="P1458" t="inlineStr">
        <is>
          <t>s3a://ai360nica/data/bronze/mysql/mobile_banking/BANKXP/REQUEST_INFO/2024_08_06_1722928829788_0.parquet</t>
        </is>
      </c>
      <c r="Q1458" s="2" t="n">
        <v>45511.29547329597</v>
      </c>
    </row>
    <row r="1459">
      <c r="A1459" t="inlineStr">
        <is>
          <t>a15a70b8-f587-4914-b4ef-bfc70f3a5160</t>
        </is>
      </c>
      <c r="B1459" s="2" t="n">
        <v>45510.30590101852</v>
      </c>
      <c r="C1459" t="n">
        <v>1551</v>
      </c>
      <c r="D1459" t="inlineStr">
        <is>
          <t>MOBILE</t>
        </is>
      </c>
      <c r="E1459" t="inlineStr">
        <is>
          <t>Y</t>
        </is>
      </c>
      <c r="F1459" t="inlineStr"/>
      <c r="G1459" t="inlineStr">
        <is>
          <t>JfKEaNB9YOVkQ08vcHhmwdmMiDK9w==</t>
        </is>
      </c>
      <c r="H1459" t="n">
        <v>5</v>
      </c>
      <c r="I1459" t="inlineStr"/>
      <c r="J1459" t="inlineStr">
        <is>
          <t>NORMAL</t>
        </is>
      </c>
      <c r="K1459" t="inlineStr">
        <is>
          <t>Row(member0=Timestamp('2022-09-19 17:24:02'), member1=None)</t>
        </is>
      </c>
      <c r="L1459" t="n">
        <v>229</v>
      </c>
      <c r="M1459" t="inlineStr"/>
      <c r="N1459" t="n">
        <v>2</v>
      </c>
      <c r="O1459" t="inlineStr"/>
      <c r="P1459" t="inlineStr">
        <is>
          <t>s3a://ai360nica/data/bronze/mysql/mobile_banking/BANKXP/REQUEST_INFO/2024_08_06_1722928829788_0.parquet</t>
        </is>
      </c>
      <c r="Q1459" s="2" t="n">
        <v>45511.29547329597</v>
      </c>
    </row>
    <row r="1460">
      <c r="A1460" t="inlineStr">
        <is>
          <t>3d50aac7-c469-47b3-ac4f-c3a0721d229c</t>
        </is>
      </c>
      <c r="B1460" s="2" t="n">
        <v>45510.30590101852</v>
      </c>
      <c r="C1460" t="n">
        <v>1552</v>
      </c>
      <c r="D1460" t="inlineStr">
        <is>
          <t>MOBILE</t>
        </is>
      </c>
      <c r="E1460" t="inlineStr">
        <is>
          <t>Y</t>
        </is>
      </c>
      <c r="F1460" t="inlineStr"/>
      <c r="G1460" t="inlineStr">
        <is>
          <t>hiaH+OjHh97ahqKxPwrk9sbFNYaVg==</t>
        </is>
      </c>
      <c r="H1460" t="n">
        <v>5</v>
      </c>
      <c r="I1460" t="inlineStr"/>
      <c r="J1460" t="inlineStr">
        <is>
          <t>NORMAL</t>
        </is>
      </c>
      <c r="K1460" t="inlineStr">
        <is>
          <t>Row(member0=Timestamp('2022-09-19 17:25:04'), member1=None)</t>
        </is>
      </c>
      <c r="L1460" t="n">
        <v>161</v>
      </c>
      <c r="M1460" t="inlineStr"/>
      <c r="N1460" t="n">
        <v>2</v>
      </c>
      <c r="O1460" t="inlineStr"/>
      <c r="P1460" t="inlineStr">
        <is>
          <t>s3a://ai360nica/data/bronze/mysql/mobile_banking/BANKXP/REQUEST_INFO/2024_08_06_1722928829788_0.parquet</t>
        </is>
      </c>
      <c r="Q1460" s="2" t="n">
        <v>45511.29547329597</v>
      </c>
    </row>
    <row r="1461">
      <c r="A1461" t="inlineStr">
        <is>
          <t>746fd138-fc26-4b6b-be4d-779840a6fc1a</t>
        </is>
      </c>
      <c r="B1461" s="2" t="n">
        <v>45510.30590101852</v>
      </c>
      <c r="C1461" t="n">
        <v>1553</v>
      </c>
      <c r="D1461" t="inlineStr">
        <is>
          <t>MOBILE</t>
        </is>
      </c>
      <c r="E1461" t="inlineStr">
        <is>
          <t>N</t>
        </is>
      </c>
      <c r="F1461" t="inlineStr"/>
      <c r="G1461" t="inlineStr">
        <is>
          <t>/xtW4nqxex6GHEIklOzC3NXCDvNNA==</t>
        </is>
      </c>
      <c r="H1461" t="n">
        <v>4</v>
      </c>
      <c r="I1461" t="n">
        <v>2</v>
      </c>
      <c r="J1461" t="inlineStr">
        <is>
          <t>NORMAL</t>
        </is>
      </c>
      <c r="K1461" t="inlineStr">
        <is>
          <t>Row(member0=Timestamp('2022-09-19 17:50:16'), member1=None)</t>
        </is>
      </c>
      <c r="L1461" t="n">
        <v>150</v>
      </c>
      <c r="M1461" t="inlineStr"/>
      <c r="N1461" t="n">
        <v>2</v>
      </c>
      <c r="O1461" t="inlineStr"/>
      <c r="P1461" t="inlineStr">
        <is>
          <t>s3a://ai360nica/data/bronze/mysql/mobile_banking/BANKXP/REQUEST_INFO/2024_08_06_1722928829788_0.parquet</t>
        </is>
      </c>
      <c r="Q1461" s="2" t="n">
        <v>45511.29547329597</v>
      </c>
    </row>
    <row r="1462">
      <c r="A1462" t="inlineStr">
        <is>
          <t>edc10fda-acd3-4f27-a418-92619010ce13</t>
        </is>
      </c>
      <c r="B1462" s="2" t="n">
        <v>45510.30590101852</v>
      </c>
      <c r="C1462" t="n">
        <v>1554</v>
      </c>
      <c r="D1462" t="inlineStr">
        <is>
          <t>MOBILE</t>
        </is>
      </c>
      <c r="E1462" t="inlineStr">
        <is>
          <t>Y</t>
        </is>
      </c>
      <c r="F1462" t="inlineStr"/>
      <c r="G1462" t="inlineStr">
        <is>
          <t>vcYrX+F0vF5UIlE5RRP9t66LU8i3Q==</t>
        </is>
      </c>
      <c r="H1462" t="n">
        <v>4</v>
      </c>
      <c r="I1462" t="n">
        <v>1</v>
      </c>
      <c r="J1462" t="inlineStr">
        <is>
          <t>NORMAL</t>
        </is>
      </c>
      <c r="K1462" t="inlineStr">
        <is>
          <t>Row(member0=Timestamp('2022-09-19 17:57:06'), member1=None)</t>
        </is>
      </c>
      <c r="L1462" t="n">
        <v>161</v>
      </c>
      <c r="M1462" t="inlineStr"/>
      <c r="N1462" t="n">
        <v>2</v>
      </c>
      <c r="O1462" t="inlineStr"/>
      <c r="P1462" t="inlineStr">
        <is>
          <t>s3a://ai360nica/data/bronze/mysql/mobile_banking/BANKXP/REQUEST_INFO/2024_08_06_1722928829788_0.parquet</t>
        </is>
      </c>
      <c r="Q1462" s="2" t="n">
        <v>45511.29547329597</v>
      </c>
    </row>
    <row r="1463">
      <c r="A1463" t="inlineStr">
        <is>
          <t>c9b19eee-37f9-4ba8-9b5f-600d843df12d</t>
        </is>
      </c>
      <c r="B1463" s="2" t="n">
        <v>45510.30590101852</v>
      </c>
      <c r="C1463" t="n">
        <v>1555</v>
      </c>
      <c r="D1463" t="inlineStr">
        <is>
          <t>MOBILE</t>
        </is>
      </c>
      <c r="E1463" t="inlineStr">
        <is>
          <t>Y</t>
        </is>
      </c>
      <c r="F1463" t="inlineStr"/>
      <c r="G1463" t="inlineStr">
        <is>
          <t>3PoxyK8LHYiGGY+gTNxCX8mU4dHGw==</t>
        </is>
      </c>
      <c r="H1463" t="n">
        <v>5</v>
      </c>
      <c r="I1463" t="inlineStr"/>
      <c r="J1463" t="inlineStr">
        <is>
          <t>NORMAL</t>
        </is>
      </c>
      <c r="K1463" t="inlineStr">
        <is>
          <t>Row(member0=Timestamp('2022-09-19 19:46:02'), member1=None)</t>
        </is>
      </c>
      <c r="L1463" t="n">
        <v>194</v>
      </c>
      <c r="M1463" t="inlineStr"/>
      <c r="N1463" t="n">
        <v>2</v>
      </c>
      <c r="O1463" t="inlineStr"/>
      <c r="P1463" t="inlineStr">
        <is>
          <t>s3a://ai360nica/data/bronze/mysql/mobile_banking/BANKXP/REQUEST_INFO/2024_08_06_1722928829788_0.parquet</t>
        </is>
      </c>
      <c r="Q1463" s="2" t="n">
        <v>45511.29547329597</v>
      </c>
    </row>
    <row r="1464">
      <c r="A1464" t="inlineStr">
        <is>
          <t>4ffd4314-0913-41c6-a858-22f795a27113</t>
        </is>
      </c>
      <c r="B1464" s="2" t="n">
        <v>45510.30590101852</v>
      </c>
      <c r="C1464" t="n">
        <v>1556</v>
      </c>
      <c r="D1464" t="inlineStr">
        <is>
          <t>MOBILE</t>
        </is>
      </c>
      <c r="E1464" t="inlineStr">
        <is>
          <t>N</t>
        </is>
      </c>
      <c r="F1464" t="inlineStr"/>
      <c r="G1464" t="inlineStr">
        <is>
          <t>HTii1I4eRK4AXsH+H2sn71oXoee6g==</t>
        </is>
      </c>
      <c r="H1464" t="n">
        <v>4</v>
      </c>
      <c r="I1464" t="n">
        <v>37</v>
      </c>
      <c r="J1464" t="inlineStr">
        <is>
          <t>NORMAL</t>
        </is>
      </c>
      <c r="K1464" t="inlineStr">
        <is>
          <t>Row(member0=Timestamp('2022-09-20 09:21:46'), member1=None)</t>
        </is>
      </c>
      <c r="L1464" t="n">
        <v>150</v>
      </c>
      <c r="M1464" t="inlineStr"/>
      <c r="N1464" t="n">
        <v>2</v>
      </c>
      <c r="O1464" t="inlineStr"/>
      <c r="P1464" t="inlineStr">
        <is>
          <t>s3a://ai360nica/data/bronze/mysql/mobile_banking/BANKXP/REQUEST_INFO/2024_08_06_1722928829788_0.parquet</t>
        </is>
      </c>
      <c r="Q1464" s="2" t="n">
        <v>45511.29547329597</v>
      </c>
    </row>
    <row r="1465">
      <c r="A1465" t="inlineStr">
        <is>
          <t>30f836f1-934a-43eb-88fc-2e719edf030d</t>
        </is>
      </c>
      <c r="B1465" s="2" t="n">
        <v>45510.30590101852</v>
      </c>
      <c r="C1465" t="n">
        <v>1557</v>
      </c>
      <c r="D1465" t="inlineStr">
        <is>
          <t>MOBILE</t>
        </is>
      </c>
      <c r="E1465" t="inlineStr">
        <is>
          <t>Y</t>
        </is>
      </c>
      <c r="F1465" t="inlineStr"/>
      <c r="G1465" t="inlineStr">
        <is>
          <t>TzfXSqxM6r20/qbOMrIhpK6vBiOgA==</t>
        </is>
      </c>
      <c r="H1465" t="n">
        <v>4</v>
      </c>
      <c r="I1465" t="n">
        <v>37</v>
      </c>
      <c r="J1465" t="inlineStr">
        <is>
          <t>NORMAL</t>
        </is>
      </c>
      <c r="K1465" t="inlineStr">
        <is>
          <t>Row(member0=Timestamp('2022-09-20 09:21:51'), member1=None)</t>
        </is>
      </c>
      <c r="L1465" t="n">
        <v>150</v>
      </c>
      <c r="M1465" t="inlineStr"/>
      <c r="N1465" t="n">
        <v>2</v>
      </c>
      <c r="O1465" t="inlineStr"/>
      <c r="P1465" t="inlineStr">
        <is>
          <t>s3a://ai360nica/data/bronze/mysql/mobile_banking/BANKXP/REQUEST_INFO/2024_08_06_1722928829788_0.parquet</t>
        </is>
      </c>
      <c r="Q1465" s="2" t="n">
        <v>45511.29547329597</v>
      </c>
    </row>
    <row r="1466">
      <c r="A1466" t="inlineStr">
        <is>
          <t>89d9122c-c69c-4430-a4b7-a7ede4bc23ab</t>
        </is>
      </c>
      <c r="B1466" s="2" t="n">
        <v>45510.30590101852</v>
      </c>
      <c r="C1466" t="n">
        <v>1558</v>
      </c>
      <c r="D1466" t="inlineStr">
        <is>
          <t>MOBILE</t>
        </is>
      </c>
      <c r="E1466" t="inlineStr">
        <is>
          <t>N</t>
        </is>
      </c>
      <c r="F1466" t="inlineStr"/>
      <c r="G1466" t="inlineStr">
        <is>
          <t>M+NsHCLS/4hOiJlCneZAAa6nEAg0w==</t>
        </is>
      </c>
      <c r="H1466" t="n">
        <v>4</v>
      </c>
      <c r="I1466" t="n">
        <v>37</v>
      </c>
      <c r="J1466" t="inlineStr">
        <is>
          <t>NORMAL</t>
        </is>
      </c>
      <c r="K1466" t="inlineStr">
        <is>
          <t>Row(member0=Timestamp('2022-09-20 09:26:17'), member1=None)</t>
        </is>
      </c>
      <c r="L1466" t="n">
        <v>150</v>
      </c>
      <c r="M1466" t="inlineStr"/>
      <c r="N1466" t="n">
        <v>2</v>
      </c>
      <c r="O1466" t="inlineStr"/>
      <c r="P1466" t="inlineStr">
        <is>
          <t>s3a://ai360nica/data/bronze/mysql/mobile_banking/BANKXP/REQUEST_INFO/2024_08_06_1722928829788_0.parquet</t>
        </is>
      </c>
      <c r="Q1466" s="2" t="n">
        <v>45511.29547329597</v>
      </c>
    </row>
    <row r="1467">
      <c r="A1467" t="inlineStr">
        <is>
          <t>c362db7a-cded-447c-8bee-5cd9d0a83896</t>
        </is>
      </c>
      <c r="B1467" s="2" t="n">
        <v>45510.30590101852</v>
      </c>
      <c r="C1467" t="n">
        <v>1559</v>
      </c>
      <c r="D1467" t="inlineStr">
        <is>
          <t>MOBILE</t>
        </is>
      </c>
      <c r="E1467" t="inlineStr">
        <is>
          <t>Y</t>
        </is>
      </c>
      <c r="F1467" t="inlineStr"/>
      <c r="G1467" t="inlineStr">
        <is>
          <t>pPWB=d0dBEAOSFc+BFMOGb8e8zjPQ==</t>
        </is>
      </c>
      <c r="H1467" t="n">
        <v>4</v>
      </c>
      <c r="I1467" t="n">
        <v>37</v>
      </c>
      <c r="J1467" t="inlineStr">
        <is>
          <t>NORMAL</t>
        </is>
      </c>
      <c r="K1467" t="inlineStr">
        <is>
          <t>Row(member0=Timestamp('2022-09-20 09:26:26'), member1=None)</t>
        </is>
      </c>
      <c r="L1467" t="n">
        <v>150</v>
      </c>
      <c r="M1467" t="inlineStr"/>
      <c r="N1467" t="n">
        <v>2</v>
      </c>
      <c r="O1467" t="inlineStr"/>
      <c r="P1467" t="inlineStr">
        <is>
          <t>s3a://ai360nica/data/bronze/mysql/mobile_banking/BANKXP/REQUEST_INFO/2024_08_06_1722928829788_0.parquet</t>
        </is>
      </c>
      <c r="Q1467" s="2" t="n">
        <v>45511.29547329597</v>
      </c>
    </row>
    <row r="1468">
      <c r="A1468" t="inlineStr">
        <is>
          <t>742bb853-fbe2-4f10-8d5e-dd3acf0ae948</t>
        </is>
      </c>
      <c r="B1468" s="2" t="n">
        <v>45510.30590101852</v>
      </c>
      <c r="C1468" t="n">
        <v>1560</v>
      </c>
      <c r="D1468" t="inlineStr">
        <is>
          <t>MOBILE</t>
        </is>
      </c>
      <c r="E1468" t="inlineStr">
        <is>
          <t>N</t>
        </is>
      </c>
      <c r="F1468" t="inlineStr"/>
      <c r="G1468" t="inlineStr">
        <is>
          <t>kKpOyDT6OmHV3L2ZXRe55MTBbrK5Q==</t>
        </is>
      </c>
      <c r="H1468" t="n">
        <v>4</v>
      </c>
      <c r="I1468" t="n">
        <v>37</v>
      </c>
      <c r="J1468" t="inlineStr">
        <is>
          <t>NORMAL</t>
        </is>
      </c>
      <c r="K1468" t="inlineStr">
        <is>
          <t>Row(member0=Timestamp('2022-09-20 09:27:49'), member1=None)</t>
        </is>
      </c>
      <c r="L1468" t="n">
        <v>134</v>
      </c>
      <c r="M1468" t="inlineStr"/>
      <c r="N1468" t="n">
        <v>2</v>
      </c>
      <c r="O1468" t="inlineStr"/>
      <c r="P1468" t="inlineStr">
        <is>
          <t>s3a://ai360nica/data/bronze/mysql/mobile_banking/BANKXP/REQUEST_INFO/2024_08_06_1722928829788_0.parquet</t>
        </is>
      </c>
      <c r="Q1468" s="2" t="n">
        <v>45511.29547329597</v>
      </c>
    </row>
    <row r="1469">
      <c r="A1469" t="inlineStr">
        <is>
          <t>eb99f477-241b-4af3-b58b-c8b89a71d062</t>
        </is>
      </c>
      <c r="B1469" s="2" t="n">
        <v>45510.30590101852</v>
      </c>
      <c r="C1469" t="n">
        <v>1561</v>
      </c>
      <c r="D1469" t="inlineStr">
        <is>
          <t>MOBILE</t>
        </is>
      </c>
      <c r="E1469" t="inlineStr">
        <is>
          <t>Y</t>
        </is>
      </c>
      <c r="F1469" t="inlineStr"/>
      <c r="G1469" t="inlineStr">
        <is>
          <t>/I05Wr7zFnGIsuR3bHtiTXDJ+Q7lw==</t>
        </is>
      </c>
      <c r="H1469" t="n">
        <v>4</v>
      </c>
      <c r="I1469" t="n">
        <v>37</v>
      </c>
      <c r="J1469" t="inlineStr">
        <is>
          <t>NORMAL</t>
        </is>
      </c>
      <c r="K1469" t="inlineStr">
        <is>
          <t>Row(member0=Timestamp('2022-09-20 09:27:55'), member1=None)</t>
        </is>
      </c>
      <c r="L1469" t="n">
        <v>134</v>
      </c>
      <c r="M1469" t="inlineStr"/>
      <c r="N1469" t="n">
        <v>2</v>
      </c>
      <c r="O1469" t="inlineStr"/>
      <c r="P1469" t="inlineStr">
        <is>
          <t>s3a://ai360nica/data/bronze/mysql/mobile_banking/BANKXP/REQUEST_INFO/2024_08_06_1722928829788_0.parquet</t>
        </is>
      </c>
      <c r="Q1469" s="2" t="n">
        <v>45511.29547329597</v>
      </c>
    </row>
    <row r="1470">
      <c r="A1470" t="inlineStr">
        <is>
          <t>d743d2a9-f6d5-4980-9d34-323230a783b9</t>
        </is>
      </c>
      <c r="B1470" s="2" t="n">
        <v>45510.30590101852</v>
      </c>
      <c r="C1470" t="n">
        <v>1562</v>
      </c>
      <c r="D1470" t="inlineStr">
        <is>
          <t>MOBILE</t>
        </is>
      </c>
      <c r="E1470" t="inlineStr">
        <is>
          <t>N</t>
        </is>
      </c>
      <c r="F1470" t="inlineStr"/>
      <c r="G1470" t="inlineStr">
        <is>
          <t>PWrpP/NIAiLMyYtTtYEH0XHQ1zOaQ==</t>
        </is>
      </c>
      <c r="H1470" t="n">
        <v>4</v>
      </c>
      <c r="I1470" t="n">
        <v>37</v>
      </c>
      <c r="J1470" t="inlineStr">
        <is>
          <t>NORMAL</t>
        </is>
      </c>
      <c r="K1470" t="inlineStr">
        <is>
          <t>Row(member0=Timestamp('2022-09-20 09:28:46'), member1=None)</t>
        </is>
      </c>
      <c r="L1470" t="n">
        <v>134</v>
      </c>
      <c r="M1470" t="inlineStr"/>
      <c r="N1470" t="n">
        <v>2</v>
      </c>
      <c r="O1470" t="inlineStr"/>
      <c r="P1470" t="inlineStr">
        <is>
          <t>s3a://ai360nica/data/bronze/mysql/mobile_banking/BANKXP/REQUEST_INFO/2024_08_06_1722928829788_0.parquet</t>
        </is>
      </c>
      <c r="Q1470" s="2" t="n">
        <v>45511.29547329597</v>
      </c>
    </row>
    <row r="1471">
      <c r="A1471" t="inlineStr">
        <is>
          <t>3e66f6bf-f7e6-479d-baa7-41e33ed30644</t>
        </is>
      </c>
      <c r="B1471" s="2" t="n">
        <v>45510.30590101852</v>
      </c>
      <c r="C1471" t="n">
        <v>1563</v>
      </c>
      <c r="D1471" t="inlineStr">
        <is>
          <t>MOBILE</t>
        </is>
      </c>
      <c r="E1471" t="inlineStr">
        <is>
          <t>Y</t>
        </is>
      </c>
      <c r="F1471" t="inlineStr"/>
      <c r="G1471" t="inlineStr">
        <is>
          <t>BfUyZc5o3k/lFBCUwlGZyq8rWeMtw==</t>
        </is>
      </c>
      <c r="H1471" t="n">
        <v>4</v>
      </c>
      <c r="I1471" t="n">
        <v>37</v>
      </c>
      <c r="J1471" t="inlineStr">
        <is>
          <t>NORMAL</t>
        </is>
      </c>
      <c r="K1471" t="inlineStr">
        <is>
          <t>Row(member0=Timestamp('2022-09-20 09:28:58'), member1=None)</t>
        </is>
      </c>
      <c r="L1471" t="n">
        <v>134</v>
      </c>
      <c r="M1471" t="inlineStr"/>
      <c r="N1471" t="n">
        <v>2</v>
      </c>
      <c r="O1471" t="inlineStr"/>
      <c r="P1471" t="inlineStr">
        <is>
          <t>s3a://ai360nica/data/bronze/mysql/mobile_banking/BANKXP/REQUEST_INFO/2024_08_06_1722928829788_0.parquet</t>
        </is>
      </c>
      <c r="Q1471" s="2" t="n">
        <v>45511.29547329597</v>
      </c>
    </row>
    <row r="1472">
      <c r="A1472" t="inlineStr">
        <is>
          <t>5b273f81-0b04-4fd9-89d9-24d5f5241b37</t>
        </is>
      </c>
      <c r="B1472" s="2" t="n">
        <v>45510.30590101852</v>
      </c>
      <c r="C1472" t="n">
        <v>1564</v>
      </c>
      <c r="D1472" t="inlineStr">
        <is>
          <t>MOBILE</t>
        </is>
      </c>
      <c r="E1472" t="inlineStr">
        <is>
          <t>N</t>
        </is>
      </c>
      <c r="F1472" t="inlineStr"/>
      <c r="G1472" t="inlineStr">
        <is>
          <t>BrSZuAxlH/BtIlmbbLJv+q2rSfmug==</t>
        </is>
      </c>
      <c r="H1472" t="n">
        <v>4</v>
      </c>
      <c r="I1472" t="n">
        <v>37</v>
      </c>
      <c r="J1472" t="inlineStr">
        <is>
          <t>NORMAL</t>
        </is>
      </c>
      <c r="K1472" t="inlineStr">
        <is>
          <t>Row(member0=Timestamp('2022-09-20 09:30:14'), member1=None)</t>
        </is>
      </c>
      <c r="L1472" t="n">
        <v>134</v>
      </c>
      <c r="M1472" t="inlineStr"/>
      <c r="N1472" t="n">
        <v>2</v>
      </c>
      <c r="O1472" t="inlineStr"/>
      <c r="P1472" t="inlineStr">
        <is>
          <t>s3a://ai360nica/data/bronze/mysql/mobile_banking/BANKXP/REQUEST_INFO/2024_08_06_1722928829788_0.parquet</t>
        </is>
      </c>
      <c r="Q1472" s="2" t="n">
        <v>45511.29547329597</v>
      </c>
    </row>
    <row r="1473">
      <c r="A1473" t="inlineStr">
        <is>
          <t>3de3cee5-4941-4610-b54e-f131966237bc</t>
        </is>
      </c>
      <c r="B1473" s="2" t="n">
        <v>45510.30590101852</v>
      </c>
      <c r="C1473" t="n">
        <v>1565</v>
      </c>
      <c r="D1473" t="inlineStr">
        <is>
          <t>MOBILE</t>
        </is>
      </c>
      <c r="E1473" t="inlineStr">
        <is>
          <t>N</t>
        </is>
      </c>
      <c r="F1473" t="inlineStr"/>
      <c r="G1473" t="inlineStr">
        <is>
          <t>DYBKrDlvkUiT6gtwdvKMnIDlCNweg==</t>
        </is>
      </c>
      <c r="H1473" t="n">
        <v>4</v>
      </c>
      <c r="I1473" t="n">
        <v>37</v>
      </c>
      <c r="J1473" t="inlineStr">
        <is>
          <t>NORMAL</t>
        </is>
      </c>
      <c r="K1473" t="inlineStr">
        <is>
          <t>Row(member0=Timestamp('2022-09-20 10:04:43'), member1=None)</t>
        </is>
      </c>
      <c r="L1473" t="n">
        <v>134</v>
      </c>
      <c r="M1473" t="inlineStr"/>
      <c r="N1473" t="n">
        <v>2</v>
      </c>
      <c r="O1473" t="inlineStr"/>
      <c r="P1473" t="inlineStr">
        <is>
          <t>s3a://ai360nica/data/bronze/mysql/mobile_banking/BANKXP/REQUEST_INFO/2024_08_06_1722928829788_0.parquet</t>
        </is>
      </c>
      <c r="Q1473" s="2" t="n">
        <v>45511.29547329597</v>
      </c>
    </row>
    <row r="1474">
      <c r="A1474" t="inlineStr">
        <is>
          <t>78696111-3328-4a7d-af90-e58442353323</t>
        </is>
      </c>
      <c r="B1474" s="2" t="n">
        <v>45510.30590101852</v>
      </c>
      <c r="C1474" t="n">
        <v>1566</v>
      </c>
      <c r="D1474" t="inlineStr">
        <is>
          <t>MOBILE</t>
        </is>
      </c>
      <c r="E1474" t="inlineStr">
        <is>
          <t>Y</t>
        </is>
      </c>
      <c r="F1474" t="inlineStr"/>
      <c r="G1474" t="inlineStr">
        <is>
          <t>nH8iOUyBWO8mX82GaNzltiD9AI/lA==</t>
        </is>
      </c>
      <c r="H1474" t="n">
        <v>4</v>
      </c>
      <c r="I1474" t="n">
        <v>37</v>
      </c>
      <c r="J1474" t="inlineStr">
        <is>
          <t>NORMAL</t>
        </is>
      </c>
      <c r="K1474" t="inlineStr">
        <is>
          <t>Row(member0=Timestamp('2022-09-20 10:04:49'), member1=None)</t>
        </is>
      </c>
      <c r="L1474" t="n">
        <v>134</v>
      </c>
      <c r="M1474" t="inlineStr"/>
      <c r="N1474" t="n">
        <v>2</v>
      </c>
      <c r="O1474" t="inlineStr"/>
      <c r="P1474" t="inlineStr">
        <is>
          <t>s3a://ai360nica/data/bronze/mysql/mobile_banking/BANKXP/REQUEST_INFO/2024_08_06_1722928829788_0.parquet</t>
        </is>
      </c>
      <c r="Q1474" s="2" t="n">
        <v>45511.29547329597</v>
      </c>
    </row>
    <row r="1475">
      <c r="A1475" t="inlineStr">
        <is>
          <t>fc3120e8-c54b-4f5f-8f37-964cdcdabafc</t>
        </is>
      </c>
      <c r="B1475" s="2" t="n">
        <v>45510.30590101852</v>
      </c>
      <c r="C1475" t="n">
        <v>1567</v>
      </c>
      <c r="D1475" t="inlineStr">
        <is>
          <t>MOBILE</t>
        </is>
      </c>
      <c r="E1475" t="inlineStr">
        <is>
          <t>N</t>
        </is>
      </c>
      <c r="F1475" t="inlineStr"/>
      <c r="G1475" t="inlineStr">
        <is>
          <t>Oo2jBrcBXF5jY7Jr0ythT+nfOs+hw==</t>
        </is>
      </c>
      <c r="H1475" t="n">
        <v>4</v>
      </c>
      <c r="I1475" t="n">
        <v>37</v>
      </c>
      <c r="J1475" t="inlineStr">
        <is>
          <t>NORMAL</t>
        </is>
      </c>
      <c r="K1475" t="inlineStr">
        <is>
          <t>Row(member0=Timestamp('2022-09-20 10:04:59'), member1=None)</t>
        </is>
      </c>
      <c r="L1475" t="n">
        <v>134</v>
      </c>
      <c r="M1475" t="inlineStr"/>
      <c r="N1475" t="n">
        <v>2</v>
      </c>
      <c r="O1475" t="inlineStr"/>
      <c r="P1475" t="inlineStr">
        <is>
          <t>s3a://ai360nica/data/bronze/mysql/mobile_banking/BANKXP/REQUEST_INFO/2024_08_06_1722928829788_0.parquet</t>
        </is>
      </c>
      <c r="Q1475" s="2" t="n">
        <v>45511.29547329597</v>
      </c>
    </row>
    <row r="1476">
      <c r="A1476" t="inlineStr">
        <is>
          <t>76a1882f-2a6e-4705-a703-af8bd293fb6a</t>
        </is>
      </c>
      <c r="B1476" s="2" t="n">
        <v>45510.30590101852</v>
      </c>
      <c r="C1476" t="n">
        <v>1568</v>
      </c>
      <c r="D1476" t="inlineStr">
        <is>
          <t>MOBILE</t>
        </is>
      </c>
      <c r="E1476" t="inlineStr">
        <is>
          <t>Y</t>
        </is>
      </c>
      <c r="F1476" t="inlineStr"/>
      <c r="G1476" t="inlineStr">
        <is>
          <t>fSt+dy1VpbNwPwDEuN2LjPuC1r5YQ==</t>
        </is>
      </c>
      <c r="H1476" t="n">
        <v>4</v>
      </c>
      <c r="I1476" t="n">
        <v>37</v>
      </c>
      <c r="J1476" t="inlineStr">
        <is>
          <t>NORMAL</t>
        </is>
      </c>
      <c r="K1476" t="inlineStr">
        <is>
          <t>Row(member0=Timestamp('2022-09-20 10:05:05'), member1=None)</t>
        </is>
      </c>
      <c r="L1476" t="n">
        <v>134</v>
      </c>
      <c r="M1476" t="inlineStr"/>
      <c r="N1476" t="n">
        <v>2</v>
      </c>
      <c r="O1476" t="inlineStr"/>
      <c r="P1476" t="inlineStr">
        <is>
          <t>s3a://ai360nica/data/bronze/mysql/mobile_banking/BANKXP/REQUEST_INFO/2024_08_06_1722928829788_0.parquet</t>
        </is>
      </c>
      <c r="Q1476" s="2" t="n">
        <v>45511.29547329597</v>
      </c>
    </row>
    <row r="1477">
      <c r="A1477" t="inlineStr">
        <is>
          <t>24b5fae6-af51-4749-b632-df790455c35a</t>
        </is>
      </c>
      <c r="B1477" s="2" t="n">
        <v>45510.30590101852</v>
      </c>
      <c r="C1477" t="n">
        <v>1569</v>
      </c>
      <c r="D1477" t="inlineStr">
        <is>
          <t>MOBILE</t>
        </is>
      </c>
      <c r="E1477" t="inlineStr">
        <is>
          <t>N</t>
        </is>
      </c>
      <c r="F1477" t="inlineStr"/>
      <c r="G1477" t="inlineStr">
        <is>
          <t>3IfEvKycv/28TlnHmMp55mcKe3WIA==</t>
        </is>
      </c>
      <c r="H1477" t="n">
        <v>4</v>
      </c>
      <c r="I1477" t="n">
        <v>37</v>
      </c>
      <c r="J1477" t="inlineStr">
        <is>
          <t>NORMAL</t>
        </is>
      </c>
      <c r="K1477" t="inlineStr">
        <is>
          <t>Row(member0=Timestamp('2022-09-20 10:08:47'), member1=None)</t>
        </is>
      </c>
      <c r="L1477" t="n">
        <v>134</v>
      </c>
      <c r="M1477" t="inlineStr"/>
      <c r="N1477" t="n">
        <v>2</v>
      </c>
      <c r="O1477" t="inlineStr"/>
      <c r="P1477" t="inlineStr">
        <is>
          <t>s3a://ai360nica/data/bronze/mysql/mobile_banking/BANKXP/REQUEST_INFO/2024_08_06_1722928829788_0.parquet</t>
        </is>
      </c>
      <c r="Q1477" s="2" t="n">
        <v>45511.29547329597</v>
      </c>
    </row>
    <row r="1478">
      <c r="A1478" t="inlineStr">
        <is>
          <t>83e0568f-5b14-4474-a79a-134c01894255</t>
        </is>
      </c>
      <c r="B1478" s="2" t="n">
        <v>45510.30590101852</v>
      </c>
      <c r="C1478" t="n">
        <v>1570</v>
      </c>
      <c r="D1478" t="inlineStr">
        <is>
          <t>MOBILE</t>
        </is>
      </c>
      <c r="E1478" t="inlineStr">
        <is>
          <t>Y</t>
        </is>
      </c>
      <c r="F1478" t="inlineStr"/>
      <c r="G1478" t="inlineStr">
        <is>
          <t>gR8qtl0aRUUiMkMQfxXec66Gk87Og==</t>
        </is>
      </c>
      <c r="H1478" t="n">
        <v>4</v>
      </c>
      <c r="I1478" t="n">
        <v>37</v>
      </c>
      <c r="J1478" t="inlineStr">
        <is>
          <t>NORMAL</t>
        </is>
      </c>
      <c r="K1478" t="inlineStr">
        <is>
          <t>Row(member0=Timestamp('2022-09-20 10:08:53'), member1=None)</t>
        </is>
      </c>
      <c r="L1478" t="n">
        <v>134</v>
      </c>
      <c r="M1478" t="inlineStr"/>
      <c r="N1478" t="n">
        <v>2</v>
      </c>
      <c r="O1478" t="inlineStr"/>
      <c r="P1478" t="inlineStr">
        <is>
          <t>s3a://ai360nica/data/bronze/mysql/mobile_banking/BANKXP/REQUEST_INFO/2024_08_06_1722928829788_0.parquet</t>
        </is>
      </c>
      <c r="Q1478" s="2" t="n">
        <v>45511.29547329597</v>
      </c>
    </row>
    <row r="1479">
      <c r="A1479" t="inlineStr">
        <is>
          <t>144fe08e-9772-4a64-bd68-57a7a3279ef8</t>
        </is>
      </c>
      <c r="B1479" s="2" t="n">
        <v>45510.30590101852</v>
      </c>
      <c r="C1479" t="n">
        <v>1571</v>
      </c>
      <c r="D1479" t="inlineStr">
        <is>
          <t>MOBILE</t>
        </is>
      </c>
      <c r="E1479" t="inlineStr">
        <is>
          <t>N</t>
        </is>
      </c>
      <c r="F1479" t="inlineStr"/>
      <c r="G1479" t="inlineStr">
        <is>
          <t>bbYBcPKKep0yZdX3urM3bFz51lJHQ==</t>
        </is>
      </c>
      <c r="H1479" t="n">
        <v>4</v>
      </c>
      <c r="I1479" t="n">
        <v>37</v>
      </c>
      <c r="J1479" t="inlineStr">
        <is>
          <t>NORMAL</t>
        </is>
      </c>
      <c r="K1479" t="inlineStr">
        <is>
          <t>Row(member0=Timestamp('2022-09-20 10:16:30'), member1=None)</t>
        </is>
      </c>
      <c r="L1479" t="n">
        <v>150</v>
      </c>
      <c r="M1479" t="inlineStr"/>
      <c r="N1479" t="n">
        <v>2</v>
      </c>
      <c r="O1479" t="inlineStr"/>
      <c r="P1479" t="inlineStr">
        <is>
          <t>s3a://ai360nica/data/bronze/mysql/mobile_banking/BANKXP/REQUEST_INFO/2024_08_06_1722928829788_0.parquet</t>
        </is>
      </c>
      <c r="Q1479" s="2" t="n">
        <v>45511.29547329597</v>
      </c>
    </row>
    <row r="1480">
      <c r="A1480" t="inlineStr">
        <is>
          <t>5a77499c-77ec-4546-9d5f-ab3961895c0f</t>
        </is>
      </c>
      <c r="B1480" s="2" t="n">
        <v>45510.30590101852</v>
      </c>
      <c r="C1480" t="n">
        <v>1572</v>
      </c>
      <c r="D1480" t="inlineStr">
        <is>
          <t>MOBILE</t>
        </is>
      </c>
      <c r="E1480" t="inlineStr">
        <is>
          <t>Y</t>
        </is>
      </c>
      <c r="F1480" t="inlineStr"/>
      <c r="G1480" t="inlineStr">
        <is>
          <t>ap/fJJ/wxu23hGfipMXtPa0McD++g==</t>
        </is>
      </c>
      <c r="H1480" t="n">
        <v>4</v>
      </c>
      <c r="I1480" t="n">
        <v>37</v>
      </c>
      <c r="J1480" t="inlineStr">
        <is>
          <t>NORMAL</t>
        </is>
      </c>
      <c r="K1480" t="inlineStr">
        <is>
          <t>Row(member0=Timestamp('2022-09-20 10:16:38'), member1=None)</t>
        </is>
      </c>
      <c r="L1480" t="n">
        <v>150</v>
      </c>
      <c r="M1480" t="inlineStr"/>
      <c r="N1480" t="n">
        <v>2</v>
      </c>
      <c r="O1480" t="inlineStr"/>
      <c r="P1480" t="inlineStr">
        <is>
          <t>s3a://ai360nica/data/bronze/mysql/mobile_banking/BANKXP/REQUEST_INFO/2024_08_06_1722928829788_0.parquet</t>
        </is>
      </c>
      <c r="Q1480" s="2" t="n">
        <v>45511.29547329597</v>
      </c>
    </row>
    <row r="1481">
      <c r="A1481" t="inlineStr">
        <is>
          <t>e62053a7-4389-4ec4-bd40-82b21383f019</t>
        </is>
      </c>
      <c r="B1481" s="2" t="n">
        <v>45510.30590101852</v>
      </c>
      <c r="C1481" t="n">
        <v>1573</v>
      </c>
      <c r="D1481" t="inlineStr">
        <is>
          <t>MOBILE</t>
        </is>
      </c>
      <c r="E1481" t="inlineStr">
        <is>
          <t>N</t>
        </is>
      </c>
      <c r="F1481" t="inlineStr"/>
      <c r="G1481" t="inlineStr">
        <is>
          <t>QRkNo=E9m/KqL0f2QzEmNuiREFNqQ==</t>
        </is>
      </c>
      <c r="H1481" t="n">
        <v>4</v>
      </c>
      <c r="I1481" t="n">
        <v>37</v>
      </c>
      <c r="J1481" t="inlineStr">
        <is>
          <t>NORMAL</t>
        </is>
      </c>
      <c r="K1481" t="inlineStr">
        <is>
          <t>Row(member0=Timestamp('2022-09-20 10:17:29'), member1=None)</t>
        </is>
      </c>
      <c r="L1481" t="n">
        <v>150</v>
      </c>
      <c r="M1481" t="inlineStr"/>
      <c r="N1481" t="n">
        <v>2</v>
      </c>
      <c r="O1481" t="inlineStr"/>
      <c r="P1481" t="inlineStr">
        <is>
          <t>s3a://ai360nica/data/bronze/mysql/mobile_banking/BANKXP/REQUEST_INFO/2024_08_06_1722928829788_0.parquet</t>
        </is>
      </c>
      <c r="Q1481" s="2" t="n">
        <v>45511.29547329597</v>
      </c>
    </row>
    <row r="1482">
      <c r="A1482" t="inlineStr">
        <is>
          <t>1761aebe-065d-4202-97e7-e487abf1402e</t>
        </is>
      </c>
      <c r="B1482" s="2" t="n">
        <v>45510.30590101852</v>
      </c>
      <c r="C1482" t="n">
        <v>1574</v>
      </c>
      <c r="D1482" t="inlineStr">
        <is>
          <t>MOBILE</t>
        </is>
      </c>
      <c r="E1482" t="inlineStr">
        <is>
          <t>N</t>
        </is>
      </c>
      <c r="F1482" t="inlineStr"/>
      <c r="G1482" t="inlineStr">
        <is>
          <t>U2pmW6+HcBpkCLLrjbe307uOqmsdw==</t>
        </is>
      </c>
      <c r="H1482" t="n">
        <v>4</v>
      </c>
      <c r="I1482" t="n">
        <v>37</v>
      </c>
      <c r="J1482" t="inlineStr">
        <is>
          <t>NORMAL</t>
        </is>
      </c>
      <c r="K1482" t="inlineStr">
        <is>
          <t>Row(member0=Timestamp('2022-09-20 10:39:27'), member1=None)</t>
        </is>
      </c>
      <c r="L1482" t="n">
        <v>150</v>
      </c>
      <c r="M1482" t="inlineStr"/>
      <c r="N1482" t="n">
        <v>2</v>
      </c>
      <c r="O1482" t="inlineStr"/>
      <c r="P1482" t="inlineStr">
        <is>
          <t>s3a://ai360nica/data/bronze/mysql/mobile_banking/BANKXP/REQUEST_INFO/2024_08_06_1722928829788_0.parquet</t>
        </is>
      </c>
      <c r="Q1482" s="2" t="n">
        <v>45511.29547329597</v>
      </c>
    </row>
    <row r="1483">
      <c r="A1483" t="inlineStr">
        <is>
          <t>ef01d801-8474-40ba-b68e-58e929147017</t>
        </is>
      </c>
      <c r="B1483" s="2" t="n">
        <v>45510.30590101852</v>
      </c>
      <c r="C1483" t="n">
        <v>1575</v>
      </c>
      <c r="D1483" t="inlineStr">
        <is>
          <t>MOBILE</t>
        </is>
      </c>
      <c r="E1483" t="inlineStr">
        <is>
          <t>Y</t>
        </is>
      </c>
      <c r="F1483" t="inlineStr"/>
      <c r="G1483" t="inlineStr">
        <is>
          <t>gtJhWAx+amJaokLl9Z1UHLudNqUbw==</t>
        </is>
      </c>
      <c r="H1483" t="n">
        <v>4</v>
      </c>
      <c r="I1483" t="n">
        <v>37</v>
      </c>
      <c r="J1483" t="inlineStr">
        <is>
          <t>NORMAL</t>
        </is>
      </c>
      <c r="K1483" t="inlineStr">
        <is>
          <t>Row(member0=Timestamp('2022-09-20 10:39:35'), member1=None)</t>
        </is>
      </c>
      <c r="L1483" t="n">
        <v>150</v>
      </c>
      <c r="M1483" t="inlineStr"/>
      <c r="N1483" t="n">
        <v>2</v>
      </c>
      <c r="O1483" t="inlineStr"/>
      <c r="P1483" t="inlineStr">
        <is>
          <t>s3a://ai360nica/data/bronze/mysql/mobile_banking/BANKXP/REQUEST_INFO/2024_08_06_1722928829788_0.parquet</t>
        </is>
      </c>
      <c r="Q1483" s="2" t="n">
        <v>45511.29547329597</v>
      </c>
    </row>
    <row r="1484">
      <c r="A1484" t="inlineStr">
        <is>
          <t>067ea82d-6a6f-4e6e-b35a-790a2d4035e6</t>
        </is>
      </c>
      <c r="B1484" s="2" t="n">
        <v>45510.30590101852</v>
      </c>
      <c r="C1484" t="n">
        <v>1576</v>
      </c>
      <c r="D1484" t="inlineStr">
        <is>
          <t>MOBILE</t>
        </is>
      </c>
      <c r="E1484" t="inlineStr">
        <is>
          <t>N</t>
        </is>
      </c>
      <c r="F1484" t="inlineStr"/>
      <c r="G1484" t="inlineStr">
        <is>
          <t>drCt8gJNJPApWpxyMlb0QfOKCgzhA==</t>
        </is>
      </c>
      <c r="H1484" t="n">
        <v>4</v>
      </c>
      <c r="I1484" t="n">
        <v>37</v>
      </c>
      <c r="J1484" t="inlineStr">
        <is>
          <t>NORMAL</t>
        </is>
      </c>
      <c r="K1484" t="inlineStr">
        <is>
          <t>Row(member0=Timestamp('2022-09-20 10:40:35'), member1=None)</t>
        </is>
      </c>
      <c r="L1484" t="n">
        <v>150</v>
      </c>
      <c r="M1484" t="inlineStr"/>
      <c r="N1484" t="n">
        <v>2</v>
      </c>
      <c r="O1484" t="inlineStr"/>
      <c r="P1484" t="inlineStr">
        <is>
          <t>s3a://ai360nica/data/bronze/mysql/mobile_banking/BANKXP/REQUEST_INFO/2024_08_06_1722928829788_0.parquet</t>
        </is>
      </c>
      <c r="Q1484" s="2" t="n">
        <v>45511.29547329597</v>
      </c>
    </row>
    <row r="1485">
      <c r="A1485" t="inlineStr">
        <is>
          <t>cebd255e-e5e5-438e-9322-678488a056c9</t>
        </is>
      </c>
      <c r="B1485" s="2" t="n">
        <v>45510.30590101852</v>
      </c>
      <c r="C1485" t="n">
        <v>1577</v>
      </c>
      <c r="D1485" t="inlineStr">
        <is>
          <t>MOBILE</t>
        </is>
      </c>
      <c r="E1485" t="inlineStr">
        <is>
          <t>Y</t>
        </is>
      </c>
      <c r="F1485" t="inlineStr"/>
      <c r="G1485" t="inlineStr">
        <is>
          <t>lumQepK8UEpYfE9gHhhPuvKFoLsFQ==</t>
        </is>
      </c>
      <c r="H1485" t="n">
        <v>4</v>
      </c>
      <c r="I1485" t="n">
        <v>37</v>
      </c>
      <c r="J1485" t="inlineStr">
        <is>
          <t>NORMAL</t>
        </is>
      </c>
      <c r="K1485" t="inlineStr">
        <is>
          <t>Row(member0=Timestamp('2022-09-20 10:40:52'), member1=None)</t>
        </is>
      </c>
      <c r="L1485" t="n">
        <v>150</v>
      </c>
      <c r="M1485" t="inlineStr"/>
      <c r="N1485" t="n">
        <v>2</v>
      </c>
      <c r="O1485" t="inlineStr"/>
      <c r="P1485" t="inlineStr">
        <is>
          <t>s3a://ai360nica/data/bronze/mysql/mobile_banking/BANKXP/REQUEST_INFO/2024_08_06_1722928829788_0.parquet</t>
        </is>
      </c>
      <c r="Q1485" s="2" t="n">
        <v>45511.29547329597</v>
      </c>
    </row>
    <row r="1486">
      <c r="A1486" t="inlineStr">
        <is>
          <t>b3bf395f-e9f3-4c0b-8819-8782596e023c</t>
        </is>
      </c>
      <c r="B1486" s="2" t="n">
        <v>45510.30590101852</v>
      </c>
      <c r="C1486" t="n">
        <v>1578</v>
      </c>
      <c r="D1486" t="inlineStr">
        <is>
          <t>MOBILE</t>
        </is>
      </c>
      <c r="E1486" t="inlineStr">
        <is>
          <t>N</t>
        </is>
      </c>
      <c r="F1486" t="inlineStr"/>
      <c r="G1486" t="inlineStr">
        <is>
          <t>SDH/+jNcIiT4Mar4sqB/0xIEyG0MA==</t>
        </is>
      </c>
      <c r="H1486" t="n">
        <v>4</v>
      </c>
      <c r="I1486" t="n">
        <v>37</v>
      </c>
      <c r="J1486" t="inlineStr">
        <is>
          <t>NORMAL</t>
        </is>
      </c>
      <c r="K1486" t="inlineStr">
        <is>
          <t>Row(member0=Timestamp('2022-09-20 10:41:09'), member1=None)</t>
        </is>
      </c>
      <c r="L1486" t="n">
        <v>150</v>
      </c>
      <c r="M1486" t="inlineStr"/>
      <c r="N1486" t="n">
        <v>2</v>
      </c>
      <c r="O1486" t="inlineStr"/>
      <c r="P1486" t="inlineStr">
        <is>
          <t>s3a://ai360nica/data/bronze/mysql/mobile_banking/BANKXP/REQUEST_INFO/2024_08_06_1722928829788_0.parquet</t>
        </is>
      </c>
      <c r="Q1486" s="2" t="n">
        <v>45511.29547329597</v>
      </c>
    </row>
    <row r="1487">
      <c r="A1487" t="inlineStr">
        <is>
          <t>0abaea05-d51c-4841-863b-7a994c7496af</t>
        </is>
      </c>
      <c r="B1487" s="2" t="n">
        <v>45510.30590101852</v>
      </c>
      <c r="C1487" t="n">
        <v>1579</v>
      </c>
      <c r="D1487" t="inlineStr">
        <is>
          <t>MOBILE</t>
        </is>
      </c>
      <c r="E1487" t="inlineStr">
        <is>
          <t>N</t>
        </is>
      </c>
      <c r="F1487" t="inlineStr"/>
      <c r="G1487" t="inlineStr">
        <is>
          <t>51EEtaWTOgdZmJfVK1b11+7L25Xvg==</t>
        </is>
      </c>
      <c r="H1487" t="n">
        <v>4</v>
      </c>
      <c r="I1487" t="n">
        <v>37</v>
      </c>
      <c r="J1487" t="inlineStr">
        <is>
          <t>NORMAL</t>
        </is>
      </c>
      <c r="K1487" t="inlineStr">
        <is>
          <t>Row(member0=Timestamp('2022-09-20 10:41:36'), member1=None)</t>
        </is>
      </c>
      <c r="L1487" t="n">
        <v>150</v>
      </c>
      <c r="M1487" t="inlineStr"/>
      <c r="N1487" t="n">
        <v>2</v>
      </c>
      <c r="O1487" t="inlineStr"/>
      <c r="P1487" t="inlineStr">
        <is>
          <t>s3a://ai360nica/data/bronze/mysql/mobile_banking/BANKXP/REQUEST_INFO/2024_08_06_1722928829788_0.parquet</t>
        </is>
      </c>
      <c r="Q1487" s="2" t="n">
        <v>45511.29547329597</v>
      </c>
    </row>
    <row r="1488">
      <c r="A1488" t="inlineStr">
        <is>
          <t>60722044-22eb-4e5d-8d7d-bb585152e1cb</t>
        </is>
      </c>
      <c r="B1488" s="2" t="n">
        <v>45510.30590101852</v>
      </c>
      <c r="C1488" t="n">
        <v>1580</v>
      </c>
      <c r="D1488" t="inlineStr">
        <is>
          <t>MOBILE</t>
        </is>
      </c>
      <c r="E1488" t="inlineStr">
        <is>
          <t>N</t>
        </is>
      </c>
      <c r="F1488" t="inlineStr"/>
      <c r="G1488" t="inlineStr">
        <is>
          <t>p5ES4YnLS7jWt26oZqPfjyyy0l4kg==</t>
        </is>
      </c>
      <c r="H1488" t="n">
        <v>4</v>
      </c>
      <c r="I1488" t="n">
        <v>37</v>
      </c>
      <c r="J1488" t="inlineStr">
        <is>
          <t>NORMAL</t>
        </is>
      </c>
      <c r="K1488" t="inlineStr">
        <is>
          <t>Row(member0=Timestamp('2022-09-20 10:46:40'), member1=None)</t>
        </is>
      </c>
      <c r="L1488" t="n">
        <v>150</v>
      </c>
      <c r="M1488" t="inlineStr"/>
      <c r="N1488" t="n">
        <v>2</v>
      </c>
      <c r="O1488" t="inlineStr"/>
      <c r="P1488" t="inlineStr">
        <is>
          <t>s3a://ai360nica/data/bronze/mysql/mobile_banking/BANKXP/REQUEST_INFO/2024_08_06_1722928829788_0.parquet</t>
        </is>
      </c>
      <c r="Q1488" s="2" t="n">
        <v>45511.29547329597</v>
      </c>
    </row>
    <row r="1489">
      <c r="A1489" t="inlineStr">
        <is>
          <t>ae5dff21-2da4-45e4-afdd-aede152d189d</t>
        </is>
      </c>
      <c r="B1489" s="2" t="n">
        <v>45510.30590101852</v>
      </c>
      <c r="C1489" t="n">
        <v>1581</v>
      </c>
      <c r="D1489" t="inlineStr">
        <is>
          <t>MOBILE</t>
        </is>
      </c>
      <c r="E1489" t="inlineStr">
        <is>
          <t>Y</t>
        </is>
      </c>
      <c r="F1489" t="inlineStr"/>
      <c r="G1489" t="inlineStr">
        <is>
          <t>pJNCZuzqR05vjS5MG5YdEU3jQREpg==</t>
        </is>
      </c>
      <c r="H1489" t="n">
        <v>4</v>
      </c>
      <c r="I1489" t="n">
        <v>37</v>
      </c>
      <c r="J1489" t="inlineStr">
        <is>
          <t>NORMAL</t>
        </is>
      </c>
      <c r="K1489" t="inlineStr">
        <is>
          <t>Row(member0=Timestamp('2022-09-20 10:46:58'), member1=None)</t>
        </is>
      </c>
      <c r="L1489" t="n">
        <v>150</v>
      </c>
      <c r="M1489" t="inlineStr"/>
      <c r="N1489" t="n">
        <v>2</v>
      </c>
      <c r="O1489" t="inlineStr"/>
      <c r="P1489" t="inlineStr">
        <is>
          <t>s3a://ai360nica/data/bronze/mysql/mobile_banking/BANKXP/REQUEST_INFO/2024_08_06_1722928829788_0.parquet</t>
        </is>
      </c>
      <c r="Q1489" s="2" t="n">
        <v>45511.29547329597</v>
      </c>
    </row>
    <row r="1490">
      <c r="A1490" t="inlineStr">
        <is>
          <t>8e4b005d-3648-42ec-b274-e58adf9b3893</t>
        </is>
      </c>
      <c r="B1490" s="2" t="n">
        <v>45510.30590101852</v>
      </c>
      <c r="C1490" t="n">
        <v>1582</v>
      </c>
      <c r="D1490" t="inlineStr">
        <is>
          <t>MOBILE</t>
        </is>
      </c>
      <c r="E1490" t="inlineStr">
        <is>
          <t>N</t>
        </is>
      </c>
      <c r="F1490" t="inlineStr"/>
      <c r="G1490" t="inlineStr">
        <is>
          <t>IbCDnRsLGZgPub5EpCJm2vvxUb2Aw==</t>
        </is>
      </c>
      <c r="H1490" t="n">
        <v>4</v>
      </c>
      <c r="I1490" t="n">
        <v>37</v>
      </c>
      <c r="J1490" t="inlineStr">
        <is>
          <t>NORMAL</t>
        </is>
      </c>
      <c r="K1490" t="inlineStr">
        <is>
          <t>Row(member0=Timestamp('2022-09-20 10:47:34'), member1=None)</t>
        </is>
      </c>
      <c r="L1490" t="n">
        <v>150</v>
      </c>
      <c r="M1490" t="inlineStr"/>
      <c r="N1490" t="n">
        <v>2</v>
      </c>
      <c r="O1490" t="inlineStr"/>
      <c r="P1490" t="inlineStr">
        <is>
          <t>s3a://ai360nica/data/bronze/mysql/mobile_banking/BANKXP/REQUEST_INFO/2024_08_06_1722928829788_0.parquet</t>
        </is>
      </c>
      <c r="Q1490" s="2" t="n">
        <v>45511.29547329597</v>
      </c>
    </row>
    <row r="1491">
      <c r="A1491" t="inlineStr">
        <is>
          <t>da0d8d33-63c7-44f6-a8cf-c7f799cae13b</t>
        </is>
      </c>
      <c r="B1491" s="2" t="n">
        <v>45510.30590101852</v>
      </c>
      <c r="C1491" t="n">
        <v>1583</v>
      </c>
      <c r="D1491" t="inlineStr">
        <is>
          <t>MOBILE</t>
        </is>
      </c>
      <c r="E1491" t="inlineStr">
        <is>
          <t>N</t>
        </is>
      </c>
      <c r="F1491" t="inlineStr"/>
      <c r="G1491" t="inlineStr">
        <is>
          <t>pJBmfApim28vycfcJL2YeahR3a4ww==</t>
        </is>
      </c>
      <c r="H1491" t="n">
        <v>4</v>
      </c>
      <c r="I1491" t="n">
        <v>37</v>
      </c>
      <c r="J1491" t="inlineStr">
        <is>
          <t>NORMAL</t>
        </is>
      </c>
      <c r="K1491" t="inlineStr">
        <is>
          <t>Row(member0=Timestamp('2022-09-20 11:05:32'), member1=None)</t>
        </is>
      </c>
      <c r="L1491" t="n">
        <v>150</v>
      </c>
      <c r="M1491" t="inlineStr"/>
      <c r="N1491" t="n">
        <v>2</v>
      </c>
      <c r="O1491" t="inlineStr"/>
      <c r="P1491" t="inlineStr">
        <is>
          <t>s3a://ai360nica/data/bronze/mysql/mobile_banking/BANKXP/REQUEST_INFO/2024_08_06_1722928829788_0.parquet</t>
        </is>
      </c>
      <c r="Q1491" s="2" t="n">
        <v>45511.29547329597</v>
      </c>
    </row>
    <row r="1492">
      <c r="A1492" t="inlineStr">
        <is>
          <t>8442bd44-d81e-473c-b71d-745ac915dcdd</t>
        </is>
      </c>
      <c r="B1492" s="2" t="n">
        <v>45510.30590101852</v>
      </c>
      <c r="C1492" t="n">
        <v>1584</v>
      </c>
      <c r="D1492" t="inlineStr">
        <is>
          <t>MOBILE</t>
        </is>
      </c>
      <c r="E1492" t="inlineStr">
        <is>
          <t>N</t>
        </is>
      </c>
      <c r="F1492" t="inlineStr"/>
      <c r="G1492" t="inlineStr">
        <is>
          <t>cseS3AxpHG0SyUV73QWD9WDDsWbsQ==</t>
        </is>
      </c>
      <c r="H1492" t="n">
        <v>4</v>
      </c>
      <c r="I1492" t="n">
        <v>37</v>
      </c>
      <c r="J1492" t="inlineStr">
        <is>
          <t>NORMAL</t>
        </is>
      </c>
      <c r="K1492" t="inlineStr">
        <is>
          <t>Row(member0=Timestamp('2022-09-20 11:05:41'), member1=None)</t>
        </is>
      </c>
      <c r="L1492" t="n">
        <v>150</v>
      </c>
      <c r="M1492" t="inlineStr"/>
      <c r="N1492" t="n">
        <v>2</v>
      </c>
      <c r="O1492" t="inlineStr"/>
      <c r="P1492" t="inlineStr">
        <is>
          <t>s3a://ai360nica/data/bronze/mysql/mobile_banking/BANKXP/REQUEST_INFO/2024_08_06_1722928829788_0.parquet</t>
        </is>
      </c>
      <c r="Q1492" s="2" t="n">
        <v>45511.29547329597</v>
      </c>
    </row>
    <row r="1493">
      <c r="A1493" t="inlineStr">
        <is>
          <t>fa639fe2-bf9f-40c1-b8e5-38889d733706</t>
        </is>
      </c>
      <c r="B1493" s="2" t="n">
        <v>45510.30590101852</v>
      </c>
      <c r="C1493" t="n">
        <v>1585</v>
      </c>
      <c r="D1493" t="inlineStr">
        <is>
          <t>MOBILE</t>
        </is>
      </c>
      <c r="E1493" t="inlineStr">
        <is>
          <t>Y</t>
        </is>
      </c>
      <c r="F1493" t="inlineStr"/>
      <c r="G1493" t="inlineStr">
        <is>
          <t>h4ECRbY9iT6RwL2dKff1edkNBalTA==</t>
        </is>
      </c>
      <c r="H1493" t="n">
        <v>4</v>
      </c>
      <c r="I1493" t="n">
        <v>37</v>
      </c>
      <c r="J1493" t="inlineStr">
        <is>
          <t>NORMAL</t>
        </is>
      </c>
      <c r="K1493" t="inlineStr">
        <is>
          <t>Row(member0=Timestamp('2022-09-20 11:08:49'), member1=None)</t>
        </is>
      </c>
      <c r="L1493" t="n">
        <v>150</v>
      </c>
      <c r="M1493" t="inlineStr"/>
      <c r="N1493" t="n">
        <v>2</v>
      </c>
      <c r="O1493" t="inlineStr"/>
      <c r="P1493" t="inlineStr">
        <is>
          <t>s3a://ai360nica/data/bronze/mysql/mobile_banking/BANKXP/REQUEST_INFO/2024_08_06_1722928829788_0.parquet</t>
        </is>
      </c>
      <c r="Q1493" s="2" t="n">
        <v>45511.29547329597</v>
      </c>
    </row>
    <row r="1494">
      <c r="A1494" t="inlineStr">
        <is>
          <t>eabaa543-dcb8-464e-83e0-9e5831291daf</t>
        </is>
      </c>
      <c r="B1494" s="2" t="n">
        <v>45510.30590101852</v>
      </c>
      <c r="C1494" t="n">
        <v>1586</v>
      </c>
      <c r="D1494" t="inlineStr">
        <is>
          <t>MOBILE</t>
        </is>
      </c>
      <c r="E1494" t="inlineStr">
        <is>
          <t>N</t>
        </is>
      </c>
      <c r="F1494" t="inlineStr"/>
      <c r="G1494" t="inlineStr">
        <is>
          <t>bB59Or7u5AJINT2zQ6jteGg/bFN+Q==</t>
        </is>
      </c>
      <c r="H1494" t="n">
        <v>4</v>
      </c>
      <c r="I1494" t="n">
        <v>37</v>
      </c>
      <c r="J1494" t="inlineStr">
        <is>
          <t>NORMAL</t>
        </is>
      </c>
      <c r="K1494" t="inlineStr">
        <is>
          <t>Row(member0=Timestamp('2022-09-20 11:14:46'), member1=None)</t>
        </is>
      </c>
      <c r="L1494" t="n">
        <v>134</v>
      </c>
      <c r="M1494" t="inlineStr"/>
      <c r="N1494" t="n">
        <v>2</v>
      </c>
      <c r="O1494" t="inlineStr"/>
      <c r="P1494" t="inlineStr">
        <is>
          <t>s3a://ai360nica/data/bronze/mysql/mobile_banking/BANKXP/REQUEST_INFO/2024_08_06_1722928829788_0.parquet</t>
        </is>
      </c>
      <c r="Q1494" s="2" t="n">
        <v>45511.29547329597</v>
      </c>
    </row>
    <row r="1495">
      <c r="A1495" t="inlineStr">
        <is>
          <t>6da1af7f-bdc8-4676-821f-3303d96e8239</t>
        </is>
      </c>
      <c r="B1495" s="2" t="n">
        <v>45510.30590101852</v>
      </c>
      <c r="C1495" t="n">
        <v>1587</v>
      </c>
      <c r="D1495" t="inlineStr">
        <is>
          <t>MOBILE</t>
        </is>
      </c>
      <c r="E1495" t="inlineStr">
        <is>
          <t>N</t>
        </is>
      </c>
      <c r="F1495" t="inlineStr"/>
      <c r="G1495" t="inlineStr">
        <is>
          <t>f7VsOOIcWc8RC3Ywu57xX1VNwqvug==</t>
        </is>
      </c>
      <c r="H1495" t="n">
        <v>4</v>
      </c>
      <c r="I1495" t="n">
        <v>37</v>
      </c>
      <c r="J1495" t="inlineStr">
        <is>
          <t>NORMAL</t>
        </is>
      </c>
      <c r="K1495" t="inlineStr">
        <is>
          <t>Row(member0=Timestamp('2022-09-20 11:15:05'), member1=None)</t>
        </is>
      </c>
      <c r="L1495" t="n">
        <v>150</v>
      </c>
      <c r="M1495" t="inlineStr"/>
      <c r="N1495" t="n">
        <v>2</v>
      </c>
      <c r="O1495" t="inlineStr"/>
      <c r="P1495" t="inlineStr">
        <is>
          <t>s3a://ai360nica/data/bronze/mysql/mobile_banking/BANKXP/REQUEST_INFO/2024_08_06_1722928829788_0.parquet</t>
        </is>
      </c>
      <c r="Q1495" s="2" t="n">
        <v>45511.29547329597</v>
      </c>
    </row>
    <row r="1496">
      <c r="A1496" t="inlineStr">
        <is>
          <t>dee90b26-8784-48e8-914f-cb777165a546</t>
        </is>
      </c>
      <c r="B1496" s="2" t="n">
        <v>45510.30590101852</v>
      </c>
      <c r="C1496" t="n">
        <v>1588</v>
      </c>
      <c r="D1496" t="inlineStr">
        <is>
          <t>MOBILE</t>
        </is>
      </c>
      <c r="E1496" t="inlineStr">
        <is>
          <t>Y</t>
        </is>
      </c>
      <c r="F1496" t="inlineStr"/>
      <c r="G1496" t="inlineStr">
        <is>
          <t>3BUjiqYt2oYV6eKaxBvuSvEcbjLog==</t>
        </is>
      </c>
      <c r="H1496" t="n">
        <v>4</v>
      </c>
      <c r="I1496" t="n">
        <v>37</v>
      </c>
      <c r="J1496" t="inlineStr">
        <is>
          <t>NORMAL</t>
        </is>
      </c>
      <c r="K1496" t="inlineStr">
        <is>
          <t>Row(member0=Timestamp('2022-09-20 11:15:09'), member1=None)</t>
        </is>
      </c>
      <c r="L1496" t="n">
        <v>150</v>
      </c>
      <c r="M1496" t="inlineStr"/>
      <c r="N1496" t="n">
        <v>2</v>
      </c>
      <c r="O1496" t="inlineStr"/>
      <c r="P1496" t="inlineStr">
        <is>
          <t>s3a://ai360nica/data/bronze/mysql/mobile_banking/BANKXP/REQUEST_INFO/2024_08_06_1722928829788_0.parquet</t>
        </is>
      </c>
      <c r="Q1496" s="2" t="n">
        <v>45511.29547329597</v>
      </c>
    </row>
    <row r="1497">
      <c r="A1497" t="inlineStr">
        <is>
          <t>7be2eb52-5880-40ff-a57d-32f4896a6c85</t>
        </is>
      </c>
      <c r="B1497" s="2" t="n">
        <v>45510.30590101852</v>
      </c>
      <c r="C1497" t="n">
        <v>1589</v>
      </c>
      <c r="D1497" t="inlineStr">
        <is>
          <t>MOBILE</t>
        </is>
      </c>
      <c r="E1497" t="inlineStr">
        <is>
          <t>Y</t>
        </is>
      </c>
      <c r="F1497" t="inlineStr"/>
      <c r="G1497" t="inlineStr">
        <is>
          <t>DZauf/8Sm17vyoDW7Qgk5a4QBW2cA==</t>
        </is>
      </c>
      <c r="H1497" t="n">
        <v>4</v>
      </c>
      <c r="I1497" t="n">
        <v>37</v>
      </c>
      <c r="J1497" t="inlineStr">
        <is>
          <t>NORMAL</t>
        </is>
      </c>
      <c r="K1497" t="inlineStr">
        <is>
          <t>Row(member0=Timestamp('2022-09-20 11:15:13'), member1=None)</t>
        </is>
      </c>
      <c r="L1497" t="n">
        <v>134</v>
      </c>
      <c r="M1497" t="inlineStr"/>
      <c r="N1497" t="n">
        <v>2</v>
      </c>
      <c r="O1497" t="inlineStr"/>
      <c r="P1497" t="inlineStr">
        <is>
          <t>s3a://ai360nica/data/bronze/mysql/mobile_banking/BANKXP/REQUEST_INFO/2024_08_06_1722928829788_0.parquet</t>
        </is>
      </c>
      <c r="Q1497" s="2" t="n">
        <v>45511.29547329597</v>
      </c>
    </row>
    <row r="1498">
      <c r="A1498" t="inlineStr">
        <is>
          <t>483fda8b-48a1-4b12-b65b-ca554ce200d0</t>
        </is>
      </c>
      <c r="B1498" s="2" t="n">
        <v>45510.30590101852</v>
      </c>
      <c r="C1498" t="n">
        <v>1590</v>
      </c>
      <c r="D1498" t="inlineStr">
        <is>
          <t>MOBILE</t>
        </is>
      </c>
      <c r="E1498" t="inlineStr">
        <is>
          <t>N</t>
        </is>
      </c>
      <c r="F1498" t="inlineStr"/>
      <c r="G1498" t="inlineStr">
        <is>
          <t>xZGhlNUIcbj9yrn+HTAiHbuHskklg==</t>
        </is>
      </c>
      <c r="H1498" t="n">
        <v>4</v>
      </c>
      <c r="I1498" t="n">
        <v>37</v>
      </c>
      <c r="J1498" t="inlineStr">
        <is>
          <t>NORMAL</t>
        </is>
      </c>
      <c r="K1498" t="inlineStr">
        <is>
          <t>Row(member0=Timestamp('2022-09-20 11:17:54'), member1=None)</t>
        </is>
      </c>
      <c r="L1498" t="n">
        <v>134</v>
      </c>
      <c r="M1498" t="inlineStr"/>
      <c r="N1498" t="n">
        <v>2</v>
      </c>
      <c r="O1498" t="inlineStr"/>
      <c r="P1498" t="inlineStr">
        <is>
          <t>s3a://ai360nica/data/bronze/mysql/mobile_banking/BANKXP/REQUEST_INFO/2024_08_06_1722928829788_0.parquet</t>
        </is>
      </c>
      <c r="Q1498" s="2" t="n">
        <v>45511.29547329597</v>
      </c>
    </row>
    <row r="1499">
      <c r="A1499" t="inlineStr">
        <is>
          <t>f3437382-af38-4095-9835-dc3b9986eba6</t>
        </is>
      </c>
      <c r="B1499" s="2" t="n">
        <v>45510.30590101852</v>
      </c>
      <c r="C1499" t="n">
        <v>1591</v>
      </c>
      <c r="D1499" t="inlineStr">
        <is>
          <t>MOBILE</t>
        </is>
      </c>
      <c r="E1499" t="inlineStr">
        <is>
          <t>Y</t>
        </is>
      </c>
      <c r="F1499" t="inlineStr"/>
      <c r="G1499" t="inlineStr">
        <is>
          <t>fNunEVPcSN42MD3jIB8zI6ZtvLbVw==</t>
        </is>
      </c>
      <c r="H1499" t="n">
        <v>4</v>
      </c>
      <c r="I1499" t="n">
        <v>37</v>
      </c>
      <c r="J1499" t="inlineStr">
        <is>
          <t>NORMAL</t>
        </is>
      </c>
      <c r="K1499" t="inlineStr">
        <is>
          <t>Row(member0=Timestamp('2022-09-20 11:18:01'), member1=None)</t>
        </is>
      </c>
      <c r="L1499" t="n">
        <v>134</v>
      </c>
      <c r="M1499" t="inlineStr"/>
      <c r="N1499" t="n">
        <v>2</v>
      </c>
      <c r="O1499" t="inlineStr"/>
      <c r="P1499" t="inlineStr">
        <is>
          <t>s3a://ai360nica/data/bronze/mysql/mobile_banking/BANKXP/REQUEST_INFO/2024_08_06_1722928829788_0.parquet</t>
        </is>
      </c>
      <c r="Q1499" s="2" t="n">
        <v>45511.29547329597</v>
      </c>
    </row>
    <row r="1500">
      <c r="A1500" t="inlineStr">
        <is>
          <t>d2534420-06bf-480a-a699-bada2f3ffa63</t>
        </is>
      </c>
      <c r="B1500" s="2" t="n">
        <v>45510.30590101852</v>
      </c>
      <c r="C1500" t="n">
        <v>1592</v>
      </c>
      <c r="D1500" t="inlineStr">
        <is>
          <t>MOBILE</t>
        </is>
      </c>
      <c r="E1500" t="inlineStr">
        <is>
          <t>N</t>
        </is>
      </c>
      <c r="F1500" t="inlineStr"/>
      <c r="G1500" t="inlineStr">
        <is>
          <t>Ee0Cu1r5HEvgFdoR+ianZbErCyEtA==</t>
        </is>
      </c>
      <c r="H1500" t="n">
        <v>4</v>
      </c>
      <c r="I1500" t="n">
        <v>37</v>
      </c>
      <c r="J1500" t="inlineStr">
        <is>
          <t>NORMAL</t>
        </is>
      </c>
      <c r="K1500" t="inlineStr">
        <is>
          <t>Row(member0=Timestamp('2022-09-20 11:18:57'), member1=None)</t>
        </is>
      </c>
      <c r="L1500" t="n">
        <v>150</v>
      </c>
      <c r="M1500" t="inlineStr"/>
      <c r="N1500" t="n">
        <v>2</v>
      </c>
      <c r="O1500" t="inlineStr"/>
      <c r="P1500" t="inlineStr">
        <is>
          <t>s3a://ai360nica/data/bronze/mysql/mobile_banking/BANKXP/REQUEST_INFO/2024_08_06_1722928829788_0.parquet</t>
        </is>
      </c>
      <c r="Q1500" s="2" t="n">
        <v>45511.29547329597</v>
      </c>
    </row>
    <row r="1501">
      <c r="A1501" t="inlineStr">
        <is>
          <t>437bc778-c6ff-419c-a487-b9abc271cdc3</t>
        </is>
      </c>
      <c r="B1501" s="2" t="n">
        <v>45510.30590101852</v>
      </c>
      <c r="C1501" t="n">
        <v>1593</v>
      </c>
      <c r="D1501" t="inlineStr">
        <is>
          <t>MOBILE</t>
        </is>
      </c>
      <c r="E1501" t="inlineStr">
        <is>
          <t>Y</t>
        </is>
      </c>
      <c r="F1501" t="inlineStr"/>
      <c r="G1501" t="inlineStr">
        <is>
          <t>MyANPG5RVNhryzI5/nms72o4niAgw==</t>
        </is>
      </c>
      <c r="H1501" t="n">
        <v>4</v>
      </c>
      <c r="I1501" t="n">
        <v>37</v>
      </c>
      <c r="J1501" t="inlineStr">
        <is>
          <t>NORMAL</t>
        </is>
      </c>
      <c r="K1501" t="inlineStr">
        <is>
          <t>Row(member0=Timestamp('2022-09-20 11:19:02'), member1=None)</t>
        </is>
      </c>
      <c r="L1501" t="n">
        <v>150</v>
      </c>
      <c r="M1501" t="inlineStr"/>
      <c r="N1501" t="n">
        <v>2</v>
      </c>
      <c r="O1501" t="inlineStr"/>
      <c r="P1501" t="inlineStr">
        <is>
          <t>s3a://ai360nica/data/bronze/mysql/mobile_banking/BANKXP/REQUEST_INFO/2024_08_06_1722928829788_0.parquet</t>
        </is>
      </c>
      <c r="Q1501" s="2" t="n">
        <v>45511.29547329597</v>
      </c>
    </row>
    <row r="1502">
      <c r="A1502" t="inlineStr">
        <is>
          <t>8801eba8-e15f-4369-a43f-59dcbb1648d4</t>
        </is>
      </c>
      <c r="B1502" s="2" t="n">
        <v>45510.30590101852</v>
      </c>
      <c r="C1502" t="n">
        <v>1594</v>
      </c>
      <c r="D1502" t="inlineStr">
        <is>
          <t>MOBILE</t>
        </is>
      </c>
      <c r="E1502" t="inlineStr">
        <is>
          <t>N</t>
        </is>
      </c>
      <c r="F1502" t="inlineStr"/>
      <c r="G1502" t="inlineStr">
        <is>
          <t>T7myjKzBzk1gmVNLC0YqKiW/a+stg==</t>
        </is>
      </c>
      <c r="H1502" t="n">
        <v>4</v>
      </c>
      <c r="I1502" t="n">
        <v>37</v>
      </c>
      <c r="J1502" t="inlineStr">
        <is>
          <t>NORMAL</t>
        </is>
      </c>
      <c r="K1502" t="inlineStr">
        <is>
          <t>Row(member0=Timestamp('2022-09-20 11:21:33'), member1=None)</t>
        </is>
      </c>
      <c r="L1502" t="n">
        <v>150</v>
      </c>
      <c r="M1502" t="inlineStr"/>
      <c r="N1502" t="n">
        <v>2</v>
      </c>
      <c r="O1502" t="inlineStr"/>
      <c r="P1502" t="inlineStr">
        <is>
          <t>s3a://ai360nica/data/bronze/mysql/mobile_banking/BANKXP/REQUEST_INFO/2024_08_06_1722928829788_0.parquet</t>
        </is>
      </c>
      <c r="Q1502" s="2" t="n">
        <v>45511.29547329597</v>
      </c>
    </row>
    <row r="1503">
      <c r="A1503" t="inlineStr">
        <is>
          <t>1383d18c-edaf-4234-a15b-7fc10a187be1</t>
        </is>
      </c>
      <c r="B1503" s="2" t="n">
        <v>45510.30590101852</v>
      </c>
      <c r="C1503" t="n">
        <v>1595</v>
      </c>
      <c r="D1503" t="inlineStr">
        <is>
          <t>MOBILE</t>
        </is>
      </c>
      <c r="E1503" t="inlineStr">
        <is>
          <t>Y</t>
        </is>
      </c>
      <c r="F1503" t="inlineStr"/>
      <c r="G1503" t="inlineStr">
        <is>
          <t>2BvRnxPai9Td4I5qjrZPo8+qaAN5A==</t>
        </is>
      </c>
      <c r="H1503" t="n">
        <v>4</v>
      </c>
      <c r="I1503" t="n">
        <v>37</v>
      </c>
      <c r="J1503" t="inlineStr">
        <is>
          <t>NORMAL</t>
        </is>
      </c>
      <c r="K1503" t="inlineStr">
        <is>
          <t>Row(member0=Timestamp('2022-09-20 11:21:41'), member1=None)</t>
        </is>
      </c>
      <c r="L1503" t="n">
        <v>150</v>
      </c>
      <c r="M1503" t="inlineStr"/>
      <c r="N1503" t="n">
        <v>2</v>
      </c>
      <c r="O1503" t="inlineStr"/>
      <c r="P1503" t="inlineStr">
        <is>
          <t>s3a://ai360nica/data/bronze/mysql/mobile_banking/BANKXP/REQUEST_INFO/2024_08_06_1722928829788_0.parquet</t>
        </is>
      </c>
      <c r="Q1503" s="2" t="n">
        <v>45511.29547329597</v>
      </c>
    </row>
    <row r="1504">
      <c r="A1504" t="inlineStr">
        <is>
          <t>9b9ab598-b574-4e8d-b9f6-7400cc2d9469</t>
        </is>
      </c>
      <c r="B1504" s="2" t="n">
        <v>45510.30590101852</v>
      </c>
      <c r="C1504" t="n">
        <v>1596</v>
      </c>
      <c r="D1504" t="inlineStr">
        <is>
          <t>MOBILE</t>
        </is>
      </c>
      <c r="E1504" t="inlineStr">
        <is>
          <t>N</t>
        </is>
      </c>
      <c r="F1504" t="inlineStr"/>
      <c r="G1504" t="inlineStr">
        <is>
          <t>e4Qb54XolPUYt3s1V2Wn3qXaUe5XQ==</t>
        </is>
      </c>
      <c r="H1504" t="n">
        <v>4</v>
      </c>
      <c r="I1504" t="n">
        <v>37</v>
      </c>
      <c r="J1504" t="inlineStr">
        <is>
          <t>NORMAL</t>
        </is>
      </c>
      <c r="K1504" t="inlineStr">
        <is>
          <t>Row(member0=Timestamp('2022-09-20 11:31:27'), member1=None)</t>
        </is>
      </c>
      <c r="L1504" t="n">
        <v>150</v>
      </c>
      <c r="M1504" t="inlineStr"/>
      <c r="N1504" t="n">
        <v>2</v>
      </c>
      <c r="O1504" t="inlineStr"/>
      <c r="P1504" t="inlineStr">
        <is>
          <t>s3a://ai360nica/data/bronze/mysql/mobile_banking/BANKXP/REQUEST_INFO/2024_08_06_1722928829788_0.parquet</t>
        </is>
      </c>
      <c r="Q1504" s="2" t="n">
        <v>45511.29547329597</v>
      </c>
    </row>
    <row r="1505">
      <c r="A1505" t="inlineStr">
        <is>
          <t>72d36e93-0f2b-4000-8af7-b51b27203bd0</t>
        </is>
      </c>
      <c r="B1505" s="2" t="n">
        <v>45510.30590101852</v>
      </c>
      <c r="C1505" t="n">
        <v>1597</v>
      </c>
      <c r="D1505" t="inlineStr">
        <is>
          <t>MOBILE</t>
        </is>
      </c>
      <c r="E1505" t="inlineStr">
        <is>
          <t>Y</t>
        </is>
      </c>
      <c r="F1505" t="inlineStr"/>
      <c r="G1505" t="inlineStr">
        <is>
          <t>eVy2NtBFnt3EnuZEQpWfm5m+NSWmA==</t>
        </is>
      </c>
      <c r="H1505" t="n">
        <v>4</v>
      </c>
      <c r="I1505" t="n">
        <v>37</v>
      </c>
      <c r="J1505" t="inlineStr">
        <is>
          <t>NORMAL</t>
        </is>
      </c>
      <c r="K1505" t="inlineStr">
        <is>
          <t>Row(member0=Timestamp('2022-09-20 11:31:31'), member1=None)</t>
        </is>
      </c>
      <c r="L1505" t="n">
        <v>150</v>
      </c>
      <c r="M1505" t="inlineStr"/>
      <c r="N1505" t="n">
        <v>2</v>
      </c>
      <c r="O1505" t="inlineStr"/>
      <c r="P1505" t="inlineStr">
        <is>
          <t>s3a://ai360nica/data/bronze/mysql/mobile_banking/BANKXP/REQUEST_INFO/2024_08_06_1722928829788_0.parquet</t>
        </is>
      </c>
      <c r="Q1505" s="2" t="n">
        <v>45511.29547329597</v>
      </c>
    </row>
    <row r="1506">
      <c r="A1506" t="inlineStr">
        <is>
          <t>29f521d0-dd6a-4e25-93a7-3c86b2b8a4de</t>
        </is>
      </c>
      <c r="B1506" s="2" t="n">
        <v>45510.30590101852</v>
      </c>
      <c r="C1506" t="n">
        <v>1598</v>
      </c>
      <c r="D1506" t="inlineStr">
        <is>
          <t>MOBILE</t>
        </is>
      </c>
      <c r="E1506" t="inlineStr">
        <is>
          <t>Y</t>
        </is>
      </c>
      <c r="F1506" t="inlineStr"/>
      <c r="G1506" t="inlineStr">
        <is>
          <t>fRQjNJLkj49D92EEL3mkzBXjx91Qg==</t>
        </is>
      </c>
      <c r="H1506" t="n">
        <v>4</v>
      </c>
      <c r="I1506" t="n">
        <v>37</v>
      </c>
      <c r="J1506" t="inlineStr">
        <is>
          <t>NORMAL</t>
        </is>
      </c>
      <c r="K1506" t="inlineStr">
        <is>
          <t>Row(member0=Timestamp('2022-09-20 11:31:38'), member1=None)</t>
        </is>
      </c>
      <c r="L1506" t="n">
        <v>150</v>
      </c>
      <c r="M1506" t="inlineStr"/>
      <c r="N1506" t="n">
        <v>2</v>
      </c>
      <c r="O1506" t="inlineStr"/>
      <c r="P1506" t="inlineStr">
        <is>
          <t>s3a://ai360nica/data/bronze/mysql/mobile_banking/BANKXP/REQUEST_INFO/2024_08_06_1722928829788_0.parquet</t>
        </is>
      </c>
      <c r="Q1506" s="2" t="n">
        <v>45511.29547329597</v>
      </c>
    </row>
    <row r="1507">
      <c r="A1507" t="inlineStr">
        <is>
          <t>aad76d95-bfa8-4d67-beed-8d83b832a908</t>
        </is>
      </c>
      <c r="B1507" s="2" t="n">
        <v>45510.30590101852</v>
      </c>
      <c r="C1507" t="n">
        <v>1599</v>
      </c>
      <c r="D1507" t="inlineStr">
        <is>
          <t>MOBILE</t>
        </is>
      </c>
      <c r="E1507" t="inlineStr">
        <is>
          <t>N</t>
        </is>
      </c>
      <c r="F1507" t="inlineStr"/>
      <c r="G1507" t="inlineStr">
        <is>
          <t>yx9ZodII/umEZzoCjlDlm0pq3Lg1Q==</t>
        </is>
      </c>
      <c r="H1507" t="n">
        <v>4</v>
      </c>
      <c r="I1507" t="n">
        <v>37</v>
      </c>
      <c r="J1507" t="inlineStr">
        <is>
          <t>NORMAL</t>
        </is>
      </c>
      <c r="K1507" t="inlineStr">
        <is>
          <t>Row(member0=Timestamp('2022-09-20 11:55:41'), member1=None)</t>
        </is>
      </c>
      <c r="L1507" t="n">
        <v>134</v>
      </c>
      <c r="M1507" t="inlineStr"/>
      <c r="N1507" t="n">
        <v>2</v>
      </c>
      <c r="O1507" t="inlineStr"/>
      <c r="P1507" t="inlineStr">
        <is>
          <t>s3a://ai360nica/data/bronze/mysql/mobile_banking/BANKXP/REQUEST_INFO/2024_08_06_1722928829788_0.parquet</t>
        </is>
      </c>
      <c r="Q1507" s="2" t="n">
        <v>45511.29547329597</v>
      </c>
    </row>
    <row r="1508">
      <c r="A1508" t="inlineStr">
        <is>
          <t>c8b116c9-8396-42f8-8ed6-8de02903bb0c</t>
        </is>
      </c>
      <c r="B1508" s="2" t="n">
        <v>45510.30590101852</v>
      </c>
      <c r="C1508" t="n">
        <v>1600</v>
      </c>
      <c r="D1508" t="inlineStr">
        <is>
          <t>MOBILE</t>
        </is>
      </c>
      <c r="E1508" t="inlineStr">
        <is>
          <t>Y</t>
        </is>
      </c>
      <c r="F1508" t="inlineStr"/>
      <c r="G1508" t="inlineStr">
        <is>
          <t>Lo8gpskEENuvQQ8WtjimKhyWyAIdw==</t>
        </is>
      </c>
      <c r="H1508" t="n">
        <v>4</v>
      </c>
      <c r="I1508" t="n">
        <v>37</v>
      </c>
      <c r="J1508" t="inlineStr">
        <is>
          <t>NORMAL</t>
        </is>
      </c>
      <c r="K1508" t="inlineStr">
        <is>
          <t>Row(member0=Timestamp('2022-09-20 11:55:46'), member1=None)</t>
        </is>
      </c>
      <c r="L1508" t="n">
        <v>134</v>
      </c>
      <c r="M1508" t="inlineStr"/>
      <c r="N1508" t="n">
        <v>2</v>
      </c>
      <c r="O1508" t="inlineStr"/>
      <c r="P1508" t="inlineStr">
        <is>
          <t>s3a://ai360nica/data/bronze/mysql/mobile_banking/BANKXP/REQUEST_INFO/2024_08_06_1722928829788_0.parquet</t>
        </is>
      </c>
      <c r="Q1508" s="2" t="n">
        <v>45511.29547329597</v>
      </c>
    </row>
    <row r="1509">
      <c r="A1509" t="inlineStr">
        <is>
          <t>c4115568-4579-4112-af91-74577dcfe21b</t>
        </is>
      </c>
      <c r="B1509" s="2" t="n">
        <v>45510.30590101852</v>
      </c>
      <c r="C1509" t="n">
        <v>1601</v>
      </c>
      <c r="D1509" t="inlineStr">
        <is>
          <t>MOBILE</t>
        </is>
      </c>
      <c r="E1509" t="inlineStr">
        <is>
          <t>N</t>
        </is>
      </c>
      <c r="F1509" t="inlineStr"/>
      <c r="G1509" t="inlineStr">
        <is>
          <t>KMoVeoClzhu7Y1/QfoClWvX3cbD7w==</t>
        </is>
      </c>
      <c r="H1509" t="n">
        <v>4</v>
      </c>
      <c r="I1509" t="n">
        <v>37</v>
      </c>
      <c r="J1509" t="inlineStr">
        <is>
          <t>NORMAL</t>
        </is>
      </c>
      <c r="K1509" t="inlineStr">
        <is>
          <t>Row(member0=Timestamp('2022-09-20 12:03:51'), member1=None)</t>
        </is>
      </c>
      <c r="L1509" t="n">
        <v>150</v>
      </c>
      <c r="M1509" t="inlineStr"/>
      <c r="N1509" t="n">
        <v>2</v>
      </c>
      <c r="O1509" t="inlineStr"/>
      <c r="P1509" t="inlineStr">
        <is>
          <t>s3a://ai360nica/data/bronze/mysql/mobile_banking/BANKXP/REQUEST_INFO/2024_08_06_1722928829788_0.parquet</t>
        </is>
      </c>
      <c r="Q1509" s="2" t="n">
        <v>45511.29547329597</v>
      </c>
    </row>
    <row r="1510">
      <c r="A1510" t="inlineStr">
        <is>
          <t>ccf78807-6603-438c-b83a-07cf644834ea</t>
        </is>
      </c>
      <c r="B1510" s="2" t="n">
        <v>45510.30590101852</v>
      </c>
      <c r="C1510" t="n">
        <v>1602</v>
      </c>
      <c r="D1510" t="inlineStr">
        <is>
          <t>MOBILE</t>
        </is>
      </c>
      <c r="E1510" t="inlineStr">
        <is>
          <t>Y</t>
        </is>
      </c>
      <c r="F1510" t="inlineStr"/>
      <c r="G1510" t="inlineStr">
        <is>
          <t>uhqBdXH9JHZ4L9B5ao/ZwyDkLlxCA==</t>
        </is>
      </c>
      <c r="H1510" t="n">
        <v>4</v>
      </c>
      <c r="I1510" t="n">
        <v>37</v>
      </c>
      <c r="J1510" t="inlineStr">
        <is>
          <t>NORMAL</t>
        </is>
      </c>
      <c r="K1510" t="inlineStr">
        <is>
          <t>Row(member0=Timestamp('2022-09-20 12:04:07'), member1=None)</t>
        </is>
      </c>
      <c r="L1510" t="n">
        <v>150</v>
      </c>
      <c r="M1510" t="inlineStr"/>
      <c r="N1510" t="n">
        <v>2</v>
      </c>
      <c r="O1510" t="inlineStr"/>
      <c r="P1510" t="inlineStr">
        <is>
          <t>s3a://ai360nica/data/bronze/mysql/mobile_banking/BANKXP/REQUEST_INFO/2024_08_06_1722928829788_0.parquet</t>
        </is>
      </c>
      <c r="Q1510" s="2" t="n">
        <v>45511.29547329597</v>
      </c>
    </row>
    <row r="1511">
      <c r="A1511" t="inlineStr">
        <is>
          <t>16de7498-c64b-4ce5-993c-b82b943c1c72</t>
        </is>
      </c>
      <c r="B1511" s="2" t="n">
        <v>45510.30590101852</v>
      </c>
      <c r="C1511" t="n">
        <v>1603</v>
      </c>
      <c r="D1511" t="inlineStr">
        <is>
          <t>MOBILE</t>
        </is>
      </c>
      <c r="E1511" t="inlineStr">
        <is>
          <t>N</t>
        </is>
      </c>
      <c r="F1511" t="inlineStr"/>
      <c r="G1511" t="inlineStr">
        <is>
          <t>8+i/vFjb4QCNtjO/NJmV5kCTHxAyg==</t>
        </is>
      </c>
      <c r="H1511" t="n">
        <v>4</v>
      </c>
      <c r="I1511" t="n">
        <v>37</v>
      </c>
      <c r="J1511" t="inlineStr">
        <is>
          <t>NORMAL</t>
        </is>
      </c>
      <c r="K1511" t="inlineStr">
        <is>
          <t>Row(member0=Timestamp('2022-09-20 12:04:51'), member1=None)</t>
        </is>
      </c>
      <c r="L1511" t="n">
        <v>150</v>
      </c>
      <c r="M1511" t="inlineStr"/>
      <c r="N1511" t="n">
        <v>2</v>
      </c>
      <c r="O1511" t="inlineStr"/>
      <c r="P1511" t="inlineStr">
        <is>
          <t>s3a://ai360nica/data/bronze/mysql/mobile_banking/BANKXP/REQUEST_INFO/2024_08_06_1722928829788_0.parquet</t>
        </is>
      </c>
      <c r="Q1511" s="2" t="n">
        <v>45511.29547329597</v>
      </c>
    </row>
    <row r="1512">
      <c r="A1512" t="inlineStr">
        <is>
          <t>5696fc19-bdb5-43be-b164-a5d67697eed9</t>
        </is>
      </c>
      <c r="B1512" s="2" t="n">
        <v>45510.30590101852</v>
      </c>
      <c r="C1512" t="n">
        <v>1604</v>
      </c>
      <c r="D1512" t="inlineStr">
        <is>
          <t>MOBILE</t>
        </is>
      </c>
      <c r="E1512" t="inlineStr">
        <is>
          <t>N</t>
        </is>
      </c>
      <c r="F1512" t="inlineStr"/>
      <c r="G1512" t="inlineStr">
        <is>
          <t>UxsmUAxIiEmfDv1MiqySgbQIJmMTA==</t>
        </is>
      </c>
      <c r="H1512" t="n">
        <v>4</v>
      </c>
      <c r="I1512" t="n">
        <v>37</v>
      </c>
      <c r="J1512" t="inlineStr">
        <is>
          <t>NORMAL</t>
        </is>
      </c>
      <c r="K1512" t="inlineStr">
        <is>
          <t>Row(member0=Timestamp('2022-09-20 12:06:51'), member1=None)</t>
        </is>
      </c>
      <c r="L1512" t="n">
        <v>134</v>
      </c>
      <c r="M1512" t="inlineStr"/>
      <c r="N1512" t="n">
        <v>2</v>
      </c>
      <c r="O1512" t="inlineStr"/>
      <c r="P1512" t="inlineStr">
        <is>
          <t>s3a://ai360nica/data/bronze/mysql/mobile_banking/BANKXP/REQUEST_INFO/2024_08_06_1722928829788_0.parquet</t>
        </is>
      </c>
      <c r="Q1512" s="2" t="n">
        <v>45511.29547329597</v>
      </c>
    </row>
    <row r="1513">
      <c r="A1513" t="inlineStr">
        <is>
          <t>cf34a3ed-ca1b-4e4d-bea3-38386c80a50b</t>
        </is>
      </c>
      <c r="B1513" s="2" t="n">
        <v>45510.30590101852</v>
      </c>
      <c r="C1513" t="n">
        <v>1605</v>
      </c>
      <c r="D1513" t="inlineStr">
        <is>
          <t>MOBILE</t>
        </is>
      </c>
      <c r="E1513" t="inlineStr">
        <is>
          <t>Y</t>
        </is>
      </c>
      <c r="F1513" t="inlineStr"/>
      <c r="G1513" t="inlineStr">
        <is>
          <t>ytOIzsqeBmM+3qV/xieEM1j3GQSPA==</t>
        </is>
      </c>
      <c r="H1513" t="n">
        <v>4</v>
      </c>
      <c r="I1513" t="n">
        <v>37</v>
      </c>
      <c r="J1513" t="inlineStr">
        <is>
          <t>NORMAL</t>
        </is>
      </c>
      <c r="K1513" t="inlineStr">
        <is>
          <t>Row(member0=Timestamp('2022-09-20 12:07:03'), member1=None)</t>
        </is>
      </c>
      <c r="L1513" t="n">
        <v>134</v>
      </c>
      <c r="M1513" t="inlineStr"/>
      <c r="N1513" t="n">
        <v>2</v>
      </c>
      <c r="O1513" t="inlineStr"/>
      <c r="P1513" t="inlineStr">
        <is>
          <t>s3a://ai360nica/data/bronze/mysql/mobile_banking/BANKXP/REQUEST_INFO/2024_08_06_1722928829788_0.parquet</t>
        </is>
      </c>
      <c r="Q1513" s="2" t="n">
        <v>45511.29547329597</v>
      </c>
    </row>
    <row r="1514">
      <c r="A1514" t="inlineStr">
        <is>
          <t>fedff35d-8206-446d-8bea-3aa775ba4f23</t>
        </is>
      </c>
      <c r="B1514" s="2" t="n">
        <v>45510.30590101852</v>
      </c>
      <c r="C1514" t="n">
        <v>1606</v>
      </c>
      <c r="D1514" t="inlineStr">
        <is>
          <t>MOBILE</t>
        </is>
      </c>
      <c r="E1514" t="inlineStr">
        <is>
          <t>N</t>
        </is>
      </c>
      <c r="F1514" t="inlineStr"/>
      <c r="G1514" t="inlineStr">
        <is>
          <t>KEFKsL3ay88/x1vl8iHt8qLE0lnMw==</t>
        </is>
      </c>
      <c r="H1514" t="n">
        <v>4</v>
      </c>
      <c r="I1514" t="n">
        <v>37</v>
      </c>
      <c r="J1514" t="inlineStr">
        <is>
          <t>NORMAL</t>
        </is>
      </c>
      <c r="K1514" t="inlineStr">
        <is>
          <t>Row(member0=Timestamp('2022-09-20 12:15:02'), member1=None)</t>
        </is>
      </c>
      <c r="L1514" t="n">
        <v>134</v>
      </c>
      <c r="M1514" t="inlineStr"/>
      <c r="N1514" t="n">
        <v>2</v>
      </c>
      <c r="O1514" t="inlineStr"/>
      <c r="P1514" t="inlineStr">
        <is>
          <t>s3a://ai360nica/data/bronze/mysql/mobile_banking/BANKXP/REQUEST_INFO/2024_08_06_1722928829788_0.parquet</t>
        </is>
      </c>
      <c r="Q1514" s="2" t="n">
        <v>45511.29547329597</v>
      </c>
    </row>
    <row r="1515">
      <c r="A1515" t="inlineStr">
        <is>
          <t>8ff00ed3-e42a-4727-acd2-3af74bf5ee54</t>
        </is>
      </c>
      <c r="B1515" s="2" t="n">
        <v>45510.30590101852</v>
      </c>
      <c r="C1515" t="n">
        <v>1607</v>
      </c>
      <c r="D1515" t="inlineStr">
        <is>
          <t>MOBILE</t>
        </is>
      </c>
      <c r="E1515" t="inlineStr">
        <is>
          <t>Y</t>
        </is>
      </c>
      <c r="F1515" t="inlineStr"/>
      <c r="G1515" t="inlineStr">
        <is>
          <t>a7QDL1Ot+Xjlo0GVMNhMzRvdq5n6g==</t>
        </is>
      </c>
      <c r="H1515" t="n">
        <v>4</v>
      </c>
      <c r="I1515" t="n">
        <v>37</v>
      </c>
      <c r="J1515" t="inlineStr">
        <is>
          <t>NORMAL</t>
        </is>
      </c>
      <c r="K1515" t="inlineStr">
        <is>
          <t>Row(member0=Timestamp('2022-09-20 12:15:08'), member1=None)</t>
        </is>
      </c>
      <c r="L1515" t="n">
        <v>134</v>
      </c>
      <c r="M1515" t="inlineStr"/>
      <c r="N1515" t="n">
        <v>2</v>
      </c>
      <c r="O1515" t="inlineStr"/>
      <c r="P1515" t="inlineStr">
        <is>
          <t>s3a://ai360nica/data/bronze/mysql/mobile_banking/BANKXP/REQUEST_INFO/2024_08_06_1722928829788_0.parquet</t>
        </is>
      </c>
      <c r="Q1515" s="2" t="n">
        <v>45511.29547329597</v>
      </c>
    </row>
    <row r="1516">
      <c r="A1516" t="inlineStr">
        <is>
          <t>bf4812b7-451c-4a3d-b602-9657e587ec1a</t>
        </is>
      </c>
      <c r="B1516" s="2" t="n">
        <v>45510.30590101852</v>
      </c>
      <c r="C1516" t="n">
        <v>1608</v>
      </c>
      <c r="D1516" t="inlineStr">
        <is>
          <t>MOBILE</t>
        </is>
      </c>
      <c r="E1516" t="inlineStr">
        <is>
          <t>N</t>
        </is>
      </c>
      <c r="F1516" t="inlineStr"/>
      <c r="G1516" t="inlineStr">
        <is>
          <t>vczsr3Qj7jVg9nWIH8IPmRf3hKIHA==</t>
        </is>
      </c>
      <c r="H1516" t="n">
        <v>4</v>
      </c>
      <c r="I1516" t="n">
        <v>37</v>
      </c>
      <c r="J1516" t="inlineStr">
        <is>
          <t>NORMAL</t>
        </is>
      </c>
      <c r="K1516" t="inlineStr">
        <is>
          <t>Row(member0=Timestamp('2022-09-20 12:16:44'), member1=None)</t>
        </is>
      </c>
      <c r="L1516" t="n">
        <v>134</v>
      </c>
      <c r="M1516" t="inlineStr"/>
      <c r="N1516" t="n">
        <v>2</v>
      </c>
      <c r="O1516" t="inlineStr"/>
      <c r="P1516" t="inlineStr">
        <is>
          <t>s3a://ai360nica/data/bronze/mysql/mobile_banking/BANKXP/REQUEST_INFO/2024_08_06_1722928829788_0.parquet</t>
        </is>
      </c>
      <c r="Q1516" s="2" t="n">
        <v>45511.29547329597</v>
      </c>
    </row>
    <row r="1517">
      <c r="A1517" t="inlineStr">
        <is>
          <t>34a96ffa-178f-488b-9651-8f80eb89511c</t>
        </is>
      </c>
      <c r="B1517" s="2" t="n">
        <v>45510.30590101852</v>
      </c>
      <c r="C1517" t="n">
        <v>1609</v>
      </c>
      <c r="D1517" t="inlineStr">
        <is>
          <t>MOBILE</t>
        </is>
      </c>
      <c r="E1517" t="inlineStr">
        <is>
          <t>N</t>
        </is>
      </c>
      <c r="F1517" t="inlineStr"/>
      <c r="G1517" t="inlineStr">
        <is>
          <t>gE539=cn5WXu2GiJ5t/9CG3YHqRHw==</t>
        </is>
      </c>
      <c r="H1517" t="n">
        <v>4</v>
      </c>
      <c r="I1517" t="n">
        <v>37</v>
      </c>
      <c r="J1517" t="inlineStr">
        <is>
          <t>NORMAL</t>
        </is>
      </c>
      <c r="K1517" t="inlineStr">
        <is>
          <t>Row(member0=Timestamp('2022-09-20 12:16:54'), member1=None)</t>
        </is>
      </c>
      <c r="L1517" t="n">
        <v>134</v>
      </c>
      <c r="M1517" t="inlineStr"/>
      <c r="N1517" t="n">
        <v>2</v>
      </c>
      <c r="O1517" t="inlineStr"/>
      <c r="P1517" t="inlineStr">
        <is>
          <t>s3a://ai360nica/data/bronze/mysql/mobile_banking/BANKXP/REQUEST_INFO/2024_08_06_1722928829788_0.parquet</t>
        </is>
      </c>
      <c r="Q1517" s="2" t="n">
        <v>45511.29547329597</v>
      </c>
    </row>
    <row r="1518">
      <c r="A1518" t="inlineStr">
        <is>
          <t>5cc35146-af4f-47c9-bd9a-521968480655</t>
        </is>
      </c>
      <c r="B1518" s="2" t="n">
        <v>45510.30590101852</v>
      </c>
      <c r="C1518" t="n">
        <v>1610</v>
      </c>
      <c r="D1518" t="inlineStr">
        <is>
          <t>MOBILE</t>
        </is>
      </c>
      <c r="E1518" t="inlineStr">
        <is>
          <t>Y</t>
        </is>
      </c>
      <c r="F1518" t="inlineStr"/>
      <c r="G1518" t="inlineStr">
        <is>
          <t>sjmql19sOvco48Fo8axgkyvnUd2cA==</t>
        </is>
      </c>
      <c r="H1518" t="n">
        <v>4</v>
      </c>
      <c r="I1518" t="n">
        <v>37</v>
      </c>
      <c r="J1518" t="inlineStr">
        <is>
          <t>NORMAL</t>
        </is>
      </c>
      <c r="K1518" t="inlineStr">
        <is>
          <t>Row(member0=Timestamp('2022-09-20 12:16:59'), member1=None)</t>
        </is>
      </c>
      <c r="L1518" t="n">
        <v>134</v>
      </c>
      <c r="M1518" t="inlineStr"/>
      <c r="N1518" t="n">
        <v>2</v>
      </c>
      <c r="O1518" t="inlineStr"/>
      <c r="P1518" t="inlineStr">
        <is>
          <t>s3a://ai360nica/data/bronze/mysql/mobile_banking/BANKXP/REQUEST_INFO/2024_08_06_1722928829788_0.parquet</t>
        </is>
      </c>
      <c r="Q1518" s="2" t="n">
        <v>45511.29547329597</v>
      </c>
    </row>
    <row r="1519">
      <c r="A1519" t="inlineStr">
        <is>
          <t>d4178933-76f8-4356-bfbd-b0086e1d0360</t>
        </is>
      </c>
      <c r="B1519" s="2" t="n">
        <v>45510.30590101852</v>
      </c>
      <c r="C1519" t="n">
        <v>1611</v>
      </c>
      <c r="D1519" t="inlineStr">
        <is>
          <t>MOBILE</t>
        </is>
      </c>
      <c r="E1519" t="inlineStr">
        <is>
          <t>N</t>
        </is>
      </c>
      <c r="F1519" t="inlineStr"/>
      <c r="G1519" t="inlineStr">
        <is>
          <t>c/uFqsf9HSq3Zm+bWsU2bYahVb0kQ==</t>
        </is>
      </c>
      <c r="H1519" t="n">
        <v>4</v>
      </c>
      <c r="I1519" t="n">
        <v>37</v>
      </c>
      <c r="J1519" t="inlineStr">
        <is>
          <t>NORMAL</t>
        </is>
      </c>
      <c r="K1519" t="inlineStr">
        <is>
          <t>Row(member0=Timestamp('2022-09-20 12:18:30'), member1=None)</t>
        </is>
      </c>
      <c r="L1519" t="n">
        <v>134</v>
      </c>
      <c r="M1519" t="inlineStr"/>
      <c r="N1519" t="n">
        <v>2</v>
      </c>
      <c r="O1519" t="inlineStr"/>
      <c r="P1519" t="inlineStr">
        <is>
          <t>s3a://ai360nica/data/bronze/mysql/mobile_banking/BANKXP/REQUEST_INFO/2024_08_06_1722928829788_0.parquet</t>
        </is>
      </c>
      <c r="Q1519" s="2" t="n">
        <v>45511.29547329597</v>
      </c>
    </row>
    <row r="1520">
      <c r="A1520" t="inlineStr">
        <is>
          <t>8f36b63c-ec54-4e29-9853-defec54f819c</t>
        </is>
      </c>
      <c r="B1520" s="2" t="n">
        <v>45510.30590101852</v>
      </c>
      <c r="C1520" t="n">
        <v>1612</v>
      </c>
      <c r="D1520" t="inlineStr">
        <is>
          <t>MOBILE</t>
        </is>
      </c>
      <c r="E1520" t="inlineStr">
        <is>
          <t>Y</t>
        </is>
      </c>
      <c r="F1520" t="inlineStr"/>
      <c r="G1520" t="inlineStr">
        <is>
          <t>ZOVmnMYpjHOoiEzEKp1mfnjx5wzSg==</t>
        </is>
      </c>
      <c r="H1520" t="n">
        <v>4</v>
      </c>
      <c r="I1520" t="n">
        <v>37</v>
      </c>
      <c r="J1520" t="inlineStr">
        <is>
          <t>NORMAL</t>
        </is>
      </c>
      <c r="K1520" t="inlineStr">
        <is>
          <t>Row(member0=Timestamp('2022-09-20 12:18:37'), member1=None)</t>
        </is>
      </c>
      <c r="L1520" t="n">
        <v>134</v>
      </c>
      <c r="M1520" t="inlineStr"/>
      <c r="N1520" t="n">
        <v>2</v>
      </c>
      <c r="O1520" t="inlineStr"/>
      <c r="P1520" t="inlineStr">
        <is>
          <t>s3a://ai360nica/data/bronze/mysql/mobile_banking/BANKXP/REQUEST_INFO/2024_08_06_1722928829788_0.parquet</t>
        </is>
      </c>
      <c r="Q1520" s="2" t="n">
        <v>45511.29547329597</v>
      </c>
    </row>
    <row r="1521">
      <c r="A1521" t="inlineStr">
        <is>
          <t>22154155-23ec-495f-9baa-3b7112028b38</t>
        </is>
      </c>
      <c r="B1521" s="2" t="n">
        <v>45510.30590101852</v>
      </c>
      <c r="C1521" t="n">
        <v>1613</v>
      </c>
      <c r="D1521" t="inlineStr">
        <is>
          <t>MOBILE</t>
        </is>
      </c>
      <c r="E1521" t="inlineStr">
        <is>
          <t>N</t>
        </is>
      </c>
      <c r="F1521" t="inlineStr"/>
      <c r="G1521" t="inlineStr">
        <is>
          <t>FDkmMV22wdZe6lUezFLBxUDM2hWPg==</t>
        </is>
      </c>
      <c r="H1521" t="n">
        <v>4</v>
      </c>
      <c r="I1521" t="n">
        <v>37</v>
      </c>
      <c r="J1521" t="inlineStr">
        <is>
          <t>NORMAL</t>
        </is>
      </c>
      <c r="K1521" t="inlineStr">
        <is>
          <t>Row(member0=Timestamp('2022-09-20 12:19:45'), member1=None)</t>
        </is>
      </c>
      <c r="L1521" t="n">
        <v>134</v>
      </c>
      <c r="M1521" t="inlineStr"/>
      <c r="N1521" t="n">
        <v>2</v>
      </c>
      <c r="O1521" t="inlineStr"/>
      <c r="P1521" t="inlineStr">
        <is>
          <t>s3a://ai360nica/data/bronze/mysql/mobile_banking/BANKXP/REQUEST_INFO/2024_08_06_1722928829788_0.parquet</t>
        </is>
      </c>
      <c r="Q1521" s="2" t="n">
        <v>45511.29547329597</v>
      </c>
    </row>
    <row r="1522">
      <c r="A1522" t="inlineStr">
        <is>
          <t>11ea1dc7-184f-4858-a85b-472ff5bb8e2d</t>
        </is>
      </c>
      <c r="B1522" s="2" t="n">
        <v>45510.30590101852</v>
      </c>
      <c r="C1522" t="n">
        <v>1614</v>
      </c>
      <c r="D1522" t="inlineStr">
        <is>
          <t>MOBILE</t>
        </is>
      </c>
      <c r="E1522" t="inlineStr">
        <is>
          <t>Y</t>
        </is>
      </c>
      <c r="F1522" t="inlineStr"/>
      <c r="G1522" t="inlineStr">
        <is>
          <t>5dzXKPBLP+5VlcdPQEaTtysQ3FaLg==</t>
        </is>
      </c>
      <c r="H1522" t="n">
        <v>4</v>
      </c>
      <c r="I1522" t="n">
        <v>37</v>
      </c>
      <c r="J1522" t="inlineStr">
        <is>
          <t>NORMAL</t>
        </is>
      </c>
      <c r="K1522" t="inlineStr">
        <is>
          <t>Row(member0=Timestamp('2022-09-20 12:19:53'), member1=None)</t>
        </is>
      </c>
      <c r="L1522" t="n">
        <v>134</v>
      </c>
      <c r="M1522" t="inlineStr"/>
      <c r="N1522" t="n">
        <v>2</v>
      </c>
      <c r="O1522" t="inlineStr"/>
      <c r="P1522" t="inlineStr">
        <is>
          <t>s3a://ai360nica/data/bronze/mysql/mobile_banking/BANKXP/REQUEST_INFO/2024_08_06_1722928829788_0.parquet</t>
        </is>
      </c>
      <c r="Q1522" s="2" t="n">
        <v>45511.29547329597</v>
      </c>
    </row>
    <row r="1523">
      <c r="A1523" t="inlineStr">
        <is>
          <t>00c276b6-556c-41cf-b9be-001e32409306</t>
        </is>
      </c>
      <c r="B1523" s="2" t="n">
        <v>45510.30590101852</v>
      </c>
      <c r="C1523" t="n">
        <v>1615</v>
      </c>
      <c r="D1523" t="inlineStr">
        <is>
          <t>MOBILE</t>
        </is>
      </c>
      <c r="E1523" t="inlineStr">
        <is>
          <t>N</t>
        </is>
      </c>
      <c r="F1523" t="inlineStr"/>
      <c r="G1523" t="inlineStr">
        <is>
          <t>Gb5MvrSj7FVZ4ZtC1aDBKJ/+HpwVA==</t>
        </is>
      </c>
      <c r="H1523" t="n">
        <v>4</v>
      </c>
      <c r="I1523" t="n">
        <v>37</v>
      </c>
      <c r="J1523" t="inlineStr">
        <is>
          <t>NORMAL</t>
        </is>
      </c>
      <c r="K1523" t="inlineStr">
        <is>
          <t>Row(member0=Timestamp('2022-09-20 12:24:05'), member1=None)</t>
        </is>
      </c>
      <c r="L1523" t="n">
        <v>150</v>
      </c>
      <c r="M1523" t="inlineStr"/>
      <c r="N1523" t="n">
        <v>2</v>
      </c>
      <c r="O1523" t="inlineStr"/>
      <c r="P1523" t="inlineStr">
        <is>
          <t>s3a://ai360nica/data/bronze/mysql/mobile_banking/BANKXP/REQUEST_INFO/2024_08_06_1722928829788_0.parquet</t>
        </is>
      </c>
      <c r="Q1523" s="2" t="n">
        <v>45511.29547329597</v>
      </c>
    </row>
    <row r="1524">
      <c r="A1524" t="inlineStr">
        <is>
          <t>312a5f83-4197-4bbd-b9e0-e0bd440a88c3</t>
        </is>
      </c>
      <c r="B1524" s="2" t="n">
        <v>45510.30590101852</v>
      </c>
      <c r="C1524" t="n">
        <v>1616</v>
      </c>
      <c r="D1524" t="inlineStr">
        <is>
          <t>MOBILE</t>
        </is>
      </c>
      <c r="E1524" t="inlineStr">
        <is>
          <t>Y</t>
        </is>
      </c>
      <c r="F1524" t="inlineStr"/>
      <c r="G1524" t="inlineStr">
        <is>
          <t>s=uA6/QxpKokR/b7Wz73hcejlTxfA==</t>
        </is>
      </c>
      <c r="H1524" t="n">
        <v>4</v>
      </c>
      <c r="I1524" t="n">
        <v>37</v>
      </c>
      <c r="J1524" t="inlineStr">
        <is>
          <t>NORMAL</t>
        </is>
      </c>
      <c r="K1524" t="inlineStr">
        <is>
          <t>Row(member0=Timestamp('2022-09-20 12:24:12'), member1=None)</t>
        </is>
      </c>
      <c r="L1524" t="n">
        <v>150</v>
      </c>
      <c r="M1524" t="inlineStr"/>
      <c r="N1524" t="n">
        <v>2</v>
      </c>
      <c r="O1524" t="inlineStr"/>
      <c r="P1524" t="inlineStr">
        <is>
          <t>s3a://ai360nica/data/bronze/mysql/mobile_banking/BANKXP/REQUEST_INFO/2024_08_06_1722928829788_0.parquet</t>
        </is>
      </c>
      <c r="Q1524" s="2" t="n">
        <v>45511.29547329597</v>
      </c>
    </row>
    <row r="1525">
      <c r="A1525" t="inlineStr">
        <is>
          <t>43fbc0a8-76bd-4280-9102-19b4bc3e605f</t>
        </is>
      </c>
      <c r="B1525" s="2" t="n">
        <v>45510.30590101852</v>
      </c>
      <c r="C1525" t="n">
        <v>1617</v>
      </c>
      <c r="D1525" t="inlineStr">
        <is>
          <t>MOBILE</t>
        </is>
      </c>
      <c r="E1525" t="inlineStr">
        <is>
          <t>N</t>
        </is>
      </c>
      <c r="F1525" t="inlineStr"/>
      <c r="G1525" t="inlineStr">
        <is>
          <t>ABWJ+h5Uv5J2fKIf3H/r03mWPundg==</t>
        </is>
      </c>
      <c r="H1525" t="n">
        <v>4</v>
      </c>
      <c r="I1525" t="n">
        <v>37</v>
      </c>
      <c r="J1525" t="inlineStr">
        <is>
          <t>NORMAL</t>
        </is>
      </c>
      <c r="K1525" t="inlineStr">
        <is>
          <t>Row(member0=Timestamp('2022-09-20 12:25:49'), member1=None)</t>
        </is>
      </c>
      <c r="L1525" t="n">
        <v>150</v>
      </c>
      <c r="M1525" t="inlineStr"/>
      <c r="N1525" t="n">
        <v>2</v>
      </c>
      <c r="O1525" t="inlineStr"/>
      <c r="P1525" t="inlineStr">
        <is>
          <t>s3a://ai360nica/data/bronze/mysql/mobile_banking/BANKXP/REQUEST_INFO/2024_08_06_1722928829788_0.parquet</t>
        </is>
      </c>
      <c r="Q1525" s="2" t="n">
        <v>45511.29547329597</v>
      </c>
    </row>
    <row r="1526">
      <c r="A1526" t="inlineStr">
        <is>
          <t>e6537cef-a8c2-440d-8944-ed83cfd51a62</t>
        </is>
      </c>
      <c r="B1526" s="2" t="n">
        <v>45510.30590101852</v>
      </c>
      <c r="C1526" t="n">
        <v>1618</v>
      </c>
      <c r="D1526" t="inlineStr">
        <is>
          <t>MOBILE</t>
        </is>
      </c>
      <c r="E1526" t="inlineStr">
        <is>
          <t>N</t>
        </is>
      </c>
      <c r="F1526" t="inlineStr"/>
      <c r="G1526" t="inlineStr">
        <is>
          <t>JXL7IY0ONyxTS92Fyx+CBTQ6GPJGg==</t>
        </is>
      </c>
      <c r="H1526" t="n">
        <v>4</v>
      </c>
      <c r="I1526" t="n">
        <v>37</v>
      </c>
      <c r="J1526" t="inlineStr">
        <is>
          <t>NORMAL</t>
        </is>
      </c>
      <c r="K1526" t="inlineStr">
        <is>
          <t>Row(member0=Timestamp('2022-09-20 12:26:54'), member1=None)</t>
        </is>
      </c>
      <c r="L1526" t="n">
        <v>150</v>
      </c>
      <c r="M1526" t="inlineStr"/>
      <c r="N1526" t="n">
        <v>2</v>
      </c>
      <c r="O1526" t="inlineStr"/>
      <c r="P1526" t="inlineStr">
        <is>
          <t>s3a://ai360nica/data/bronze/mysql/mobile_banking/BANKXP/REQUEST_INFO/2024_08_06_1722928829788_0.parquet</t>
        </is>
      </c>
      <c r="Q1526" s="2" t="n">
        <v>45511.29547329597</v>
      </c>
    </row>
    <row r="1527">
      <c r="A1527" t="inlineStr">
        <is>
          <t>70a6e617-bc2c-4d1d-8593-8b4180f4b5d9</t>
        </is>
      </c>
      <c r="B1527" s="2" t="n">
        <v>45510.30590101852</v>
      </c>
      <c r="C1527" t="n">
        <v>1619</v>
      </c>
      <c r="D1527" t="inlineStr">
        <is>
          <t>MOBILE</t>
        </is>
      </c>
      <c r="E1527" t="inlineStr">
        <is>
          <t>Y</t>
        </is>
      </c>
      <c r="F1527" t="inlineStr"/>
      <c r="G1527" t="inlineStr">
        <is>
          <t>D2=nnCzjS+Eu7lCOy5wMrCyZOtiog==</t>
        </is>
      </c>
      <c r="H1527" t="n">
        <v>4</v>
      </c>
      <c r="I1527" t="n">
        <v>37</v>
      </c>
      <c r="J1527" t="inlineStr">
        <is>
          <t>NORMAL</t>
        </is>
      </c>
      <c r="K1527" t="inlineStr">
        <is>
          <t>Row(member0=Timestamp('2022-09-20 12:26:59'), member1=None)</t>
        </is>
      </c>
      <c r="L1527" t="n">
        <v>150</v>
      </c>
      <c r="M1527" t="inlineStr"/>
      <c r="N1527" t="n">
        <v>2</v>
      </c>
      <c r="O1527" t="inlineStr"/>
      <c r="P1527" t="inlineStr">
        <is>
          <t>s3a://ai360nica/data/bronze/mysql/mobile_banking/BANKXP/REQUEST_INFO/2024_08_06_1722928829788_0.parquet</t>
        </is>
      </c>
      <c r="Q1527" s="2" t="n">
        <v>45511.29547329597</v>
      </c>
    </row>
    <row r="1528">
      <c r="A1528" t="inlineStr">
        <is>
          <t>7dc684b7-5223-4842-a5d7-10969df5301d</t>
        </is>
      </c>
      <c r="B1528" s="2" t="n">
        <v>45510.30590101852</v>
      </c>
      <c r="C1528" t="n">
        <v>1620</v>
      </c>
      <c r="D1528" t="inlineStr">
        <is>
          <t>MOBILE</t>
        </is>
      </c>
      <c r="E1528" t="inlineStr">
        <is>
          <t>N</t>
        </is>
      </c>
      <c r="F1528" t="inlineStr"/>
      <c r="G1528" t="inlineStr">
        <is>
          <t>3R9YhURdGpujlRV78TJdzb3KgSVmg==</t>
        </is>
      </c>
      <c r="H1528" t="n">
        <v>4</v>
      </c>
      <c r="I1528" t="n">
        <v>37</v>
      </c>
      <c r="J1528" t="inlineStr">
        <is>
          <t>NORMAL</t>
        </is>
      </c>
      <c r="K1528" t="inlineStr">
        <is>
          <t>Row(member0=Timestamp('2022-09-20 12:27:56'), member1=None)</t>
        </is>
      </c>
      <c r="L1528" t="n">
        <v>150</v>
      </c>
      <c r="M1528" t="inlineStr"/>
      <c r="N1528" t="n">
        <v>2</v>
      </c>
      <c r="O1528" t="inlineStr"/>
      <c r="P1528" t="inlineStr">
        <is>
          <t>s3a://ai360nica/data/bronze/mysql/mobile_banking/BANKXP/REQUEST_INFO/2024_08_06_1722928829788_0.parquet</t>
        </is>
      </c>
      <c r="Q1528" s="2" t="n">
        <v>45511.29547329597</v>
      </c>
    </row>
    <row r="1529">
      <c r="A1529" t="inlineStr">
        <is>
          <t>83e222eb-cb61-482f-8e1c-4eb48c37f8f3</t>
        </is>
      </c>
      <c r="B1529" s="2" t="n">
        <v>45510.30590101852</v>
      </c>
      <c r="C1529" t="n">
        <v>1621</v>
      </c>
      <c r="D1529" t="inlineStr">
        <is>
          <t>MOBILE</t>
        </is>
      </c>
      <c r="E1529" t="inlineStr">
        <is>
          <t>Y</t>
        </is>
      </c>
      <c r="F1529" t="inlineStr"/>
      <c r="G1529" t="inlineStr">
        <is>
          <t>6NHMQq87qWoyIAEzNAlCBwZcPDTKQ==</t>
        </is>
      </c>
      <c r="H1529" t="n">
        <v>4</v>
      </c>
      <c r="I1529" t="n">
        <v>37</v>
      </c>
      <c r="J1529" t="inlineStr">
        <is>
          <t>NORMAL</t>
        </is>
      </c>
      <c r="K1529" t="inlineStr">
        <is>
          <t>Row(member0=Timestamp('2022-09-20 12:28:02'), member1=None)</t>
        </is>
      </c>
      <c r="L1529" t="n">
        <v>150</v>
      </c>
      <c r="M1529" t="inlineStr"/>
      <c r="N1529" t="n">
        <v>2</v>
      </c>
      <c r="O1529" t="inlineStr"/>
      <c r="P1529" t="inlineStr">
        <is>
          <t>s3a://ai360nica/data/bronze/mysql/mobile_banking/BANKXP/REQUEST_INFO/2024_08_06_1722928829788_0.parquet</t>
        </is>
      </c>
      <c r="Q1529" s="2" t="n">
        <v>45511.29547329597</v>
      </c>
    </row>
    <row r="1530">
      <c r="A1530" t="inlineStr">
        <is>
          <t>dd8ea0a3-1223-4bdc-b64f-9fe6337cfdc0</t>
        </is>
      </c>
      <c r="B1530" s="2" t="n">
        <v>45510.30590101852</v>
      </c>
      <c r="C1530" t="n">
        <v>1622</v>
      </c>
      <c r="D1530" t="inlineStr">
        <is>
          <t>MOBILE</t>
        </is>
      </c>
      <c r="E1530" t="inlineStr">
        <is>
          <t>N</t>
        </is>
      </c>
      <c r="F1530" t="inlineStr"/>
      <c r="G1530" t="inlineStr">
        <is>
          <t>M5eLITk4kP7TexQ3RczjJEO2If2jw==</t>
        </is>
      </c>
      <c r="H1530" t="n">
        <v>4</v>
      </c>
      <c r="I1530" t="n">
        <v>37</v>
      </c>
      <c r="J1530" t="inlineStr">
        <is>
          <t>NORMAL</t>
        </is>
      </c>
      <c r="K1530" t="inlineStr">
        <is>
          <t>Row(member0=Timestamp('2022-09-20 12:29:29'), member1=None)</t>
        </is>
      </c>
      <c r="L1530" t="n">
        <v>150</v>
      </c>
      <c r="M1530" t="inlineStr"/>
      <c r="N1530" t="n">
        <v>2</v>
      </c>
      <c r="O1530" t="inlineStr"/>
      <c r="P1530" t="inlineStr">
        <is>
          <t>s3a://ai360nica/data/bronze/mysql/mobile_banking/BANKXP/REQUEST_INFO/2024_08_06_1722928829788_0.parquet</t>
        </is>
      </c>
      <c r="Q1530" s="2" t="n">
        <v>45511.29547329597</v>
      </c>
    </row>
    <row r="1531">
      <c r="A1531" t="inlineStr">
        <is>
          <t>d273fa69-8fac-4676-addb-a5a73560d061</t>
        </is>
      </c>
      <c r="B1531" s="2" t="n">
        <v>45510.30590101852</v>
      </c>
      <c r="C1531" t="n">
        <v>1623</v>
      </c>
      <c r="D1531" t="inlineStr">
        <is>
          <t>MOBILE</t>
        </is>
      </c>
      <c r="E1531" t="inlineStr">
        <is>
          <t>Y</t>
        </is>
      </c>
      <c r="F1531" t="inlineStr"/>
      <c r="G1531" t="inlineStr">
        <is>
          <t>CcW5idu11A93CJq8g0zUk+qZ5he0w==</t>
        </is>
      </c>
      <c r="H1531" t="n">
        <v>4</v>
      </c>
      <c r="I1531" t="n">
        <v>37</v>
      </c>
      <c r="J1531" t="inlineStr">
        <is>
          <t>NORMAL</t>
        </is>
      </c>
      <c r="K1531" t="inlineStr">
        <is>
          <t>Row(member0=Timestamp('2022-09-20 12:29:51'), member1=None)</t>
        </is>
      </c>
      <c r="L1531" t="n">
        <v>150</v>
      </c>
      <c r="M1531" t="inlineStr"/>
      <c r="N1531" t="n">
        <v>2</v>
      </c>
      <c r="O1531" t="inlineStr"/>
      <c r="P1531" t="inlineStr">
        <is>
          <t>s3a://ai360nica/data/bronze/mysql/mobile_banking/BANKXP/REQUEST_INFO/2024_08_06_1722928829788_0.parquet</t>
        </is>
      </c>
      <c r="Q1531" s="2" t="n">
        <v>45511.29547329597</v>
      </c>
    </row>
    <row r="1532">
      <c r="A1532" t="inlineStr">
        <is>
          <t>dffb2276-f1d6-4da5-af2b-8163a616fd32</t>
        </is>
      </c>
      <c r="B1532" s="2" t="n">
        <v>45510.30590101852</v>
      </c>
      <c r="C1532" t="n">
        <v>1624</v>
      </c>
      <c r="D1532" t="inlineStr">
        <is>
          <t>MOBILE</t>
        </is>
      </c>
      <c r="E1532" t="inlineStr">
        <is>
          <t>N</t>
        </is>
      </c>
      <c r="F1532" t="inlineStr"/>
      <c r="G1532" t="inlineStr">
        <is>
          <t>JOL0uXNV3PMwYPctr142kaLePBZTQ==</t>
        </is>
      </c>
      <c r="H1532" t="n">
        <v>4</v>
      </c>
      <c r="I1532" t="n">
        <v>37</v>
      </c>
      <c r="J1532" t="inlineStr">
        <is>
          <t>NORMAL</t>
        </is>
      </c>
      <c r="K1532" t="inlineStr">
        <is>
          <t>Row(member0=Timestamp('2022-09-20 12:34:30'), member1=None)</t>
        </is>
      </c>
      <c r="L1532" t="n">
        <v>150</v>
      </c>
      <c r="M1532" t="inlineStr"/>
      <c r="N1532" t="n">
        <v>2</v>
      </c>
      <c r="O1532" t="inlineStr"/>
      <c r="P1532" t="inlineStr">
        <is>
          <t>s3a://ai360nica/data/bronze/mysql/mobile_banking/BANKXP/REQUEST_INFO/2024_08_06_1722928829788_0.parquet</t>
        </is>
      </c>
      <c r="Q1532" s="2" t="n">
        <v>45511.29547329597</v>
      </c>
    </row>
    <row r="1533">
      <c r="A1533" t="inlineStr">
        <is>
          <t>5ab52e7d-ea3f-4107-a857-87dbc9448f1c</t>
        </is>
      </c>
      <c r="B1533" s="2" t="n">
        <v>45510.30590101852</v>
      </c>
      <c r="C1533" t="n">
        <v>1625</v>
      </c>
      <c r="D1533" t="inlineStr">
        <is>
          <t>MOBILE</t>
        </is>
      </c>
      <c r="E1533" t="inlineStr">
        <is>
          <t>N</t>
        </is>
      </c>
      <c r="F1533" t="inlineStr"/>
      <c r="G1533" t="inlineStr">
        <is>
          <t>qIgyHWrnJcb+I6Yd/qc+7YCrPx53A==</t>
        </is>
      </c>
      <c r="H1533" t="n">
        <v>4</v>
      </c>
      <c r="I1533" t="n">
        <v>37</v>
      </c>
      <c r="J1533" t="inlineStr">
        <is>
          <t>NORMAL</t>
        </is>
      </c>
      <c r="K1533" t="inlineStr">
        <is>
          <t>Row(member0=Timestamp('2022-09-20 12:36:55'), member1=None)</t>
        </is>
      </c>
      <c r="L1533" t="n">
        <v>134</v>
      </c>
      <c r="M1533" t="inlineStr"/>
      <c r="N1533" t="n">
        <v>2</v>
      </c>
      <c r="O1533" t="inlineStr"/>
      <c r="P1533" t="inlineStr">
        <is>
          <t>s3a://ai360nica/data/bronze/mysql/mobile_banking/BANKXP/REQUEST_INFO/2024_08_06_1722928829788_0.parquet</t>
        </is>
      </c>
      <c r="Q1533" s="2" t="n">
        <v>45511.29547329597</v>
      </c>
    </row>
    <row r="1534">
      <c r="A1534" t="inlineStr">
        <is>
          <t>d39c1174-de7c-42a3-8208-559df34f6e1f</t>
        </is>
      </c>
      <c r="B1534" s="2" t="n">
        <v>45510.30590101852</v>
      </c>
      <c r="C1534" t="n">
        <v>1626</v>
      </c>
      <c r="D1534" t="inlineStr">
        <is>
          <t>MOBILE</t>
        </is>
      </c>
      <c r="E1534" t="inlineStr">
        <is>
          <t>Y</t>
        </is>
      </c>
      <c r="F1534" t="inlineStr"/>
      <c r="G1534" t="inlineStr">
        <is>
          <t>TDKeK6y6lEJawvcgKLML5ShnZ7mHg==</t>
        </is>
      </c>
      <c r="H1534" t="n">
        <v>4</v>
      </c>
      <c r="I1534" t="n">
        <v>37</v>
      </c>
      <c r="J1534" t="inlineStr">
        <is>
          <t>NORMAL</t>
        </is>
      </c>
      <c r="K1534" t="inlineStr">
        <is>
          <t>Row(member0=Timestamp('2022-09-20 12:37:00'), member1=None)</t>
        </is>
      </c>
      <c r="L1534" t="n">
        <v>134</v>
      </c>
      <c r="M1534" t="inlineStr"/>
      <c r="N1534" t="n">
        <v>2</v>
      </c>
      <c r="O1534" t="inlineStr"/>
      <c r="P1534" t="inlineStr">
        <is>
          <t>s3a://ai360nica/data/bronze/mysql/mobile_banking/BANKXP/REQUEST_INFO/2024_08_06_1722928829788_0.parquet</t>
        </is>
      </c>
      <c r="Q1534" s="2" t="n">
        <v>45511.29547329597</v>
      </c>
    </row>
    <row r="1535">
      <c r="A1535" t="inlineStr">
        <is>
          <t>8771b569-b59f-44e2-b7b4-7cbf4230d2ff</t>
        </is>
      </c>
      <c r="B1535" s="2" t="n">
        <v>45510.30590101852</v>
      </c>
      <c r="C1535" t="n">
        <v>1627</v>
      </c>
      <c r="D1535" t="inlineStr">
        <is>
          <t>MOBILE</t>
        </is>
      </c>
      <c r="E1535" t="inlineStr">
        <is>
          <t>N</t>
        </is>
      </c>
      <c r="F1535" t="inlineStr"/>
      <c r="G1535" t="inlineStr">
        <is>
          <t>QThGMyLC5h84sOfUH2yyBCbXIjxaw==</t>
        </is>
      </c>
      <c r="H1535" t="n">
        <v>4</v>
      </c>
      <c r="I1535" t="n">
        <v>37</v>
      </c>
      <c r="J1535" t="inlineStr">
        <is>
          <t>NORMAL</t>
        </is>
      </c>
      <c r="K1535" t="inlineStr">
        <is>
          <t>Row(member0=Timestamp('2022-09-20 12:45:13'), member1=None)</t>
        </is>
      </c>
      <c r="L1535" t="n">
        <v>134</v>
      </c>
      <c r="M1535" t="inlineStr"/>
      <c r="N1535" t="n">
        <v>2</v>
      </c>
      <c r="O1535" t="inlineStr"/>
      <c r="P1535" t="inlineStr">
        <is>
          <t>s3a://ai360nica/data/bronze/mysql/mobile_banking/BANKXP/REQUEST_INFO/2024_08_06_1722928829788_0.parquet</t>
        </is>
      </c>
      <c r="Q1535" s="2" t="n">
        <v>45511.29547329597</v>
      </c>
    </row>
    <row r="1536">
      <c r="A1536" t="inlineStr">
        <is>
          <t>29249ed3-32d3-4cc6-9352-6421ccf34322</t>
        </is>
      </c>
      <c r="B1536" s="2" t="n">
        <v>45510.30590101852</v>
      </c>
      <c r="C1536" t="n">
        <v>1628</v>
      </c>
      <c r="D1536" t="inlineStr">
        <is>
          <t>MOBILE</t>
        </is>
      </c>
      <c r="E1536" t="inlineStr">
        <is>
          <t>Y</t>
        </is>
      </c>
      <c r="F1536" t="inlineStr"/>
      <c r="G1536" t="inlineStr">
        <is>
          <t>Z0yHJM4nuOVPoikf5uCj+7AdaQucw==</t>
        </is>
      </c>
      <c r="H1536" t="n">
        <v>4</v>
      </c>
      <c r="I1536" t="n">
        <v>37</v>
      </c>
      <c r="J1536" t="inlineStr">
        <is>
          <t>NORMAL</t>
        </is>
      </c>
      <c r="K1536" t="inlineStr">
        <is>
          <t>Row(member0=Timestamp('2022-09-20 12:45:19'), member1=None)</t>
        </is>
      </c>
      <c r="L1536" t="n">
        <v>134</v>
      </c>
      <c r="M1536" t="inlineStr"/>
      <c r="N1536" t="n">
        <v>2</v>
      </c>
      <c r="O1536" t="inlineStr"/>
      <c r="P1536" t="inlineStr">
        <is>
          <t>s3a://ai360nica/data/bronze/mysql/mobile_banking/BANKXP/REQUEST_INFO/2024_08_06_1722928829788_0.parquet</t>
        </is>
      </c>
      <c r="Q1536" s="2" t="n">
        <v>45511.29547329597</v>
      </c>
    </row>
    <row r="1537">
      <c r="A1537" t="inlineStr">
        <is>
          <t>9e9da9ba-ce9d-4b43-ac36-b9bbc7aacd85</t>
        </is>
      </c>
      <c r="B1537" s="2" t="n">
        <v>45510.30590101852</v>
      </c>
      <c r="C1537" t="n">
        <v>1629</v>
      </c>
      <c r="D1537" t="inlineStr">
        <is>
          <t>MOBILE</t>
        </is>
      </c>
      <c r="E1537" t="inlineStr">
        <is>
          <t>N</t>
        </is>
      </c>
      <c r="F1537" t="inlineStr"/>
      <c r="G1537" t="inlineStr">
        <is>
          <t>C/1indErsXDEXP5K1k463xBM+FcBg==</t>
        </is>
      </c>
      <c r="H1537" t="n">
        <v>4</v>
      </c>
      <c r="I1537" t="n">
        <v>37</v>
      </c>
      <c r="J1537" t="inlineStr">
        <is>
          <t>NORMAL</t>
        </is>
      </c>
      <c r="K1537" t="inlineStr">
        <is>
          <t>Row(member0=Timestamp('2022-09-20 12:50:15'), member1=None)</t>
        </is>
      </c>
      <c r="L1537" t="n">
        <v>150</v>
      </c>
      <c r="M1537" t="inlineStr"/>
      <c r="N1537" t="n">
        <v>2</v>
      </c>
      <c r="O1537" t="inlineStr"/>
      <c r="P1537" t="inlineStr">
        <is>
          <t>s3a://ai360nica/data/bronze/mysql/mobile_banking/BANKXP/REQUEST_INFO/2024_08_06_1722928829788_0.parquet</t>
        </is>
      </c>
      <c r="Q1537" s="2" t="n">
        <v>45511.29547329597</v>
      </c>
    </row>
    <row r="1538">
      <c r="A1538" t="inlineStr">
        <is>
          <t>8b069df1-9680-4d6c-9efc-57fa4e88e439</t>
        </is>
      </c>
      <c r="B1538" s="2" t="n">
        <v>45510.30590101852</v>
      </c>
      <c r="C1538" t="n">
        <v>1630</v>
      </c>
      <c r="D1538" t="inlineStr">
        <is>
          <t>MOBILE</t>
        </is>
      </c>
      <c r="E1538" t="inlineStr">
        <is>
          <t>Y</t>
        </is>
      </c>
      <c r="F1538" t="inlineStr"/>
      <c r="G1538" t="inlineStr">
        <is>
          <t>nno0gmtVw691PzItbMJahxU9TLzVA==</t>
        </is>
      </c>
      <c r="H1538" t="n">
        <v>4</v>
      </c>
      <c r="I1538" t="n">
        <v>37</v>
      </c>
      <c r="J1538" t="inlineStr">
        <is>
          <t>NORMAL</t>
        </is>
      </c>
      <c r="K1538" t="inlineStr">
        <is>
          <t>Row(member0=Timestamp('2022-09-20 12:50:24'), member1=None)</t>
        </is>
      </c>
      <c r="L1538" t="n">
        <v>150</v>
      </c>
      <c r="M1538" t="inlineStr"/>
      <c r="N1538" t="n">
        <v>2</v>
      </c>
      <c r="O1538" t="inlineStr"/>
      <c r="P1538" t="inlineStr">
        <is>
          <t>s3a://ai360nica/data/bronze/mysql/mobile_banking/BANKXP/REQUEST_INFO/2024_08_06_1722928829788_0.parquet</t>
        </is>
      </c>
      <c r="Q1538" s="2" t="n">
        <v>45511.29547329597</v>
      </c>
    </row>
    <row r="1539">
      <c r="A1539" t="inlineStr">
        <is>
          <t>9aeed3bc-908e-4ebe-b857-e1039159f9ba</t>
        </is>
      </c>
      <c r="B1539" s="2" t="n">
        <v>45510.30590101852</v>
      </c>
      <c r="C1539" t="n">
        <v>1631</v>
      </c>
      <c r="D1539" t="inlineStr">
        <is>
          <t>MOBILE</t>
        </is>
      </c>
      <c r="E1539" t="inlineStr">
        <is>
          <t>N</t>
        </is>
      </c>
      <c r="F1539" t="inlineStr"/>
      <c r="G1539" t="inlineStr">
        <is>
          <t>8yG03uk5vX3jL/OHYKeq503TwDlOw==</t>
        </is>
      </c>
      <c r="H1539" t="n">
        <v>4</v>
      </c>
      <c r="I1539" t="n">
        <v>37</v>
      </c>
      <c r="J1539" t="inlineStr">
        <is>
          <t>NORMAL</t>
        </is>
      </c>
      <c r="K1539" t="inlineStr">
        <is>
          <t>Row(member0=Timestamp('2022-09-20 12:50:43'), member1=None)</t>
        </is>
      </c>
      <c r="L1539" t="n">
        <v>150</v>
      </c>
      <c r="M1539" t="inlineStr"/>
      <c r="N1539" t="n">
        <v>2</v>
      </c>
      <c r="O1539" t="inlineStr"/>
      <c r="P1539" t="inlineStr">
        <is>
          <t>s3a://ai360nica/data/bronze/mysql/mobile_banking/BANKXP/REQUEST_INFO/2024_08_06_1722928829788_0.parquet</t>
        </is>
      </c>
      <c r="Q1539" s="2" t="n">
        <v>45511.29547329597</v>
      </c>
    </row>
    <row r="1540">
      <c r="A1540" t="inlineStr">
        <is>
          <t>3cc1869a-8e00-4134-bd23-24ba7d896cf0</t>
        </is>
      </c>
      <c r="B1540" s="2" t="n">
        <v>45510.30590101852</v>
      </c>
      <c r="C1540" t="n">
        <v>1632</v>
      </c>
      <c r="D1540" t="inlineStr">
        <is>
          <t>MOBILE</t>
        </is>
      </c>
      <c r="E1540" t="inlineStr">
        <is>
          <t>Y</t>
        </is>
      </c>
      <c r="F1540" t="inlineStr"/>
      <c r="G1540" t="inlineStr">
        <is>
          <t>lLdNMRvxifg7M8v+/hZkVf5DFQx3Q==</t>
        </is>
      </c>
      <c r="H1540" t="n">
        <v>4</v>
      </c>
      <c r="I1540" t="n">
        <v>37</v>
      </c>
      <c r="J1540" t="inlineStr">
        <is>
          <t>NORMAL</t>
        </is>
      </c>
      <c r="K1540" t="inlineStr">
        <is>
          <t>Row(member0=Timestamp('2022-09-20 12:50:59'), member1=None)</t>
        </is>
      </c>
      <c r="L1540" t="n">
        <v>150</v>
      </c>
      <c r="M1540" t="inlineStr"/>
      <c r="N1540" t="n">
        <v>2</v>
      </c>
      <c r="O1540" t="inlineStr"/>
      <c r="P1540" t="inlineStr">
        <is>
          <t>s3a://ai360nica/data/bronze/mysql/mobile_banking/BANKXP/REQUEST_INFO/2024_08_06_1722928829788_0.parquet</t>
        </is>
      </c>
      <c r="Q1540" s="2" t="n">
        <v>45511.29547329597</v>
      </c>
    </row>
    <row r="1541">
      <c r="A1541" t="inlineStr">
        <is>
          <t>d7189d81-18d4-402b-afcd-c28e9312d8c5</t>
        </is>
      </c>
      <c r="B1541" s="2" t="n">
        <v>45510.30590101852</v>
      </c>
      <c r="C1541" t="n">
        <v>1633</v>
      </c>
      <c r="D1541" t="inlineStr">
        <is>
          <t>MOBILE</t>
        </is>
      </c>
      <c r="E1541" t="inlineStr">
        <is>
          <t>N</t>
        </is>
      </c>
      <c r="F1541" t="inlineStr"/>
      <c r="G1541" t="inlineStr">
        <is>
          <t>s5C1TDABZNbDYUnXnktkAq8Vzq0+A==</t>
        </is>
      </c>
      <c r="H1541" t="n">
        <v>4</v>
      </c>
      <c r="I1541" t="n">
        <v>37</v>
      </c>
      <c r="J1541" t="inlineStr">
        <is>
          <t>NORMAL</t>
        </is>
      </c>
      <c r="K1541" t="inlineStr">
        <is>
          <t>Row(member0=Timestamp('2022-09-20 12:51:23'), member1=None)</t>
        </is>
      </c>
      <c r="L1541" t="n">
        <v>150</v>
      </c>
      <c r="M1541" t="inlineStr"/>
      <c r="N1541" t="n">
        <v>2</v>
      </c>
      <c r="O1541" t="inlineStr"/>
      <c r="P1541" t="inlineStr">
        <is>
          <t>s3a://ai360nica/data/bronze/mysql/mobile_banking/BANKXP/REQUEST_INFO/2024_08_06_1722928829788_0.parquet</t>
        </is>
      </c>
      <c r="Q1541" s="2" t="n">
        <v>45511.29547329597</v>
      </c>
    </row>
    <row r="1542">
      <c r="A1542" t="inlineStr">
        <is>
          <t>6f3a357a-6781-442b-843b-2d7453c173e4</t>
        </is>
      </c>
      <c r="B1542" s="2" t="n">
        <v>45510.30590101852</v>
      </c>
      <c r="C1542" t="n">
        <v>1634</v>
      </c>
      <c r="D1542" t="inlineStr">
        <is>
          <t>MOBILE</t>
        </is>
      </c>
      <c r="E1542" t="inlineStr">
        <is>
          <t>Y</t>
        </is>
      </c>
      <c r="F1542" t="inlineStr"/>
      <c r="G1542" t="inlineStr">
        <is>
          <t>1nL8Vj+UwvC5pZH4XLr8+fh6nbHZw==</t>
        </is>
      </c>
      <c r="H1542" t="n">
        <v>4</v>
      </c>
      <c r="I1542" t="n">
        <v>37</v>
      </c>
      <c r="J1542" t="inlineStr">
        <is>
          <t>NORMAL</t>
        </is>
      </c>
      <c r="K1542" t="inlineStr">
        <is>
          <t>Row(member0=Timestamp('2022-09-20 12:51:29'), member1=None)</t>
        </is>
      </c>
      <c r="L1542" t="n">
        <v>150</v>
      </c>
      <c r="M1542" t="inlineStr"/>
      <c r="N1542" t="n">
        <v>2</v>
      </c>
      <c r="O1542" t="inlineStr"/>
      <c r="P1542" t="inlineStr">
        <is>
          <t>s3a://ai360nica/data/bronze/mysql/mobile_banking/BANKXP/REQUEST_INFO/2024_08_06_1722928829788_0.parquet</t>
        </is>
      </c>
      <c r="Q1542" s="2" t="n">
        <v>45511.29547329597</v>
      </c>
    </row>
    <row r="1543">
      <c r="A1543" t="inlineStr">
        <is>
          <t>e3e73714-fe18-4575-9fe1-d8b268fc6916</t>
        </is>
      </c>
      <c r="B1543" s="2" t="n">
        <v>45510.30590101852</v>
      </c>
      <c r="C1543" t="n">
        <v>1635</v>
      </c>
      <c r="D1543" t="inlineStr">
        <is>
          <t>MOBILE</t>
        </is>
      </c>
      <c r="E1543" t="inlineStr">
        <is>
          <t>N</t>
        </is>
      </c>
      <c r="F1543" t="inlineStr"/>
      <c r="G1543" t="inlineStr">
        <is>
          <t>VsdJ7TeM3+jsp88m415xNfnuRGq1g==</t>
        </is>
      </c>
      <c r="H1543" t="n">
        <v>4</v>
      </c>
      <c r="I1543" t="n">
        <v>37</v>
      </c>
      <c r="J1543" t="inlineStr">
        <is>
          <t>NORMAL</t>
        </is>
      </c>
      <c r="K1543" t="inlineStr">
        <is>
          <t>Row(member0=Timestamp('2022-09-20 12:53:09'), member1=None)</t>
        </is>
      </c>
      <c r="L1543" t="n">
        <v>150</v>
      </c>
      <c r="M1543" t="inlineStr"/>
      <c r="N1543" t="n">
        <v>2</v>
      </c>
      <c r="O1543" t="inlineStr"/>
      <c r="P1543" t="inlineStr">
        <is>
          <t>s3a://ai360nica/data/bronze/mysql/mobile_banking/BANKXP/REQUEST_INFO/2024_08_06_1722928829788_0.parquet</t>
        </is>
      </c>
      <c r="Q1543" s="2" t="n">
        <v>45511.29547329597</v>
      </c>
    </row>
    <row r="1544">
      <c r="A1544" t="inlineStr">
        <is>
          <t>01e61d9a-882b-4734-8a1f-c5f8616aece2</t>
        </is>
      </c>
      <c r="B1544" s="2" t="n">
        <v>45510.30590101852</v>
      </c>
      <c r="C1544" t="n">
        <v>1636</v>
      </c>
      <c r="D1544" t="inlineStr">
        <is>
          <t>MOBILE</t>
        </is>
      </c>
      <c r="E1544" t="inlineStr">
        <is>
          <t>Y</t>
        </is>
      </c>
      <c r="F1544" t="inlineStr"/>
      <c r="G1544" t="inlineStr">
        <is>
          <t>OKW9abLhMJR36VmPZEDU+wdDSKXrw==</t>
        </is>
      </c>
      <c r="H1544" t="n">
        <v>4</v>
      </c>
      <c r="I1544" t="n">
        <v>37</v>
      </c>
      <c r="J1544" t="inlineStr">
        <is>
          <t>NORMAL</t>
        </is>
      </c>
      <c r="K1544" t="inlineStr">
        <is>
          <t>Row(member0=Timestamp('2022-09-20 12:53:15'), member1=None)</t>
        </is>
      </c>
      <c r="L1544" t="n">
        <v>150</v>
      </c>
      <c r="M1544" t="inlineStr"/>
      <c r="N1544" t="n">
        <v>2</v>
      </c>
      <c r="O1544" t="inlineStr"/>
      <c r="P1544" t="inlineStr">
        <is>
          <t>s3a://ai360nica/data/bronze/mysql/mobile_banking/BANKXP/REQUEST_INFO/2024_08_06_1722928829788_0.parquet</t>
        </is>
      </c>
      <c r="Q1544" s="2" t="n">
        <v>45511.29547329597</v>
      </c>
    </row>
    <row r="1545">
      <c r="A1545" t="inlineStr">
        <is>
          <t>53f6001e-0734-46a1-ba19-d8396a3b4c12</t>
        </is>
      </c>
      <c r="B1545" s="2" t="n">
        <v>45510.30590101852</v>
      </c>
      <c r="C1545" t="n">
        <v>1637</v>
      </c>
      <c r="D1545" t="inlineStr">
        <is>
          <t>MOBILE</t>
        </is>
      </c>
      <c r="E1545" t="inlineStr">
        <is>
          <t>N</t>
        </is>
      </c>
      <c r="F1545" t="inlineStr"/>
      <c r="G1545" t="inlineStr">
        <is>
          <t>nEZDYfH1xL9AQqtZlkAXs9EKfdjgQ==</t>
        </is>
      </c>
      <c r="H1545" t="n">
        <v>4</v>
      </c>
      <c r="I1545" t="n">
        <v>37</v>
      </c>
      <c r="J1545" t="inlineStr">
        <is>
          <t>NORMAL</t>
        </is>
      </c>
      <c r="K1545" t="inlineStr">
        <is>
          <t>Row(member0=Timestamp('2022-09-20 12:54:38'), member1=None)</t>
        </is>
      </c>
      <c r="L1545" t="n">
        <v>150</v>
      </c>
      <c r="M1545" t="inlineStr"/>
      <c r="N1545" t="n">
        <v>2</v>
      </c>
      <c r="O1545" t="inlineStr"/>
      <c r="P1545" t="inlineStr">
        <is>
          <t>s3a://ai360nica/data/bronze/mysql/mobile_banking/BANKXP/REQUEST_INFO/2024_08_06_1722928829788_0.parquet</t>
        </is>
      </c>
      <c r="Q1545" s="2" t="n">
        <v>45511.29547329597</v>
      </c>
    </row>
    <row r="1546">
      <c r="A1546" t="inlineStr">
        <is>
          <t>aa33ea27-697f-4c2e-aaf6-072c674f18c3</t>
        </is>
      </c>
      <c r="B1546" s="2" t="n">
        <v>45510.30590101852</v>
      </c>
      <c r="C1546" t="n">
        <v>1638</v>
      </c>
      <c r="D1546" t="inlineStr">
        <is>
          <t>MOBILE</t>
        </is>
      </c>
      <c r="E1546" t="inlineStr">
        <is>
          <t>Y</t>
        </is>
      </c>
      <c r="F1546" t="inlineStr"/>
      <c r="G1546" t="inlineStr">
        <is>
          <t>8DTvA/U6TZMtqSd3K16ppqtzCQnhQ==</t>
        </is>
      </c>
      <c r="H1546" t="n">
        <v>4</v>
      </c>
      <c r="I1546" t="n">
        <v>37</v>
      </c>
      <c r="J1546" t="inlineStr">
        <is>
          <t>NORMAL</t>
        </is>
      </c>
      <c r="K1546" t="inlineStr">
        <is>
          <t>Row(member0=Timestamp('2022-09-20 12:54:44'), member1=None)</t>
        </is>
      </c>
      <c r="L1546" t="n">
        <v>150</v>
      </c>
      <c r="M1546" t="inlineStr"/>
      <c r="N1546" t="n">
        <v>2</v>
      </c>
      <c r="O1546" t="inlineStr"/>
      <c r="P1546" t="inlineStr">
        <is>
          <t>s3a://ai360nica/data/bronze/mysql/mobile_banking/BANKXP/REQUEST_INFO/2024_08_06_1722928829788_0.parquet</t>
        </is>
      </c>
      <c r="Q1546" s="2" t="n">
        <v>45511.29547329597</v>
      </c>
    </row>
    <row r="1547">
      <c r="A1547" t="inlineStr">
        <is>
          <t>6ffc83eb-b3ef-4580-8312-613e4fb7fae7</t>
        </is>
      </c>
      <c r="B1547" s="2" t="n">
        <v>45510.30590101852</v>
      </c>
      <c r="C1547" t="n">
        <v>1639</v>
      </c>
      <c r="D1547" t="inlineStr">
        <is>
          <t>MOBILE</t>
        </is>
      </c>
      <c r="E1547" t="inlineStr">
        <is>
          <t>N</t>
        </is>
      </c>
      <c r="F1547" t="inlineStr"/>
      <c r="G1547" t="inlineStr">
        <is>
          <t>SPbHNOe4QQbym1shpLEMrfvNI65Ug==</t>
        </is>
      </c>
      <c r="H1547" t="n">
        <v>4</v>
      </c>
      <c r="I1547" t="n">
        <v>37</v>
      </c>
      <c r="J1547" t="inlineStr">
        <is>
          <t>NORMAL</t>
        </is>
      </c>
      <c r="K1547" t="inlineStr">
        <is>
          <t>Row(member0=Timestamp('2022-09-20 12:55:27'), member1=None)</t>
        </is>
      </c>
      <c r="L1547" t="n">
        <v>150</v>
      </c>
      <c r="M1547" t="inlineStr"/>
      <c r="N1547" t="n">
        <v>2</v>
      </c>
      <c r="O1547" t="inlineStr"/>
      <c r="P1547" t="inlineStr">
        <is>
          <t>s3a://ai360nica/data/bronze/mysql/mobile_banking/BANKXP/REQUEST_INFO/2024_08_06_1722928829788_0.parquet</t>
        </is>
      </c>
      <c r="Q1547" s="2" t="n">
        <v>45511.29547329597</v>
      </c>
    </row>
    <row r="1548">
      <c r="A1548" t="inlineStr">
        <is>
          <t>ae32d958-5c0c-4393-91c2-bbb024854e0a</t>
        </is>
      </c>
      <c r="B1548" s="2" t="n">
        <v>45510.30590101852</v>
      </c>
      <c r="C1548" t="n">
        <v>1640</v>
      </c>
      <c r="D1548" t="inlineStr">
        <is>
          <t>MOBILE</t>
        </is>
      </c>
      <c r="E1548" t="inlineStr">
        <is>
          <t>N</t>
        </is>
      </c>
      <c r="F1548" t="inlineStr"/>
      <c r="G1548" t="inlineStr">
        <is>
          <t>x0p7BX=scjWJQXdOfUZY0C4oECE/Q==</t>
        </is>
      </c>
      <c r="H1548" t="n">
        <v>4</v>
      </c>
      <c r="I1548" t="n">
        <v>37</v>
      </c>
      <c r="J1548" t="inlineStr">
        <is>
          <t>NORMAL</t>
        </is>
      </c>
      <c r="K1548" t="inlineStr">
        <is>
          <t>Row(member0=Timestamp('2022-09-20 12:55:59'), member1=None)</t>
        </is>
      </c>
      <c r="L1548" t="n">
        <v>150</v>
      </c>
      <c r="M1548" t="inlineStr"/>
      <c r="N1548" t="n">
        <v>2</v>
      </c>
      <c r="O1548" t="inlineStr"/>
      <c r="P1548" t="inlineStr">
        <is>
          <t>s3a://ai360nica/data/bronze/mysql/mobile_banking/BANKXP/REQUEST_INFO/2024_08_06_1722928829788_0.parquet</t>
        </is>
      </c>
      <c r="Q1548" s="2" t="n">
        <v>45511.29547329597</v>
      </c>
    </row>
    <row r="1549">
      <c r="A1549" t="inlineStr">
        <is>
          <t>a6eec4d4-d035-42c5-a937-4a7dc742442e</t>
        </is>
      </c>
      <c r="B1549" s="2" t="n">
        <v>45510.30590101852</v>
      </c>
      <c r="C1549" t="n">
        <v>1641</v>
      </c>
      <c r="D1549" t="inlineStr">
        <is>
          <t>MOBILE</t>
        </is>
      </c>
      <c r="E1549" t="inlineStr">
        <is>
          <t>Y</t>
        </is>
      </c>
      <c r="F1549" t="inlineStr"/>
      <c r="G1549" t="inlineStr">
        <is>
          <t>lXT0j/3bEIxQmHs7TQlQx5F38byIQ==</t>
        </is>
      </c>
      <c r="H1549" t="n">
        <v>4</v>
      </c>
      <c r="I1549" t="n">
        <v>37</v>
      </c>
      <c r="J1549" t="inlineStr">
        <is>
          <t>NORMAL</t>
        </is>
      </c>
      <c r="K1549" t="inlineStr">
        <is>
          <t>Row(member0=Timestamp('2022-09-20 12:56:06'), member1=None)</t>
        </is>
      </c>
      <c r="L1549" t="n">
        <v>150</v>
      </c>
      <c r="M1549" t="inlineStr"/>
      <c r="N1549" t="n">
        <v>2</v>
      </c>
      <c r="O1549" t="inlineStr"/>
      <c r="P1549" t="inlineStr">
        <is>
          <t>s3a://ai360nica/data/bronze/mysql/mobile_banking/BANKXP/REQUEST_INFO/2024_08_06_1722928829788_0.parquet</t>
        </is>
      </c>
      <c r="Q1549" s="2" t="n">
        <v>45511.29547329597</v>
      </c>
    </row>
    <row r="1550">
      <c r="A1550" t="inlineStr">
        <is>
          <t>efd42040-e7e1-48e1-998f-23068233dc4f</t>
        </is>
      </c>
      <c r="B1550" s="2" t="n">
        <v>45510.30590101852</v>
      </c>
      <c r="C1550" t="n">
        <v>1642</v>
      </c>
      <c r="D1550" t="inlineStr">
        <is>
          <t>MOBILE</t>
        </is>
      </c>
      <c r="E1550" t="inlineStr">
        <is>
          <t>N</t>
        </is>
      </c>
      <c r="F1550" t="inlineStr"/>
      <c r="G1550" t="inlineStr">
        <is>
          <t>goCuhAIRFRjwpHTIayeeo0wGQ3/HQ==</t>
        </is>
      </c>
      <c r="H1550" t="n">
        <v>4</v>
      </c>
      <c r="I1550" t="n">
        <v>37</v>
      </c>
      <c r="J1550" t="inlineStr">
        <is>
          <t>NORMAL</t>
        </is>
      </c>
      <c r="K1550" t="inlineStr">
        <is>
          <t>Row(member0=Timestamp('2022-09-20 12:56:42'), member1=None)</t>
        </is>
      </c>
      <c r="L1550" t="n">
        <v>150</v>
      </c>
      <c r="M1550" t="inlineStr"/>
      <c r="N1550" t="n">
        <v>2</v>
      </c>
      <c r="O1550" t="inlineStr"/>
      <c r="P1550" t="inlineStr">
        <is>
          <t>s3a://ai360nica/data/bronze/mysql/mobile_banking/BANKXP/REQUEST_INFO/2024_08_06_1722928829788_0.parquet</t>
        </is>
      </c>
      <c r="Q1550" s="2" t="n">
        <v>45511.29547329597</v>
      </c>
    </row>
    <row r="1551">
      <c r="A1551" t="inlineStr">
        <is>
          <t>859a2ecc-102a-4bc4-8e33-d7451c4c1b46</t>
        </is>
      </c>
      <c r="B1551" s="2" t="n">
        <v>45510.30590101852</v>
      </c>
      <c r="C1551" t="n">
        <v>1643</v>
      </c>
      <c r="D1551" t="inlineStr">
        <is>
          <t>MOBILE</t>
        </is>
      </c>
      <c r="E1551" t="inlineStr">
        <is>
          <t>N</t>
        </is>
      </c>
      <c r="F1551" t="inlineStr"/>
      <c r="G1551" t="inlineStr">
        <is>
          <t>YgPhcLI/KMVff8HnOt5FNPmqsKRtA==</t>
        </is>
      </c>
      <c r="H1551" t="n">
        <v>4</v>
      </c>
      <c r="I1551" t="n">
        <v>37</v>
      </c>
      <c r="J1551" t="inlineStr">
        <is>
          <t>NORMAL</t>
        </is>
      </c>
      <c r="K1551" t="inlineStr">
        <is>
          <t>Row(member0=Timestamp('2022-09-20 12:57:11'), member1=None)</t>
        </is>
      </c>
      <c r="L1551" t="n">
        <v>150</v>
      </c>
      <c r="M1551" t="inlineStr"/>
      <c r="N1551" t="n">
        <v>2</v>
      </c>
      <c r="O1551" t="inlineStr"/>
      <c r="P1551" t="inlineStr">
        <is>
          <t>s3a://ai360nica/data/bronze/mysql/mobile_banking/BANKXP/REQUEST_INFO/2024_08_06_1722928829788_0.parquet</t>
        </is>
      </c>
      <c r="Q1551" s="2" t="n">
        <v>45511.29547329597</v>
      </c>
    </row>
    <row r="1552">
      <c r="A1552" t="inlineStr">
        <is>
          <t>c97d2b0d-7e22-4c80-a712-4f0b20e07b0e</t>
        </is>
      </c>
      <c r="B1552" s="2" t="n">
        <v>45510.30590101852</v>
      </c>
      <c r="C1552" t="n">
        <v>1644</v>
      </c>
      <c r="D1552" t="inlineStr">
        <is>
          <t>MOBILE</t>
        </is>
      </c>
      <c r="E1552" t="inlineStr">
        <is>
          <t>Y</t>
        </is>
      </c>
      <c r="F1552" t="inlineStr"/>
      <c r="G1552" t="inlineStr">
        <is>
          <t>uN5YiZYqBfxJLFNj35EnClo04/Ntg==</t>
        </is>
      </c>
      <c r="H1552" t="n">
        <v>4</v>
      </c>
      <c r="I1552" t="n">
        <v>37</v>
      </c>
      <c r="J1552" t="inlineStr">
        <is>
          <t>NORMAL</t>
        </is>
      </c>
      <c r="K1552" t="inlineStr">
        <is>
          <t>Row(member0=Timestamp('2022-09-20 12:57:18'), member1=None)</t>
        </is>
      </c>
      <c r="L1552" t="n">
        <v>150</v>
      </c>
      <c r="M1552" t="inlineStr"/>
      <c r="N1552" t="n">
        <v>2</v>
      </c>
      <c r="O1552" t="inlineStr"/>
      <c r="P1552" t="inlineStr">
        <is>
          <t>s3a://ai360nica/data/bronze/mysql/mobile_banking/BANKXP/REQUEST_INFO/2024_08_06_1722928829788_0.parquet</t>
        </is>
      </c>
      <c r="Q1552" s="2" t="n">
        <v>45511.29547329597</v>
      </c>
    </row>
    <row r="1553">
      <c r="A1553" t="inlineStr">
        <is>
          <t>e2375986-f65d-48c4-81fb-6a4c9319f3f4</t>
        </is>
      </c>
      <c r="B1553" s="2" t="n">
        <v>45510.30590101852</v>
      </c>
      <c r="C1553" t="n">
        <v>1645</v>
      </c>
      <c r="D1553" t="inlineStr">
        <is>
          <t>MOBILE</t>
        </is>
      </c>
      <c r="E1553" t="inlineStr">
        <is>
          <t>Y</t>
        </is>
      </c>
      <c r="F1553" t="inlineStr"/>
      <c r="G1553" t="inlineStr">
        <is>
          <t>dqMR6S=ZK/KMy3loW3jX1LK7X0dhg==</t>
        </is>
      </c>
      <c r="H1553" t="n">
        <v>4</v>
      </c>
      <c r="I1553" t="n">
        <v>37</v>
      </c>
      <c r="J1553" t="inlineStr">
        <is>
          <t>NORMAL</t>
        </is>
      </c>
      <c r="K1553" t="inlineStr">
        <is>
          <t>Row(member0=Timestamp('2022-09-20 12:57:43'), member1=None)</t>
        </is>
      </c>
      <c r="L1553" t="n">
        <v>150</v>
      </c>
      <c r="M1553" t="inlineStr"/>
      <c r="N1553" t="n">
        <v>2</v>
      </c>
      <c r="O1553" t="inlineStr"/>
      <c r="P1553" t="inlineStr">
        <is>
          <t>s3a://ai360nica/data/bronze/mysql/mobile_banking/BANKXP/REQUEST_INFO/2024_08_06_1722928829788_0.parquet</t>
        </is>
      </c>
      <c r="Q1553" s="2" t="n">
        <v>45511.29547329597</v>
      </c>
    </row>
    <row r="1554">
      <c r="A1554" t="inlineStr">
        <is>
          <t>dbac9a9c-8868-44a6-83e8-5527e09d2220</t>
        </is>
      </c>
      <c r="B1554" s="2" t="n">
        <v>45510.30590101852</v>
      </c>
      <c r="C1554" t="n">
        <v>1646</v>
      </c>
      <c r="D1554" t="inlineStr">
        <is>
          <t>MOBILE</t>
        </is>
      </c>
      <c r="E1554" t="inlineStr">
        <is>
          <t>Y</t>
        </is>
      </c>
      <c r="F1554" t="inlineStr"/>
      <c r="G1554" t="inlineStr">
        <is>
          <t>cDur=MQaMNxQlGuZVBmb4Faru6thA==</t>
        </is>
      </c>
      <c r="H1554" t="n">
        <v>4</v>
      </c>
      <c r="I1554" t="n">
        <v>37</v>
      </c>
      <c r="J1554" t="inlineStr">
        <is>
          <t>NORMAL</t>
        </is>
      </c>
      <c r="K1554" t="inlineStr">
        <is>
          <t>Row(member0=Timestamp('2022-09-20 12:59:38'), member1=None)</t>
        </is>
      </c>
      <c r="L1554" t="n">
        <v>150</v>
      </c>
      <c r="M1554" t="inlineStr"/>
      <c r="N1554" t="n">
        <v>2</v>
      </c>
      <c r="O1554" t="inlineStr"/>
      <c r="P1554" t="inlineStr">
        <is>
          <t>s3a://ai360nica/data/bronze/mysql/mobile_banking/BANKXP/REQUEST_INFO/2024_08_06_1722928829788_0.parquet</t>
        </is>
      </c>
      <c r="Q1554" s="2" t="n">
        <v>45511.29547329597</v>
      </c>
    </row>
    <row r="1555">
      <c r="A1555" t="inlineStr">
        <is>
          <t>1e7fb6ca-27e5-4fb0-9538-a17ee684b03b</t>
        </is>
      </c>
      <c r="B1555" s="2" t="n">
        <v>45510.30590101852</v>
      </c>
      <c r="C1555" t="n">
        <v>1647</v>
      </c>
      <c r="D1555" t="inlineStr">
        <is>
          <t>MOBILE</t>
        </is>
      </c>
      <c r="E1555" t="inlineStr">
        <is>
          <t>N</t>
        </is>
      </c>
      <c r="F1555" t="inlineStr"/>
      <c r="G1555" t="inlineStr">
        <is>
          <t>1m0AC02g8haoXZ9LlkjN/0iIzoR0g==</t>
        </is>
      </c>
      <c r="H1555" t="n">
        <v>4</v>
      </c>
      <c r="I1555" t="n">
        <v>37</v>
      </c>
      <c r="J1555" t="inlineStr">
        <is>
          <t>NORMAL</t>
        </is>
      </c>
      <c r="K1555" t="inlineStr">
        <is>
          <t>Row(member0=Timestamp('2022-09-20 13:04:09'), member1=None)</t>
        </is>
      </c>
      <c r="L1555" t="n">
        <v>150</v>
      </c>
      <c r="M1555" t="inlineStr"/>
      <c r="N1555" t="n">
        <v>2</v>
      </c>
      <c r="O1555" t="inlineStr"/>
      <c r="P1555" t="inlineStr">
        <is>
          <t>s3a://ai360nica/data/bronze/mysql/mobile_banking/BANKXP/REQUEST_INFO/2024_08_06_1722928829788_0.parquet</t>
        </is>
      </c>
      <c r="Q1555" s="2" t="n">
        <v>45511.29547329597</v>
      </c>
    </row>
    <row r="1556">
      <c r="A1556" t="inlineStr">
        <is>
          <t>a7f199b9-9ba6-4398-bebd-2705ada4e5ba</t>
        </is>
      </c>
      <c r="B1556" s="2" t="n">
        <v>45510.30590101852</v>
      </c>
      <c r="C1556" t="n">
        <v>1648</v>
      </c>
      <c r="D1556" t="inlineStr">
        <is>
          <t>MOBILE</t>
        </is>
      </c>
      <c r="E1556" t="inlineStr">
        <is>
          <t>Y</t>
        </is>
      </c>
      <c r="F1556" t="inlineStr"/>
      <c r="G1556" t="inlineStr">
        <is>
          <t>IYWC6WrBM84V0VfFuQboFA+Xf3yoA==</t>
        </is>
      </c>
      <c r="H1556" t="n">
        <v>4</v>
      </c>
      <c r="I1556" t="n">
        <v>37</v>
      </c>
      <c r="J1556" t="inlineStr">
        <is>
          <t>NORMAL</t>
        </is>
      </c>
      <c r="K1556" t="inlineStr">
        <is>
          <t>Row(member0=Timestamp('2022-09-20 13:04:16'), member1=None)</t>
        </is>
      </c>
      <c r="L1556" t="n">
        <v>150</v>
      </c>
      <c r="M1556" t="inlineStr"/>
      <c r="N1556" t="n">
        <v>2</v>
      </c>
      <c r="O1556" t="inlineStr"/>
      <c r="P1556" t="inlineStr">
        <is>
          <t>s3a://ai360nica/data/bronze/mysql/mobile_banking/BANKXP/REQUEST_INFO/2024_08_06_1722928829788_0.parquet</t>
        </is>
      </c>
      <c r="Q1556" s="2" t="n">
        <v>45511.29547329597</v>
      </c>
    </row>
    <row r="1557">
      <c r="A1557" t="inlineStr">
        <is>
          <t>f05760f6-4db5-4cb8-8a5d-7d494d6470e4</t>
        </is>
      </c>
      <c r="B1557" s="2" t="n">
        <v>45510.30590101852</v>
      </c>
      <c r="C1557" t="n">
        <v>1649</v>
      </c>
      <c r="D1557" t="inlineStr">
        <is>
          <t>MOBILE</t>
        </is>
      </c>
      <c r="E1557" t="inlineStr">
        <is>
          <t>N</t>
        </is>
      </c>
      <c r="F1557" t="inlineStr"/>
      <c r="G1557" t="inlineStr">
        <is>
          <t>E549KSmro7ppOBBJw1caKm7211Rqg==</t>
        </is>
      </c>
      <c r="H1557" t="n">
        <v>4</v>
      </c>
      <c r="I1557" t="n">
        <v>37</v>
      </c>
      <c r="J1557" t="inlineStr">
        <is>
          <t>NORMAL</t>
        </is>
      </c>
      <c r="K1557" t="inlineStr">
        <is>
          <t>Row(member0=Timestamp('2022-09-20 13:05:01'), member1=None)</t>
        </is>
      </c>
      <c r="L1557" t="n">
        <v>150</v>
      </c>
      <c r="M1557" t="inlineStr"/>
      <c r="N1557" t="n">
        <v>2</v>
      </c>
      <c r="O1557" t="inlineStr"/>
      <c r="P1557" t="inlineStr">
        <is>
          <t>s3a://ai360nica/data/bronze/mysql/mobile_banking/BANKXP/REQUEST_INFO/2024_08_06_1722928829788_0.parquet</t>
        </is>
      </c>
      <c r="Q1557" s="2" t="n">
        <v>45511.29547329597</v>
      </c>
    </row>
    <row r="1558">
      <c r="A1558" t="inlineStr">
        <is>
          <t>2cc983bd-e164-4b05-8880-6e428a70a74d</t>
        </is>
      </c>
      <c r="B1558" s="2" t="n">
        <v>45510.30590101852</v>
      </c>
      <c r="C1558" t="n">
        <v>1650</v>
      </c>
      <c r="D1558" t="inlineStr">
        <is>
          <t>MOBILE</t>
        </is>
      </c>
      <c r="E1558" t="inlineStr">
        <is>
          <t>Y</t>
        </is>
      </c>
      <c r="F1558" t="inlineStr"/>
      <c r="G1558" t="inlineStr">
        <is>
          <t>s8AifJRHoLUn+EnqskNudJkfDluwQ==</t>
        </is>
      </c>
      <c r="H1558" t="n">
        <v>4</v>
      </c>
      <c r="I1558" t="n">
        <v>37</v>
      </c>
      <c r="J1558" t="inlineStr">
        <is>
          <t>NORMAL</t>
        </is>
      </c>
      <c r="K1558" t="inlineStr">
        <is>
          <t>Row(member0=Timestamp('2022-09-20 13:05:08'), member1=None)</t>
        </is>
      </c>
      <c r="L1558" t="n">
        <v>150</v>
      </c>
      <c r="M1558" t="inlineStr"/>
      <c r="N1558" t="n">
        <v>2</v>
      </c>
      <c r="O1558" t="inlineStr"/>
      <c r="P1558" t="inlineStr">
        <is>
          <t>s3a://ai360nica/data/bronze/mysql/mobile_banking/BANKXP/REQUEST_INFO/2024_08_06_1722928829788_0.parquet</t>
        </is>
      </c>
      <c r="Q1558" s="2" t="n">
        <v>45511.29547329597</v>
      </c>
    </row>
    <row r="1559">
      <c r="A1559" t="inlineStr">
        <is>
          <t>abecf76b-32ef-40b8-a6a0-f492eab95de0</t>
        </is>
      </c>
      <c r="B1559" s="2" t="n">
        <v>45510.30590101852</v>
      </c>
      <c r="C1559" t="n">
        <v>1651</v>
      </c>
      <c r="D1559" t="inlineStr">
        <is>
          <t>MOBILE</t>
        </is>
      </c>
      <c r="E1559" t="inlineStr">
        <is>
          <t>N</t>
        </is>
      </c>
      <c r="F1559" t="inlineStr"/>
      <c r="G1559" t="inlineStr">
        <is>
          <t>NM9IjFMpum73F5uTCttwfYYEYn7xQ==</t>
        </is>
      </c>
      <c r="H1559" t="n">
        <v>4</v>
      </c>
      <c r="I1559" t="n">
        <v>37</v>
      </c>
      <c r="J1559" t="inlineStr">
        <is>
          <t>NORMAL</t>
        </is>
      </c>
      <c r="K1559" t="inlineStr">
        <is>
          <t>Row(member0=Timestamp('2022-09-20 13:05:19'), member1=None)</t>
        </is>
      </c>
      <c r="L1559" t="n">
        <v>150</v>
      </c>
      <c r="M1559" t="inlineStr"/>
      <c r="N1559" t="n">
        <v>2</v>
      </c>
      <c r="O1559" t="inlineStr"/>
      <c r="P1559" t="inlineStr">
        <is>
          <t>s3a://ai360nica/data/bronze/mysql/mobile_banking/BANKXP/REQUEST_INFO/2024_08_06_1722928829788_0.parquet</t>
        </is>
      </c>
      <c r="Q1559" s="2" t="n">
        <v>45511.29547329597</v>
      </c>
    </row>
    <row r="1560">
      <c r="A1560" t="inlineStr">
        <is>
          <t>3c17a78b-5f95-4674-b1b8-8a78092d702c</t>
        </is>
      </c>
      <c r="B1560" s="2" t="n">
        <v>45510.30590101852</v>
      </c>
      <c r="C1560" t="n">
        <v>1652</v>
      </c>
      <c r="D1560" t="inlineStr">
        <is>
          <t>MOBILE</t>
        </is>
      </c>
      <c r="E1560" t="inlineStr">
        <is>
          <t>N</t>
        </is>
      </c>
      <c r="F1560" t="inlineStr"/>
      <c r="G1560" t="inlineStr">
        <is>
          <t>+7qa1tNjZ6+FI5NIcptzFv08J2w2A==</t>
        </is>
      </c>
      <c r="H1560" t="n">
        <v>4</v>
      </c>
      <c r="I1560" t="n">
        <v>37</v>
      </c>
      <c r="J1560" t="inlineStr">
        <is>
          <t>NORMAL</t>
        </is>
      </c>
      <c r="K1560" t="inlineStr">
        <is>
          <t>Row(member0=Timestamp('2022-09-20 13:05:30'), member1=None)</t>
        </is>
      </c>
      <c r="L1560" t="n">
        <v>150</v>
      </c>
      <c r="M1560" t="inlineStr"/>
      <c r="N1560" t="n">
        <v>2</v>
      </c>
      <c r="O1560" t="inlineStr"/>
      <c r="P1560" t="inlineStr">
        <is>
          <t>s3a://ai360nica/data/bronze/mysql/mobile_banking/BANKXP/REQUEST_INFO/2024_08_06_1722928829788_0.parquet</t>
        </is>
      </c>
      <c r="Q1560" s="2" t="n">
        <v>45511.29547329597</v>
      </c>
    </row>
    <row r="1561">
      <c r="A1561" t="inlineStr">
        <is>
          <t>e2494eb4-51e1-4ef4-9923-95447b9cb051</t>
        </is>
      </c>
      <c r="B1561" s="2" t="n">
        <v>45510.30590101852</v>
      </c>
      <c r="C1561" t="n">
        <v>1653</v>
      </c>
      <c r="D1561" t="inlineStr">
        <is>
          <t>MOBILE</t>
        </is>
      </c>
      <c r="E1561" t="inlineStr">
        <is>
          <t>Y</t>
        </is>
      </c>
      <c r="F1561" t="inlineStr"/>
      <c r="G1561" t="inlineStr">
        <is>
          <t>sFAzGARKMc34JInVbVKUEpKXxUIWQ==</t>
        </is>
      </c>
      <c r="H1561" t="n">
        <v>4</v>
      </c>
      <c r="I1561" t="n">
        <v>37</v>
      </c>
      <c r="J1561" t="inlineStr">
        <is>
          <t>NORMAL</t>
        </is>
      </c>
      <c r="K1561" t="inlineStr">
        <is>
          <t>Row(member0=Timestamp('2022-09-20 13:05:40'), member1=None)</t>
        </is>
      </c>
      <c r="L1561" t="n">
        <v>150</v>
      </c>
      <c r="M1561" t="inlineStr"/>
      <c r="N1561" t="n">
        <v>2</v>
      </c>
      <c r="O1561" t="inlineStr"/>
      <c r="P1561" t="inlineStr">
        <is>
          <t>s3a://ai360nica/data/bronze/mysql/mobile_banking/BANKXP/REQUEST_INFO/2024_08_06_1722928829788_0.parquet</t>
        </is>
      </c>
      <c r="Q1561" s="2" t="n">
        <v>45511.29547329597</v>
      </c>
    </row>
    <row r="1562">
      <c r="A1562" t="inlineStr">
        <is>
          <t>3c7a714f-d668-4060-82a1-e632c5215342</t>
        </is>
      </c>
      <c r="B1562" s="2" t="n">
        <v>45510.30590101852</v>
      </c>
      <c r="C1562" t="n">
        <v>1654</v>
      </c>
      <c r="D1562" t="inlineStr">
        <is>
          <t>MOBILE</t>
        </is>
      </c>
      <c r="E1562" t="inlineStr">
        <is>
          <t>N</t>
        </is>
      </c>
      <c r="F1562" t="inlineStr"/>
      <c r="G1562" t="inlineStr">
        <is>
          <t>lz1jk4UVU7Z8XhVVKqLOknCsMnnTg==</t>
        </is>
      </c>
      <c r="H1562" t="n">
        <v>4</v>
      </c>
      <c r="I1562" t="n">
        <v>37</v>
      </c>
      <c r="J1562" t="inlineStr">
        <is>
          <t>NORMAL</t>
        </is>
      </c>
      <c r="K1562" t="inlineStr">
        <is>
          <t>Row(member0=Timestamp('2022-09-20 13:14:45'), member1=None)</t>
        </is>
      </c>
      <c r="L1562" t="n">
        <v>134</v>
      </c>
      <c r="M1562" t="inlineStr"/>
      <c r="N1562" t="n">
        <v>2</v>
      </c>
      <c r="O1562" t="inlineStr"/>
      <c r="P1562" t="inlineStr">
        <is>
          <t>s3a://ai360nica/data/bronze/mysql/mobile_banking/BANKXP/REQUEST_INFO/2024_08_06_1722928829788_0.parquet</t>
        </is>
      </c>
      <c r="Q1562" s="2" t="n">
        <v>45511.29547329597</v>
      </c>
    </row>
    <row r="1563">
      <c r="A1563" t="inlineStr">
        <is>
          <t>b9532391-7d8a-4d67-8fc1-38cf3f659805</t>
        </is>
      </c>
      <c r="B1563" s="2" t="n">
        <v>45510.30590101852</v>
      </c>
      <c r="C1563" t="n">
        <v>1655</v>
      </c>
      <c r="D1563" t="inlineStr">
        <is>
          <t>MOBILE</t>
        </is>
      </c>
      <c r="E1563" t="inlineStr">
        <is>
          <t>Y</t>
        </is>
      </c>
      <c r="F1563" t="inlineStr"/>
      <c r="G1563" t="inlineStr">
        <is>
          <t>uqx=ta6XNT8yJAvBRgOP+qv2ClXtg==</t>
        </is>
      </c>
      <c r="H1563" t="n">
        <v>4</v>
      </c>
      <c r="I1563" t="n">
        <v>37</v>
      </c>
      <c r="J1563" t="inlineStr">
        <is>
          <t>NORMAL</t>
        </is>
      </c>
      <c r="K1563" t="inlineStr">
        <is>
          <t>Row(member0=Timestamp('2022-09-20 13:14:53'), member1=None)</t>
        </is>
      </c>
      <c r="L1563" t="n">
        <v>134</v>
      </c>
      <c r="M1563" t="inlineStr"/>
      <c r="N1563" t="n">
        <v>2</v>
      </c>
      <c r="O1563" t="inlineStr"/>
      <c r="P1563" t="inlineStr">
        <is>
          <t>s3a://ai360nica/data/bronze/mysql/mobile_banking/BANKXP/REQUEST_INFO/2024_08_06_1722928829788_0.parquet</t>
        </is>
      </c>
      <c r="Q1563" s="2" t="n">
        <v>45511.29547329597</v>
      </c>
    </row>
    <row r="1564">
      <c r="A1564" t="inlineStr">
        <is>
          <t>8993ad41-3c7b-40d2-94a9-83cb7d97d627</t>
        </is>
      </c>
      <c r="B1564" s="2" t="n">
        <v>45510.30590101852</v>
      </c>
      <c r="C1564" t="n">
        <v>1656</v>
      </c>
      <c r="D1564" t="inlineStr">
        <is>
          <t>MOBILE</t>
        </is>
      </c>
      <c r="E1564" t="inlineStr">
        <is>
          <t>N</t>
        </is>
      </c>
      <c r="F1564" t="inlineStr"/>
      <c r="G1564" t="inlineStr">
        <is>
          <t>qL4FuFTCr8YmB3WT1pJGj+C2edEEA==</t>
        </is>
      </c>
      <c r="H1564" t="n">
        <v>4</v>
      </c>
      <c r="I1564" t="n">
        <v>37</v>
      </c>
      <c r="J1564" t="inlineStr">
        <is>
          <t>NORMAL</t>
        </is>
      </c>
      <c r="K1564" t="inlineStr">
        <is>
          <t>Row(member0=Timestamp('2022-09-20 13:15:12'), member1=None)</t>
        </is>
      </c>
      <c r="L1564" t="n">
        <v>134</v>
      </c>
      <c r="M1564" t="inlineStr"/>
      <c r="N1564" t="n">
        <v>2</v>
      </c>
      <c r="O1564" t="inlineStr"/>
      <c r="P1564" t="inlineStr">
        <is>
          <t>s3a://ai360nica/data/bronze/mysql/mobile_banking/BANKXP/REQUEST_INFO/2024_08_06_1722928829788_0.parquet</t>
        </is>
      </c>
      <c r="Q1564" s="2" t="n">
        <v>45511.29547329597</v>
      </c>
    </row>
    <row r="1565">
      <c r="A1565" t="inlineStr">
        <is>
          <t>0883e315-b4ab-42c2-8671-178c45194467</t>
        </is>
      </c>
      <c r="B1565" s="2" t="n">
        <v>45510.30590101852</v>
      </c>
      <c r="C1565" t="n">
        <v>1657</v>
      </c>
      <c r="D1565" t="inlineStr">
        <is>
          <t>MOBILE</t>
        </is>
      </c>
      <c r="E1565" t="inlineStr">
        <is>
          <t>Y</t>
        </is>
      </c>
      <c r="F1565" t="inlineStr"/>
      <c r="G1565" t="inlineStr">
        <is>
          <t>aV9tf49QCkbZ/LQqKdbWAQoQpQ2VQ==</t>
        </is>
      </c>
      <c r="H1565" t="n">
        <v>4</v>
      </c>
      <c r="I1565" t="n">
        <v>37</v>
      </c>
      <c r="J1565" t="inlineStr">
        <is>
          <t>NORMAL</t>
        </is>
      </c>
      <c r="K1565" t="inlineStr">
        <is>
          <t>Row(member0=Timestamp('2022-09-20 13:15:26'), member1=None)</t>
        </is>
      </c>
      <c r="L1565" t="n">
        <v>134</v>
      </c>
      <c r="M1565" t="inlineStr"/>
      <c r="N1565" t="n">
        <v>2</v>
      </c>
      <c r="O1565" t="inlineStr"/>
      <c r="P1565" t="inlineStr">
        <is>
          <t>s3a://ai360nica/data/bronze/mysql/mobile_banking/BANKXP/REQUEST_INFO/2024_08_06_1722928829788_0.parquet</t>
        </is>
      </c>
      <c r="Q1565" s="2" t="n">
        <v>45511.29547329597</v>
      </c>
    </row>
    <row r="1566">
      <c r="A1566" t="inlineStr">
        <is>
          <t>df17ad1d-d294-44e1-b9c5-80fb472d6b61</t>
        </is>
      </c>
      <c r="B1566" s="2" t="n">
        <v>45510.30590101852</v>
      </c>
      <c r="C1566" t="n">
        <v>1658</v>
      </c>
      <c r="D1566" t="inlineStr">
        <is>
          <t>MOBILE</t>
        </is>
      </c>
      <c r="E1566" t="inlineStr">
        <is>
          <t>N</t>
        </is>
      </c>
      <c r="F1566" t="inlineStr"/>
      <c r="G1566" t="inlineStr">
        <is>
          <t>pGLvOOgN3OBbwiS7yRb9ug20yo10w==</t>
        </is>
      </c>
      <c r="H1566" t="n">
        <v>4</v>
      </c>
      <c r="I1566" t="n">
        <v>37</v>
      </c>
      <c r="J1566" t="inlineStr">
        <is>
          <t>NORMAL</t>
        </is>
      </c>
      <c r="K1566" t="inlineStr">
        <is>
          <t>Row(member0=Timestamp('2022-09-20 13:15:59'), member1=None)</t>
        </is>
      </c>
      <c r="L1566" t="n">
        <v>134</v>
      </c>
      <c r="M1566" t="inlineStr"/>
      <c r="N1566" t="n">
        <v>2</v>
      </c>
      <c r="O1566" t="inlineStr"/>
      <c r="P1566" t="inlineStr">
        <is>
          <t>s3a://ai360nica/data/bronze/mysql/mobile_banking/BANKXP/REQUEST_INFO/2024_08_06_1722928829788_0.parquet</t>
        </is>
      </c>
      <c r="Q1566" s="2" t="n">
        <v>45511.29547329597</v>
      </c>
    </row>
    <row r="1567">
      <c r="A1567" t="inlineStr">
        <is>
          <t>13c89c9a-a4aa-424f-8db0-e1a07079ab1c</t>
        </is>
      </c>
      <c r="B1567" s="2" t="n">
        <v>45510.30590101852</v>
      </c>
      <c r="C1567" t="n">
        <v>1659</v>
      </c>
      <c r="D1567" t="inlineStr">
        <is>
          <t>MOBILE</t>
        </is>
      </c>
      <c r="E1567" t="inlineStr">
        <is>
          <t>Y</t>
        </is>
      </c>
      <c r="F1567" t="inlineStr"/>
      <c r="G1567" t="inlineStr">
        <is>
          <t>Q0pzlGxitbb8nCg+WjI341WycQntQ==</t>
        </is>
      </c>
      <c r="H1567" t="n">
        <v>4</v>
      </c>
      <c r="I1567" t="n">
        <v>37</v>
      </c>
      <c r="J1567" t="inlineStr">
        <is>
          <t>NORMAL</t>
        </is>
      </c>
      <c r="K1567" t="inlineStr">
        <is>
          <t>Row(member0=Timestamp('2022-09-20 13:16:06'), member1=None)</t>
        </is>
      </c>
      <c r="L1567" t="n">
        <v>134</v>
      </c>
      <c r="M1567" t="inlineStr"/>
      <c r="N1567" t="n">
        <v>2</v>
      </c>
      <c r="O1567" t="inlineStr"/>
      <c r="P1567" t="inlineStr">
        <is>
          <t>s3a://ai360nica/data/bronze/mysql/mobile_banking/BANKXP/REQUEST_INFO/2024_08_06_1722928829788_0.parquet</t>
        </is>
      </c>
      <c r="Q1567" s="2" t="n">
        <v>45511.29547329597</v>
      </c>
    </row>
    <row r="1568">
      <c r="A1568" t="inlineStr">
        <is>
          <t>3c45ed9d-f157-4863-a82a-b131347457ae</t>
        </is>
      </c>
      <c r="B1568" s="2" t="n">
        <v>45510.30590101852</v>
      </c>
      <c r="C1568" t="n">
        <v>1660</v>
      </c>
      <c r="D1568" t="inlineStr">
        <is>
          <t>MOBILE</t>
        </is>
      </c>
      <c r="E1568" t="inlineStr">
        <is>
          <t>N</t>
        </is>
      </c>
      <c r="F1568" t="inlineStr"/>
      <c r="G1568" t="inlineStr">
        <is>
          <t>mxOeBQO/PkAGNUgtLC8wrxQZFhprw==</t>
        </is>
      </c>
      <c r="H1568" t="n">
        <v>4</v>
      </c>
      <c r="I1568" t="n">
        <v>37</v>
      </c>
      <c r="J1568" t="inlineStr">
        <is>
          <t>NORMAL</t>
        </is>
      </c>
      <c r="K1568" t="inlineStr">
        <is>
          <t>Row(member0=Timestamp('2022-09-20 13:20:40'), member1=None)</t>
        </is>
      </c>
      <c r="L1568" t="n">
        <v>134</v>
      </c>
      <c r="M1568" t="inlineStr"/>
      <c r="N1568" t="n">
        <v>2</v>
      </c>
      <c r="O1568" t="inlineStr"/>
      <c r="P1568" t="inlineStr">
        <is>
          <t>s3a://ai360nica/data/bronze/mysql/mobile_banking/BANKXP/REQUEST_INFO/2024_08_06_1722928829788_0.parquet</t>
        </is>
      </c>
      <c r="Q1568" s="2" t="n">
        <v>45511.29547329597</v>
      </c>
    </row>
    <row r="1569">
      <c r="A1569" t="inlineStr">
        <is>
          <t>2915ad8e-542e-4ab7-98df-fcc9303c63d0</t>
        </is>
      </c>
      <c r="B1569" s="2" t="n">
        <v>45510.30590101852</v>
      </c>
      <c r="C1569" t="n">
        <v>1661</v>
      </c>
      <c r="D1569" t="inlineStr">
        <is>
          <t>MOBILE</t>
        </is>
      </c>
      <c r="E1569" t="inlineStr">
        <is>
          <t>Y</t>
        </is>
      </c>
      <c r="F1569" t="inlineStr"/>
      <c r="G1569" t="inlineStr">
        <is>
          <t>3daFgu0i5QWsPwPcw/I0pN4BeFIJA==</t>
        </is>
      </c>
      <c r="H1569" t="n">
        <v>4</v>
      </c>
      <c r="I1569" t="n">
        <v>37</v>
      </c>
      <c r="J1569" t="inlineStr">
        <is>
          <t>NORMAL</t>
        </is>
      </c>
      <c r="K1569" t="inlineStr">
        <is>
          <t>Row(member0=Timestamp('2022-09-20 13:20:48'), member1=None)</t>
        </is>
      </c>
      <c r="L1569" t="n">
        <v>134</v>
      </c>
      <c r="M1569" t="inlineStr"/>
      <c r="N1569" t="n">
        <v>2</v>
      </c>
      <c r="O1569" t="inlineStr"/>
      <c r="P1569" t="inlineStr">
        <is>
          <t>s3a://ai360nica/data/bronze/mysql/mobile_banking/BANKXP/REQUEST_INFO/2024_08_06_1722928829788_0.parquet</t>
        </is>
      </c>
      <c r="Q1569" s="2" t="n">
        <v>45511.29547329597</v>
      </c>
    </row>
    <row r="1570">
      <c r="A1570" t="inlineStr">
        <is>
          <t>fa3ffb45-b43f-4ca8-bc4c-47608df0ac9d</t>
        </is>
      </c>
      <c r="B1570" s="2" t="n">
        <v>45510.30590101852</v>
      </c>
      <c r="C1570" t="n">
        <v>1662</v>
      </c>
      <c r="D1570" t="inlineStr">
        <is>
          <t>MOBILE</t>
        </is>
      </c>
      <c r="E1570" t="inlineStr">
        <is>
          <t>N</t>
        </is>
      </c>
      <c r="F1570" t="inlineStr"/>
      <c r="G1570" t="inlineStr">
        <is>
          <t>59AHsc9PWQu2yK/qKDP0UCRFUiMIw==</t>
        </is>
      </c>
      <c r="H1570" t="n">
        <v>4</v>
      </c>
      <c r="I1570" t="n">
        <v>37</v>
      </c>
      <c r="J1570" t="inlineStr">
        <is>
          <t>NORMAL</t>
        </is>
      </c>
      <c r="K1570" t="inlineStr">
        <is>
          <t>Row(member0=Timestamp('2022-09-20 13:30:15'), member1=None)</t>
        </is>
      </c>
      <c r="L1570" t="n">
        <v>134</v>
      </c>
      <c r="M1570" t="inlineStr"/>
      <c r="N1570" t="n">
        <v>2</v>
      </c>
      <c r="O1570" t="inlineStr"/>
      <c r="P1570" t="inlineStr">
        <is>
          <t>s3a://ai360nica/data/bronze/mysql/mobile_banking/BANKXP/REQUEST_INFO/2024_08_06_1722928829788_0.parquet</t>
        </is>
      </c>
      <c r="Q1570" s="2" t="n">
        <v>45511.29547329597</v>
      </c>
    </row>
    <row r="1571">
      <c r="A1571" t="inlineStr">
        <is>
          <t>a7a34c7d-7043-4469-9267-2c1859b8c325</t>
        </is>
      </c>
      <c r="B1571" s="2" t="n">
        <v>45510.30590101852</v>
      </c>
      <c r="C1571" t="n">
        <v>1663</v>
      </c>
      <c r="D1571" t="inlineStr">
        <is>
          <t>MOBILE</t>
        </is>
      </c>
      <c r="E1571" t="inlineStr">
        <is>
          <t>Y</t>
        </is>
      </c>
      <c r="F1571" t="inlineStr"/>
      <c r="G1571" t="inlineStr">
        <is>
          <t>tvUSfrOCp9NfXLz+8NbRmYAbKK0FQ==</t>
        </is>
      </c>
      <c r="H1571" t="n">
        <v>4</v>
      </c>
      <c r="I1571" t="n">
        <v>37</v>
      </c>
      <c r="J1571" t="inlineStr">
        <is>
          <t>NORMAL</t>
        </is>
      </c>
      <c r="K1571" t="inlineStr">
        <is>
          <t>Row(member0=Timestamp('2022-09-20 13:30:40'), member1=None)</t>
        </is>
      </c>
      <c r="L1571" t="n">
        <v>134</v>
      </c>
      <c r="M1571" t="inlineStr"/>
      <c r="N1571" t="n">
        <v>2</v>
      </c>
      <c r="O1571" t="inlineStr"/>
      <c r="P1571" t="inlineStr">
        <is>
          <t>s3a://ai360nica/data/bronze/mysql/mobile_banking/BANKXP/REQUEST_INFO/2024_08_06_1722928829788_0.parquet</t>
        </is>
      </c>
      <c r="Q1571" s="2" t="n">
        <v>45511.29547329597</v>
      </c>
    </row>
    <row r="1572">
      <c r="A1572" t="inlineStr">
        <is>
          <t>56fdca62-f79d-4868-80b6-ece6040ca5e0</t>
        </is>
      </c>
      <c r="B1572" s="2" t="n">
        <v>45510.30590101852</v>
      </c>
      <c r="C1572" t="n">
        <v>1664</v>
      </c>
      <c r="D1572" t="inlineStr">
        <is>
          <t>MOBILE</t>
        </is>
      </c>
      <c r="E1572" t="inlineStr">
        <is>
          <t>N</t>
        </is>
      </c>
      <c r="F1572" t="inlineStr"/>
      <c r="G1572" t="inlineStr">
        <is>
          <t>xH=B7FRpZC/yqxZ7HljEWT+NuQgrw==</t>
        </is>
      </c>
      <c r="H1572" t="n">
        <v>4</v>
      </c>
      <c r="I1572" t="n">
        <v>37</v>
      </c>
      <c r="J1572" t="inlineStr">
        <is>
          <t>NORMAL</t>
        </is>
      </c>
      <c r="K1572" t="inlineStr">
        <is>
          <t>Row(member0=Timestamp('2022-09-20 13:31:04'), member1=None)</t>
        </is>
      </c>
      <c r="L1572" t="n">
        <v>134</v>
      </c>
      <c r="M1572" t="inlineStr"/>
      <c r="N1572" t="n">
        <v>2</v>
      </c>
      <c r="O1572" t="inlineStr"/>
      <c r="P1572" t="inlineStr">
        <is>
          <t>s3a://ai360nica/data/bronze/mysql/mobile_banking/BANKXP/REQUEST_INFO/2024_08_06_1722928829788_0.parquet</t>
        </is>
      </c>
      <c r="Q1572" s="2" t="n">
        <v>45511.29547329597</v>
      </c>
    </row>
    <row r="1573">
      <c r="A1573" t="inlineStr">
        <is>
          <t>bc5676d8-be83-41e0-a83c-c59ca071e0ea</t>
        </is>
      </c>
      <c r="B1573" s="2" t="n">
        <v>45510.30590101852</v>
      </c>
      <c r="C1573" t="n">
        <v>1665</v>
      </c>
      <c r="D1573" t="inlineStr">
        <is>
          <t>MOBILE</t>
        </is>
      </c>
      <c r="E1573" t="inlineStr">
        <is>
          <t>Y</t>
        </is>
      </c>
      <c r="F1573" t="inlineStr"/>
      <c r="G1573">
        <f>CgIJTMrPDCM1lKzU5Vyl0zHVX7Cg==</f>
        <v/>
      </c>
      <c r="H1573" t="n">
        <v>4</v>
      </c>
      <c r="I1573" t="n">
        <v>37</v>
      </c>
      <c r="J1573" t="inlineStr">
        <is>
          <t>NORMAL</t>
        </is>
      </c>
      <c r="K1573" t="inlineStr">
        <is>
          <t>Row(member0=Timestamp('2022-09-20 13:31:11'), member1=None)</t>
        </is>
      </c>
      <c r="L1573" t="n">
        <v>134</v>
      </c>
      <c r="M1573" t="inlineStr"/>
      <c r="N1573" t="n">
        <v>2</v>
      </c>
      <c r="O1573" t="inlineStr"/>
      <c r="P1573" t="inlineStr">
        <is>
          <t>s3a://ai360nica/data/bronze/mysql/mobile_banking/BANKXP/REQUEST_INFO/2024_08_06_1722928829788_0.parquet</t>
        </is>
      </c>
      <c r="Q1573" s="2" t="n">
        <v>45511.29547329597</v>
      </c>
    </row>
    <row r="1574">
      <c r="A1574" t="inlineStr">
        <is>
          <t>ab934e44-a66c-477c-98bb-e80ce48ed8ba</t>
        </is>
      </c>
      <c r="B1574" s="2" t="n">
        <v>45510.30590101852</v>
      </c>
      <c r="C1574" t="n">
        <v>1666</v>
      </c>
      <c r="D1574" t="inlineStr">
        <is>
          <t>MOBILE</t>
        </is>
      </c>
      <c r="E1574" t="inlineStr">
        <is>
          <t>N</t>
        </is>
      </c>
      <c r="F1574" t="inlineStr"/>
      <c r="G1574" t="inlineStr">
        <is>
          <t>rIUUTdKzuCj3GbA01A+6uynyU477A==</t>
        </is>
      </c>
      <c r="H1574" t="n">
        <v>4</v>
      </c>
      <c r="I1574" t="n">
        <v>37</v>
      </c>
      <c r="J1574" t="inlineStr">
        <is>
          <t>NORMAL</t>
        </is>
      </c>
      <c r="K1574" t="inlineStr">
        <is>
          <t>Row(member0=Timestamp('2022-09-20 14:29:35'), member1=None)</t>
        </is>
      </c>
      <c r="L1574" t="n">
        <v>134</v>
      </c>
      <c r="M1574" t="inlineStr"/>
      <c r="N1574" t="n">
        <v>2</v>
      </c>
      <c r="O1574" t="inlineStr"/>
      <c r="P1574" t="inlineStr">
        <is>
          <t>s3a://ai360nica/data/bronze/mysql/mobile_banking/BANKXP/REQUEST_INFO/2024_08_06_1722928829788_0.parquet</t>
        </is>
      </c>
      <c r="Q1574" s="2" t="n">
        <v>45511.29547329597</v>
      </c>
    </row>
    <row r="1575">
      <c r="A1575" t="inlineStr">
        <is>
          <t>6577b3b7-f4b2-4fdf-8ee2-2485051b5752</t>
        </is>
      </c>
      <c r="B1575" s="2" t="n">
        <v>45510.30590101852</v>
      </c>
      <c r="C1575" t="n">
        <v>1667</v>
      </c>
      <c r="D1575" t="inlineStr">
        <is>
          <t>MOBILE</t>
        </is>
      </c>
      <c r="E1575" t="inlineStr">
        <is>
          <t>Y</t>
        </is>
      </c>
      <c r="F1575" t="inlineStr"/>
      <c r="G1575" t="inlineStr">
        <is>
          <t>qtatleYVTSI6nbrGFla8rYVfwzJ4A==</t>
        </is>
      </c>
      <c r="H1575" t="n">
        <v>4</v>
      </c>
      <c r="I1575" t="n">
        <v>37</v>
      </c>
      <c r="J1575" t="inlineStr">
        <is>
          <t>NORMAL</t>
        </is>
      </c>
      <c r="K1575" t="inlineStr">
        <is>
          <t>Row(member0=Timestamp('2022-09-20 14:29:42'), member1=None)</t>
        </is>
      </c>
      <c r="L1575" t="n">
        <v>134</v>
      </c>
      <c r="M1575" t="inlineStr"/>
      <c r="N1575" t="n">
        <v>2</v>
      </c>
      <c r="O1575" t="inlineStr"/>
      <c r="P1575" t="inlineStr">
        <is>
          <t>s3a://ai360nica/data/bronze/mysql/mobile_banking/BANKXP/REQUEST_INFO/2024_08_06_1722928829788_0.parquet</t>
        </is>
      </c>
      <c r="Q1575" s="2" t="n">
        <v>45511.29547329597</v>
      </c>
    </row>
    <row r="1576">
      <c r="A1576" t="inlineStr">
        <is>
          <t>aba09dfc-0205-4c79-99c4-906ed5d4ca35</t>
        </is>
      </c>
      <c r="B1576" s="2" t="n">
        <v>45510.30590101852</v>
      </c>
      <c r="C1576" t="n">
        <v>1668</v>
      </c>
      <c r="D1576" t="inlineStr">
        <is>
          <t>MOBILE</t>
        </is>
      </c>
      <c r="E1576" t="inlineStr">
        <is>
          <t>N</t>
        </is>
      </c>
      <c r="F1576" t="inlineStr"/>
      <c r="G1576" t="inlineStr">
        <is>
          <t>679343cLuOZY+V7dc+5l9ZBnLkEfw==</t>
        </is>
      </c>
      <c r="H1576" t="n">
        <v>4</v>
      </c>
      <c r="I1576" t="n">
        <v>37</v>
      </c>
      <c r="J1576" t="inlineStr">
        <is>
          <t>NORMAL</t>
        </is>
      </c>
      <c r="K1576" t="inlineStr">
        <is>
          <t>Row(member0=Timestamp('2022-09-20 14:31:37'), member1=None)</t>
        </is>
      </c>
      <c r="L1576" t="n">
        <v>134</v>
      </c>
      <c r="M1576" t="inlineStr"/>
      <c r="N1576" t="n">
        <v>2</v>
      </c>
      <c r="O1576" t="inlineStr"/>
      <c r="P1576" t="inlineStr">
        <is>
          <t>s3a://ai360nica/data/bronze/mysql/mobile_banking/BANKXP/REQUEST_INFO/2024_08_06_1722928829788_0.parquet</t>
        </is>
      </c>
      <c r="Q1576" s="2" t="n">
        <v>45511.29547329597</v>
      </c>
    </row>
    <row r="1577">
      <c r="A1577" t="inlineStr">
        <is>
          <t>dbd25f5f-08c4-455a-a0de-aba454619853</t>
        </is>
      </c>
      <c r="B1577" s="2" t="n">
        <v>45510.30590101852</v>
      </c>
      <c r="C1577" t="n">
        <v>1669</v>
      </c>
      <c r="D1577" t="inlineStr">
        <is>
          <t>MOBILE</t>
        </is>
      </c>
      <c r="E1577" t="inlineStr">
        <is>
          <t>Y</t>
        </is>
      </c>
      <c r="F1577" t="inlineStr"/>
      <c r="G1577" t="inlineStr">
        <is>
          <t>nuF+5Kt2wqRMWFIzBLahP3muGxDpw==</t>
        </is>
      </c>
      <c r="H1577" t="n">
        <v>4</v>
      </c>
      <c r="I1577" t="n">
        <v>37</v>
      </c>
      <c r="J1577" t="inlineStr">
        <is>
          <t>NORMAL</t>
        </is>
      </c>
      <c r="K1577" t="inlineStr">
        <is>
          <t>Row(member0=Timestamp('2022-09-20 14:31:47'), member1=None)</t>
        </is>
      </c>
      <c r="L1577" t="n">
        <v>134</v>
      </c>
      <c r="M1577" t="inlineStr"/>
      <c r="N1577" t="n">
        <v>2</v>
      </c>
      <c r="O1577" t="inlineStr"/>
      <c r="P1577" t="inlineStr">
        <is>
          <t>s3a://ai360nica/data/bronze/mysql/mobile_banking/BANKXP/REQUEST_INFO/2024_08_06_1722928829788_0.parquet</t>
        </is>
      </c>
      <c r="Q1577" s="2" t="n">
        <v>45511.29547329597</v>
      </c>
    </row>
    <row r="1578">
      <c r="A1578" t="inlineStr">
        <is>
          <t>65a65433-bfc8-468a-8586-5da44b052ca5</t>
        </is>
      </c>
      <c r="B1578" s="2" t="n">
        <v>45510.30590101852</v>
      </c>
      <c r="C1578" t="n">
        <v>1670</v>
      </c>
      <c r="D1578" t="inlineStr">
        <is>
          <t>MOBILE</t>
        </is>
      </c>
      <c r="E1578" t="inlineStr">
        <is>
          <t>N</t>
        </is>
      </c>
      <c r="F1578" t="inlineStr"/>
      <c r="G1578" t="inlineStr">
        <is>
          <t>mQIyXOM18EZb72b8VvxbbaaK9qG3A==</t>
        </is>
      </c>
      <c r="H1578" t="n">
        <v>4</v>
      </c>
      <c r="I1578" t="n">
        <v>37</v>
      </c>
      <c r="J1578" t="inlineStr">
        <is>
          <t>NORMAL</t>
        </is>
      </c>
      <c r="K1578" t="inlineStr">
        <is>
          <t>Row(member0=Timestamp('2022-09-20 14:34:09'), member1=None)</t>
        </is>
      </c>
      <c r="L1578" t="n">
        <v>134</v>
      </c>
      <c r="M1578" t="inlineStr"/>
      <c r="N1578" t="n">
        <v>2</v>
      </c>
      <c r="O1578" t="inlineStr"/>
      <c r="P1578" t="inlineStr">
        <is>
          <t>s3a://ai360nica/data/bronze/mysql/mobile_banking/BANKXP/REQUEST_INFO/2024_08_06_1722928829788_0.parquet</t>
        </is>
      </c>
      <c r="Q1578" s="2" t="n">
        <v>45511.29547329597</v>
      </c>
    </row>
    <row r="1579">
      <c r="A1579" t="inlineStr">
        <is>
          <t>c969db56-3bf1-4e3f-993a-3347202e429e</t>
        </is>
      </c>
      <c r="B1579" s="2" t="n">
        <v>45510.30590101852</v>
      </c>
      <c r="C1579" t="n">
        <v>1671</v>
      </c>
      <c r="D1579" t="inlineStr">
        <is>
          <t>MOBILE</t>
        </is>
      </c>
      <c r="E1579" t="inlineStr">
        <is>
          <t>Y</t>
        </is>
      </c>
      <c r="F1579" t="inlineStr"/>
      <c r="G1579" t="inlineStr">
        <is>
          <t>eYqx+VJkhGPGebTgHxHrCIOCi2/uA==</t>
        </is>
      </c>
      <c r="H1579" t="n">
        <v>4</v>
      </c>
      <c r="I1579" t="n">
        <v>37</v>
      </c>
      <c r="J1579" t="inlineStr">
        <is>
          <t>NORMAL</t>
        </is>
      </c>
      <c r="K1579" t="inlineStr">
        <is>
          <t>Row(member0=Timestamp('2022-09-20 14:34:15'), member1=None)</t>
        </is>
      </c>
      <c r="L1579" t="n">
        <v>134</v>
      </c>
      <c r="M1579" t="inlineStr"/>
      <c r="N1579" t="n">
        <v>2</v>
      </c>
      <c r="O1579" t="inlineStr"/>
      <c r="P1579" t="inlineStr">
        <is>
          <t>s3a://ai360nica/data/bronze/mysql/mobile_banking/BANKXP/REQUEST_INFO/2024_08_06_1722928829788_0.parquet</t>
        </is>
      </c>
      <c r="Q1579" s="2" t="n">
        <v>45511.29547329597</v>
      </c>
    </row>
    <row r="1580">
      <c r="A1580" t="inlineStr">
        <is>
          <t>0d3eee32-1bdd-4afd-90d3-e50cdb90a7ae</t>
        </is>
      </c>
      <c r="B1580" s="2" t="n">
        <v>45510.30590101852</v>
      </c>
      <c r="C1580" t="n">
        <v>1672</v>
      </c>
      <c r="D1580" t="inlineStr">
        <is>
          <t>MOBILE</t>
        </is>
      </c>
      <c r="E1580" t="inlineStr">
        <is>
          <t>N</t>
        </is>
      </c>
      <c r="F1580" t="inlineStr"/>
      <c r="G1580" t="inlineStr">
        <is>
          <t>HTlaDRij0qfF4cLDOlF78yftyGTqQ==</t>
        </is>
      </c>
      <c r="H1580" t="n">
        <v>4</v>
      </c>
      <c r="I1580" t="n">
        <v>37</v>
      </c>
      <c r="J1580" t="inlineStr">
        <is>
          <t>NORMAL</t>
        </is>
      </c>
      <c r="K1580" t="inlineStr">
        <is>
          <t>Row(member0=Timestamp('2022-09-20 14:36:40'), member1=None)</t>
        </is>
      </c>
      <c r="L1580" t="n">
        <v>134</v>
      </c>
      <c r="M1580" t="inlineStr"/>
      <c r="N1580" t="n">
        <v>2</v>
      </c>
      <c r="O1580" t="inlineStr"/>
      <c r="P1580" t="inlineStr">
        <is>
          <t>s3a://ai360nica/data/bronze/mysql/mobile_banking/BANKXP/REQUEST_INFO/2024_08_06_1722928829788_0.parquet</t>
        </is>
      </c>
      <c r="Q1580" s="2" t="n">
        <v>45511.29547329597</v>
      </c>
    </row>
    <row r="1581">
      <c r="A1581" t="inlineStr">
        <is>
          <t>210e9676-d919-4025-9227-1c662cf948a0</t>
        </is>
      </c>
      <c r="B1581" s="2" t="n">
        <v>45510.30590101852</v>
      </c>
      <c r="C1581" t="n">
        <v>1673</v>
      </c>
      <c r="D1581" t="inlineStr">
        <is>
          <t>MOBILE</t>
        </is>
      </c>
      <c r="E1581" t="inlineStr">
        <is>
          <t>Y</t>
        </is>
      </c>
      <c r="F1581" t="inlineStr"/>
      <c r="G1581" t="inlineStr">
        <is>
          <t>psJR22Eq4n9csBxcSaZKlm/Ru9jIQ==</t>
        </is>
      </c>
      <c r="H1581" t="n">
        <v>4</v>
      </c>
      <c r="I1581" t="n">
        <v>37</v>
      </c>
      <c r="J1581" t="inlineStr">
        <is>
          <t>NORMAL</t>
        </is>
      </c>
      <c r="K1581" t="inlineStr">
        <is>
          <t>Row(member0=Timestamp('2022-09-20 14:36:45'), member1=None)</t>
        </is>
      </c>
      <c r="L1581" t="n">
        <v>134</v>
      </c>
      <c r="M1581" t="inlineStr"/>
      <c r="N1581" t="n">
        <v>2</v>
      </c>
      <c r="O1581" t="inlineStr"/>
      <c r="P1581" t="inlineStr">
        <is>
          <t>s3a://ai360nica/data/bronze/mysql/mobile_banking/BANKXP/REQUEST_INFO/2024_08_06_1722928829788_0.parquet</t>
        </is>
      </c>
      <c r="Q1581" s="2" t="n">
        <v>45511.29547329597</v>
      </c>
    </row>
    <row r="1582">
      <c r="A1582" t="inlineStr">
        <is>
          <t>7f9c3cc9-da33-43cc-a33f-2a29723e01a7</t>
        </is>
      </c>
      <c r="B1582" s="2" t="n">
        <v>45510.30590101852</v>
      </c>
      <c r="C1582" t="n">
        <v>1674</v>
      </c>
      <c r="D1582" t="inlineStr">
        <is>
          <t>MOBILE</t>
        </is>
      </c>
      <c r="E1582" t="inlineStr">
        <is>
          <t>N</t>
        </is>
      </c>
      <c r="F1582" t="inlineStr"/>
      <c r="G1582" t="inlineStr">
        <is>
          <t>fqkDRkd46LCU9kp/N5bcAoOqkuB9Q==</t>
        </is>
      </c>
      <c r="H1582" t="n">
        <v>4</v>
      </c>
      <c r="I1582" t="n">
        <v>37</v>
      </c>
      <c r="J1582" t="inlineStr">
        <is>
          <t>NORMAL</t>
        </is>
      </c>
      <c r="K1582" t="inlineStr">
        <is>
          <t>Row(member0=Timestamp('2022-09-20 14:38:58'), member1=None)</t>
        </is>
      </c>
      <c r="L1582" t="n">
        <v>134</v>
      </c>
      <c r="M1582" t="inlineStr"/>
      <c r="N1582" t="n">
        <v>2</v>
      </c>
      <c r="O1582" t="inlineStr"/>
      <c r="P1582" t="inlineStr">
        <is>
          <t>s3a://ai360nica/data/bronze/mysql/mobile_banking/BANKXP/REQUEST_INFO/2024_08_06_1722928829788_0.parquet</t>
        </is>
      </c>
      <c r="Q1582" s="2" t="n">
        <v>45511.29547329597</v>
      </c>
    </row>
    <row r="1583">
      <c r="A1583" t="inlineStr">
        <is>
          <t>e783c853-ac7f-4a6a-aef2-f22dec918e67</t>
        </is>
      </c>
      <c r="B1583" s="2" t="n">
        <v>45510.30590101852</v>
      </c>
      <c r="C1583" t="n">
        <v>1675</v>
      </c>
      <c r="D1583" t="inlineStr">
        <is>
          <t>MOBILE</t>
        </is>
      </c>
      <c r="E1583" t="inlineStr">
        <is>
          <t>Y</t>
        </is>
      </c>
      <c r="F1583" t="inlineStr"/>
      <c r="G1583" t="inlineStr">
        <is>
          <t>PpI164k9KdeBniaSlV1bKXjTISnSQ==</t>
        </is>
      </c>
      <c r="H1583" t="n">
        <v>4</v>
      </c>
      <c r="I1583" t="n">
        <v>37</v>
      </c>
      <c r="J1583" t="inlineStr">
        <is>
          <t>NORMAL</t>
        </is>
      </c>
      <c r="K1583" t="inlineStr">
        <is>
          <t>Row(member0=Timestamp('2022-09-20 14:39:04'), member1=None)</t>
        </is>
      </c>
      <c r="L1583" t="n">
        <v>134</v>
      </c>
      <c r="M1583" t="inlineStr"/>
      <c r="N1583" t="n">
        <v>2</v>
      </c>
      <c r="O1583" t="inlineStr"/>
      <c r="P1583" t="inlineStr">
        <is>
          <t>s3a://ai360nica/data/bronze/mysql/mobile_banking/BANKXP/REQUEST_INFO/2024_08_06_1722928829788_0.parquet</t>
        </is>
      </c>
      <c r="Q1583" s="2" t="n">
        <v>45511.29547329597</v>
      </c>
    </row>
    <row r="1584">
      <c r="A1584" t="inlineStr">
        <is>
          <t>3041787c-cc17-4d6d-9f20-1451ec753eb1</t>
        </is>
      </c>
      <c r="B1584" s="2" t="n">
        <v>45510.30590101852</v>
      </c>
      <c r="C1584" t="n">
        <v>1676</v>
      </c>
      <c r="D1584" t="inlineStr">
        <is>
          <t>MOBILE</t>
        </is>
      </c>
      <c r="E1584" t="inlineStr">
        <is>
          <t>N</t>
        </is>
      </c>
      <c r="F1584" t="inlineStr"/>
      <c r="G1584" t="inlineStr">
        <is>
          <t>O5gB4jg5XWx39AdWN/5OfoeLJFjBg==</t>
        </is>
      </c>
      <c r="H1584" t="n">
        <v>4</v>
      </c>
      <c r="I1584" t="n">
        <v>37</v>
      </c>
      <c r="J1584" t="inlineStr">
        <is>
          <t>NORMAL</t>
        </is>
      </c>
      <c r="K1584" t="inlineStr">
        <is>
          <t>Row(member0=Timestamp('2022-09-20 14:48:31'), member1=None)</t>
        </is>
      </c>
      <c r="L1584" t="n">
        <v>134</v>
      </c>
      <c r="M1584" t="inlineStr"/>
      <c r="N1584" t="n">
        <v>2</v>
      </c>
      <c r="O1584" t="inlineStr"/>
      <c r="P1584" t="inlineStr">
        <is>
          <t>s3a://ai360nica/data/bronze/mysql/mobile_banking/BANKXP/REQUEST_INFO/2024_08_06_1722928829788_0.parquet</t>
        </is>
      </c>
      <c r="Q1584" s="2" t="n">
        <v>45511.29547329597</v>
      </c>
    </row>
    <row r="1585">
      <c r="A1585" t="inlineStr">
        <is>
          <t>6d08f957-de3b-4bed-bc3c-0563b09f4b23</t>
        </is>
      </c>
      <c r="B1585" s="2" t="n">
        <v>45510.30590101852</v>
      </c>
      <c r="C1585" t="n">
        <v>1677</v>
      </c>
      <c r="D1585" t="inlineStr">
        <is>
          <t>MOBILE</t>
        </is>
      </c>
      <c r="E1585" t="inlineStr">
        <is>
          <t>Y</t>
        </is>
      </c>
      <c r="F1585" t="inlineStr"/>
      <c r="G1585" t="inlineStr">
        <is>
          <t>1c/sEABePuIcySYe72M+pZkZkh/PA==</t>
        </is>
      </c>
      <c r="H1585" t="n">
        <v>4</v>
      </c>
      <c r="I1585" t="n">
        <v>37</v>
      </c>
      <c r="J1585" t="inlineStr">
        <is>
          <t>NORMAL</t>
        </is>
      </c>
      <c r="K1585" t="inlineStr">
        <is>
          <t>Row(member0=Timestamp('2022-09-20 14:48:36'), member1=None)</t>
        </is>
      </c>
      <c r="L1585" t="n">
        <v>134</v>
      </c>
      <c r="M1585" t="inlineStr"/>
      <c r="N1585" t="n">
        <v>2</v>
      </c>
      <c r="O1585" t="inlineStr"/>
      <c r="P1585" t="inlineStr">
        <is>
          <t>s3a://ai360nica/data/bronze/mysql/mobile_banking/BANKXP/REQUEST_INFO/2024_08_06_1722928829788_0.parquet</t>
        </is>
      </c>
      <c r="Q1585" s="2" t="n">
        <v>45511.29547329597</v>
      </c>
    </row>
    <row r="1586">
      <c r="A1586" t="inlineStr">
        <is>
          <t>7de733b8-e842-418a-9713-a21a06ef6540</t>
        </is>
      </c>
      <c r="B1586" s="2" t="n">
        <v>45510.30590101852</v>
      </c>
      <c r="C1586" t="n">
        <v>1678</v>
      </c>
      <c r="D1586" t="inlineStr">
        <is>
          <t>MOBILE</t>
        </is>
      </c>
      <c r="E1586" t="inlineStr">
        <is>
          <t>N</t>
        </is>
      </c>
      <c r="F1586" t="inlineStr"/>
      <c r="G1586" t="inlineStr">
        <is>
          <t>1OdxUOSAQUMGG08gLPaY1kBMn0XzA==</t>
        </is>
      </c>
      <c r="H1586" t="n">
        <v>4</v>
      </c>
      <c r="I1586" t="n">
        <v>37</v>
      </c>
      <c r="J1586" t="inlineStr">
        <is>
          <t>NORMAL</t>
        </is>
      </c>
      <c r="K1586" t="inlineStr">
        <is>
          <t>Row(member0=Timestamp('2022-09-20 15:19:02'), member1=None)</t>
        </is>
      </c>
      <c r="L1586" t="n">
        <v>134</v>
      </c>
      <c r="M1586" t="inlineStr"/>
      <c r="N1586" t="n">
        <v>2</v>
      </c>
      <c r="O1586" t="inlineStr"/>
      <c r="P1586" t="inlineStr">
        <is>
          <t>s3a://ai360nica/data/bronze/mysql/mobile_banking/BANKXP/REQUEST_INFO/2024_08_06_1722928829788_0.parquet</t>
        </is>
      </c>
      <c r="Q1586" s="2" t="n">
        <v>45511.29547329597</v>
      </c>
    </row>
    <row r="1587">
      <c r="A1587" t="inlineStr">
        <is>
          <t>4206283c-ff7c-470d-8348-d240211df773</t>
        </is>
      </c>
      <c r="B1587" s="2" t="n">
        <v>45510.30590101852</v>
      </c>
      <c r="C1587" t="n">
        <v>1679</v>
      </c>
      <c r="D1587" t="inlineStr">
        <is>
          <t>MOBILE</t>
        </is>
      </c>
      <c r="E1587" t="inlineStr">
        <is>
          <t>Y</t>
        </is>
      </c>
      <c r="F1587" t="inlineStr"/>
      <c r="G1587" t="inlineStr">
        <is>
          <t>NasXriqXmaBbm86JEKrfj6yqj4R4w==</t>
        </is>
      </c>
      <c r="H1587" t="n">
        <v>4</v>
      </c>
      <c r="I1587" t="n">
        <v>37</v>
      </c>
      <c r="J1587" t="inlineStr">
        <is>
          <t>NORMAL</t>
        </is>
      </c>
      <c r="K1587" t="inlineStr">
        <is>
          <t>Row(member0=Timestamp('2022-09-20 15:19:12'), member1=None)</t>
        </is>
      </c>
      <c r="L1587" t="n">
        <v>134</v>
      </c>
      <c r="M1587" t="inlineStr"/>
      <c r="N1587" t="n">
        <v>2</v>
      </c>
      <c r="O1587" t="inlineStr"/>
      <c r="P1587" t="inlineStr">
        <is>
          <t>s3a://ai360nica/data/bronze/mysql/mobile_banking/BANKXP/REQUEST_INFO/2024_08_06_1722928829788_0.parquet</t>
        </is>
      </c>
      <c r="Q1587" s="2" t="n">
        <v>45511.29547329597</v>
      </c>
    </row>
    <row r="1588">
      <c r="A1588" t="inlineStr">
        <is>
          <t>3a26d354-48bb-4f5a-aa1a-ba0ca601c2c8</t>
        </is>
      </c>
      <c r="B1588" s="2" t="n">
        <v>45510.30590101852</v>
      </c>
      <c r="C1588" t="n">
        <v>1680</v>
      </c>
      <c r="D1588" t="inlineStr">
        <is>
          <t>MOBILE</t>
        </is>
      </c>
      <c r="E1588" t="inlineStr">
        <is>
          <t>N</t>
        </is>
      </c>
      <c r="F1588" t="inlineStr"/>
      <c r="G1588" t="inlineStr">
        <is>
          <t>LhcCS4miJ1Ne7y31lB1NbS2z/XjHg==</t>
        </is>
      </c>
      <c r="H1588" t="n">
        <v>4</v>
      </c>
      <c r="I1588" t="n">
        <v>37</v>
      </c>
      <c r="J1588" t="inlineStr">
        <is>
          <t>NORMAL</t>
        </is>
      </c>
      <c r="K1588" t="inlineStr">
        <is>
          <t>Row(member0=Timestamp('2022-09-20 15:23:44'), member1=None)</t>
        </is>
      </c>
      <c r="L1588" t="n">
        <v>134</v>
      </c>
      <c r="M1588" t="inlineStr"/>
      <c r="N1588" t="n">
        <v>2</v>
      </c>
      <c r="O1588" t="inlineStr"/>
      <c r="P1588" t="inlineStr">
        <is>
          <t>s3a://ai360nica/data/bronze/mysql/mobile_banking/BANKXP/REQUEST_INFO/2024_08_06_1722928829788_0.parquet</t>
        </is>
      </c>
      <c r="Q1588" s="2" t="n">
        <v>45511.29547329597</v>
      </c>
    </row>
    <row r="1589">
      <c r="A1589" t="inlineStr">
        <is>
          <t>a67ae512-9583-4230-910a-dc102c517179</t>
        </is>
      </c>
      <c r="B1589" s="2" t="n">
        <v>45510.30590101852</v>
      </c>
      <c r="C1589" t="n">
        <v>1681</v>
      </c>
      <c r="D1589" t="inlineStr">
        <is>
          <t>MOBILE</t>
        </is>
      </c>
      <c r="E1589" t="inlineStr">
        <is>
          <t>Y</t>
        </is>
      </c>
      <c r="F1589" t="inlineStr"/>
      <c r="G1589" t="inlineStr">
        <is>
          <t>ke0F1Tr3OKMgTzYRev1kLs7NWj96w==</t>
        </is>
      </c>
      <c r="H1589" t="n">
        <v>4</v>
      </c>
      <c r="I1589" t="n">
        <v>37</v>
      </c>
      <c r="J1589" t="inlineStr">
        <is>
          <t>NORMAL</t>
        </is>
      </c>
      <c r="K1589" t="inlineStr">
        <is>
          <t>Row(member0=Timestamp('2022-09-20 15:23:54'), member1=None)</t>
        </is>
      </c>
      <c r="L1589" t="n">
        <v>134</v>
      </c>
      <c r="M1589" t="inlineStr"/>
      <c r="N1589" t="n">
        <v>2</v>
      </c>
      <c r="O1589" t="inlineStr"/>
      <c r="P1589" t="inlineStr">
        <is>
          <t>s3a://ai360nica/data/bronze/mysql/mobile_banking/BANKXP/REQUEST_INFO/2024_08_06_1722928829788_0.parquet</t>
        </is>
      </c>
      <c r="Q1589" s="2" t="n">
        <v>45511.29547329597</v>
      </c>
    </row>
    <row r="1590">
      <c r="A1590" t="inlineStr">
        <is>
          <t>48f7700a-9d41-4361-958c-1f2f931796e7</t>
        </is>
      </c>
      <c r="B1590" s="2" t="n">
        <v>45510.30590101852</v>
      </c>
      <c r="C1590" t="n">
        <v>1682</v>
      </c>
      <c r="D1590" t="inlineStr">
        <is>
          <t>MOBILE</t>
        </is>
      </c>
      <c r="E1590" t="inlineStr">
        <is>
          <t>Y</t>
        </is>
      </c>
      <c r="F1590" t="inlineStr"/>
      <c r="G1590" t="inlineStr">
        <is>
          <t>VF6MGYTs43vVVdm5BlrlWuo3UHQKA==</t>
        </is>
      </c>
      <c r="H1590" t="n">
        <v>5</v>
      </c>
      <c r="I1590" t="inlineStr"/>
      <c r="J1590" t="inlineStr">
        <is>
          <t>NORMAL</t>
        </is>
      </c>
      <c r="K1590" t="inlineStr">
        <is>
          <t>Row(member0=Timestamp('2022-09-20 15:30:04'), member1=None)</t>
        </is>
      </c>
      <c r="L1590" t="n">
        <v>219</v>
      </c>
      <c r="M1590" t="inlineStr"/>
      <c r="N1590" t="n">
        <v>2</v>
      </c>
      <c r="O1590" t="inlineStr"/>
      <c r="P1590" t="inlineStr">
        <is>
          <t>s3a://ai360nica/data/bronze/mysql/mobile_banking/BANKXP/REQUEST_INFO/2024_08_06_1722928829788_0.parquet</t>
        </is>
      </c>
      <c r="Q1590" s="2" t="n">
        <v>45511.29547329597</v>
      </c>
    </row>
    <row r="1591">
      <c r="A1591" t="inlineStr">
        <is>
          <t>1cd05489-02b5-42b4-89b4-7e6fe28294e7</t>
        </is>
      </c>
      <c r="B1591" s="2" t="n">
        <v>45510.30590101852</v>
      </c>
      <c r="C1591" t="n">
        <v>1683</v>
      </c>
      <c r="D1591" t="inlineStr">
        <is>
          <t>MOBILE</t>
        </is>
      </c>
      <c r="E1591" t="inlineStr">
        <is>
          <t>Y</t>
        </is>
      </c>
      <c r="F1591" t="inlineStr"/>
      <c r="G1591" t="inlineStr">
        <is>
          <t>9VUGhOWQ9+jWiaydxZpZjhsDazYtQ==</t>
        </is>
      </c>
      <c r="H1591" t="n">
        <v>4</v>
      </c>
      <c r="I1591" t="n">
        <v>3</v>
      </c>
      <c r="J1591" t="inlineStr">
        <is>
          <t>NORMAL</t>
        </is>
      </c>
      <c r="K1591" t="inlineStr">
        <is>
          <t>Row(member0=Timestamp('2022-09-20 15:30:05'), member1=None)</t>
        </is>
      </c>
      <c r="L1591" t="n">
        <v>219</v>
      </c>
      <c r="M1591" t="inlineStr"/>
      <c r="N1591" t="n">
        <v>2</v>
      </c>
      <c r="O1591" t="inlineStr"/>
      <c r="P1591" t="inlineStr">
        <is>
          <t>s3a://ai360nica/data/bronze/mysql/mobile_banking/BANKXP/REQUEST_INFO/2024_08_06_1722928829788_0.parquet</t>
        </is>
      </c>
      <c r="Q1591" s="2" t="n">
        <v>45511.29547329597</v>
      </c>
    </row>
    <row r="1592">
      <c r="A1592" t="inlineStr">
        <is>
          <t>703b944a-bfcd-4e11-82a6-a724700a44d5</t>
        </is>
      </c>
      <c r="B1592" s="2" t="n">
        <v>45510.30590101852</v>
      </c>
      <c r="C1592" t="n">
        <v>1684</v>
      </c>
      <c r="D1592" t="inlineStr">
        <is>
          <t>MOBILE</t>
        </is>
      </c>
      <c r="E1592" t="inlineStr">
        <is>
          <t>N</t>
        </is>
      </c>
      <c r="F1592" t="inlineStr"/>
      <c r="G1592" t="inlineStr">
        <is>
          <t>92q+TAB5n4ycDRNz6kdRBx69bcyEw==</t>
        </is>
      </c>
      <c r="H1592" t="n">
        <v>4</v>
      </c>
      <c r="I1592" t="n">
        <v>37</v>
      </c>
      <c r="J1592" t="inlineStr">
        <is>
          <t>NORMAL</t>
        </is>
      </c>
      <c r="K1592" t="inlineStr">
        <is>
          <t>Row(member0=Timestamp('2022-09-20 15:46:10'), member1=None)</t>
        </is>
      </c>
      <c r="L1592" t="n">
        <v>150</v>
      </c>
      <c r="M1592" t="inlineStr"/>
      <c r="N1592" t="n">
        <v>2</v>
      </c>
      <c r="O1592" t="inlineStr"/>
      <c r="P1592" t="inlineStr">
        <is>
          <t>s3a://ai360nica/data/bronze/mysql/mobile_banking/BANKXP/REQUEST_INFO/2024_08_06_1722928829788_0.parquet</t>
        </is>
      </c>
      <c r="Q1592" s="2" t="n">
        <v>45511.29547329597</v>
      </c>
    </row>
    <row r="1593">
      <c r="A1593" t="inlineStr">
        <is>
          <t>d8cf05f2-0463-4cdf-a587-65652c59979a</t>
        </is>
      </c>
      <c r="B1593" s="2" t="n">
        <v>45510.30590101852</v>
      </c>
      <c r="C1593" t="n">
        <v>1685</v>
      </c>
      <c r="D1593" t="inlineStr">
        <is>
          <t>MOBILE</t>
        </is>
      </c>
      <c r="E1593" t="inlineStr">
        <is>
          <t>N</t>
        </is>
      </c>
      <c r="F1593" t="inlineStr"/>
      <c r="G1593" t="inlineStr">
        <is>
          <t>nuMbiEC9WBJpP2KWPn0NYbkleNOJg==</t>
        </is>
      </c>
      <c r="H1593" t="n">
        <v>4</v>
      </c>
      <c r="I1593" t="n">
        <v>37</v>
      </c>
      <c r="J1593" t="inlineStr">
        <is>
          <t>NORMAL</t>
        </is>
      </c>
      <c r="K1593" t="inlineStr">
        <is>
          <t>Row(member0=Timestamp('2022-09-20 15:48:51'), member1=None)</t>
        </is>
      </c>
      <c r="L1593" t="n">
        <v>134</v>
      </c>
      <c r="M1593" t="inlineStr"/>
      <c r="N1593" t="n">
        <v>2</v>
      </c>
      <c r="O1593" t="inlineStr"/>
      <c r="P1593" t="inlineStr">
        <is>
          <t>s3a://ai360nica/data/bronze/mysql/mobile_banking/BANKXP/REQUEST_INFO/2024_08_06_1722928829788_0.parquet</t>
        </is>
      </c>
      <c r="Q1593" s="2" t="n">
        <v>45511.29547329597</v>
      </c>
    </row>
    <row r="1594">
      <c r="A1594" t="inlineStr">
        <is>
          <t>192d787e-2254-4971-a3ab-1b3af753a1f0</t>
        </is>
      </c>
      <c r="B1594" s="2" t="n">
        <v>45510.30590101852</v>
      </c>
      <c r="C1594" t="n">
        <v>1686</v>
      </c>
      <c r="D1594" t="inlineStr">
        <is>
          <t>MOBILE</t>
        </is>
      </c>
      <c r="E1594" t="inlineStr">
        <is>
          <t>N</t>
        </is>
      </c>
      <c r="F1594" t="inlineStr"/>
      <c r="G1594" t="inlineStr">
        <is>
          <t>eUVi7S2U733V83CLU8F6k1QKoqFnQ==</t>
        </is>
      </c>
      <c r="H1594" t="n">
        <v>4</v>
      </c>
      <c r="I1594" t="n">
        <v>37</v>
      </c>
      <c r="J1594" t="inlineStr">
        <is>
          <t>NORMAL</t>
        </is>
      </c>
      <c r="K1594" t="inlineStr">
        <is>
          <t>Row(member0=Timestamp('2022-09-20 15:49:03'), member1=None)</t>
        </is>
      </c>
      <c r="L1594" t="n">
        <v>134</v>
      </c>
      <c r="M1594" t="inlineStr"/>
      <c r="N1594" t="n">
        <v>2</v>
      </c>
      <c r="O1594" t="inlineStr"/>
      <c r="P1594" t="inlineStr">
        <is>
          <t>s3a://ai360nica/data/bronze/mysql/mobile_banking/BANKXP/REQUEST_INFO/2024_08_06_1722928829788_0.parquet</t>
        </is>
      </c>
      <c r="Q1594" s="2" t="n">
        <v>45511.29547329597</v>
      </c>
    </row>
    <row r="1595">
      <c r="A1595" t="inlineStr">
        <is>
          <t>888abb0a-21b5-4c75-a69d-91da3c8edef4</t>
        </is>
      </c>
      <c r="B1595" s="2" t="n">
        <v>45510.30590101852</v>
      </c>
      <c r="C1595" t="n">
        <v>1687</v>
      </c>
      <c r="D1595" t="inlineStr">
        <is>
          <t>MOBILE</t>
        </is>
      </c>
      <c r="E1595" t="inlineStr">
        <is>
          <t>N</t>
        </is>
      </c>
      <c r="F1595" t="inlineStr"/>
      <c r="G1595" t="inlineStr">
        <is>
          <t>AjuE7sXlgJHA7zmmrlF/MO35w84OA==</t>
        </is>
      </c>
      <c r="H1595" t="n">
        <v>4</v>
      </c>
      <c r="I1595" t="n">
        <v>37</v>
      </c>
      <c r="J1595" t="inlineStr">
        <is>
          <t>NORMAL</t>
        </is>
      </c>
      <c r="K1595" t="inlineStr">
        <is>
          <t>Row(member0=Timestamp('2022-09-20 15:49:17'), member1=None)</t>
        </is>
      </c>
      <c r="L1595" t="n">
        <v>134</v>
      </c>
      <c r="M1595" t="inlineStr"/>
      <c r="N1595" t="n">
        <v>2</v>
      </c>
      <c r="O1595" t="inlineStr"/>
      <c r="P1595" t="inlineStr">
        <is>
          <t>s3a://ai360nica/data/bronze/mysql/mobile_banking/BANKXP/REQUEST_INFO/2024_08_06_1722928829788_0.parquet</t>
        </is>
      </c>
      <c r="Q1595" s="2" t="n">
        <v>45511.29547329597</v>
      </c>
    </row>
    <row r="1596">
      <c r="A1596" t="inlineStr">
        <is>
          <t>ba20eb79-a508-41bd-9da2-0aeba565793e</t>
        </is>
      </c>
      <c r="B1596" s="2" t="n">
        <v>45510.30590101852</v>
      </c>
      <c r="C1596" t="n">
        <v>1688</v>
      </c>
      <c r="D1596" t="inlineStr">
        <is>
          <t>MOBILE</t>
        </is>
      </c>
      <c r="E1596" t="inlineStr">
        <is>
          <t>Y</t>
        </is>
      </c>
      <c r="F1596" t="inlineStr"/>
      <c r="G1596" t="inlineStr">
        <is>
          <t>zQ=YZaoRGuwC+4l91yqRfRbjMqUgA==</t>
        </is>
      </c>
      <c r="H1596" t="n">
        <v>4</v>
      </c>
      <c r="I1596" t="n">
        <v>37</v>
      </c>
      <c r="J1596" t="inlineStr">
        <is>
          <t>NORMAL</t>
        </is>
      </c>
      <c r="K1596" t="inlineStr">
        <is>
          <t>Row(member0=Timestamp('2022-09-20 15:49:23'), member1=None)</t>
        </is>
      </c>
      <c r="L1596" t="n">
        <v>134</v>
      </c>
      <c r="M1596" t="inlineStr"/>
      <c r="N1596" t="n">
        <v>2</v>
      </c>
      <c r="O1596" t="inlineStr"/>
      <c r="P1596" t="inlineStr">
        <is>
          <t>s3a://ai360nica/data/bronze/mysql/mobile_banking/BANKXP/REQUEST_INFO/2024_08_06_1722928829788_0.parquet</t>
        </is>
      </c>
      <c r="Q1596" s="2" t="n">
        <v>45511.29547329597</v>
      </c>
    </row>
    <row r="1597">
      <c r="A1597" t="inlineStr">
        <is>
          <t>bd41db98-f6e8-4fd8-bf97-8ec3ef839498</t>
        </is>
      </c>
      <c r="B1597" s="2" t="n">
        <v>45510.30590101852</v>
      </c>
      <c r="C1597" t="n">
        <v>1689</v>
      </c>
      <c r="D1597" t="inlineStr">
        <is>
          <t>MOBILE</t>
        </is>
      </c>
      <c r="E1597" t="inlineStr">
        <is>
          <t>N</t>
        </is>
      </c>
      <c r="F1597" t="inlineStr"/>
      <c r="G1597" t="inlineStr">
        <is>
          <t>oje7mkp5d03s9K4LadNIEuGJFfmQw==</t>
        </is>
      </c>
      <c r="H1597" t="n">
        <v>4</v>
      </c>
      <c r="I1597" t="n">
        <v>37</v>
      </c>
      <c r="J1597" t="inlineStr">
        <is>
          <t>NORMAL</t>
        </is>
      </c>
      <c r="K1597" t="inlineStr">
        <is>
          <t>Row(member0=Timestamp('2022-09-20 15:50:52'), member1=None)</t>
        </is>
      </c>
      <c r="L1597" t="n">
        <v>134</v>
      </c>
      <c r="M1597" t="inlineStr"/>
      <c r="N1597" t="n">
        <v>2</v>
      </c>
      <c r="O1597" t="inlineStr"/>
      <c r="P1597" t="inlineStr">
        <is>
          <t>s3a://ai360nica/data/bronze/mysql/mobile_banking/BANKXP/REQUEST_INFO/2024_08_06_1722928829788_0.parquet</t>
        </is>
      </c>
      <c r="Q1597" s="2" t="n">
        <v>45511.29547329597</v>
      </c>
    </row>
    <row r="1598">
      <c r="A1598" t="inlineStr">
        <is>
          <t>3834caad-b5d8-4519-a532-47bec27ae662</t>
        </is>
      </c>
      <c r="B1598" s="2" t="n">
        <v>45510.30590101852</v>
      </c>
      <c r="C1598" t="n">
        <v>1690</v>
      </c>
      <c r="D1598" t="inlineStr">
        <is>
          <t>MOBILE</t>
        </is>
      </c>
      <c r="E1598" t="inlineStr">
        <is>
          <t>N</t>
        </is>
      </c>
      <c r="F1598" t="inlineStr"/>
      <c r="G1598" t="inlineStr">
        <is>
          <t>zlNu0PFY6NX8o3B3P0aHa/uD3Bfrg==</t>
        </is>
      </c>
      <c r="H1598" t="n">
        <v>4</v>
      </c>
      <c r="I1598" t="n">
        <v>37</v>
      </c>
      <c r="J1598" t="inlineStr">
        <is>
          <t>NORMAL</t>
        </is>
      </c>
      <c r="K1598" t="inlineStr">
        <is>
          <t>Row(member0=Timestamp('2022-09-20 15:51:12'), member1=None)</t>
        </is>
      </c>
      <c r="L1598" t="n">
        <v>134</v>
      </c>
      <c r="M1598" t="inlineStr"/>
      <c r="N1598" t="n">
        <v>2</v>
      </c>
      <c r="O1598" t="inlineStr"/>
      <c r="P1598" t="inlineStr">
        <is>
          <t>s3a://ai360nica/data/bronze/mysql/mobile_banking/BANKXP/REQUEST_INFO/2024_08_06_1722928829788_0.parquet</t>
        </is>
      </c>
      <c r="Q1598" s="2" t="n">
        <v>45511.29547329597</v>
      </c>
    </row>
    <row r="1599">
      <c r="A1599" t="inlineStr">
        <is>
          <t>4965053a-d2a0-4506-8e16-25c45c8b6ac2</t>
        </is>
      </c>
      <c r="B1599" s="2" t="n">
        <v>45510.30590101852</v>
      </c>
      <c r="C1599" t="n">
        <v>1691</v>
      </c>
      <c r="D1599" t="inlineStr">
        <is>
          <t>MOBILE</t>
        </is>
      </c>
      <c r="E1599" t="inlineStr">
        <is>
          <t>N</t>
        </is>
      </c>
      <c r="F1599" t="inlineStr"/>
      <c r="G1599" t="inlineStr">
        <is>
          <t>dBT6NMz0pP21jZ00D+jx/wihbZCxg==</t>
        </is>
      </c>
      <c r="H1599" t="n">
        <v>4</v>
      </c>
      <c r="I1599" t="n">
        <v>37</v>
      </c>
      <c r="J1599" t="inlineStr">
        <is>
          <t>NORMAL</t>
        </is>
      </c>
      <c r="K1599" t="inlineStr">
        <is>
          <t>Row(member0=Timestamp('2022-09-20 16:03:27'), member1=None)</t>
        </is>
      </c>
      <c r="L1599" t="n">
        <v>134</v>
      </c>
      <c r="M1599" t="inlineStr"/>
      <c r="N1599" t="n">
        <v>2</v>
      </c>
      <c r="O1599" t="inlineStr"/>
      <c r="P1599" t="inlineStr">
        <is>
          <t>s3a://ai360nica/data/bronze/mysql/mobile_banking/BANKXP/REQUEST_INFO/2024_08_06_1722928829788_0.parquet</t>
        </is>
      </c>
      <c r="Q1599" s="2" t="n">
        <v>45511.29547329597</v>
      </c>
    </row>
    <row r="1600">
      <c r="A1600" t="inlineStr">
        <is>
          <t>e2b7f77e-38a2-49be-b8a5-52c64105c94b</t>
        </is>
      </c>
      <c r="B1600" s="2" t="n">
        <v>45510.30590101852</v>
      </c>
      <c r="C1600" t="n">
        <v>1692</v>
      </c>
      <c r="D1600" t="inlineStr">
        <is>
          <t>MOBILE</t>
        </is>
      </c>
      <c r="E1600" t="inlineStr">
        <is>
          <t>Y</t>
        </is>
      </c>
      <c r="F1600" t="inlineStr"/>
      <c r="G1600" t="inlineStr">
        <is>
          <t>C5Tt70JCoco4ALEz4Lof9qJJEEVhg==</t>
        </is>
      </c>
      <c r="H1600" t="n">
        <v>4</v>
      </c>
      <c r="I1600" t="n">
        <v>37</v>
      </c>
      <c r="J1600" t="inlineStr">
        <is>
          <t>NORMAL</t>
        </is>
      </c>
      <c r="K1600" t="inlineStr">
        <is>
          <t>Row(member0=Timestamp('2022-09-20 16:03:32'), member1=None)</t>
        </is>
      </c>
      <c r="L1600" t="n">
        <v>134</v>
      </c>
      <c r="M1600" t="inlineStr"/>
      <c r="N1600" t="n">
        <v>2</v>
      </c>
      <c r="O1600" t="inlineStr"/>
      <c r="P1600" t="inlineStr">
        <is>
          <t>s3a://ai360nica/data/bronze/mysql/mobile_banking/BANKXP/REQUEST_INFO/2024_08_06_1722928829788_0.parquet</t>
        </is>
      </c>
      <c r="Q1600" s="2" t="n">
        <v>45511.29547329597</v>
      </c>
    </row>
    <row r="1601">
      <c r="A1601" t="inlineStr">
        <is>
          <t>7c88a97e-1a2c-4e43-9250-53d8d1f8cc45</t>
        </is>
      </c>
      <c r="B1601" s="2" t="n">
        <v>45510.30590101852</v>
      </c>
      <c r="C1601" t="n">
        <v>1693</v>
      </c>
      <c r="D1601" t="inlineStr">
        <is>
          <t>MOBILE</t>
        </is>
      </c>
      <c r="E1601" t="inlineStr">
        <is>
          <t>N</t>
        </is>
      </c>
      <c r="F1601" t="inlineStr"/>
      <c r="G1601" t="inlineStr">
        <is>
          <t>3KHEgi=76mRCHYwjlyWKiObKBfmBw==</t>
        </is>
      </c>
      <c r="H1601" t="n">
        <v>4</v>
      </c>
      <c r="I1601" t="n">
        <v>37</v>
      </c>
      <c r="J1601" t="inlineStr">
        <is>
          <t>NORMAL</t>
        </is>
      </c>
      <c r="K1601" t="inlineStr">
        <is>
          <t>Row(member0=Timestamp('2022-09-20 16:20:17'), member1=None)</t>
        </is>
      </c>
      <c r="L1601" t="n">
        <v>150</v>
      </c>
      <c r="M1601" t="inlineStr"/>
      <c r="N1601" t="n">
        <v>2</v>
      </c>
      <c r="O1601" t="inlineStr"/>
      <c r="P1601" t="inlineStr">
        <is>
          <t>s3a://ai360nica/data/bronze/mysql/mobile_banking/BANKXP/REQUEST_INFO/2024_08_06_1722928829788_0.parquet</t>
        </is>
      </c>
      <c r="Q1601" s="2" t="n">
        <v>45511.29547329597</v>
      </c>
    </row>
    <row r="1602">
      <c r="A1602" t="inlineStr">
        <is>
          <t>74874c71-9c97-4e01-b54e-81584d65ea0a</t>
        </is>
      </c>
      <c r="B1602" s="2" t="n">
        <v>45510.30590101852</v>
      </c>
      <c r="C1602" t="n">
        <v>1694</v>
      </c>
      <c r="D1602" t="inlineStr">
        <is>
          <t>MOBILE</t>
        </is>
      </c>
      <c r="E1602" t="inlineStr">
        <is>
          <t>N</t>
        </is>
      </c>
      <c r="F1602" t="inlineStr"/>
      <c r="G1602" t="inlineStr">
        <is>
          <t>Alg5TyGMk+e6eBtuYiBn8c3GK1ggw==</t>
        </is>
      </c>
      <c r="H1602" t="n">
        <v>4</v>
      </c>
      <c r="I1602" t="n">
        <v>37</v>
      </c>
      <c r="J1602" t="inlineStr">
        <is>
          <t>NORMAL</t>
        </is>
      </c>
      <c r="K1602" t="inlineStr">
        <is>
          <t>Row(member0=Timestamp('2022-09-20 16:20:28'), member1=None)</t>
        </is>
      </c>
      <c r="L1602" t="n">
        <v>150</v>
      </c>
      <c r="M1602" t="inlineStr"/>
      <c r="N1602" t="n">
        <v>2</v>
      </c>
      <c r="O1602" t="inlineStr"/>
      <c r="P1602" t="inlineStr">
        <is>
          <t>s3a://ai360nica/data/bronze/mysql/mobile_banking/BANKXP/REQUEST_INFO/2024_08_06_1722928829788_0.parquet</t>
        </is>
      </c>
      <c r="Q1602" s="2" t="n">
        <v>45511.29547329597</v>
      </c>
    </row>
    <row r="1603">
      <c r="A1603" t="inlineStr">
        <is>
          <t>a8bb11f2-a874-41c2-a3b7-89bef33fd185</t>
        </is>
      </c>
      <c r="B1603" s="2" t="n">
        <v>45510.30590101852</v>
      </c>
      <c r="C1603" t="n">
        <v>1695</v>
      </c>
      <c r="D1603" t="inlineStr">
        <is>
          <t>MOBILE</t>
        </is>
      </c>
      <c r="E1603" t="inlineStr">
        <is>
          <t>Y</t>
        </is>
      </c>
      <c r="F1603" t="inlineStr"/>
      <c r="G1603" t="inlineStr">
        <is>
          <t>MKjTVVRL+Ubmf6E5eBJIFj5Kh/3yg==</t>
        </is>
      </c>
      <c r="H1603" t="n">
        <v>4</v>
      </c>
      <c r="I1603" t="n">
        <v>37</v>
      </c>
      <c r="J1603" t="inlineStr">
        <is>
          <t>NORMAL</t>
        </is>
      </c>
      <c r="K1603" t="inlineStr">
        <is>
          <t>Row(member0=Timestamp('2022-09-20 16:20:38'), member1=None)</t>
        </is>
      </c>
      <c r="L1603" t="n">
        <v>150</v>
      </c>
      <c r="M1603" t="inlineStr"/>
      <c r="N1603" t="n">
        <v>2</v>
      </c>
      <c r="O1603" t="inlineStr"/>
      <c r="P1603" t="inlineStr">
        <is>
          <t>s3a://ai360nica/data/bronze/mysql/mobile_banking/BANKXP/REQUEST_INFO/2024_08_06_1722928829788_0.parquet</t>
        </is>
      </c>
      <c r="Q1603" s="2" t="n">
        <v>45511.29547329597</v>
      </c>
    </row>
    <row r="1604">
      <c r="A1604" t="inlineStr">
        <is>
          <t>cae907f1-88f2-4d3a-b881-3c0b52a2ed6a</t>
        </is>
      </c>
      <c r="B1604" s="2" t="n">
        <v>45510.30590101852</v>
      </c>
      <c r="C1604" t="n">
        <v>1696</v>
      </c>
      <c r="D1604" t="inlineStr">
        <is>
          <t>MOBILE</t>
        </is>
      </c>
      <c r="E1604" t="inlineStr">
        <is>
          <t>N</t>
        </is>
      </c>
      <c r="F1604" t="inlineStr"/>
      <c r="G1604" t="inlineStr">
        <is>
          <t>LtUEuZY3WItyLFcobNBJBcX7YhhUg==</t>
        </is>
      </c>
      <c r="H1604" t="n">
        <v>4</v>
      </c>
      <c r="I1604" t="n">
        <v>37</v>
      </c>
      <c r="J1604" t="inlineStr">
        <is>
          <t>NORMAL</t>
        </is>
      </c>
      <c r="K1604" t="inlineStr">
        <is>
          <t>Row(member0=Timestamp('2022-09-20 16:20:52'), member1=None)</t>
        </is>
      </c>
      <c r="L1604" t="n">
        <v>150</v>
      </c>
      <c r="M1604" t="inlineStr"/>
      <c r="N1604" t="n">
        <v>2</v>
      </c>
      <c r="O1604" t="inlineStr"/>
      <c r="P1604" t="inlineStr">
        <is>
          <t>s3a://ai360nica/data/bronze/mysql/mobile_banking/BANKXP/REQUEST_INFO/2024_08_06_1722928829788_0.parquet</t>
        </is>
      </c>
      <c r="Q1604" s="2" t="n">
        <v>45511.29547329597</v>
      </c>
    </row>
    <row r="1605">
      <c r="A1605" t="inlineStr">
        <is>
          <t>25cbbfad-c606-4c50-8a19-e65c83ab9fa6</t>
        </is>
      </c>
      <c r="B1605" s="2" t="n">
        <v>45510.30590101852</v>
      </c>
      <c r="C1605" t="n">
        <v>1697</v>
      </c>
      <c r="D1605" t="inlineStr">
        <is>
          <t>MOBILE</t>
        </is>
      </c>
      <c r="E1605" t="inlineStr">
        <is>
          <t>N</t>
        </is>
      </c>
      <c r="F1605" t="inlineStr"/>
      <c r="G1605" t="inlineStr">
        <is>
          <t>33HG=Ma/IGzw7KAOQiHcXsMEIpWJQ==</t>
        </is>
      </c>
      <c r="H1605" t="n">
        <v>4</v>
      </c>
      <c r="I1605" t="n">
        <v>37</v>
      </c>
      <c r="J1605" t="inlineStr">
        <is>
          <t>NORMAL</t>
        </is>
      </c>
      <c r="K1605" t="inlineStr">
        <is>
          <t>Row(member0=Timestamp('2022-09-20 16:21:43'), member1=None)</t>
        </is>
      </c>
      <c r="L1605" t="n">
        <v>134</v>
      </c>
      <c r="M1605" t="inlineStr"/>
      <c r="N1605" t="n">
        <v>2</v>
      </c>
      <c r="O1605" t="inlineStr"/>
      <c r="P1605" t="inlineStr">
        <is>
          <t>s3a://ai360nica/data/bronze/mysql/mobile_banking/BANKXP/REQUEST_INFO/2024_08_06_1722928829788_0.parquet</t>
        </is>
      </c>
      <c r="Q1605" s="2" t="n">
        <v>45511.29547329597</v>
      </c>
    </row>
    <row r="1606">
      <c r="A1606" t="inlineStr">
        <is>
          <t>25fb1558-9f53-4822-b2b1-6fc3849a3d71</t>
        </is>
      </c>
      <c r="B1606" s="2" t="n">
        <v>45510.30590101852</v>
      </c>
      <c r="C1606" t="n">
        <v>1698</v>
      </c>
      <c r="D1606" t="inlineStr">
        <is>
          <t>MOBILE</t>
        </is>
      </c>
      <c r="E1606" t="inlineStr">
        <is>
          <t>N</t>
        </is>
      </c>
      <c r="F1606" t="inlineStr"/>
      <c r="G1606" t="inlineStr">
        <is>
          <t>Q0GEHFa06rNhXfDzW1GLl2Prew1Ug==</t>
        </is>
      </c>
      <c r="H1606" t="n">
        <v>4</v>
      </c>
      <c r="I1606" t="n">
        <v>37</v>
      </c>
      <c r="J1606" t="inlineStr">
        <is>
          <t>NORMAL</t>
        </is>
      </c>
      <c r="K1606" t="inlineStr">
        <is>
          <t>Row(member0=Timestamp('2022-09-20 16:21:55'), member1=None)</t>
        </is>
      </c>
      <c r="L1606" t="n">
        <v>134</v>
      </c>
      <c r="M1606" t="inlineStr"/>
      <c r="N1606" t="n">
        <v>2</v>
      </c>
      <c r="O1606" t="inlineStr"/>
      <c r="P1606" t="inlineStr">
        <is>
          <t>s3a://ai360nica/data/bronze/mysql/mobile_banking/BANKXP/REQUEST_INFO/2024_08_06_1722928829788_0.parquet</t>
        </is>
      </c>
      <c r="Q1606" s="2" t="n">
        <v>45511.29547329597</v>
      </c>
    </row>
    <row r="1607">
      <c r="A1607" t="inlineStr">
        <is>
          <t>6a1a7c4c-9414-4745-b8d0-c0f8693238f3</t>
        </is>
      </c>
      <c r="B1607" s="2" t="n">
        <v>45510.30590101852</v>
      </c>
      <c r="C1607" t="n">
        <v>1699</v>
      </c>
      <c r="D1607" t="inlineStr">
        <is>
          <t>MOBILE</t>
        </is>
      </c>
      <c r="E1607" t="inlineStr">
        <is>
          <t>N</t>
        </is>
      </c>
      <c r="F1607" t="inlineStr"/>
      <c r="G1607" t="inlineStr">
        <is>
          <t>U4c8jix/V8cHqGHMnNAzxeMiOXfIA==</t>
        </is>
      </c>
      <c r="H1607" t="n">
        <v>4</v>
      </c>
      <c r="I1607" t="n">
        <v>37</v>
      </c>
      <c r="J1607" t="inlineStr">
        <is>
          <t>NORMAL</t>
        </is>
      </c>
      <c r="K1607" t="inlineStr">
        <is>
          <t>Row(member0=Timestamp('2022-09-20 16:22:05'), member1=None)</t>
        </is>
      </c>
      <c r="L1607" t="n">
        <v>134</v>
      </c>
      <c r="M1607" t="inlineStr"/>
      <c r="N1607" t="n">
        <v>2</v>
      </c>
      <c r="O1607" t="inlineStr"/>
      <c r="P1607" t="inlineStr">
        <is>
          <t>s3a://ai360nica/data/bronze/mysql/mobile_banking/BANKXP/REQUEST_INFO/2024_08_06_1722928829788_0.parquet</t>
        </is>
      </c>
      <c r="Q1607" s="2" t="n">
        <v>45511.29547329597</v>
      </c>
    </row>
    <row r="1608">
      <c r="A1608" t="inlineStr">
        <is>
          <t>b0573ca1-760b-48e9-85fd-eb83d45feb4b</t>
        </is>
      </c>
      <c r="B1608" s="2" t="n">
        <v>45510.30590101852</v>
      </c>
      <c r="C1608" t="n">
        <v>1700</v>
      </c>
      <c r="D1608" t="inlineStr">
        <is>
          <t>MOBILE</t>
        </is>
      </c>
      <c r="E1608" t="inlineStr">
        <is>
          <t>N</t>
        </is>
      </c>
      <c r="F1608" t="inlineStr"/>
      <c r="G1608" t="inlineStr">
        <is>
          <t>5YK88QEeQRkHy3RrbhUURx948MvQw==</t>
        </is>
      </c>
      <c r="H1608" t="n">
        <v>4</v>
      </c>
      <c r="I1608" t="n">
        <v>37</v>
      </c>
      <c r="J1608" t="inlineStr">
        <is>
          <t>NORMAL</t>
        </is>
      </c>
      <c r="K1608" t="inlineStr">
        <is>
          <t>Row(member0=Timestamp('2022-09-20 16:22:26'), member1=None)</t>
        </is>
      </c>
      <c r="L1608" t="n">
        <v>134</v>
      </c>
      <c r="M1608" t="inlineStr"/>
      <c r="N1608" t="n">
        <v>2</v>
      </c>
      <c r="O1608" t="inlineStr"/>
      <c r="P1608" t="inlineStr">
        <is>
          <t>s3a://ai360nica/data/bronze/mysql/mobile_banking/BANKXP/REQUEST_INFO/2024_08_06_1722928829788_0.parquet</t>
        </is>
      </c>
      <c r="Q1608" s="2" t="n">
        <v>45511.29547329597</v>
      </c>
    </row>
    <row r="1609">
      <c r="A1609" t="inlineStr">
        <is>
          <t>0a15a42f-590c-440d-9f52-3043c7c523ec</t>
        </is>
      </c>
      <c r="B1609" s="2" t="n">
        <v>45510.30590101852</v>
      </c>
      <c r="C1609" t="n">
        <v>1701</v>
      </c>
      <c r="D1609" t="inlineStr">
        <is>
          <t>MOBILE</t>
        </is>
      </c>
      <c r="E1609" t="inlineStr">
        <is>
          <t>Y</t>
        </is>
      </c>
      <c r="F1609" t="inlineStr"/>
      <c r="G1609" t="inlineStr">
        <is>
          <t>csF2l3IIc1k4sgZbH+cKNNTto16Hw==</t>
        </is>
      </c>
      <c r="H1609" t="n">
        <v>4</v>
      </c>
      <c r="I1609" t="n">
        <v>37</v>
      </c>
      <c r="J1609" t="inlineStr">
        <is>
          <t>NORMAL</t>
        </is>
      </c>
      <c r="K1609" t="inlineStr">
        <is>
          <t>Row(member0=Timestamp('2022-09-20 16:22:32'), member1=None)</t>
        </is>
      </c>
      <c r="L1609" t="n">
        <v>134</v>
      </c>
      <c r="M1609" t="inlineStr"/>
      <c r="N1609" t="n">
        <v>2</v>
      </c>
      <c r="O1609" t="inlineStr"/>
      <c r="P1609" t="inlineStr">
        <is>
          <t>s3a://ai360nica/data/bronze/mysql/mobile_banking/BANKXP/REQUEST_INFO/2024_08_06_1722928829788_0.parquet</t>
        </is>
      </c>
      <c r="Q1609" s="2" t="n">
        <v>45511.29547329597</v>
      </c>
    </row>
    <row r="1610">
      <c r="A1610" t="inlineStr">
        <is>
          <t>3448d435-8a88-41a5-bb66-c10aa16e83ba</t>
        </is>
      </c>
      <c r="B1610" s="2" t="n">
        <v>45510.30590101852</v>
      </c>
      <c r="C1610" t="n">
        <v>1702</v>
      </c>
      <c r="D1610" t="inlineStr">
        <is>
          <t>MOBILE</t>
        </is>
      </c>
      <c r="E1610" t="inlineStr">
        <is>
          <t>N</t>
        </is>
      </c>
      <c r="F1610" t="inlineStr"/>
      <c r="G1610" t="inlineStr">
        <is>
          <t>eMQNFa=oLz2eNYZzAZ7Q1aA8kBSaw==</t>
        </is>
      </c>
      <c r="H1610" t="n">
        <v>4</v>
      </c>
      <c r="I1610" t="n">
        <v>37</v>
      </c>
      <c r="J1610" t="inlineStr">
        <is>
          <t>NORMAL</t>
        </is>
      </c>
      <c r="K1610" t="inlineStr">
        <is>
          <t>Row(member0=Timestamp('2022-09-20 16:23:17'), member1=None)</t>
        </is>
      </c>
      <c r="L1610" t="n">
        <v>134</v>
      </c>
      <c r="M1610" t="inlineStr"/>
      <c r="N1610" t="n">
        <v>2</v>
      </c>
      <c r="O1610" t="inlineStr"/>
      <c r="P1610" t="inlineStr">
        <is>
          <t>s3a://ai360nica/data/bronze/mysql/mobile_banking/BANKXP/REQUEST_INFO/2024_08_06_1722928829788_0.parquet</t>
        </is>
      </c>
      <c r="Q1610" s="2" t="n">
        <v>45511.29547329597</v>
      </c>
    </row>
    <row r="1611">
      <c r="A1611" t="inlineStr">
        <is>
          <t>c64a95e0-3d9c-4c33-8755-915c9e79b7cd</t>
        </is>
      </c>
      <c r="B1611" s="2" t="n">
        <v>45510.30590101852</v>
      </c>
      <c r="C1611" t="n">
        <v>1703</v>
      </c>
      <c r="D1611" t="inlineStr">
        <is>
          <t>MOBILE</t>
        </is>
      </c>
      <c r="E1611" t="inlineStr">
        <is>
          <t>N</t>
        </is>
      </c>
      <c r="F1611" t="inlineStr"/>
      <c r="G1611" t="inlineStr">
        <is>
          <t>sKlvMA=I1FDw4OGpG/q1TK7EtLSlA==</t>
        </is>
      </c>
      <c r="H1611" t="n">
        <v>4</v>
      </c>
      <c r="I1611" t="n">
        <v>37</v>
      </c>
      <c r="J1611" t="inlineStr">
        <is>
          <t>NORMAL</t>
        </is>
      </c>
      <c r="K1611" t="inlineStr">
        <is>
          <t>Row(member0=Timestamp('2022-09-20 16:23:26'), member1=None)</t>
        </is>
      </c>
      <c r="L1611" t="n">
        <v>134</v>
      </c>
      <c r="M1611" t="inlineStr"/>
      <c r="N1611" t="n">
        <v>2</v>
      </c>
      <c r="O1611" t="inlineStr"/>
      <c r="P1611" t="inlineStr">
        <is>
          <t>s3a://ai360nica/data/bronze/mysql/mobile_banking/BANKXP/REQUEST_INFO/2024_08_06_1722928829788_0.parquet</t>
        </is>
      </c>
      <c r="Q1611" s="2" t="n">
        <v>45511.29547329597</v>
      </c>
    </row>
    <row r="1612">
      <c r="A1612" t="inlineStr">
        <is>
          <t>304e6862-5790-4dee-93d4-638cc365092f</t>
        </is>
      </c>
      <c r="B1612" s="2" t="n">
        <v>45510.30590101852</v>
      </c>
      <c r="C1612" t="n">
        <v>1704</v>
      </c>
      <c r="D1612" t="inlineStr">
        <is>
          <t>MOBILE</t>
        </is>
      </c>
      <c r="E1612" t="inlineStr">
        <is>
          <t>N</t>
        </is>
      </c>
      <c r="F1612" t="inlineStr"/>
      <c r="G1612" t="inlineStr">
        <is>
          <t>LxVGbQkW71uMqqlNaMG3cKzdaHKqA==</t>
        </is>
      </c>
      <c r="H1612" t="n">
        <v>4</v>
      </c>
      <c r="I1612" t="n">
        <v>37</v>
      </c>
      <c r="J1612" t="inlineStr">
        <is>
          <t>NORMAL</t>
        </is>
      </c>
      <c r="K1612" t="inlineStr">
        <is>
          <t>Row(member0=Timestamp('2022-09-20 16:23:34'), member1=None)</t>
        </is>
      </c>
      <c r="L1612" t="n">
        <v>134</v>
      </c>
      <c r="M1612" t="inlineStr"/>
      <c r="N1612" t="n">
        <v>2</v>
      </c>
      <c r="O1612" t="inlineStr"/>
      <c r="P1612" t="inlineStr">
        <is>
          <t>s3a://ai360nica/data/bronze/mysql/mobile_banking/BANKXP/REQUEST_INFO/2024_08_06_1722928829788_0.parquet</t>
        </is>
      </c>
      <c r="Q1612" s="2" t="n">
        <v>45511.29547329597</v>
      </c>
    </row>
    <row r="1613">
      <c r="A1613" t="inlineStr">
        <is>
          <t>3326c50a-b349-4cf2-9153-c07bd25f1406</t>
        </is>
      </c>
      <c r="B1613" s="2" t="n">
        <v>45510.30590101852</v>
      </c>
      <c r="C1613" t="n">
        <v>1705</v>
      </c>
      <c r="D1613" t="inlineStr">
        <is>
          <t>MOBILE</t>
        </is>
      </c>
      <c r="E1613" t="inlineStr">
        <is>
          <t>N</t>
        </is>
      </c>
      <c r="F1613" t="inlineStr"/>
      <c r="G1613" t="inlineStr">
        <is>
          <t>HVL3vCjpapi0lDHBvQtJq9xrHkwEQ==</t>
        </is>
      </c>
      <c r="H1613" t="n">
        <v>4</v>
      </c>
      <c r="I1613" t="n">
        <v>37</v>
      </c>
      <c r="J1613" t="inlineStr">
        <is>
          <t>NORMAL</t>
        </is>
      </c>
      <c r="K1613" t="inlineStr">
        <is>
          <t>Row(member0=Timestamp('2022-09-20 16:24:16'), member1=None)</t>
        </is>
      </c>
      <c r="L1613" t="n">
        <v>134</v>
      </c>
      <c r="M1613" t="inlineStr"/>
      <c r="N1613" t="n">
        <v>2</v>
      </c>
      <c r="O1613" t="inlineStr"/>
      <c r="P1613" t="inlineStr">
        <is>
          <t>s3a://ai360nica/data/bronze/mysql/mobile_banking/BANKXP/REQUEST_INFO/2024_08_06_1722928829788_0.parquet</t>
        </is>
      </c>
      <c r="Q1613" s="2" t="n">
        <v>45511.29547329597</v>
      </c>
    </row>
    <row r="1614">
      <c r="A1614" t="inlineStr">
        <is>
          <t>12145b3e-519e-44fc-b41a-79f4365de16d</t>
        </is>
      </c>
      <c r="B1614" s="2" t="n">
        <v>45510.30590101852</v>
      </c>
      <c r="C1614" t="n">
        <v>1706</v>
      </c>
      <c r="D1614" t="inlineStr">
        <is>
          <t>MOBILE</t>
        </is>
      </c>
      <c r="E1614" t="inlineStr">
        <is>
          <t>N</t>
        </is>
      </c>
      <c r="F1614" t="inlineStr"/>
      <c r="G1614" t="inlineStr">
        <is>
          <t>c0D0U009a3A7hk5eAC8P/oWg92erQ==</t>
        </is>
      </c>
      <c r="H1614" t="n">
        <v>4</v>
      </c>
      <c r="I1614" t="n">
        <v>37</v>
      </c>
      <c r="J1614" t="inlineStr">
        <is>
          <t>NORMAL</t>
        </is>
      </c>
      <c r="K1614" t="inlineStr">
        <is>
          <t>Row(member0=Timestamp('2022-09-20 16:43:34'), member1=None)</t>
        </is>
      </c>
      <c r="L1614" t="n">
        <v>134</v>
      </c>
      <c r="M1614" t="inlineStr"/>
      <c r="N1614" t="n">
        <v>2</v>
      </c>
      <c r="O1614" t="inlineStr"/>
      <c r="P1614" t="inlineStr">
        <is>
          <t>s3a://ai360nica/data/bronze/mysql/mobile_banking/BANKXP/REQUEST_INFO/2024_08_06_1722928829788_0.parquet</t>
        </is>
      </c>
      <c r="Q1614" s="2" t="n">
        <v>45511.29547329597</v>
      </c>
    </row>
    <row r="1615">
      <c r="A1615" t="inlineStr">
        <is>
          <t>5c3ce96f-c49d-47a1-b134-bf4185f2171f</t>
        </is>
      </c>
      <c r="B1615" s="2" t="n">
        <v>45510.30590101852</v>
      </c>
      <c r="C1615" t="n">
        <v>1707</v>
      </c>
      <c r="D1615" t="inlineStr">
        <is>
          <t>MOBILE</t>
        </is>
      </c>
      <c r="E1615" t="inlineStr">
        <is>
          <t>Y</t>
        </is>
      </c>
      <c r="F1615" t="inlineStr"/>
      <c r="G1615" t="inlineStr">
        <is>
          <t>AiIzfNMjzdW2qEShU1jN1uofU98oA==</t>
        </is>
      </c>
      <c r="H1615" t="n">
        <v>4</v>
      </c>
      <c r="I1615" t="n">
        <v>37</v>
      </c>
      <c r="J1615" t="inlineStr">
        <is>
          <t>NORMAL</t>
        </is>
      </c>
      <c r="K1615" t="inlineStr">
        <is>
          <t>Row(member0=Timestamp('2022-09-20 16:43:40'), member1=None)</t>
        </is>
      </c>
      <c r="L1615" t="n">
        <v>134</v>
      </c>
      <c r="M1615" t="inlineStr"/>
      <c r="N1615" t="n">
        <v>2</v>
      </c>
      <c r="O1615" t="inlineStr"/>
      <c r="P1615" t="inlineStr">
        <is>
          <t>s3a://ai360nica/data/bronze/mysql/mobile_banking/BANKXP/REQUEST_INFO/2024_08_06_1722928829788_0.parquet</t>
        </is>
      </c>
      <c r="Q1615" s="2" t="n">
        <v>45511.29547329597</v>
      </c>
    </row>
    <row r="1616">
      <c r="A1616" t="inlineStr">
        <is>
          <t>64091da1-f667-42d0-9dc3-54e97ecff5b4</t>
        </is>
      </c>
      <c r="B1616" s="2" t="n">
        <v>45510.30590101852</v>
      </c>
      <c r="C1616" t="n">
        <v>1708</v>
      </c>
      <c r="D1616" t="inlineStr">
        <is>
          <t>MOBILE</t>
        </is>
      </c>
      <c r="E1616" t="inlineStr">
        <is>
          <t>N</t>
        </is>
      </c>
      <c r="F1616" t="inlineStr"/>
      <c r="G1616" t="inlineStr">
        <is>
          <t>AtTpCY9VA4h7kjevM29Kw6DHmJCkg==</t>
        </is>
      </c>
      <c r="H1616" t="n">
        <v>4</v>
      </c>
      <c r="I1616" t="n">
        <v>37</v>
      </c>
      <c r="J1616" t="inlineStr">
        <is>
          <t>NORMAL</t>
        </is>
      </c>
      <c r="K1616" t="inlineStr">
        <is>
          <t>Row(member0=Timestamp('2022-09-20 16:44:14'), member1=None)</t>
        </is>
      </c>
      <c r="L1616" t="n">
        <v>134</v>
      </c>
      <c r="M1616" t="inlineStr"/>
      <c r="N1616" t="n">
        <v>2</v>
      </c>
      <c r="O1616" t="inlineStr"/>
      <c r="P1616" t="inlineStr">
        <is>
          <t>s3a://ai360nica/data/bronze/mysql/mobile_banking/BANKXP/REQUEST_INFO/2024_08_06_1722928829788_0.parquet</t>
        </is>
      </c>
      <c r="Q1616" s="2" t="n">
        <v>45511.29547329597</v>
      </c>
    </row>
    <row r="1617">
      <c r="A1617" t="inlineStr">
        <is>
          <t>14ec7339-37ad-4dfe-835b-3a3c4e381b2d</t>
        </is>
      </c>
      <c r="B1617" s="2" t="n">
        <v>45510.30590101852</v>
      </c>
      <c r="C1617" t="n">
        <v>1709</v>
      </c>
      <c r="D1617" t="inlineStr">
        <is>
          <t>MOBILE</t>
        </is>
      </c>
      <c r="E1617" t="inlineStr">
        <is>
          <t>Y</t>
        </is>
      </c>
      <c r="F1617" t="inlineStr"/>
      <c r="G1617" t="inlineStr">
        <is>
          <t>+kCJbvTajG26NAaOoVjsEaWnZeccQ==</t>
        </is>
      </c>
      <c r="H1617" t="n">
        <v>4</v>
      </c>
      <c r="I1617" t="n">
        <v>37</v>
      </c>
      <c r="J1617" t="inlineStr">
        <is>
          <t>NORMAL</t>
        </is>
      </c>
      <c r="K1617" t="inlineStr">
        <is>
          <t>Row(member0=Timestamp('2022-09-20 16:44:23'), member1=None)</t>
        </is>
      </c>
      <c r="L1617" t="n">
        <v>134</v>
      </c>
      <c r="M1617" t="inlineStr"/>
      <c r="N1617" t="n">
        <v>2</v>
      </c>
      <c r="O1617" t="inlineStr"/>
      <c r="P1617" t="inlineStr">
        <is>
          <t>s3a://ai360nica/data/bronze/mysql/mobile_banking/BANKXP/REQUEST_INFO/2024_08_06_1722928829788_0.parquet</t>
        </is>
      </c>
      <c r="Q1617" s="2" t="n">
        <v>45511.29547329597</v>
      </c>
    </row>
    <row r="1618">
      <c r="A1618" t="inlineStr">
        <is>
          <t>9b905d8b-f59a-448b-a7f4-0890ddf72220</t>
        </is>
      </c>
      <c r="B1618" s="2" t="n">
        <v>45510.30590101852</v>
      </c>
      <c r="C1618" t="n">
        <v>1710</v>
      </c>
      <c r="D1618" t="inlineStr">
        <is>
          <t>MOBILE</t>
        </is>
      </c>
      <c r="E1618" t="inlineStr">
        <is>
          <t>N</t>
        </is>
      </c>
      <c r="F1618" t="inlineStr"/>
      <c r="G1618" t="inlineStr">
        <is>
          <t>vR/7i7POwLF9ZN4gCVI9aW8OOzntw==</t>
        </is>
      </c>
      <c r="H1618" t="n">
        <v>4</v>
      </c>
      <c r="I1618" t="n">
        <v>37</v>
      </c>
      <c r="J1618" t="inlineStr">
        <is>
          <t>NORMAL</t>
        </is>
      </c>
      <c r="K1618" t="inlineStr">
        <is>
          <t>Row(member0=Timestamp('2022-09-20 16:45:06'), member1=None)</t>
        </is>
      </c>
      <c r="L1618" t="n">
        <v>134</v>
      </c>
      <c r="M1618" t="inlineStr"/>
      <c r="N1618" t="n">
        <v>2</v>
      </c>
      <c r="O1618" t="inlineStr"/>
      <c r="P1618" t="inlineStr">
        <is>
          <t>s3a://ai360nica/data/bronze/mysql/mobile_banking/BANKXP/REQUEST_INFO/2024_08_06_1722928829788_0.parquet</t>
        </is>
      </c>
      <c r="Q1618" s="2" t="n">
        <v>45511.29547329597</v>
      </c>
    </row>
    <row r="1619">
      <c r="A1619" t="inlineStr">
        <is>
          <t>53c0d0b6-df08-45b0-bca1-6373b30febeb</t>
        </is>
      </c>
      <c r="B1619" s="2" t="n">
        <v>45510.30590101852</v>
      </c>
      <c r="C1619" t="n">
        <v>1711</v>
      </c>
      <c r="D1619" t="inlineStr">
        <is>
          <t>MOBILE</t>
        </is>
      </c>
      <c r="E1619" t="inlineStr">
        <is>
          <t>N</t>
        </is>
      </c>
      <c r="F1619" t="inlineStr"/>
      <c r="G1619">
        <f>OK755uUG6FdrRCek1ejov7WQbdNA==</f>
        <v/>
      </c>
      <c r="H1619" t="n">
        <v>4</v>
      </c>
      <c r="I1619" t="n">
        <v>37</v>
      </c>
      <c r="J1619" t="inlineStr">
        <is>
          <t>NORMAL</t>
        </is>
      </c>
      <c r="K1619" t="inlineStr">
        <is>
          <t>Row(member0=Timestamp('2022-09-20 16:45:14'), member1=None)</t>
        </is>
      </c>
      <c r="L1619" t="n">
        <v>134</v>
      </c>
      <c r="M1619" t="inlineStr"/>
      <c r="N1619" t="n">
        <v>2</v>
      </c>
      <c r="O1619" t="inlineStr"/>
      <c r="P1619" t="inlineStr">
        <is>
          <t>s3a://ai360nica/data/bronze/mysql/mobile_banking/BANKXP/REQUEST_INFO/2024_08_06_1722928829788_0.parquet</t>
        </is>
      </c>
      <c r="Q1619" s="2" t="n">
        <v>45511.29547329597</v>
      </c>
    </row>
    <row r="1620">
      <c r="A1620" t="inlineStr">
        <is>
          <t>527e21fe-7287-44c1-84ff-50d784c4de5c</t>
        </is>
      </c>
      <c r="B1620" s="2" t="n">
        <v>45510.30590101852</v>
      </c>
      <c r="C1620" t="n">
        <v>1712</v>
      </c>
      <c r="D1620" t="inlineStr">
        <is>
          <t>MOBILE</t>
        </is>
      </c>
      <c r="E1620" t="inlineStr">
        <is>
          <t>N</t>
        </is>
      </c>
      <c r="F1620" t="inlineStr"/>
      <c r="G1620" t="inlineStr">
        <is>
          <t>q9m7OtlOKYGUs1ck67jUkmmfkFpaQ==</t>
        </is>
      </c>
      <c r="H1620" t="n">
        <v>4</v>
      </c>
      <c r="I1620" t="n">
        <v>37</v>
      </c>
      <c r="J1620" t="inlineStr">
        <is>
          <t>NORMAL</t>
        </is>
      </c>
      <c r="K1620" t="inlineStr">
        <is>
          <t>Row(member0=Timestamp('2022-09-20 16:45:22'), member1=None)</t>
        </is>
      </c>
      <c r="L1620" t="n">
        <v>134</v>
      </c>
      <c r="M1620" t="inlineStr"/>
      <c r="N1620" t="n">
        <v>2</v>
      </c>
      <c r="O1620" t="inlineStr"/>
      <c r="P1620" t="inlineStr">
        <is>
          <t>s3a://ai360nica/data/bronze/mysql/mobile_banking/BANKXP/REQUEST_INFO/2024_08_06_1722928829788_0.parquet</t>
        </is>
      </c>
      <c r="Q1620" s="2" t="n">
        <v>45511.29547329597</v>
      </c>
    </row>
    <row r="1621">
      <c r="A1621" t="inlineStr">
        <is>
          <t>2b845171-83a4-4962-8002-1e00dc090611</t>
        </is>
      </c>
      <c r="B1621" s="2" t="n">
        <v>45510.30590101852</v>
      </c>
      <c r="C1621" t="n">
        <v>1713</v>
      </c>
      <c r="D1621" t="inlineStr">
        <is>
          <t>MOBILE</t>
        </is>
      </c>
      <c r="E1621" t="inlineStr">
        <is>
          <t>N</t>
        </is>
      </c>
      <c r="F1621" t="inlineStr"/>
      <c r="G1621" t="inlineStr">
        <is>
          <t>J3BEk/HkCwcD57pd8CeBzD1gvP+kw==</t>
        </is>
      </c>
      <c r="H1621" t="n">
        <v>4</v>
      </c>
      <c r="I1621" t="n">
        <v>37</v>
      </c>
      <c r="J1621" t="inlineStr">
        <is>
          <t>NORMAL</t>
        </is>
      </c>
      <c r="K1621" t="inlineStr">
        <is>
          <t>Row(member0=Timestamp('2022-09-20 16:46:38'), member1=None)</t>
        </is>
      </c>
      <c r="L1621" t="n">
        <v>134</v>
      </c>
      <c r="M1621" t="inlineStr"/>
      <c r="N1621" t="n">
        <v>2</v>
      </c>
      <c r="O1621" t="inlineStr"/>
      <c r="P1621" t="inlineStr">
        <is>
          <t>s3a://ai360nica/data/bronze/mysql/mobile_banking/BANKXP/REQUEST_INFO/2024_08_06_1722928829788_0.parquet</t>
        </is>
      </c>
      <c r="Q1621" s="2" t="n">
        <v>45511.29547329597</v>
      </c>
    </row>
    <row r="1622">
      <c r="A1622" t="inlineStr">
        <is>
          <t>02c6bde7-c133-4bf2-bb6f-3a0e2df44ec3</t>
        </is>
      </c>
      <c r="B1622" s="2" t="n">
        <v>45510.30590101852</v>
      </c>
      <c r="C1622" t="n">
        <v>1714</v>
      </c>
      <c r="D1622" t="inlineStr">
        <is>
          <t>MOBILE</t>
        </is>
      </c>
      <c r="E1622" t="inlineStr">
        <is>
          <t>Y</t>
        </is>
      </c>
      <c r="F1622" t="inlineStr"/>
      <c r="G1622" t="inlineStr">
        <is>
          <t>LRto5hNkSutAsbaHTtD9L2Y6XtM9w==</t>
        </is>
      </c>
      <c r="H1622" t="n">
        <v>4</v>
      </c>
      <c r="I1622" t="n">
        <v>37</v>
      </c>
      <c r="J1622" t="inlineStr">
        <is>
          <t>NORMAL</t>
        </is>
      </c>
      <c r="K1622" t="inlineStr">
        <is>
          <t>Row(member0=Timestamp('2022-09-20 16:46:46'), member1=None)</t>
        </is>
      </c>
      <c r="L1622" t="n">
        <v>134</v>
      </c>
      <c r="M1622" t="inlineStr"/>
      <c r="N1622" t="n">
        <v>2</v>
      </c>
      <c r="O1622" t="inlineStr"/>
      <c r="P1622" t="inlineStr">
        <is>
          <t>s3a://ai360nica/data/bronze/mysql/mobile_banking/BANKXP/REQUEST_INFO/2024_08_06_1722928829788_0.parquet</t>
        </is>
      </c>
      <c r="Q1622" s="2" t="n">
        <v>45511.29547329597</v>
      </c>
    </row>
    <row r="1623">
      <c r="A1623" t="inlineStr">
        <is>
          <t>3e9f0724-2fc8-4198-8368-b01e6fd42e1f</t>
        </is>
      </c>
      <c r="B1623" s="2" t="n">
        <v>45510.30590101852</v>
      </c>
      <c r="C1623" t="n">
        <v>1715</v>
      </c>
      <c r="D1623" t="inlineStr">
        <is>
          <t>MOBILE</t>
        </is>
      </c>
      <c r="E1623" t="inlineStr">
        <is>
          <t>N</t>
        </is>
      </c>
      <c r="F1623" t="inlineStr"/>
      <c r="G1623" t="inlineStr">
        <is>
          <t>ueOvu02x3YBKi4FTBnD15ygmXWltw==</t>
        </is>
      </c>
      <c r="H1623" t="n">
        <v>4</v>
      </c>
      <c r="I1623" t="n">
        <v>37</v>
      </c>
      <c r="J1623" t="inlineStr">
        <is>
          <t>NORMAL</t>
        </is>
      </c>
      <c r="K1623" t="inlineStr">
        <is>
          <t>Row(member0=Timestamp('2022-09-20 16:47:51'), member1=None)</t>
        </is>
      </c>
      <c r="L1623" t="n">
        <v>134</v>
      </c>
      <c r="M1623" t="inlineStr"/>
      <c r="N1623" t="n">
        <v>2</v>
      </c>
      <c r="O1623" t="inlineStr"/>
      <c r="P1623" t="inlineStr">
        <is>
          <t>s3a://ai360nica/data/bronze/mysql/mobile_banking/BANKXP/REQUEST_INFO/2024_08_06_1722928829788_0.parquet</t>
        </is>
      </c>
      <c r="Q1623" s="2" t="n">
        <v>45511.29547329597</v>
      </c>
    </row>
    <row r="1624">
      <c r="A1624" t="inlineStr">
        <is>
          <t>1819052d-be55-441d-ad6b-053d32b3529a</t>
        </is>
      </c>
      <c r="B1624" s="2" t="n">
        <v>45510.30590101852</v>
      </c>
      <c r="C1624" t="n">
        <v>1716</v>
      </c>
      <c r="D1624" t="inlineStr">
        <is>
          <t>MOBILE</t>
        </is>
      </c>
      <c r="E1624" t="inlineStr">
        <is>
          <t>Y</t>
        </is>
      </c>
      <c r="F1624" t="inlineStr"/>
      <c r="G1624" t="inlineStr">
        <is>
          <t>8roPj16Q0hWcJ7qXnp8JxdcFQ9Ciw==</t>
        </is>
      </c>
      <c r="H1624" t="n">
        <v>4</v>
      </c>
      <c r="I1624" t="n">
        <v>37</v>
      </c>
      <c r="J1624" t="inlineStr">
        <is>
          <t>NORMAL</t>
        </is>
      </c>
      <c r="K1624" t="inlineStr">
        <is>
          <t>Row(member0=Timestamp('2022-09-20 16:47:59'), member1=None)</t>
        </is>
      </c>
      <c r="L1624" t="n">
        <v>134</v>
      </c>
      <c r="M1624" t="inlineStr"/>
      <c r="N1624" t="n">
        <v>2</v>
      </c>
      <c r="O1624" t="inlineStr"/>
      <c r="P1624" t="inlineStr">
        <is>
          <t>s3a://ai360nica/data/bronze/mysql/mobile_banking/BANKXP/REQUEST_INFO/2024_08_06_1722928829788_0.parquet</t>
        </is>
      </c>
      <c r="Q1624" s="2" t="n">
        <v>45511.29547329597</v>
      </c>
    </row>
    <row r="1625">
      <c r="A1625" t="inlineStr">
        <is>
          <t>34d53180-c8e4-488c-ae82-c48e07c71725</t>
        </is>
      </c>
      <c r="B1625" s="2" t="n">
        <v>45510.30590101852</v>
      </c>
      <c r="C1625" t="n">
        <v>1717</v>
      </c>
      <c r="D1625" t="inlineStr">
        <is>
          <t>MOBILE</t>
        </is>
      </c>
      <c r="E1625" t="inlineStr">
        <is>
          <t>N</t>
        </is>
      </c>
      <c r="F1625" t="inlineStr"/>
      <c r="G1625" t="inlineStr">
        <is>
          <t>zBnHv=6CnY2YLJGFuzBCjIiTFXl4g==</t>
        </is>
      </c>
      <c r="H1625" t="n">
        <v>4</v>
      </c>
      <c r="I1625" t="n">
        <v>37</v>
      </c>
      <c r="J1625" t="inlineStr">
        <is>
          <t>NORMAL</t>
        </is>
      </c>
      <c r="K1625" t="inlineStr">
        <is>
          <t>Row(member0=Timestamp('2022-09-20 16:48:50'), member1=None)</t>
        </is>
      </c>
      <c r="L1625" t="n">
        <v>134</v>
      </c>
      <c r="M1625" t="inlineStr"/>
      <c r="N1625" t="n">
        <v>2</v>
      </c>
      <c r="O1625" t="inlineStr"/>
      <c r="P1625" t="inlineStr">
        <is>
          <t>s3a://ai360nica/data/bronze/mysql/mobile_banking/BANKXP/REQUEST_INFO/2024_08_06_1722928829788_0.parquet</t>
        </is>
      </c>
      <c r="Q1625" s="2" t="n">
        <v>45511.29547329597</v>
      </c>
    </row>
    <row r="1626">
      <c r="A1626" t="inlineStr">
        <is>
          <t>38a3e6fb-48d6-4c12-b002-e7a954f3b6af</t>
        </is>
      </c>
      <c r="B1626" s="2" t="n">
        <v>45510.30590101852</v>
      </c>
      <c r="C1626" t="n">
        <v>1718</v>
      </c>
      <c r="D1626" t="inlineStr">
        <is>
          <t>MOBILE</t>
        </is>
      </c>
      <c r="E1626" t="inlineStr">
        <is>
          <t>N</t>
        </is>
      </c>
      <c r="F1626" t="inlineStr"/>
      <c r="G1626" t="inlineStr">
        <is>
          <t>LFQji/MOXGYAmJszAPuE9VTaPRvng==</t>
        </is>
      </c>
      <c r="H1626" t="n">
        <v>4</v>
      </c>
      <c r="I1626" t="n">
        <v>37</v>
      </c>
      <c r="J1626" t="inlineStr">
        <is>
          <t>NORMAL</t>
        </is>
      </c>
      <c r="K1626" t="inlineStr">
        <is>
          <t>Row(member0=Timestamp('2022-09-20 16:48:58'), member1=None)</t>
        </is>
      </c>
      <c r="L1626" t="n">
        <v>134</v>
      </c>
      <c r="M1626" t="inlineStr"/>
      <c r="N1626" t="n">
        <v>2</v>
      </c>
      <c r="O1626" t="inlineStr"/>
      <c r="P1626" t="inlineStr">
        <is>
          <t>s3a://ai360nica/data/bronze/mysql/mobile_banking/BANKXP/REQUEST_INFO/2024_08_06_1722928829788_0.parquet</t>
        </is>
      </c>
      <c r="Q1626" s="2" t="n">
        <v>45511.29547329597</v>
      </c>
    </row>
    <row r="1627">
      <c r="A1627" t="inlineStr">
        <is>
          <t>27eba4eb-beee-477f-89dc-86ec779e7621</t>
        </is>
      </c>
      <c r="B1627" s="2" t="n">
        <v>45510.30590101852</v>
      </c>
      <c r="C1627" t="n">
        <v>1719</v>
      </c>
      <c r="D1627" t="inlineStr">
        <is>
          <t>MOBILE</t>
        </is>
      </c>
      <c r="E1627" t="inlineStr">
        <is>
          <t>N</t>
        </is>
      </c>
      <c r="F1627" t="inlineStr"/>
      <c r="G1627" t="inlineStr">
        <is>
          <t>DkoQ4ebjt3Y2bXc8Wo3e+IXuruVcg==</t>
        </is>
      </c>
      <c r="H1627" t="n">
        <v>4</v>
      </c>
      <c r="I1627" t="n">
        <v>37</v>
      </c>
      <c r="J1627" t="inlineStr">
        <is>
          <t>NORMAL</t>
        </is>
      </c>
      <c r="K1627" t="inlineStr">
        <is>
          <t>Row(member0=Timestamp('2022-09-20 16:49:05'), member1=None)</t>
        </is>
      </c>
      <c r="L1627" t="n">
        <v>134</v>
      </c>
      <c r="M1627" t="inlineStr"/>
      <c r="N1627" t="n">
        <v>2</v>
      </c>
      <c r="O1627" t="inlineStr"/>
      <c r="P1627" t="inlineStr">
        <is>
          <t>s3a://ai360nica/data/bronze/mysql/mobile_banking/BANKXP/REQUEST_INFO/2024_08_06_1722928829788_0.parquet</t>
        </is>
      </c>
      <c r="Q1627" s="2" t="n">
        <v>45511.29547329597</v>
      </c>
    </row>
    <row r="1628">
      <c r="A1628" t="inlineStr">
        <is>
          <t>b7868060-d479-4818-82e8-599b41955e90</t>
        </is>
      </c>
      <c r="B1628" s="2" t="n">
        <v>45510.30590101852</v>
      </c>
      <c r="C1628" t="n">
        <v>1720</v>
      </c>
      <c r="D1628" t="inlineStr">
        <is>
          <t>MOBILE</t>
        </is>
      </c>
      <c r="E1628" t="inlineStr">
        <is>
          <t>N</t>
        </is>
      </c>
      <c r="F1628" t="inlineStr"/>
      <c r="G1628" t="inlineStr">
        <is>
          <t>0c76/vK6Y5bD4qTJjL5iDyjPQls2A==</t>
        </is>
      </c>
      <c r="H1628" t="n">
        <v>4</v>
      </c>
      <c r="I1628" t="n">
        <v>37</v>
      </c>
      <c r="J1628" t="inlineStr">
        <is>
          <t>NORMAL</t>
        </is>
      </c>
      <c r="K1628" t="inlineStr">
        <is>
          <t>Row(member0=Timestamp('2022-09-20 16:49:22'), member1=None)</t>
        </is>
      </c>
      <c r="L1628" t="n">
        <v>134</v>
      </c>
      <c r="M1628" t="inlineStr"/>
      <c r="N1628" t="n">
        <v>2</v>
      </c>
      <c r="O1628" t="inlineStr"/>
      <c r="P1628" t="inlineStr">
        <is>
          <t>s3a://ai360nica/data/bronze/mysql/mobile_banking/BANKXP/REQUEST_INFO/2024_08_06_1722928829788_0.parquet</t>
        </is>
      </c>
      <c r="Q1628" s="2" t="n">
        <v>45511.29547329597</v>
      </c>
    </row>
    <row r="1629">
      <c r="A1629" t="inlineStr">
        <is>
          <t>5d35cf9d-c516-41c4-bad5-80c5eb648d45</t>
        </is>
      </c>
      <c r="B1629" s="2" t="n">
        <v>45510.30590101852</v>
      </c>
      <c r="C1629" t="n">
        <v>1721</v>
      </c>
      <c r="D1629" t="inlineStr">
        <is>
          <t>MOBILE</t>
        </is>
      </c>
      <c r="E1629" t="inlineStr">
        <is>
          <t>N</t>
        </is>
      </c>
      <c r="F1629" t="inlineStr"/>
      <c r="G1629" t="inlineStr">
        <is>
          <t>uQLZm54lX7p4inzc6LgsEEYM72l3Q==</t>
        </is>
      </c>
      <c r="H1629" t="n">
        <v>4</v>
      </c>
      <c r="I1629" t="n">
        <v>37</v>
      </c>
      <c r="J1629" t="inlineStr">
        <is>
          <t>NORMAL</t>
        </is>
      </c>
      <c r="K1629" t="inlineStr">
        <is>
          <t>Row(member0=Timestamp('2022-09-20 16:49:40'), member1=None)</t>
        </is>
      </c>
      <c r="L1629" t="n">
        <v>134</v>
      </c>
      <c r="M1629" t="inlineStr"/>
      <c r="N1629" t="n">
        <v>2</v>
      </c>
      <c r="O1629" t="inlineStr"/>
      <c r="P1629" t="inlineStr">
        <is>
          <t>s3a://ai360nica/data/bronze/mysql/mobile_banking/BANKXP/REQUEST_INFO/2024_08_06_1722928829788_0.parquet</t>
        </is>
      </c>
      <c r="Q1629" s="2" t="n">
        <v>45511.29547329597</v>
      </c>
    </row>
    <row r="1630">
      <c r="A1630" t="inlineStr">
        <is>
          <t>0d098618-4423-47a3-9af2-62dcd5ee20c3</t>
        </is>
      </c>
      <c r="B1630" s="2" t="n">
        <v>45510.30590101852</v>
      </c>
      <c r="C1630" t="n">
        <v>1722</v>
      </c>
      <c r="D1630" t="inlineStr">
        <is>
          <t>MOBILE</t>
        </is>
      </c>
      <c r="E1630" t="inlineStr">
        <is>
          <t>N</t>
        </is>
      </c>
      <c r="F1630" t="inlineStr"/>
      <c r="G1630" t="inlineStr">
        <is>
          <t>PXMcQdM4DYog3D/IaZqhFeZpPIacQ==</t>
        </is>
      </c>
      <c r="H1630" t="n">
        <v>4</v>
      </c>
      <c r="I1630" t="n">
        <v>37</v>
      </c>
      <c r="J1630" t="inlineStr">
        <is>
          <t>NORMAL</t>
        </is>
      </c>
      <c r="K1630" t="inlineStr">
        <is>
          <t>Row(member0=Timestamp('2022-09-20 16:50:02'), member1=None)</t>
        </is>
      </c>
      <c r="L1630" t="n">
        <v>134</v>
      </c>
      <c r="M1630" t="inlineStr"/>
      <c r="N1630" t="n">
        <v>2</v>
      </c>
      <c r="O1630" t="inlineStr"/>
      <c r="P1630" t="inlineStr">
        <is>
          <t>s3a://ai360nica/data/bronze/mysql/mobile_banking/BANKXP/REQUEST_INFO/2024_08_06_1722928829788_0.parquet</t>
        </is>
      </c>
      <c r="Q1630" s="2" t="n">
        <v>45511.29547329597</v>
      </c>
    </row>
    <row r="1631">
      <c r="A1631" t="inlineStr">
        <is>
          <t>84ca13c8-ad49-4ed6-8536-814c63bcce60</t>
        </is>
      </c>
      <c r="B1631" s="2" t="n">
        <v>45510.30590101852</v>
      </c>
      <c r="C1631" t="n">
        <v>1723</v>
      </c>
      <c r="D1631" t="inlineStr">
        <is>
          <t>MOBILE</t>
        </is>
      </c>
      <c r="E1631" t="inlineStr">
        <is>
          <t>N</t>
        </is>
      </c>
      <c r="F1631" t="inlineStr"/>
      <c r="G1631" t="inlineStr">
        <is>
          <t>hoBU+T5FEZQNbzqu4bF0WTFKFxthw==</t>
        </is>
      </c>
      <c r="H1631" t="n">
        <v>4</v>
      </c>
      <c r="I1631" t="n">
        <v>37</v>
      </c>
      <c r="J1631" t="inlineStr">
        <is>
          <t>NORMAL</t>
        </is>
      </c>
      <c r="K1631" t="inlineStr">
        <is>
          <t>Row(member0=Timestamp('2022-09-20 16:50:16'), member1=None)</t>
        </is>
      </c>
      <c r="L1631" t="n">
        <v>134</v>
      </c>
      <c r="M1631" t="inlineStr"/>
      <c r="N1631" t="n">
        <v>2</v>
      </c>
      <c r="O1631" t="inlineStr"/>
      <c r="P1631" t="inlineStr">
        <is>
          <t>s3a://ai360nica/data/bronze/mysql/mobile_banking/BANKXP/REQUEST_INFO/2024_08_06_1722928829788_0.parquet</t>
        </is>
      </c>
      <c r="Q1631" s="2" t="n">
        <v>45511.29547329597</v>
      </c>
    </row>
    <row r="1632">
      <c r="A1632" t="inlineStr">
        <is>
          <t>98947d93-f460-414a-8376-c791017683da</t>
        </is>
      </c>
      <c r="B1632" s="2" t="n">
        <v>45510.30590101852</v>
      </c>
      <c r="C1632" t="n">
        <v>1724</v>
      </c>
      <c r="D1632" t="inlineStr">
        <is>
          <t>MOBILE</t>
        </is>
      </c>
      <c r="E1632" t="inlineStr">
        <is>
          <t>Y</t>
        </is>
      </c>
      <c r="F1632" t="inlineStr"/>
      <c r="G1632" t="inlineStr">
        <is>
          <t>8O69P/Kk446/fZbyDDxSvCpWHCZrA==</t>
        </is>
      </c>
      <c r="H1632" t="n">
        <v>4</v>
      </c>
      <c r="I1632" t="n">
        <v>37</v>
      </c>
      <c r="J1632" t="inlineStr">
        <is>
          <t>NORMAL</t>
        </is>
      </c>
      <c r="K1632" t="inlineStr">
        <is>
          <t>Row(member0=Timestamp('2022-09-20 16:50:22'), member1=None)</t>
        </is>
      </c>
      <c r="L1632" t="n">
        <v>134</v>
      </c>
      <c r="M1632" t="inlineStr"/>
      <c r="N1632" t="n">
        <v>2</v>
      </c>
      <c r="O1632" t="inlineStr"/>
      <c r="P1632" t="inlineStr">
        <is>
          <t>s3a://ai360nica/data/bronze/mysql/mobile_banking/BANKXP/REQUEST_INFO/2024_08_06_1722928829788_0.parquet</t>
        </is>
      </c>
      <c r="Q1632" s="2" t="n">
        <v>45511.29547329597</v>
      </c>
    </row>
    <row r="1633">
      <c r="A1633" t="inlineStr">
        <is>
          <t>ef5678c3-12a7-4064-8769-abd363e9485f</t>
        </is>
      </c>
      <c r="B1633" s="2" t="n">
        <v>45510.30590101852</v>
      </c>
      <c r="C1633" t="n">
        <v>1725</v>
      </c>
      <c r="D1633" t="inlineStr">
        <is>
          <t>MOBILE</t>
        </is>
      </c>
      <c r="E1633" t="inlineStr">
        <is>
          <t>Y</t>
        </is>
      </c>
      <c r="F1633" t="inlineStr"/>
      <c r="G1633" t="inlineStr">
        <is>
          <t>mr=Is2A6kU9QDPrIpfPB3ZeIEQlXA==</t>
        </is>
      </c>
      <c r="H1633" t="n">
        <v>5</v>
      </c>
      <c r="I1633" t="inlineStr"/>
      <c r="J1633" t="inlineStr">
        <is>
          <t>NORMAL</t>
        </is>
      </c>
      <c r="K1633" t="inlineStr">
        <is>
          <t>Row(member0=Timestamp('2022-09-20 17:24:05'), member1=None)</t>
        </is>
      </c>
      <c r="L1633" t="n">
        <v>229</v>
      </c>
      <c r="M1633" t="inlineStr"/>
      <c r="N1633" t="n">
        <v>2</v>
      </c>
      <c r="O1633" t="inlineStr"/>
      <c r="P1633" t="inlineStr">
        <is>
          <t>s3a://ai360nica/data/bronze/mysql/mobile_banking/BANKXP/REQUEST_INFO/2024_08_06_1722928829788_0.parquet</t>
        </is>
      </c>
      <c r="Q1633" s="2" t="n">
        <v>45511.29547329597</v>
      </c>
    </row>
    <row r="1634">
      <c r="A1634" t="inlineStr">
        <is>
          <t>6316992f-52d3-466f-ad85-673a0a4ebefb</t>
        </is>
      </c>
      <c r="B1634" s="2" t="n">
        <v>45510.30590101852</v>
      </c>
      <c r="C1634" t="n">
        <v>1726</v>
      </c>
      <c r="D1634" t="inlineStr">
        <is>
          <t>MOBILE</t>
        </is>
      </c>
      <c r="E1634" t="inlineStr">
        <is>
          <t>Y</t>
        </is>
      </c>
      <c r="F1634" t="inlineStr"/>
      <c r="G1634" t="inlineStr">
        <is>
          <t>i8+Kygt7i4TVc6o0FwiAIfhi4DSkw==</t>
        </is>
      </c>
      <c r="H1634" t="n">
        <v>5</v>
      </c>
      <c r="I1634" t="inlineStr"/>
      <c r="J1634" t="inlineStr">
        <is>
          <t>NORMAL</t>
        </is>
      </c>
      <c r="K1634" t="inlineStr">
        <is>
          <t>Row(member0=Timestamp('2022-09-20 17:25:02'), member1=None)</t>
        </is>
      </c>
      <c r="L1634" t="n">
        <v>161</v>
      </c>
      <c r="M1634" t="inlineStr"/>
      <c r="N1634" t="n">
        <v>2</v>
      </c>
      <c r="O1634" t="inlineStr"/>
      <c r="P1634" t="inlineStr">
        <is>
          <t>s3a://ai360nica/data/bronze/mysql/mobile_banking/BANKXP/REQUEST_INFO/2024_08_06_1722928829788_0.parquet</t>
        </is>
      </c>
      <c r="Q1634" s="2" t="n">
        <v>45511.29547329597</v>
      </c>
    </row>
    <row r="1635">
      <c r="A1635" t="inlineStr">
        <is>
          <t>1ab14022-f4d3-4fea-9e56-6cc18882fc4a</t>
        </is>
      </c>
      <c r="B1635" s="2" t="n">
        <v>45510.30590101852</v>
      </c>
      <c r="C1635" t="n">
        <v>1727</v>
      </c>
      <c r="D1635" t="inlineStr">
        <is>
          <t>MOBILE</t>
        </is>
      </c>
      <c r="E1635" t="inlineStr">
        <is>
          <t>N</t>
        </is>
      </c>
      <c r="F1635" t="inlineStr"/>
      <c r="G1635" t="inlineStr">
        <is>
          <t>YuvsRJ6kBIT1QmxVWfi1tqNSAvO0g==</t>
        </is>
      </c>
      <c r="H1635" t="n">
        <v>4</v>
      </c>
      <c r="I1635" t="n">
        <v>37</v>
      </c>
      <c r="J1635" t="inlineStr">
        <is>
          <t>NORMAL</t>
        </is>
      </c>
      <c r="K1635" t="inlineStr">
        <is>
          <t>Row(member0=Timestamp('2022-09-20 17:53:55'), member1=None)</t>
        </is>
      </c>
      <c r="L1635" t="n">
        <v>150</v>
      </c>
      <c r="M1635" t="inlineStr"/>
      <c r="N1635" t="n">
        <v>2</v>
      </c>
      <c r="O1635" t="inlineStr"/>
      <c r="P1635" t="inlineStr">
        <is>
          <t>s3a://ai360nica/data/bronze/mysql/mobile_banking/BANKXP/REQUEST_INFO/2024_08_06_1722928829788_0.parquet</t>
        </is>
      </c>
      <c r="Q1635" s="2" t="n">
        <v>45511.29547329597</v>
      </c>
    </row>
    <row r="1636">
      <c r="A1636" t="inlineStr">
        <is>
          <t>11487c52-9d3e-45e6-a5cf-f5416076e452</t>
        </is>
      </c>
      <c r="B1636" s="2" t="n">
        <v>45510.30590101852</v>
      </c>
      <c r="C1636" t="n">
        <v>1728</v>
      </c>
      <c r="D1636" t="inlineStr">
        <is>
          <t>MOBILE</t>
        </is>
      </c>
      <c r="E1636" t="inlineStr">
        <is>
          <t>N</t>
        </is>
      </c>
      <c r="F1636" t="inlineStr"/>
      <c r="G1636" t="inlineStr">
        <is>
          <t>PiDcDR7fUXc2faOmNaL5UnXWKmpyg==</t>
        </is>
      </c>
      <c r="H1636" t="n">
        <v>4</v>
      </c>
      <c r="I1636" t="n">
        <v>37</v>
      </c>
      <c r="J1636" t="inlineStr">
        <is>
          <t>NORMAL</t>
        </is>
      </c>
      <c r="K1636" t="inlineStr">
        <is>
          <t>Row(member0=Timestamp('2022-09-20 17:54:32'), member1=None)</t>
        </is>
      </c>
      <c r="L1636" t="n">
        <v>150</v>
      </c>
      <c r="M1636" t="inlineStr"/>
      <c r="N1636" t="n">
        <v>2</v>
      </c>
      <c r="O1636" t="inlineStr"/>
      <c r="P1636" t="inlineStr">
        <is>
          <t>s3a://ai360nica/data/bronze/mysql/mobile_banking/BANKXP/REQUEST_INFO/2024_08_06_1722928829788_0.parquet</t>
        </is>
      </c>
      <c r="Q1636" s="2" t="n">
        <v>45511.29547329597</v>
      </c>
    </row>
    <row r="1637">
      <c r="A1637" t="inlineStr">
        <is>
          <t>1422d1ad-56b6-40c5-8c8f-87dfd93ac8be</t>
        </is>
      </c>
      <c r="B1637" s="2" t="n">
        <v>45510.30590101852</v>
      </c>
      <c r="C1637" t="n">
        <v>1729</v>
      </c>
      <c r="D1637" t="inlineStr">
        <is>
          <t>MOBILE</t>
        </is>
      </c>
      <c r="E1637" t="inlineStr">
        <is>
          <t>Y</t>
        </is>
      </c>
      <c r="F1637" t="inlineStr"/>
      <c r="G1637" t="inlineStr">
        <is>
          <t>aVbIUOKjU/IZ+hQOKoSWwwJ+bB5AQ==</t>
        </is>
      </c>
      <c r="H1637" t="n">
        <v>4</v>
      </c>
      <c r="I1637" t="n">
        <v>1</v>
      </c>
      <c r="J1637" t="inlineStr">
        <is>
          <t>NORMAL</t>
        </is>
      </c>
      <c r="K1637" t="inlineStr">
        <is>
          <t>Row(member0=Timestamp('2022-09-20 17:57:04'), member1=None)</t>
        </is>
      </c>
      <c r="L1637" t="n">
        <v>161</v>
      </c>
      <c r="M1637" t="inlineStr"/>
      <c r="N1637" t="n">
        <v>2</v>
      </c>
      <c r="O1637" t="inlineStr"/>
      <c r="P1637" t="inlineStr">
        <is>
          <t>s3a://ai360nica/data/bronze/mysql/mobile_banking/BANKXP/REQUEST_INFO/2024_08_06_1722928829788_0.parquet</t>
        </is>
      </c>
      <c r="Q1637" s="2" t="n">
        <v>45511.29547329597</v>
      </c>
    </row>
    <row r="1638">
      <c r="A1638" t="inlineStr">
        <is>
          <t>8c3ab96b-fa0f-4cb6-9154-3a7fe042f969</t>
        </is>
      </c>
      <c r="B1638" s="2" t="n">
        <v>45510.30590101852</v>
      </c>
      <c r="C1638" t="n">
        <v>1730</v>
      </c>
      <c r="D1638" t="inlineStr">
        <is>
          <t>MOBILE</t>
        </is>
      </c>
      <c r="E1638" t="inlineStr">
        <is>
          <t>N</t>
        </is>
      </c>
      <c r="F1638" t="inlineStr"/>
      <c r="G1638" t="inlineStr">
        <is>
          <t>u4VHcl88ncg9V35AV+pkELoBZ6lMQ==</t>
        </is>
      </c>
      <c r="H1638" t="n">
        <v>4</v>
      </c>
      <c r="I1638" t="n">
        <v>37</v>
      </c>
      <c r="J1638" t="inlineStr">
        <is>
          <t>NORMAL</t>
        </is>
      </c>
      <c r="K1638" t="inlineStr">
        <is>
          <t>Row(member0=Timestamp('2022-09-20 18:06:51'), member1=None)</t>
        </is>
      </c>
      <c r="L1638" t="n">
        <v>150</v>
      </c>
      <c r="M1638" t="inlineStr"/>
      <c r="N1638" t="n">
        <v>2</v>
      </c>
      <c r="O1638" t="inlineStr"/>
      <c r="P1638" t="inlineStr">
        <is>
          <t>s3a://ai360nica/data/bronze/mysql/mobile_banking/BANKXP/REQUEST_INFO/2024_08_06_1722928829788_0.parquet</t>
        </is>
      </c>
      <c r="Q1638" s="2" t="n">
        <v>45511.29547329597</v>
      </c>
    </row>
    <row r="1639">
      <c r="A1639" t="inlineStr">
        <is>
          <t>a93a731f-f192-4702-b68f-57f898f9858e</t>
        </is>
      </c>
      <c r="B1639" s="2" t="n">
        <v>45510.30590101852</v>
      </c>
      <c r="C1639" t="n">
        <v>1731</v>
      </c>
      <c r="D1639" t="inlineStr">
        <is>
          <t>MOBILE</t>
        </is>
      </c>
      <c r="E1639" t="inlineStr">
        <is>
          <t>Y</t>
        </is>
      </c>
      <c r="F1639" t="inlineStr"/>
      <c r="G1639" t="inlineStr">
        <is>
          <t>rtLSEVLBX7/6XsWREHi/rc7iDTbrQ==</t>
        </is>
      </c>
      <c r="H1639" t="n">
        <v>4</v>
      </c>
      <c r="I1639" t="n">
        <v>37</v>
      </c>
      <c r="J1639" t="inlineStr">
        <is>
          <t>NORMAL</t>
        </is>
      </c>
      <c r="K1639" t="inlineStr">
        <is>
          <t>Row(member0=Timestamp('2022-09-20 18:06:56'), member1=None)</t>
        </is>
      </c>
      <c r="L1639" t="n">
        <v>150</v>
      </c>
      <c r="M1639" t="inlineStr"/>
      <c r="N1639" t="n">
        <v>2</v>
      </c>
      <c r="O1639" t="inlineStr"/>
      <c r="P1639" t="inlineStr">
        <is>
          <t>s3a://ai360nica/data/bronze/mysql/mobile_banking/BANKXP/REQUEST_INFO/2024_08_06_1722928829788_0.parquet</t>
        </is>
      </c>
      <c r="Q1639" s="2" t="n">
        <v>45511.29547329597</v>
      </c>
    </row>
    <row r="1640">
      <c r="A1640" t="inlineStr">
        <is>
          <t>04fa4b09-d74b-41b5-aa85-75482f5e4799</t>
        </is>
      </c>
      <c r="B1640" s="2" t="n">
        <v>45510.30590101852</v>
      </c>
      <c r="C1640" t="n">
        <v>1732</v>
      </c>
      <c r="D1640" t="inlineStr">
        <is>
          <t>MOBILE</t>
        </is>
      </c>
      <c r="E1640" t="inlineStr">
        <is>
          <t>N</t>
        </is>
      </c>
      <c r="F1640" t="inlineStr"/>
      <c r="G1640" t="inlineStr">
        <is>
          <t>TjfbpdT/i1ipjE9Tw7a8bGKOHMhGQ==</t>
        </is>
      </c>
      <c r="H1640" t="n">
        <v>4</v>
      </c>
      <c r="I1640" t="n">
        <v>37</v>
      </c>
      <c r="J1640" t="inlineStr">
        <is>
          <t>NORMAL</t>
        </is>
      </c>
      <c r="K1640" t="inlineStr">
        <is>
          <t>Row(member0=Timestamp('2022-09-20 18:17:36'), member1=None)</t>
        </is>
      </c>
      <c r="L1640" t="n">
        <v>150</v>
      </c>
      <c r="M1640" t="inlineStr"/>
      <c r="N1640" t="n">
        <v>2</v>
      </c>
      <c r="O1640" t="inlineStr"/>
      <c r="P1640" t="inlineStr">
        <is>
          <t>s3a://ai360nica/data/bronze/mysql/mobile_banking/BANKXP/REQUEST_INFO/2024_08_06_1722928829788_0.parquet</t>
        </is>
      </c>
      <c r="Q1640" s="2" t="n">
        <v>45511.29547329597</v>
      </c>
    </row>
    <row r="1641">
      <c r="A1641" t="inlineStr">
        <is>
          <t>c60464de-2e99-4103-86be-b92b051a85bd</t>
        </is>
      </c>
      <c r="B1641" s="2" t="n">
        <v>45510.30590101852</v>
      </c>
      <c r="C1641" t="n">
        <v>1733</v>
      </c>
      <c r="D1641" t="inlineStr">
        <is>
          <t>MOBILE</t>
        </is>
      </c>
      <c r="E1641" t="inlineStr">
        <is>
          <t>Y</t>
        </is>
      </c>
      <c r="F1641" t="inlineStr"/>
      <c r="G1641" t="inlineStr">
        <is>
          <t>MF9qkMFX/q9/VxFAXBofJrMY3mD7Q==</t>
        </is>
      </c>
      <c r="H1641" t="n">
        <v>4</v>
      </c>
      <c r="I1641" t="n">
        <v>37</v>
      </c>
      <c r="J1641" t="inlineStr">
        <is>
          <t>NORMAL</t>
        </is>
      </c>
      <c r="K1641" t="inlineStr">
        <is>
          <t>Row(member0=Timestamp('2022-09-20 18:17:42'), member1=None)</t>
        </is>
      </c>
      <c r="L1641" t="n">
        <v>150</v>
      </c>
      <c r="M1641" t="inlineStr"/>
      <c r="N1641" t="n">
        <v>2</v>
      </c>
      <c r="O1641" t="inlineStr"/>
      <c r="P1641" t="inlineStr">
        <is>
          <t>s3a://ai360nica/data/bronze/mysql/mobile_banking/BANKXP/REQUEST_INFO/2024_08_06_1722928829788_0.parquet</t>
        </is>
      </c>
      <c r="Q1641" s="2" t="n">
        <v>45511.29547329597</v>
      </c>
    </row>
    <row r="1642">
      <c r="A1642" t="inlineStr">
        <is>
          <t>ce7853e7-cd15-46af-a17d-0cc6ff08cd55</t>
        </is>
      </c>
      <c r="B1642" s="2" t="n">
        <v>45510.30590101852</v>
      </c>
      <c r="C1642" t="n">
        <v>1734</v>
      </c>
      <c r="D1642" t="inlineStr">
        <is>
          <t>MOBILE</t>
        </is>
      </c>
      <c r="E1642" t="inlineStr">
        <is>
          <t>N</t>
        </is>
      </c>
      <c r="F1642" t="inlineStr"/>
      <c r="G1642" t="inlineStr">
        <is>
          <t>fzLb=mqIayJul9pLGClZ7XAABeNhQ==</t>
        </is>
      </c>
      <c r="H1642" t="n">
        <v>4</v>
      </c>
      <c r="I1642" t="n">
        <v>37</v>
      </c>
      <c r="J1642" t="inlineStr">
        <is>
          <t>NORMAL</t>
        </is>
      </c>
      <c r="K1642" t="inlineStr">
        <is>
          <t>Row(member0=Timestamp('2022-09-20 18:18:22'), member1=None)</t>
        </is>
      </c>
      <c r="L1642" t="n">
        <v>150</v>
      </c>
      <c r="M1642" t="inlineStr"/>
      <c r="N1642" t="n">
        <v>2</v>
      </c>
      <c r="O1642" t="inlineStr"/>
      <c r="P1642" t="inlineStr">
        <is>
          <t>s3a://ai360nica/data/bronze/mysql/mobile_banking/BANKXP/REQUEST_INFO/2024_08_06_1722928829788_0.parquet</t>
        </is>
      </c>
      <c r="Q1642" s="2" t="n">
        <v>45511.29547329597</v>
      </c>
    </row>
    <row r="1643">
      <c r="A1643" t="inlineStr">
        <is>
          <t>84de5216-0389-4acd-a78d-6a99d7754937</t>
        </is>
      </c>
      <c r="B1643" s="2" t="n">
        <v>45510.30590101852</v>
      </c>
      <c r="C1643" t="n">
        <v>1735</v>
      </c>
      <c r="D1643" t="inlineStr">
        <is>
          <t>MOBILE</t>
        </is>
      </c>
      <c r="E1643" t="inlineStr">
        <is>
          <t>Y</t>
        </is>
      </c>
      <c r="F1643" t="inlineStr"/>
      <c r="G1643" t="inlineStr">
        <is>
          <t>S5YBXK+My3L6tlqX7Kz6JN8eOHWgw==</t>
        </is>
      </c>
      <c r="H1643" t="n">
        <v>4</v>
      </c>
      <c r="I1643" t="n">
        <v>37</v>
      </c>
      <c r="J1643" t="inlineStr">
        <is>
          <t>NORMAL</t>
        </is>
      </c>
      <c r="K1643" t="inlineStr">
        <is>
          <t>Row(member0=Timestamp('2022-09-20 18:18:28'), member1=None)</t>
        </is>
      </c>
      <c r="L1643" t="n">
        <v>150</v>
      </c>
      <c r="M1643" t="inlineStr"/>
      <c r="N1643" t="n">
        <v>2</v>
      </c>
      <c r="O1643" t="inlineStr"/>
      <c r="P1643" t="inlineStr">
        <is>
          <t>s3a://ai360nica/data/bronze/mysql/mobile_banking/BANKXP/REQUEST_INFO/2024_08_06_1722928829788_0.parquet</t>
        </is>
      </c>
      <c r="Q1643" s="2" t="n">
        <v>45511.29547329597</v>
      </c>
    </row>
    <row r="1644">
      <c r="A1644" t="inlineStr">
        <is>
          <t>bffb0503-eac3-4e94-b63e-30340ed729ee</t>
        </is>
      </c>
      <c r="B1644" s="2" t="n">
        <v>45510.30590101852</v>
      </c>
      <c r="C1644" t="n">
        <v>1736</v>
      </c>
      <c r="D1644" t="inlineStr">
        <is>
          <t>MOBILE</t>
        </is>
      </c>
      <c r="E1644" t="inlineStr">
        <is>
          <t>N</t>
        </is>
      </c>
      <c r="F1644" t="inlineStr"/>
      <c r="G1644" t="inlineStr">
        <is>
          <t>uUfNe0ydwJNvaoSjMBjdCAo1wfPgQ==</t>
        </is>
      </c>
      <c r="H1644" t="n">
        <v>4</v>
      </c>
      <c r="I1644" t="n">
        <v>37</v>
      </c>
      <c r="J1644" t="inlineStr">
        <is>
          <t>NORMAL</t>
        </is>
      </c>
      <c r="K1644" t="inlineStr">
        <is>
          <t>Row(member0=Timestamp('2022-09-20 18:18:40'), member1=None)</t>
        </is>
      </c>
      <c r="L1644" t="n">
        <v>150</v>
      </c>
      <c r="M1644" t="inlineStr"/>
      <c r="N1644" t="n">
        <v>2</v>
      </c>
      <c r="O1644" t="inlineStr"/>
      <c r="P1644" t="inlineStr">
        <is>
          <t>s3a://ai360nica/data/bronze/mysql/mobile_banking/BANKXP/REQUEST_INFO/2024_08_06_1722928829788_0.parquet</t>
        </is>
      </c>
      <c r="Q1644" s="2" t="n">
        <v>45511.29547329597</v>
      </c>
    </row>
    <row r="1645">
      <c r="A1645" t="inlineStr">
        <is>
          <t>a08dc500-362a-4cfe-bbb9-8e4f05620238</t>
        </is>
      </c>
      <c r="B1645" s="2" t="n">
        <v>45510.30590101852</v>
      </c>
      <c r="C1645" t="n">
        <v>1737</v>
      </c>
      <c r="D1645" t="inlineStr">
        <is>
          <t>MOBILE</t>
        </is>
      </c>
      <c r="E1645" t="inlineStr">
        <is>
          <t>N</t>
        </is>
      </c>
      <c r="F1645" t="inlineStr"/>
      <c r="G1645" t="inlineStr">
        <is>
          <t>AQ5c9KfEt1H+T2iiiCyx812m4s9TA==</t>
        </is>
      </c>
      <c r="H1645" t="n">
        <v>4</v>
      </c>
      <c r="I1645" t="n">
        <v>37</v>
      </c>
      <c r="J1645" t="inlineStr">
        <is>
          <t>NORMAL</t>
        </is>
      </c>
      <c r="K1645" t="inlineStr">
        <is>
          <t>Row(member0=Timestamp('2022-09-20 18:40:29'), member1=None)</t>
        </is>
      </c>
      <c r="L1645" t="n">
        <v>150</v>
      </c>
      <c r="M1645" t="inlineStr"/>
      <c r="N1645" t="n">
        <v>2</v>
      </c>
      <c r="O1645" t="inlineStr"/>
      <c r="P1645" t="inlineStr">
        <is>
          <t>s3a://ai360nica/data/bronze/mysql/mobile_banking/BANKXP/REQUEST_INFO/2024_08_06_1722928829788_0.parquet</t>
        </is>
      </c>
      <c r="Q1645" s="2" t="n">
        <v>45511.29547329597</v>
      </c>
    </row>
    <row r="1646">
      <c r="A1646" t="inlineStr">
        <is>
          <t>07c0fc54-9139-4efe-b8cc-7fe391f7b0d8</t>
        </is>
      </c>
      <c r="B1646" s="2" t="n">
        <v>45510.30590101852</v>
      </c>
      <c r="C1646" t="n">
        <v>1738</v>
      </c>
      <c r="D1646" t="inlineStr">
        <is>
          <t>MOBILE</t>
        </is>
      </c>
      <c r="E1646" t="inlineStr">
        <is>
          <t>N</t>
        </is>
      </c>
      <c r="F1646" t="inlineStr"/>
      <c r="G1646" t="inlineStr">
        <is>
          <t>Tocurfsv2KL4vEhhXHRmk3zzkuQ5g==</t>
        </is>
      </c>
      <c r="H1646" t="n">
        <v>4</v>
      </c>
      <c r="I1646" t="n">
        <v>37</v>
      </c>
      <c r="J1646" t="inlineStr">
        <is>
          <t>NORMAL</t>
        </is>
      </c>
      <c r="K1646" t="inlineStr">
        <is>
          <t>Row(member0=Timestamp('2022-09-20 18:41:38'), member1=None)</t>
        </is>
      </c>
      <c r="L1646" t="n">
        <v>150</v>
      </c>
      <c r="M1646" t="inlineStr"/>
      <c r="N1646" t="n">
        <v>2</v>
      </c>
      <c r="O1646" t="inlineStr"/>
      <c r="P1646" t="inlineStr">
        <is>
          <t>s3a://ai360nica/data/bronze/mysql/mobile_banking/BANKXP/REQUEST_INFO/2024_08_06_1722928829788_0.parquet</t>
        </is>
      </c>
      <c r="Q1646" s="2" t="n">
        <v>45511.29547329597</v>
      </c>
    </row>
    <row r="1647">
      <c r="A1647" t="inlineStr">
        <is>
          <t>e603433f-d562-477d-9515-9a0a5ae9ccaa</t>
        </is>
      </c>
      <c r="B1647" s="2" t="n">
        <v>45510.30590101852</v>
      </c>
      <c r="C1647" t="n">
        <v>1739</v>
      </c>
      <c r="D1647" t="inlineStr">
        <is>
          <t>MOBILE</t>
        </is>
      </c>
      <c r="E1647" t="inlineStr">
        <is>
          <t>N</t>
        </is>
      </c>
      <c r="F1647" t="inlineStr"/>
      <c r="G1647" t="inlineStr">
        <is>
          <t>DKLr9=1NC0stzEKyjXaHaMa8/3Xgw==</t>
        </is>
      </c>
      <c r="H1647" t="n">
        <v>4</v>
      </c>
      <c r="I1647" t="n">
        <v>37</v>
      </c>
      <c r="J1647" t="inlineStr">
        <is>
          <t>NORMAL</t>
        </is>
      </c>
      <c r="K1647" t="inlineStr">
        <is>
          <t>Row(member0=Timestamp('2022-09-20 18:42:45'), member1=None)</t>
        </is>
      </c>
      <c r="L1647" t="n">
        <v>150</v>
      </c>
      <c r="M1647" t="inlineStr"/>
      <c r="N1647" t="n">
        <v>2</v>
      </c>
      <c r="O1647" t="inlineStr"/>
      <c r="P1647" t="inlineStr">
        <is>
          <t>s3a://ai360nica/data/bronze/mysql/mobile_banking/BANKXP/REQUEST_INFO/2024_08_06_1722928829788_0.parquet</t>
        </is>
      </c>
      <c r="Q1647" s="2" t="n">
        <v>45511.29547329597</v>
      </c>
    </row>
    <row r="1648">
      <c r="A1648" t="inlineStr">
        <is>
          <t>85047180-a095-4f16-98c6-7e412c8cd627</t>
        </is>
      </c>
      <c r="B1648" s="2" t="n">
        <v>45510.30590101852</v>
      </c>
      <c r="C1648" t="n">
        <v>1740</v>
      </c>
      <c r="D1648" t="inlineStr">
        <is>
          <t>MOBILE</t>
        </is>
      </c>
      <c r="E1648" t="inlineStr">
        <is>
          <t>N</t>
        </is>
      </c>
      <c r="F1648" t="inlineStr"/>
      <c r="G1648" t="inlineStr">
        <is>
          <t>of=5bXMY0RV3yjve/mPjJD+9H3+KA==</t>
        </is>
      </c>
      <c r="H1648" t="n">
        <v>4</v>
      </c>
      <c r="I1648" t="n">
        <v>37</v>
      </c>
      <c r="J1648" t="inlineStr">
        <is>
          <t>NORMAL</t>
        </is>
      </c>
      <c r="K1648" t="inlineStr">
        <is>
          <t>Row(member0=Timestamp('2022-09-20 18:46:22'), member1=None)</t>
        </is>
      </c>
      <c r="L1648" t="n">
        <v>150</v>
      </c>
      <c r="M1648" t="inlineStr"/>
      <c r="N1648" t="n">
        <v>2</v>
      </c>
      <c r="O1648" t="inlineStr"/>
      <c r="P1648" t="inlineStr">
        <is>
          <t>s3a://ai360nica/data/bronze/mysql/mobile_banking/BANKXP/REQUEST_INFO/2024_08_06_1722928829788_0.parquet</t>
        </is>
      </c>
      <c r="Q1648" s="2" t="n">
        <v>45511.29547329597</v>
      </c>
    </row>
    <row r="1649">
      <c r="A1649" t="inlineStr">
        <is>
          <t>7b274295-c3c7-440c-821f-0f1f43e8de1a</t>
        </is>
      </c>
      <c r="B1649" s="2" t="n">
        <v>45510.30590101852</v>
      </c>
      <c r="C1649" t="n">
        <v>1741</v>
      </c>
      <c r="D1649" t="inlineStr">
        <is>
          <t>MOBILE</t>
        </is>
      </c>
      <c r="E1649" t="inlineStr">
        <is>
          <t>N</t>
        </is>
      </c>
      <c r="F1649" t="inlineStr"/>
      <c r="G1649" t="inlineStr">
        <is>
          <t>jtnYRyPDoLKcGUbtJHwNrbOnuFaUA==</t>
        </is>
      </c>
      <c r="H1649" t="n">
        <v>4</v>
      </c>
      <c r="I1649" t="n">
        <v>37</v>
      </c>
      <c r="J1649" t="inlineStr">
        <is>
          <t>NORMAL</t>
        </is>
      </c>
      <c r="K1649" t="inlineStr">
        <is>
          <t>Row(member0=Timestamp('2022-09-20 18:49:07'), member1=None)</t>
        </is>
      </c>
      <c r="L1649" t="n">
        <v>150</v>
      </c>
      <c r="M1649" t="inlineStr"/>
      <c r="N1649" t="n">
        <v>2</v>
      </c>
      <c r="O1649" t="inlineStr"/>
      <c r="P1649" t="inlineStr">
        <is>
          <t>s3a://ai360nica/data/bronze/mysql/mobile_banking/BANKXP/REQUEST_INFO/2024_08_06_1722928829788_0.parquet</t>
        </is>
      </c>
      <c r="Q1649" s="2" t="n">
        <v>45511.29547329597</v>
      </c>
    </row>
    <row r="1650">
      <c r="A1650" t="inlineStr">
        <is>
          <t>0359d7ad-45a0-4d44-9682-a3fbea7df837</t>
        </is>
      </c>
      <c r="B1650" s="2" t="n">
        <v>45510.30590101852</v>
      </c>
      <c r="C1650" t="n">
        <v>1742</v>
      </c>
      <c r="D1650" t="inlineStr">
        <is>
          <t>MOBILE</t>
        </is>
      </c>
      <c r="E1650" t="inlineStr">
        <is>
          <t>Y</t>
        </is>
      </c>
      <c r="F1650" t="inlineStr"/>
      <c r="G1650" t="inlineStr">
        <is>
          <t>AkhydXXvjafsuA0epKBJee2567Skg==</t>
        </is>
      </c>
      <c r="H1650" t="n">
        <v>5</v>
      </c>
      <c r="I1650" t="inlineStr"/>
      <c r="J1650" t="inlineStr">
        <is>
          <t>NORMAL</t>
        </is>
      </c>
      <c r="K1650" t="inlineStr">
        <is>
          <t>Row(member0=Timestamp('2022-09-20 19:46:04'), member1=None)</t>
        </is>
      </c>
      <c r="L1650" t="n">
        <v>194</v>
      </c>
      <c r="M1650" t="inlineStr"/>
      <c r="N1650" t="n">
        <v>2</v>
      </c>
      <c r="O1650" t="inlineStr"/>
      <c r="P1650" t="inlineStr">
        <is>
          <t>s3a://ai360nica/data/bronze/mysql/mobile_banking/BANKXP/REQUEST_INFO/2024_08_06_1722928829788_0.parquet</t>
        </is>
      </c>
      <c r="Q1650" s="2" t="n">
        <v>45511.29547329597</v>
      </c>
    </row>
    <row r="1651">
      <c r="A1651" t="inlineStr">
        <is>
          <t>c63c23d5-ae12-45c3-8a18-7f50ab23ccbd</t>
        </is>
      </c>
      <c r="B1651" s="2" t="n">
        <v>45510.30590101852</v>
      </c>
      <c r="C1651" t="n">
        <v>1743</v>
      </c>
      <c r="D1651" t="inlineStr">
        <is>
          <t>MOBILE</t>
        </is>
      </c>
      <c r="E1651" t="inlineStr">
        <is>
          <t>N</t>
        </is>
      </c>
      <c r="F1651" t="inlineStr"/>
      <c r="G1651">
        <f>KL14L4n8G5lSZ2jCQp3CfOvz3XdA==</f>
        <v/>
      </c>
      <c r="H1651" t="n">
        <v>4</v>
      </c>
      <c r="I1651" t="n">
        <v>37</v>
      </c>
      <c r="J1651" t="inlineStr">
        <is>
          <t>NORMAL</t>
        </is>
      </c>
      <c r="K1651" t="inlineStr">
        <is>
          <t>Row(member0=Timestamp('2022-09-21 09:48:06'), member1=None)</t>
        </is>
      </c>
      <c r="L1651" t="n">
        <v>150</v>
      </c>
      <c r="M1651" t="inlineStr"/>
      <c r="N1651" t="n">
        <v>2</v>
      </c>
      <c r="O1651" t="inlineStr"/>
      <c r="P1651" t="inlineStr">
        <is>
          <t>s3a://ai360nica/data/bronze/mysql/mobile_banking/BANKXP/REQUEST_INFO/2024_08_06_1722928829788_0.parquet</t>
        </is>
      </c>
      <c r="Q1651" s="2" t="n">
        <v>45511.29547329597</v>
      </c>
    </row>
    <row r="1652">
      <c r="A1652" t="inlineStr">
        <is>
          <t>844f6a37-d090-48a1-9caa-8c53cf3ee531</t>
        </is>
      </c>
      <c r="B1652" s="2" t="n">
        <v>45510.30590101852</v>
      </c>
      <c r="C1652" t="n">
        <v>1744</v>
      </c>
      <c r="D1652" t="inlineStr">
        <is>
          <t>MOBILE</t>
        </is>
      </c>
      <c r="E1652" t="inlineStr">
        <is>
          <t>Y</t>
        </is>
      </c>
      <c r="F1652" t="inlineStr"/>
      <c r="G1652" t="inlineStr">
        <is>
          <t>hqaGO+JyxUC2j3SRrOl28+iHKkagQ==</t>
        </is>
      </c>
      <c r="H1652" t="n">
        <v>4</v>
      </c>
      <c r="I1652" t="n">
        <v>37</v>
      </c>
      <c r="J1652" t="inlineStr">
        <is>
          <t>NORMAL</t>
        </is>
      </c>
      <c r="K1652" t="inlineStr">
        <is>
          <t>Row(member0=Timestamp('2022-09-21 09:48:14'), member1=None)</t>
        </is>
      </c>
      <c r="L1652" t="n">
        <v>150</v>
      </c>
      <c r="M1652" t="inlineStr"/>
      <c r="N1652" t="n">
        <v>2</v>
      </c>
      <c r="O1652" t="inlineStr"/>
      <c r="P1652" t="inlineStr">
        <is>
          <t>s3a://ai360nica/data/bronze/mysql/mobile_banking/BANKXP/REQUEST_INFO/2024_08_06_1722928829788_0.parquet</t>
        </is>
      </c>
      <c r="Q1652" s="2" t="n">
        <v>45511.29547329597</v>
      </c>
    </row>
    <row r="1653">
      <c r="A1653" t="inlineStr">
        <is>
          <t>488f5e6c-941b-40db-93f0-e82d4371fba4</t>
        </is>
      </c>
      <c r="B1653" s="2" t="n">
        <v>45510.30590101852</v>
      </c>
      <c r="C1653" t="n">
        <v>1745</v>
      </c>
      <c r="D1653" t="inlineStr">
        <is>
          <t>MOBILE</t>
        </is>
      </c>
      <c r="E1653" t="inlineStr">
        <is>
          <t>N</t>
        </is>
      </c>
      <c r="F1653" t="inlineStr"/>
      <c r="G1653" t="inlineStr">
        <is>
          <t>yVXZ9isGDYNrtpn5YlgFLGbwxRpSQ==</t>
        </is>
      </c>
      <c r="H1653" t="n">
        <v>4</v>
      </c>
      <c r="I1653" t="n">
        <v>37</v>
      </c>
      <c r="J1653" t="inlineStr">
        <is>
          <t>NORMAL</t>
        </is>
      </c>
      <c r="K1653" t="inlineStr">
        <is>
          <t>Row(member0=Timestamp('2022-09-21 09:48:59'), member1=None)</t>
        </is>
      </c>
      <c r="L1653" t="n">
        <v>150</v>
      </c>
      <c r="M1653" t="inlineStr"/>
      <c r="N1653" t="n">
        <v>2</v>
      </c>
      <c r="O1653" t="inlineStr"/>
      <c r="P1653" t="inlineStr">
        <is>
          <t>s3a://ai360nica/data/bronze/mysql/mobile_banking/BANKXP/REQUEST_INFO/2024_08_06_1722928829788_0.parquet</t>
        </is>
      </c>
      <c r="Q1653" s="2" t="n">
        <v>45511.29547329597</v>
      </c>
    </row>
    <row r="1654">
      <c r="A1654" t="inlineStr">
        <is>
          <t>34c4d9cf-dc23-4437-a4ba-38d92e6e931e</t>
        </is>
      </c>
      <c r="B1654" s="2" t="n">
        <v>45510.30590101852</v>
      </c>
      <c r="C1654" t="n">
        <v>1746</v>
      </c>
      <c r="D1654" t="inlineStr">
        <is>
          <t>MOBILE</t>
        </is>
      </c>
      <c r="E1654" t="inlineStr">
        <is>
          <t>N</t>
        </is>
      </c>
      <c r="F1654" t="inlineStr"/>
      <c r="G1654" t="inlineStr">
        <is>
          <t>3Wg+HXvrnwS5Qg869tL1iHWV6OnkQ==</t>
        </is>
      </c>
      <c r="H1654" t="n">
        <v>4</v>
      </c>
      <c r="I1654" t="n">
        <v>37</v>
      </c>
      <c r="J1654" t="inlineStr">
        <is>
          <t>NORMAL</t>
        </is>
      </c>
      <c r="K1654" t="inlineStr">
        <is>
          <t>Row(member0=Timestamp('2022-09-21 09:54:17'), member1=None)</t>
        </is>
      </c>
      <c r="L1654" t="n">
        <v>134</v>
      </c>
      <c r="M1654" t="inlineStr"/>
      <c r="N1654" t="n">
        <v>2</v>
      </c>
      <c r="O1654" t="inlineStr"/>
      <c r="P1654" t="inlineStr">
        <is>
          <t>s3a://ai360nica/data/bronze/mysql/mobile_banking/BANKXP/REQUEST_INFO/2024_08_06_1722928829788_0.parquet</t>
        </is>
      </c>
      <c r="Q1654" s="2" t="n">
        <v>45511.29547329597</v>
      </c>
    </row>
    <row r="1655">
      <c r="A1655" t="inlineStr">
        <is>
          <t>04971ae1-9688-4310-abc8-384eb0574987</t>
        </is>
      </c>
      <c r="B1655" s="2" t="n">
        <v>45510.30590101852</v>
      </c>
      <c r="C1655" t="n">
        <v>1747</v>
      </c>
      <c r="D1655" t="inlineStr">
        <is>
          <t>MOBILE</t>
        </is>
      </c>
      <c r="E1655" t="inlineStr">
        <is>
          <t>Y</t>
        </is>
      </c>
      <c r="F1655" t="inlineStr"/>
      <c r="G1655" t="inlineStr">
        <is>
          <t>AzEzB2nxPIrTM8Pw52yMGLm2hS5cA==</t>
        </is>
      </c>
      <c r="H1655" t="n">
        <v>4</v>
      </c>
      <c r="I1655" t="n">
        <v>37</v>
      </c>
      <c r="J1655" t="inlineStr">
        <is>
          <t>NORMAL</t>
        </is>
      </c>
      <c r="K1655" t="inlineStr">
        <is>
          <t>Row(member0=Timestamp('2022-09-21 09:54:37'), member1=None)</t>
        </is>
      </c>
      <c r="L1655" t="n">
        <v>134</v>
      </c>
      <c r="M1655" t="inlineStr"/>
      <c r="N1655" t="n">
        <v>2</v>
      </c>
      <c r="O1655" t="inlineStr"/>
      <c r="P1655" t="inlineStr">
        <is>
          <t>s3a://ai360nica/data/bronze/mysql/mobile_banking/BANKXP/REQUEST_INFO/2024_08_06_1722928829788_0.parquet</t>
        </is>
      </c>
      <c r="Q1655" s="2" t="n">
        <v>45511.29547329597</v>
      </c>
    </row>
    <row r="1656">
      <c r="A1656" t="inlineStr">
        <is>
          <t>d2091f7d-dee8-46ed-afaf-f7b902dfd803</t>
        </is>
      </c>
      <c r="B1656" s="2" t="n">
        <v>45510.30590101852</v>
      </c>
      <c r="C1656" t="n">
        <v>1748</v>
      </c>
      <c r="D1656" t="inlineStr">
        <is>
          <t>MOBILE</t>
        </is>
      </c>
      <c r="E1656" t="inlineStr">
        <is>
          <t>N</t>
        </is>
      </c>
      <c r="F1656" t="inlineStr"/>
      <c r="G1656" t="inlineStr">
        <is>
          <t>IGWht0zr+dYotgb7ocOj9TktXZ9iQ==</t>
        </is>
      </c>
      <c r="H1656" t="n">
        <v>4</v>
      </c>
      <c r="I1656" t="n">
        <v>37</v>
      </c>
      <c r="J1656" t="inlineStr">
        <is>
          <t>NORMAL</t>
        </is>
      </c>
      <c r="K1656" t="inlineStr">
        <is>
          <t>Row(member0=Timestamp('2022-09-21 09:55:38'), member1=None)</t>
        </is>
      </c>
      <c r="L1656" t="n">
        <v>134</v>
      </c>
      <c r="M1656" t="inlineStr"/>
      <c r="N1656" t="n">
        <v>2</v>
      </c>
      <c r="O1656" t="inlineStr"/>
      <c r="P1656" t="inlineStr">
        <is>
          <t>s3a://ai360nica/data/bronze/mysql/mobile_banking/BANKXP/REQUEST_INFO/2024_08_06_1722928829788_0.parquet</t>
        </is>
      </c>
      <c r="Q1656" s="2" t="n">
        <v>45511.29547329597</v>
      </c>
    </row>
    <row r="1657">
      <c r="A1657" t="inlineStr">
        <is>
          <t>a37c66f6-9f33-4836-ac70-85aa06c763e1</t>
        </is>
      </c>
      <c r="B1657" s="2" t="n">
        <v>45510.30590101852</v>
      </c>
      <c r="C1657" t="n">
        <v>1749</v>
      </c>
      <c r="D1657" t="inlineStr">
        <is>
          <t>MOBILE</t>
        </is>
      </c>
      <c r="E1657" t="inlineStr">
        <is>
          <t>Y</t>
        </is>
      </c>
      <c r="F1657" t="inlineStr"/>
      <c r="G1657" t="inlineStr">
        <is>
          <t>RXU9QAZxK4XpMDCMJeu1klL4i/7OA==</t>
        </is>
      </c>
      <c r="H1657" t="n">
        <v>4</v>
      </c>
      <c r="I1657" t="n">
        <v>37</v>
      </c>
      <c r="J1657" t="inlineStr">
        <is>
          <t>NORMAL</t>
        </is>
      </c>
      <c r="K1657" t="inlineStr">
        <is>
          <t>Row(member0=Timestamp('2022-09-21 09:55:44'), member1=None)</t>
        </is>
      </c>
      <c r="L1657" t="n">
        <v>134</v>
      </c>
      <c r="M1657" t="inlineStr"/>
      <c r="N1657" t="n">
        <v>2</v>
      </c>
      <c r="O1657" t="inlineStr"/>
      <c r="P1657" t="inlineStr">
        <is>
          <t>s3a://ai360nica/data/bronze/mysql/mobile_banking/BANKXP/REQUEST_INFO/2024_08_06_1722928829788_0.parquet</t>
        </is>
      </c>
      <c r="Q1657" s="2" t="n">
        <v>45511.29547329597</v>
      </c>
    </row>
    <row r="1658">
      <c r="A1658" t="inlineStr">
        <is>
          <t>b3d81fb7-20de-4f07-bcfc-aef45ea06bb3</t>
        </is>
      </c>
      <c r="B1658" s="2" t="n">
        <v>45510.30590101852</v>
      </c>
      <c r="C1658" t="n">
        <v>1750</v>
      </c>
      <c r="D1658" t="inlineStr">
        <is>
          <t>MOBILE</t>
        </is>
      </c>
      <c r="E1658" t="inlineStr">
        <is>
          <t>N</t>
        </is>
      </c>
      <c r="F1658" t="inlineStr"/>
      <c r="G1658" t="inlineStr">
        <is>
          <t>oyhX3J/M04lYS5NXyPXuqGEjVRCZg==</t>
        </is>
      </c>
      <c r="H1658" t="n">
        <v>4</v>
      </c>
      <c r="I1658" t="n">
        <v>37</v>
      </c>
      <c r="J1658" t="inlineStr">
        <is>
          <t>NORMAL</t>
        </is>
      </c>
      <c r="K1658" t="inlineStr">
        <is>
          <t>Row(member0=Timestamp('2022-09-21 09:57:54'), member1=None)</t>
        </is>
      </c>
      <c r="L1658" t="n">
        <v>134</v>
      </c>
      <c r="M1658" t="inlineStr"/>
      <c r="N1658" t="n">
        <v>2</v>
      </c>
      <c r="O1658" t="inlineStr"/>
      <c r="P1658" t="inlineStr">
        <is>
          <t>s3a://ai360nica/data/bronze/mysql/mobile_banking/BANKXP/REQUEST_INFO/2024_08_06_1722928829788_0.parquet</t>
        </is>
      </c>
      <c r="Q1658" s="2" t="n">
        <v>45511.29547329597</v>
      </c>
    </row>
    <row r="1659">
      <c r="A1659" t="inlineStr">
        <is>
          <t>40b2369c-968e-4c97-a1fc-e2c7b8ead201</t>
        </is>
      </c>
      <c r="B1659" s="2" t="n">
        <v>45510.30590101852</v>
      </c>
      <c r="C1659" t="n">
        <v>1751</v>
      </c>
      <c r="D1659" t="inlineStr">
        <is>
          <t>MOBILE</t>
        </is>
      </c>
      <c r="E1659" t="inlineStr">
        <is>
          <t>Y</t>
        </is>
      </c>
      <c r="F1659" t="inlineStr"/>
      <c r="G1659" t="inlineStr">
        <is>
          <t>t=Vqj/f3tqx6vkQOrU6R4IiSE0Ecg==</t>
        </is>
      </c>
      <c r="H1659" t="n">
        <v>4</v>
      </c>
      <c r="I1659" t="n">
        <v>37</v>
      </c>
      <c r="J1659" t="inlineStr">
        <is>
          <t>NORMAL</t>
        </is>
      </c>
      <c r="K1659" t="inlineStr">
        <is>
          <t>Row(member0=Timestamp('2022-09-21 09:58:08'), member1=None)</t>
        </is>
      </c>
      <c r="L1659" t="n">
        <v>134</v>
      </c>
      <c r="M1659" t="inlineStr"/>
      <c r="N1659" t="n">
        <v>2</v>
      </c>
      <c r="O1659" t="inlineStr"/>
      <c r="P1659" t="inlineStr">
        <is>
          <t>s3a://ai360nica/data/bronze/mysql/mobile_banking/BANKXP/REQUEST_INFO/2024_08_06_1722928829788_0.parquet</t>
        </is>
      </c>
      <c r="Q1659" s="2" t="n">
        <v>45511.29547329597</v>
      </c>
    </row>
    <row r="1660">
      <c r="A1660" t="inlineStr">
        <is>
          <t>d1d4333a-83b0-434d-8cbd-7b21de422cab</t>
        </is>
      </c>
      <c r="B1660" s="2" t="n">
        <v>45510.30590101852</v>
      </c>
      <c r="C1660" t="n">
        <v>1752</v>
      </c>
      <c r="D1660" t="inlineStr">
        <is>
          <t>MOBILE</t>
        </is>
      </c>
      <c r="E1660" t="inlineStr">
        <is>
          <t>N</t>
        </is>
      </c>
      <c r="F1660" t="inlineStr"/>
      <c r="G1660" t="inlineStr">
        <is>
          <t>xMl7XQkaSHXPG0/HyEZYZlNp2suCw==</t>
        </is>
      </c>
      <c r="H1660" t="n">
        <v>4</v>
      </c>
      <c r="I1660" t="n">
        <v>37</v>
      </c>
      <c r="J1660" t="inlineStr">
        <is>
          <t>NORMAL</t>
        </is>
      </c>
      <c r="K1660" t="inlineStr">
        <is>
          <t>Row(member0=Timestamp('2022-09-21 10:03:09'), member1=None)</t>
        </is>
      </c>
      <c r="L1660" t="n">
        <v>150</v>
      </c>
      <c r="M1660" t="inlineStr"/>
      <c r="N1660" t="n">
        <v>2</v>
      </c>
      <c r="O1660" t="inlineStr"/>
      <c r="P1660" t="inlineStr">
        <is>
          <t>s3a://ai360nica/data/bronze/mysql/mobile_banking/BANKXP/REQUEST_INFO/2024_08_06_1722928829788_0.parquet</t>
        </is>
      </c>
      <c r="Q1660" s="2" t="n">
        <v>45511.29547329597</v>
      </c>
    </row>
    <row r="1661">
      <c r="A1661" t="inlineStr">
        <is>
          <t>27098859-df84-4a2f-82f1-1b56b787fe1f</t>
        </is>
      </c>
      <c r="B1661" s="2" t="n">
        <v>45510.30590101852</v>
      </c>
      <c r="C1661" t="n">
        <v>1753</v>
      </c>
      <c r="D1661" t="inlineStr">
        <is>
          <t>MOBILE</t>
        </is>
      </c>
      <c r="E1661" t="inlineStr">
        <is>
          <t>N</t>
        </is>
      </c>
      <c r="F1661" t="inlineStr"/>
      <c r="G1661" t="inlineStr">
        <is>
          <t>zYyQ1+gKn4GTWzw715azAXJ88mQmQ==</t>
        </is>
      </c>
      <c r="H1661" t="n">
        <v>4</v>
      </c>
      <c r="I1661" t="n">
        <v>37</v>
      </c>
      <c r="J1661" t="inlineStr">
        <is>
          <t>NORMAL</t>
        </is>
      </c>
      <c r="K1661" t="inlineStr">
        <is>
          <t>Row(member0=Timestamp('2022-09-21 10:03:47'), member1=None)</t>
        </is>
      </c>
      <c r="L1661" t="n">
        <v>150</v>
      </c>
      <c r="M1661" t="inlineStr"/>
      <c r="N1661" t="n">
        <v>2</v>
      </c>
      <c r="O1661" t="inlineStr"/>
      <c r="P1661" t="inlineStr">
        <is>
          <t>s3a://ai360nica/data/bronze/mysql/mobile_banking/BANKXP/REQUEST_INFO/2024_08_06_1722928829788_0.parquet</t>
        </is>
      </c>
      <c r="Q1661" s="2" t="n">
        <v>45511.29547329597</v>
      </c>
    </row>
    <row r="1662">
      <c r="A1662" t="inlineStr">
        <is>
          <t>4afc6fce-192a-4ee2-9e09-7925ce1df1e1</t>
        </is>
      </c>
      <c r="B1662" s="2" t="n">
        <v>45510.30590101852</v>
      </c>
      <c r="C1662" t="n">
        <v>1754</v>
      </c>
      <c r="D1662" t="inlineStr">
        <is>
          <t>MOBILE</t>
        </is>
      </c>
      <c r="E1662" t="inlineStr">
        <is>
          <t>N</t>
        </is>
      </c>
      <c r="F1662" t="inlineStr"/>
      <c r="G1662" t="inlineStr">
        <is>
          <t>5F4D87qCAfYZZ+H8OKBfJ5u4YLTlw==</t>
        </is>
      </c>
      <c r="H1662" t="n">
        <v>4</v>
      </c>
      <c r="I1662" t="n">
        <v>37</v>
      </c>
      <c r="J1662" t="inlineStr">
        <is>
          <t>NORMAL</t>
        </is>
      </c>
      <c r="K1662" t="inlineStr">
        <is>
          <t>Row(member0=Timestamp('2022-09-21 10:07:06'), member1=None)</t>
        </is>
      </c>
      <c r="L1662" t="n">
        <v>150</v>
      </c>
      <c r="M1662" t="inlineStr"/>
      <c r="N1662" t="n">
        <v>2</v>
      </c>
      <c r="O1662" t="inlineStr"/>
      <c r="P1662" t="inlineStr">
        <is>
          <t>s3a://ai360nica/data/bronze/mysql/mobile_banking/BANKXP/REQUEST_INFO/2024_08_06_1722928829788_0.parquet</t>
        </is>
      </c>
      <c r="Q1662" s="2" t="n">
        <v>45511.29547329597</v>
      </c>
    </row>
    <row r="1663">
      <c r="A1663" t="inlineStr">
        <is>
          <t>13ed328c-37c6-4c27-ab3b-001ae4202ed7</t>
        </is>
      </c>
      <c r="B1663" s="2" t="n">
        <v>45510.30590101852</v>
      </c>
      <c r="C1663" t="n">
        <v>1755</v>
      </c>
      <c r="D1663" t="inlineStr">
        <is>
          <t>MOBILE</t>
        </is>
      </c>
      <c r="E1663" t="inlineStr">
        <is>
          <t>N</t>
        </is>
      </c>
      <c r="F1663" t="inlineStr"/>
      <c r="G1663" t="inlineStr">
        <is>
          <t>A0J2URXEgujY90GceIDb/BvmUvVzg==</t>
        </is>
      </c>
      <c r="H1663" t="n">
        <v>4</v>
      </c>
      <c r="I1663" t="n">
        <v>37</v>
      </c>
      <c r="J1663" t="inlineStr">
        <is>
          <t>NORMAL</t>
        </is>
      </c>
      <c r="K1663" t="inlineStr">
        <is>
          <t>Row(member0=Timestamp('2022-09-21 10:15:32'), member1=None)</t>
        </is>
      </c>
      <c r="L1663" t="n">
        <v>134</v>
      </c>
      <c r="M1663" t="inlineStr"/>
      <c r="N1663" t="n">
        <v>2</v>
      </c>
      <c r="O1663" t="inlineStr"/>
      <c r="P1663" t="inlineStr">
        <is>
          <t>s3a://ai360nica/data/bronze/mysql/mobile_banking/BANKXP/REQUEST_INFO/2024_08_06_1722928829788_0.parquet</t>
        </is>
      </c>
      <c r="Q1663" s="2" t="n">
        <v>45511.29547329597</v>
      </c>
    </row>
    <row r="1664">
      <c r="A1664" t="inlineStr">
        <is>
          <t>2b9df093-e43b-4bc2-ae4b-3fc56396ea80</t>
        </is>
      </c>
      <c r="B1664" s="2" t="n">
        <v>45510.30590101852</v>
      </c>
      <c r="C1664" t="n">
        <v>1756</v>
      </c>
      <c r="D1664" t="inlineStr">
        <is>
          <t>MOBILE</t>
        </is>
      </c>
      <c r="E1664" t="inlineStr">
        <is>
          <t>Y</t>
        </is>
      </c>
      <c r="F1664" t="inlineStr"/>
      <c r="G1664" t="inlineStr">
        <is>
          <t>js4XWO=EFkNtkJAQI8Y3vqUruelSA==</t>
        </is>
      </c>
      <c r="H1664" t="n">
        <v>4</v>
      </c>
      <c r="I1664" t="n">
        <v>37</v>
      </c>
      <c r="J1664" t="inlineStr">
        <is>
          <t>NORMAL</t>
        </is>
      </c>
      <c r="K1664" t="inlineStr">
        <is>
          <t>Row(member0=Timestamp('2022-09-21 10:15:39'), member1=None)</t>
        </is>
      </c>
      <c r="L1664" t="n">
        <v>134</v>
      </c>
      <c r="M1664" t="inlineStr"/>
      <c r="N1664" t="n">
        <v>2</v>
      </c>
      <c r="O1664" t="inlineStr"/>
      <c r="P1664" t="inlineStr">
        <is>
          <t>s3a://ai360nica/data/bronze/mysql/mobile_banking/BANKXP/REQUEST_INFO/2024_08_06_1722928829788_0.parquet</t>
        </is>
      </c>
      <c r="Q1664" s="2" t="n">
        <v>45511.29547329597</v>
      </c>
    </row>
    <row r="1665">
      <c r="A1665" t="inlineStr">
        <is>
          <t>790c1c5e-2909-4260-80b4-d48b7aea3cff</t>
        </is>
      </c>
      <c r="B1665" s="2" t="n">
        <v>45510.30590101852</v>
      </c>
      <c r="C1665" t="n">
        <v>1757</v>
      </c>
      <c r="D1665" t="inlineStr">
        <is>
          <t>MOBILE</t>
        </is>
      </c>
      <c r="E1665" t="inlineStr">
        <is>
          <t>N</t>
        </is>
      </c>
      <c r="F1665" t="inlineStr"/>
      <c r="G1665" t="inlineStr">
        <is>
          <t>OH0eTm8ylEO1MNSsvag3W+kd9AOGg==</t>
        </is>
      </c>
      <c r="H1665" t="n">
        <v>4</v>
      </c>
      <c r="I1665" t="n">
        <v>37</v>
      </c>
      <c r="J1665" t="inlineStr">
        <is>
          <t>NORMAL</t>
        </is>
      </c>
      <c r="K1665" t="inlineStr">
        <is>
          <t>Row(member0=Timestamp('2022-09-21 10:29:05'), member1=None)</t>
        </is>
      </c>
      <c r="L1665" t="n">
        <v>150</v>
      </c>
      <c r="M1665" t="inlineStr"/>
      <c r="N1665" t="n">
        <v>2</v>
      </c>
      <c r="O1665" t="inlineStr"/>
      <c r="P1665" t="inlineStr">
        <is>
          <t>s3a://ai360nica/data/bronze/mysql/mobile_banking/BANKXP/REQUEST_INFO/2024_08_06_1722928829788_0.parquet</t>
        </is>
      </c>
      <c r="Q1665" s="2" t="n">
        <v>45511.29547329597</v>
      </c>
    </row>
    <row r="1666">
      <c r="A1666" t="inlineStr">
        <is>
          <t>82c71605-6986-4ba4-b3a4-55e5da8490bd</t>
        </is>
      </c>
      <c r="B1666" s="2" t="n">
        <v>45510.30590101852</v>
      </c>
      <c r="C1666" t="n">
        <v>1758</v>
      </c>
      <c r="D1666" t="inlineStr">
        <is>
          <t>MOBILE</t>
        </is>
      </c>
      <c r="E1666" t="inlineStr">
        <is>
          <t>Y</t>
        </is>
      </c>
      <c r="F1666" t="inlineStr"/>
      <c r="G1666" t="inlineStr">
        <is>
          <t>gs=I4vYrADmQEKgw5y/nA1U0o1JZg==</t>
        </is>
      </c>
      <c r="H1666" t="n">
        <v>4</v>
      </c>
      <c r="I1666" t="n">
        <v>37</v>
      </c>
      <c r="J1666" t="inlineStr">
        <is>
          <t>NORMAL</t>
        </is>
      </c>
      <c r="K1666" t="inlineStr">
        <is>
          <t>Row(member0=Timestamp('2022-09-21 10:29:16'), member1=None)</t>
        </is>
      </c>
      <c r="L1666" t="n">
        <v>150</v>
      </c>
      <c r="M1666" t="inlineStr"/>
      <c r="N1666" t="n">
        <v>2</v>
      </c>
      <c r="O1666" t="inlineStr"/>
      <c r="P1666" t="inlineStr">
        <is>
          <t>s3a://ai360nica/data/bronze/mysql/mobile_banking/BANKXP/REQUEST_INFO/2024_08_06_1722928829788_0.parquet</t>
        </is>
      </c>
      <c r="Q1666" s="2" t="n">
        <v>45511.29547329597</v>
      </c>
    </row>
    <row r="1667">
      <c r="A1667" t="inlineStr">
        <is>
          <t>71987730-26fe-4b18-9c8b-59125858bcad</t>
        </is>
      </c>
      <c r="B1667" s="2" t="n">
        <v>45510.30590101852</v>
      </c>
      <c r="C1667" t="n">
        <v>1759</v>
      </c>
      <c r="D1667" t="inlineStr">
        <is>
          <t>MOBILE</t>
        </is>
      </c>
      <c r="E1667" t="inlineStr">
        <is>
          <t>N</t>
        </is>
      </c>
      <c r="F1667" t="inlineStr"/>
      <c r="G1667" t="inlineStr">
        <is>
          <t>45VCQAb6Dw+Kc3aRw1DPD+Ti7ttXQ==</t>
        </is>
      </c>
      <c r="H1667" t="n">
        <v>4</v>
      </c>
      <c r="I1667" t="n">
        <v>37</v>
      </c>
      <c r="J1667" t="inlineStr">
        <is>
          <t>NORMAL</t>
        </is>
      </c>
      <c r="K1667" t="inlineStr">
        <is>
          <t>Row(member0=Timestamp('2022-09-21 10:29:56'), member1=None)</t>
        </is>
      </c>
      <c r="L1667" t="n">
        <v>150</v>
      </c>
      <c r="M1667" t="inlineStr"/>
      <c r="N1667" t="n">
        <v>2</v>
      </c>
      <c r="O1667" t="inlineStr"/>
      <c r="P1667" t="inlineStr">
        <is>
          <t>s3a://ai360nica/data/bronze/mysql/mobile_banking/BANKXP/REQUEST_INFO/2024_08_06_1722928829788_0.parquet</t>
        </is>
      </c>
      <c r="Q1667" s="2" t="n">
        <v>45511.29547329597</v>
      </c>
    </row>
    <row r="1668">
      <c r="A1668" t="inlineStr">
        <is>
          <t>732f604f-5d9b-44ec-b9d5-78ed0cece999</t>
        </is>
      </c>
      <c r="B1668" s="2" t="n">
        <v>45510.30590101852</v>
      </c>
      <c r="C1668" t="n">
        <v>1760</v>
      </c>
      <c r="D1668" t="inlineStr">
        <is>
          <t>MOBILE</t>
        </is>
      </c>
      <c r="E1668" t="inlineStr">
        <is>
          <t>Y</t>
        </is>
      </c>
      <c r="F1668" t="inlineStr"/>
      <c r="G1668" t="inlineStr">
        <is>
          <t>ZPmBm+DH4SQHdn8iF/RkfsLT+Sz/w==</t>
        </is>
      </c>
      <c r="H1668" t="n">
        <v>4</v>
      </c>
      <c r="I1668" t="n">
        <v>37</v>
      </c>
      <c r="J1668" t="inlineStr">
        <is>
          <t>NORMAL</t>
        </is>
      </c>
      <c r="K1668" t="inlineStr">
        <is>
          <t>Row(member0=Timestamp('2022-09-21 10:30:03'), member1=None)</t>
        </is>
      </c>
      <c r="L1668" t="n">
        <v>150</v>
      </c>
      <c r="M1668" t="inlineStr"/>
      <c r="N1668" t="n">
        <v>2</v>
      </c>
      <c r="O1668" t="inlineStr"/>
      <c r="P1668" t="inlineStr">
        <is>
          <t>s3a://ai360nica/data/bronze/mysql/mobile_banking/BANKXP/REQUEST_INFO/2024_08_06_1722928829788_0.parquet</t>
        </is>
      </c>
      <c r="Q1668" s="2" t="n">
        <v>45511.29547329597</v>
      </c>
    </row>
    <row r="1669">
      <c r="A1669" t="inlineStr">
        <is>
          <t>62e2f7de-01d4-4197-9848-0f29db4bab54</t>
        </is>
      </c>
      <c r="B1669" s="2" t="n">
        <v>45510.30590101852</v>
      </c>
      <c r="C1669" t="n">
        <v>1761</v>
      </c>
      <c r="D1669" t="inlineStr">
        <is>
          <t>MOBILE</t>
        </is>
      </c>
      <c r="E1669" t="inlineStr">
        <is>
          <t>N</t>
        </is>
      </c>
      <c r="F1669" t="inlineStr"/>
      <c r="G1669" t="inlineStr">
        <is>
          <t>QDrNjeF/lFrPCKnkMUAre5adD4Mtg==</t>
        </is>
      </c>
      <c r="H1669" t="n">
        <v>4</v>
      </c>
      <c r="I1669" t="n">
        <v>37</v>
      </c>
      <c r="J1669" t="inlineStr">
        <is>
          <t>NORMAL</t>
        </is>
      </c>
      <c r="K1669" t="inlineStr">
        <is>
          <t>Row(member0=Timestamp('2022-09-21 10:30:13'), member1=None)</t>
        </is>
      </c>
      <c r="L1669" t="n">
        <v>150</v>
      </c>
      <c r="M1669" t="inlineStr"/>
      <c r="N1669" t="n">
        <v>2</v>
      </c>
      <c r="O1669" t="inlineStr"/>
      <c r="P1669" t="inlineStr">
        <is>
          <t>s3a://ai360nica/data/bronze/mysql/mobile_banking/BANKXP/REQUEST_INFO/2024_08_06_1722928829788_0.parquet</t>
        </is>
      </c>
      <c r="Q1669" s="2" t="n">
        <v>45511.29547329597</v>
      </c>
    </row>
    <row r="1670">
      <c r="A1670" t="inlineStr">
        <is>
          <t>850d70e3-49f6-47b3-9060-7f56181bff22</t>
        </is>
      </c>
      <c r="B1670" s="2" t="n">
        <v>45510.30590101852</v>
      </c>
      <c r="C1670" t="n">
        <v>1762</v>
      </c>
      <c r="D1670" t="inlineStr">
        <is>
          <t>MOBILE</t>
        </is>
      </c>
      <c r="E1670" t="inlineStr">
        <is>
          <t>Y</t>
        </is>
      </c>
      <c r="F1670" t="inlineStr"/>
      <c r="G1670" t="inlineStr">
        <is>
          <t>lzLG67zWeCJ11keb2rSaVxRVqA7og==</t>
        </is>
      </c>
      <c r="H1670" t="n">
        <v>4</v>
      </c>
      <c r="I1670" t="n">
        <v>17</v>
      </c>
      <c r="J1670" t="inlineStr">
        <is>
          <t>NORMAL</t>
        </is>
      </c>
      <c r="K1670" t="inlineStr">
        <is>
          <t>Row(member0=Timestamp('2022-09-21 10:31:13'), member1=None)</t>
        </is>
      </c>
      <c r="L1670" t="n">
        <v>150</v>
      </c>
      <c r="M1670" t="inlineStr"/>
      <c r="N1670" t="n">
        <v>2</v>
      </c>
      <c r="O1670" t="inlineStr"/>
      <c r="P1670" t="inlineStr">
        <is>
          <t>s3a://ai360nica/data/bronze/mysql/mobile_banking/BANKXP/REQUEST_INFO/2024_08_06_1722928829788_0.parquet</t>
        </is>
      </c>
      <c r="Q1670" s="2" t="n">
        <v>45511.29547329597</v>
      </c>
    </row>
    <row r="1671">
      <c r="A1671" t="inlineStr">
        <is>
          <t>088e5343-25f3-4c38-908a-2c7a94ea0b9e</t>
        </is>
      </c>
      <c r="B1671" s="2" t="n">
        <v>45510.30590101852</v>
      </c>
      <c r="C1671" t="n">
        <v>1763</v>
      </c>
      <c r="D1671" t="inlineStr">
        <is>
          <t>MOBILE</t>
        </is>
      </c>
      <c r="E1671" t="inlineStr">
        <is>
          <t>N</t>
        </is>
      </c>
      <c r="F1671" t="inlineStr"/>
      <c r="G1671" t="inlineStr">
        <is>
          <t>byQ4+qQJVUPZ0gOuo0l9qwc7xIi5Q==</t>
        </is>
      </c>
      <c r="H1671" t="n">
        <v>4</v>
      </c>
      <c r="I1671" t="n">
        <v>37</v>
      </c>
      <c r="J1671" t="inlineStr">
        <is>
          <t>NORMAL</t>
        </is>
      </c>
      <c r="K1671" t="inlineStr">
        <is>
          <t>Row(member0=Timestamp('2022-09-21 10:31:55'), member1=None)</t>
        </is>
      </c>
      <c r="L1671" t="n">
        <v>150</v>
      </c>
      <c r="M1671" t="inlineStr"/>
      <c r="N1671" t="n">
        <v>2</v>
      </c>
      <c r="O1671" t="inlineStr"/>
      <c r="P1671" t="inlineStr">
        <is>
          <t>s3a://ai360nica/data/bronze/mysql/mobile_banking/BANKXP/REQUEST_INFO/2024_08_06_1722928829788_0.parquet</t>
        </is>
      </c>
      <c r="Q1671" s="2" t="n">
        <v>45511.29547329597</v>
      </c>
    </row>
    <row r="1672">
      <c r="A1672" t="inlineStr">
        <is>
          <t>14d60e28-8a40-4b9e-bc4d-a7585bb54dda</t>
        </is>
      </c>
      <c r="B1672" s="2" t="n">
        <v>45510.30590101852</v>
      </c>
      <c r="C1672" t="n">
        <v>1764</v>
      </c>
      <c r="D1672" t="inlineStr">
        <is>
          <t>MOBILE</t>
        </is>
      </c>
      <c r="E1672" t="inlineStr">
        <is>
          <t>N</t>
        </is>
      </c>
      <c r="F1672" t="inlineStr"/>
      <c r="G1672" t="inlineStr">
        <is>
          <t>ebtCPrVnsCnPVSATSiUauZHwwCgew==</t>
        </is>
      </c>
      <c r="H1672" t="n">
        <v>4</v>
      </c>
      <c r="I1672" t="n">
        <v>37</v>
      </c>
      <c r="J1672" t="inlineStr">
        <is>
          <t>NORMAL</t>
        </is>
      </c>
      <c r="K1672" t="inlineStr">
        <is>
          <t>Row(member0=Timestamp('2022-09-21 10:32:02'), member1=None)</t>
        </is>
      </c>
      <c r="L1672" t="n">
        <v>150</v>
      </c>
      <c r="M1672" t="inlineStr"/>
      <c r="N1672" t="n">
        <v>2</v>
      </c>
      <c r="O1672" t="inlineStr"/>
      <c r="P1672" t="inlineStr">
        <is>
          <t>s3a://ai360nica/data/bronze/mysql/mobile_banking/BANKXP/REQUEST_INFO/2024_08_06_1722928829788_0.parquet</t>
        </is>
      </c>
      <c r="Q1672" s="2" t="n">
        <v>45511.29547329597</v>
      </c>
    </row>
    <row r="1673">
      <c r="A1673" t="inlineStr">
        <is>
          <t>c3bbdaee-2648-4f08-919c-eb39b4901f2f</t>
        </is>
      </c>
      <c r="B1673" s="2" t="n">
        <v>45510.30590101852</v>
      </c>
      <c r="C1673" t="n">
        <v>1765</v>
      </c>
      <c r="D1673" t="inlineStr">
        <is>
          <t>MOBILE</t>
        </is>
      </c>
      <c r="E1673" t="inlineStr">
        <is>
          <t>Y</t>
        </is>
      </c>
      <c r="F1673" t="inlineStr"/>
      <c r="G1673" t="inlineStr">
        <is>
          <t>yOlzVqU7LsM9vWJ1FVDvQZWFPUyVQ==</t>
        </is>
      </c>
      <c r="H1673" t="n">
        <v>4</v>
      </c>
      <c r="I1673" t="n">
        <v>37</v>
      </c>
      <c r="J1673" t="inlineStr">
        <is>
          <t>NORMAL</t>
        </is>
      </c>
      <c r="K1673" t="inlineStr">
        <is>
          <t>Row(member0=Timestamp('2022-09-21 10:32:08'), member1=None)</t>
        </is>
      </c>
      <c r="L1673" t="n">
        <v>150</v>
      </c>
      <c r="M1673" t="inlineStr"/>
      <c r="N1673" t="n">
        <v>2</v>
      </c>
      <c r="O1673" t="inlineStr"/>
      <c r="P1673" t="inlineStr">
        <is>
          <t>s3a://ai360nica/data/bronze/mysql/mobile_banking/BANKXP/REQUEST_INFO/2024_08_06_1722928829788_0.parquet</t>
        </is>
      </c>
      <c r="Q1673" s="2" t="n">
        <v>45511.29547329597</v>
      </c>
    </row>
    <row r="1674">
      <c r="A1674" t="inlineStr">
        <is>
          <t>5c34b165-9b70-4553-abf5-665b838a2563</t>
        </is>
      </c>
      <c r="B1674" s="2" t="n">
        <v>45510.30590101852</v>
      </c>
      <c r="C1674" t="n">
        <v>1766</v>
      </c>
      <c r="D1674" t="inlineStr">
        <is>
          <t>MOBILE</t>
        </is>
      </c>
      <c r="E1674" t="inlineStr">
        <is>
          <t>N</t>
        </is>
      </c>
      <c r="F1674" t="inlineStr"/>
      <c r="G1674" t="inlineStr">
        <is>
          <t>q1qgi/MTX8/hA1Pkaojk38Ke2KTHA==</t>
        </is>
      </c>
      <c r="H1674" t="n">
        <v>4</v>
      </c>
      <c r="I1674" t="n">
        <v>37</v>
      </c>
      <c r="J1674" t="inlineStr">
        <is>
          <t>NORMAL</t>
        </is>
      </c>
      <c r="K1674" t="inlineStr">
        <is>
          <t>Row(member0=Timestamp('2022-09-21 10:32:43'), member1=None)</t>
        </is>
      </c>
      <c r="L1674" t="n">
        <v>134</v>
      </c>
      <c r="M1674" t="inlineStr"/>
      <c r="N1674" t="n">
        <v>2</v>
      </c>
      <c r="O1674" t="inlineStr"/>
      <c r="P1674" t="inlineStr">
        <is>
          <t>s3a://ai360nica/data/bronze/mysql/mobile_banking/BANKXP/REQUEST_INFO/2024_08_06_1722928829788_0.parquet</t>
        </is>
      </c>
      <c r="Q1674" s="2" t="n">
        <v>45511.29547329597</v>
      </c>
    </row>
    <row r="1675">
      <c r="A1675" t="inlineStr">
        <is>
          <t>cd524d5c-d970-4428-b7b4-afbdf447a5af</t>
        </is>
      </c>
      <c r="B1675" s="2" t="n">
        <v>45510.30590101852</v>
      </c>
      <c r="C1675" t="n">
        <v>1767</v>
      </c>
      <c r="D1675" t="inlineStr">
        <is>
          <t>MOBILE</t>
        </is>
      </c>
      <c r="E1675" t="inlineStr">
        <is>
          <t>Y</t>
        </is>
      </c>
      <c r="F1675" t="inlineStr"/>
      <c r="G1675" t="inlineStr">
        <is>
          <t>GJN9J3vw48ovYwxzLpuE8/CFWxcsQ==</t>
        </is>
      </c>
      <c r="H1675" t="n">
        <v>4</v>
      </c>
      <c r="I1675" t="n">
        <v>37</v>
      </c>
      <c r="J1675" t="inlineStr">
        <is>
          <t>NORMAL</t>
        </is>
      </c>
      <c r="K1675" t="inlineStr">
        <is>
          <t>Row(member0=Timestamp('2022-09-21 10:32:50'), member1=None)</t>
        </is>
      </c>
      <c r="L1675" t="n">
        <v>134</v>
      </c>
      <c r="M1675" t="inlineStr"/>
      <c r="N1675" t="n">
        <v>2</v>
      </c>
      <c r="O1675" t="inlineStr"/>
      <c r="P1675" t="inlineStr">
        <is>
          <t>s3a://ai360nica/data/bronze/mysql/mobile_banking/BANKXP/REQUEST_INFO/2024_08_06_1722928829788_0.parquet</t>
        </is>
      </c>
      <c r="Q1675" s="2" t="n">
        <v>45511.29547329597</v>
      </c>
    </row>
    <row r="1676">
      <c r="A1676" t="inlineStr">
        <is>
          <t>328b0f08-3b83-466c-a996-b47023c1c306</t>
        </is>
      </c>
      <c r="B1676" s="2" t="n">
        <v>45510.30590101852</v>
      </c>
      <c r="C1676" t="n">
        <v>1768</v>
      </c>
      <c r="D1676" t="inlineStr">
        <is>
          <t>MOBILE</t>
        </is>
      </c>
      <c r="E1676" t="inlineStr">
        <is>
          <t>N</t>
        </is>
      </c>
      <c r="F1676" t="inlineStr"/>
      <c r="G1676" t="inlineStr">
        <is>
          <t>lXkZshRUd4nvfQYNuqdlh9rBSKDtA==</t>
        </is>
      </c>
      <c r="H1676" t="n">
        <v>4</v>
      </c>
      <c r="I1676" t="n">
        <v>37</v>
      </c>
      <c r="J1676" t="inlineStr">
        <is>
          <t>NORMAL</t>
        </is>
      </c>
      <c r="K1676" t="inlineStr">
        <is>
          <t>Row(member0=Timestamp('2022-09-21 11:00:05'), member1=None)</t>
        </is>
      </c>
      <c r="L1676" t="n">
        <v>134</v>
      </c>
      <c r="M1676" t="inlineStr"/>
      <c r="N1676" t="n">
        <v>2</v>
      </c>
      <c r="O1676" t="inlineStr"/>
      <c r="P1676" t="inlineStr">
        <is>
          <t>s3a://ai360nica/data/bronze/mysql/mobile_banking/BANKXP/REQUEST_INFO/2024_08_06_1722928829788_0.parquet</t>
        </is>
      </c>
      <c r="Q1676" s="2" t="n">
        <v>45511.29547329597</v>
      </c>
    </row>
    <row r="1677">
      <c r="A1677" t="inlineStr">
        <is>
          <t>a2860778-ff04-4c9c-a9dc-523407a5c01b</t>
        </is>
      </c>
      <c r="B1677" s="2" t="n">
        <v>45510.30590101852</v>
      </c>
      <c r="C1677" t="n">
        <v>1769</v>
      </c>
      <c r="D1677" t="inlineStr">
        <is>
          <t>MOBILE</t>
        </is>
      </c>
      <c r="E1677" t="inlineStr">
        <is>
          <t>Y</t>
        </is>
      </c>
      <c r="F1677" t="inlineStr"/>
      <c r="G1677" t="inlineStr">
        <is>
          <t>C6rPj8mahtrqG938K+kcjpcEW7B8g==</t>
        </is>
      </c>
      <c r="H1677" t="n">
        <v>4</v>
      </c>
      <c r="I1677" t="n">
        <v>37</v>
      </c>
      <c r="J1677" t="inlineStr">
        <is>
          <t>NORMAL</t>
        </is>
      </c>
      <c r="K1677" t="inlineStr">
        <is>
          <t>Row(member0=Timestamp('2022-09-21 11:00:11'), member1=None)</t>
        </is>
      </c>
      <c r="L1677" t="n">
        <v>134</v>
      </c>
      <c r="M1677" t="inlineStr"/>
      <c r="N1677" t="n">
        <v>2</v>
      </c>
      <c r="O1677" t="inlineStr"/>
      <c r="P1677" t="inlineStr">
        <is>
          <t>s3a://ai360nica/data/bronze/mysql/mobile_banking/BANKXP/REQUEST_INFO/2024_08_06_1722928829788_0.parquet</t>
        </is>
      </c>
      <c r="Q1677" s="2" t="n">
        <v>45511.29547329597</v>
      </c>
    </row>
    <row r="1678">
      <c r="A1678" t="inlineStr">
        <is>
          <t>48e98fac-d77b-42bc-8409-f2dd0a40202e</t>
        </is>
      </c>
      <c r="B1678" s="2" t="n">
        <v>45510.30590101852</v>
      </c>
      <c r="C1678" t="n">
        <v>1770</v>
      </c>
      <c r="D1678" t="inlineStr">
        <is>
          <t>MOBILE</t>
        </is>
      </c>
      <c r="E1678" t="inlineStr">
        <is>
          <t>N</t>
        </is>
      </c>
      <c r="F1678" t="inlineStr"/>
      <c r="G1678" t="inlineStr">
        <is>
          <t>UCTCBEIYO01uEwOKWtyY5fDFTyvLg==</t>
        </is>
      </c>
      <c r="H1678" t="n">
        <v>4</v>
      </c>
      <c r="I1678" t="n">
        <v>37</v>
      </c>
      <c r="J1678" t="inlineStr">
        <is>
          <t>NORMAL</t>
        </is>
      </c>
      <c r="K1678" t="inlineStr">
        <is>
          <t>Row(member0=Timestamp('2022-09-21 11:04:23'), member1=None)</t>
        </is>
      </c>
      <c r="L1678" t="n">
        <v>134</v>
      </c>
      <c r="M1678" t="inlineStr"/>
      <c r="N1678" t="n">
        <v>2</v>
      </c>
      <c r="O1678" t="inlineStr"/>
      <c r="P1678" t="inlineStr">
        <is>
          <t>s3a://ai360nica/data/bronze/mysql/mobile_banking/BANKXP/REQUEST_INFO/2024_08_06_1722928829788_0.parquet</t>
        </is>
      </c>
      <c r="Q1678" s="2" t="n">
        <v>45511.29547329597</v>
      </c>
    </row>
    <row r="1679">
      <c r="A1679" t="inlineStr">
        <is>
          <t>152c604b-51e6-4d7c-baa8-f3e9be71082b</t>
        </is>
      </c>
      <c r="B1679" s="2" t="n">
        <v>45510.30590101852</v>
      </c>
      <c r="C1679" t="n">
        <v>1771</v>
      </c>
      <c r="D1679" t="inlineStr">
        <is>
          <t>MOBILE</t>
        </is>
      </c>
      <c r="E1679" t="inlineStr">
        <is>
          <t>Y</t>
        </is>
      </c>
      <c r="F1679" t="inlineStr"/>
      <c r="G1679" t="inlineStr">
        <is>
          <t>hVUVO/1b/iyLmVRD6KyWyEB8mKL+Q==</t>
        </is>
      </c>
      <c r="H1679" t="n">
        <v>4</v>
      </c>
      <c r="I1679" t="n">
        <v>37</v>
      </c>
      <c r="J1679" t="inlineStr">
        <is>
          <t>NORMAL</t>
        </is>
      </c>
      <c r="K1679" t="inlineStr">
        <is>
          <t>Row(member0=Timestamp('2022-09-21 11:04:29'), member1=None)</t>
        </is>
      </c>
      <c r="L1679" t="n">
        <v>134</v>
      </c>
      <c r="M1679" t="inlineStr"/>
      <c r="N1679" t="n">
        <v>2</v>
      </c>
      <c r="O1679" t="inlineStr"/>
      <c r="P1679" t="inlineStr">
        <is>
          <t>s3a://ai360nica/data/bronze/mysql/mobile_banking/BANKXP/REQUEST_INFO/2024_08_06_1722928829788_0.parquet</t>
        </is>
      </c>
      <c r="Q1679" s="2" t="n">
        <v>45511.29547329597</v>
      </c>
    </row>
    <row r="1680">
      <c r="A1680" t="inlineStr">
        <is>
          <t>ba2abbce-47a7-465e-bf28-57cc4f083d22</t>
        </is>
      </c>
      <c r="B1680" s="2" t="n">
        <v>45510.30590101852</v>
      </c>
      <c r="C1680" t="n">
        <v>1772</v>
      </c>
      <c r="D1680" t="inlineStr">
        <is>
          <t>MOBILE</t>
        </is>
      </c>
      <c r="E1680" t="inlineStr">
        <is>
          <t>N</t>
        </is>
      </c>
      <c r="F1680" t="inlineStr"/>
      <c r="G1680" t="inlineStr">
        <is>
          <t>er507rKXlTKqrbK2aKfise0ybsORg==</t>
        </is>
      </c>
      <c r="H1680" t="n">
        <v>4</v>
      </c>
      <c r="I1680" t="n">
        <v>37</v>
      </c>
      <c r="J1680" t="inlineStr">
        <is>
          <t>NORMAL</t>
        </is>
      </c>
      <c r="K1680" t="inlineStr">
        <is>
          <t>Row(member0=Timestamp('2022-09-21 11:05:29'), member1=None)</t>
        </is>
      </c>
      <c r="L1680" t="n">
        <v>134</v>
      </c>
      <c r="M1680" t="inlineStr"/>
      <c r="N1680" t="n">
        <v>2</v>
      </c>
      <c r="O1680" t="inlineStr"/>
      <c r="P1680" t="inlineStr">
        <is>
          <t>s3a://ai360nica/data/bronze/mysql/mobile_banking/BANKXP/REQUEST_INFO/2024_08_06_1722928829788_0.parquet</t>
        </is>
      </c>
      <c r="Q1680" s="2" t="n">
        <v>45511.29547329597</v>
      </c>
    </row>
    <row r="1681">
      <c r="A1681" t="inlineStr">
        <is>
          <t>8a5198aa-f990-47f0-8a66-5e8d4371dc14</t>
        </is>
      </c>
      <c r="B1681" s="2" t="n">
        <v>45510.30590101852</v>
      </c>
      <c r="C1681" t="n">
        <v>1773</v>
      </c>
      <c r="D1681" t="inlineStr">
        <is>
          <t>MOBILE</t>
        </is>
      </c>
      <c r="E1681" t="inlineStr">
        <is>
          <t>Y</t>
        </is>
      </c>
      <c r="F1681" t="inlineStr"/>
      <c r="G1681" t="inlineStr">
        <is>
          <t>Ato+j=H1O7xDck9uLijtAHjsCX8KQ==</t>
        </is>
      </c>
      <c r="H1681" t="n">
        <v>4</v>
      </c>
      <c r="I1681" t="n">
        <v>37</v>
      </c>
      <c r="J1681" t="inlineStr">
        <is>
          <t>NORMAL</t>
        </is>
      </c>
      <c r="K1681" t="inlineStr">
        <is>
          <t>Row(member0=Timestamp('2022-09-21 11:05:35'), member1=None)</t>
        </is>
      </c>
      <c r="L1681" t="n">
        <v>134</v>
      </c>
      <c r="M1681" t="inlineStr"/>
      <c r="N1681" t="n">
        <v>2</v>
      </c>
      <c r="O1681" t="inlineStr"/>
      <c r="P1681" t="inlineStr">
        <is>
          <t>s3a://ai360nica/data/bronze/mysql/mobile_banking/BANKXP/REQUEST_INFO/2024_08_06_1722928829788_0.parquet</t>
        </is>
      </c>
      <c r="Q1681" s="2" t="n">
        <v>45511.29547329597</v>
      </c>
    </row>
    <row r="1682">
      <c r="A1682" t="inlineStr">
        <is>
          <t>a54f0260-f8b9-4527-a4e3-80cacb244323</t>
        </is>
      </c>
      <c r="B1682" s="2" t="n">
        <v>45510.30590101852</v>
      </c>
      <c r="C1682" t="n">
        <v>1774</v>
      </c>
      <c r="D1682" t="inlineStr">
        <is>
          <t>MOBILE</t>
        </is>
      </c>
      <c r="E1682" t="inlineStr">
        <is>
          <t>N</t>
        </is>
      </c>
      <c r="F1682" t="inlineStr"/>
      <c r="G1682" t="inlineStr">
        <is>
          <t>u4dU1ZfvQQTq8J75vPgMITTZomgFQ==</t>
        </is>
      </c>
      <c r="H1682" t="n">
        <v>4</v>
      </c>
      <c r="I1682" t="n">
        <v>37</v>
      </c>
      <c r="J1682" t="inlineStr">
        <is>
          <t>NORMAL</t>
        </is>
      </c>
      <c r="K1682" t="inlineStr">
        <is>
          <t>Row(member0=Timestamp('2022-09-21 11:08:47'), member1=None)</t>
        </is>
      </c>
      <c r="L1682" t="n">
        <v>134</v>
      </c>
      <c r="M1682" t="inlineStr"/>
      <c r="N1682" t="n">
        <v>2</v>
      </c>
      <c r="O1682" t="inlineStr"/>
      <c r="P1682" t="inlineStr">
        <is>
          <t>s3a://ai360nica/data/bronze/mysql/mobile_banking/BANKXP/REQUEST_INFO/2024_08_06_1722928829788_0.parquet</t>
        </is>
      </c>
      <c r="Q1682" s="2" t="n">
        <v>45511.29547329597</v>
      </c>
    </row>
    <row r="1683">
      <c r="A1683" t="inlineStr">
        <is>
          <t>09ea228c-bedf-431d-b582-d3e136a5eb09</t>
        </is>
      </c>
      <c r="B1683" s="2" t="n">
        <v>45510.30590101852</v>
      </c>
      <c r="C1683" t="n">
        <v>1775</v>
      </c>
      <c r="D1683" t="inlineStr">
        <is>
          <t>MOBILE</t>
        </is>
      </c>
      <c r="E1683" t="inlineStr">
        <is>
          <t>Y</t>
        </is>
      </c>
      <c r="F1683" t="inlineStr"/>
      <c r="G1683" t="inlineStr">
        <is>
          <t>UL3=1psIPxQXThmYCu2YyeNF4p33A==</t>
        </is>
      </c>
      <c r="H1683" t="n">
        <v>4</v>
      </c>
      <c r="I1683" t="n">
        <v>37</v>
      </c>
      <c r="J1683" t="inlineStr">
        <is>
          <t>NORMAL</t>
        </is>
      </c>
      <c r="K1683" t="inlineStr">
        <is>
          <t>Row(member0=Timestamp('2022-09-21 11:08:55'), member1=None)</t>
        </is>
      </c>
      <c r="L1683" t="n">
        <v>134</v>
      </c>
      <c r="M1683" t="inlineStr"/>
      <c r="N1683" t="n">
        <v>2</v>
      </c>
      <c r="O1683" t="inlineStr"/>
      <c r="P1683" t="inlineStr">
        <is>
          <t>s3a://ai360nica/data/bronze/mysql/mobile_banking/BANKXP/REQUEST_INFO/2024_08_06_1722928829788_0.parquet</t>
        </is>
      </c>
      <c r="Q1683" s="2" t="n">
        <v>45511.29547329597</v>
      </c>
    </row>
    <row r="1684">
      <c r="A1684" t="inlineStr">
        <is>
          <t>bcd9dcb5-db04-43d8-92f8-bb2235335434</t>
        </is>
      </c>
      <c r="B1684" s="2" t="n">
        <v>45510.30590101852</v>
      </c>
      <c r="C1684" t="n">
        <v>1776</v>
      </c>
      <c r="D1684" t="inlineStr">
        <is>
          <t>MOBILE</t>
        </is>
      </c>
      <c r="E1684" t="inlineStr">
        <is>
          <t>N</t>
        </is>
      </c>
      <c r="F1684" t="inlineStr"/>
      <c r="G1684" t="inlineStr">
        <is>
          <t>LzZYFTAqeZEXyeljP/3jhgSWZlFng==</t>
        </is>
      </c>
      <c r="H1684" t="n">
        <v>4</v>
      </c>
      <c r="I1684" t="n">
        <v>37</v>
      </c>
      <c r="J1684" t="inlineStr">
        <is>
          <t>NORMAL</t>
        </is>
      </c>
      <c r="K1684" t="inlineStr">
        <is>
          <t>Row(member0=Timestamp('2022-09-21 11:10:02'), member1=None)</t>
        </is>
      </c>
      <c r="L1684" t="n">
        <v>134</v>
      </c>
      <c r="M1684" t="inlineStr"/>
      <c r="N1684" t="n">
        <v>2</v>
      </c>
      <c r="O1684" t="inlineStr"/>
      <c r="P1684" t="inlineStr">
        <is>
          <t>s3a://ai360nica/data/bronze/mysql/mobile_banking/BANKXP/REQUEST_INFO/2024_08_06_1722928829788_0.parquet</t>
        </is>
      </c>
      <c r="Q1684" s="2" t="n">
        <v>45511.29547329597</v>
      </c>
    </row>
    <row r="1685">
      <c r="A1685" t="inlineStr">
        <is>
          <t>d7830e3e-9450-45b7-8768-76406765342d</t>
        </is>
      </c>
      <c r="B1685" s="2" t="n">
        <v>45510.30590101852</v>
      </c>
      <c r="C1685" t="n">
        <v>1777</v>
      </c>
      <c r="D1685" t="inlineStr">
        <is>
          <t>MOBILE</t>
        </is>
      </c>
      <c r="E1685" t="inlineStr">
        <is>
          <t>Y</t>
        </is>
      </c>
      <c r="F1685" t="inlineStr"/>
      <c r="G1685" t="inlineStr">
        <is>
          <t>1xtjjbTTDu89f1H2IkOU6BeUbkfUQ==</t>
        </is>
      </c>
      <c r="H1685" t="n">
        <v>4</v>
      </c>
      <c r="I1685" t="n">
        <v>37</v>
      </c>
      <c r="J1685" t="inlineStr">
        <is>
          <t>NORMAL</t>
        </is>
      </c>
      <c r="K1685" t="inlineStr">
        <is>
          <t>Row(member0=Timestamp('2022-09-21 11:10:07'), member1=None)</t>
        </is>
      </c>
      <c r="L1685" t="n">
        <v>134</v>
      </c>
      <c r="M1685" t="inlineStr"/>
      <c r="N1685" t="n">
        <v>2</v>
      </c>
      <c r="O1685" t="inlineStr"/>
      <c r="P1685" t="inlineStr">
        <is>
          <t>s3a://ai360nica/data/bronze/mysql/mobile_banking/BANKXP/REQUEST_INFO/2024_08_06_1722928829788_0.parquet</t>
        </is>
      </c>
      <c r="Q1685" s="2" t="n">
        <v>45511.29547329597</v>
      </c>
    </row>
    <row r="1686">
      <c r="A1686" t="inlineStr">
        <is>
          <t>8c39a087-8cb0-49cf-930a-7e279b81dcea</t>
        </is>
      </c>
      <c r="B1686" s="2" t="n">
        <v>45510.30590101852</v>
      </c>
      <c r="C1686" t="n">
        <v>1778</v>
      </c>
      <c r="D1686" t="inlineStr">
        <is>
          <t>MOBILE</t>
        </is>
      </c>
      <c r="E1686" t="inlineStr">
        <is>
          <t>N</t>
        </is>
      </c>
      <c r="F1686" t="inlineStr"/>
      <c r="G1686" t="inlineStr">
        <is>
          <t>sNy82N1ktu3+ZkiNgp5U5uSCyUXsg==</t>
        </is>
      </c>
      <c r="H1686" t="n">
        <v>4</v>
      </c>
      <c r="I1686" t="n">
        <v>37</v>
      </c>
      <c r="J1686" t="inlineStr">
        <is>
          <t>NORMAL</t>
        </is>
      </c>
      <c r="K1686" t="inlineStr">
        <is>
          <t>Row(member0=Timestamp('2022-09-21 11:11:54'), member1=None)</t>
        </is>
      </c>
      <c r="L1686" t="n">
        <v>134</v>
      </c>
      <c r="M1686" t="inlineStr"/>
      <c r="N1686" t="n">
        <v>2</v>
      </c>
      <c r="O1686" t="inlineStr"/>
      <c r="P1686" t="inlineStr">
        <is>
          <t>s3a://ai360nica/data/bronze/mysql/mobile_banking/BANKXP/REQUEST_INFO/2024_08_06_1722928829788_0.parquet</t>
        </is>
      </c>
      <c r="Q1686" s="2" t="n">
        <v>45511.29547329597</v>
      </c>
    </row>
    <row r="1687">
      <c r="A1687" t="inlineStr">
        <is>
          <t>4171a88d-ed1f-4abd-99d1-fab5b1cbe19e</t>
        </is>
      </c>
      <c r="B1687" s="2" t="n">
        <v>45510.30590101852</v>
      </c>
      <c r="C1687" t="n">
        <v>1779</v>
      </c>
      <c r="D1687" t="inlineStr">
        <is>
          <t>MOBILE</t>
        </is>
      </c>
      <c r="E1687" t="inlineStr">
        <is>
          <t>Y</t>
        </is>
      </c>
      <c r="F1687" t="inlineStr"/>
      <c r="G1687" t="inlineStr">
        <is>
          <t>TNdl9EfvTBWu+NzApUzcuWm2W9TWw==</t>
        </is>
      </c>
      <c r="H1687" t="n">
        <v>4</v>
      </c>
      <c r="I1687" t="n">
        <v>37</v>
      </c>
      <c r="J1687" t="inlineStr">
        <is>
          <t>NORMAL</t>
        </is>
      </c>
      <c r="K1687" t="inlineStr">
        <is>
          <t>Row(member0=Timestamp('2022-09-21 11:12:19'), member1=None)</t>
        </is>
      </c>
      <c r="L1687" t="n">
        <v>134</v>
      </c>
      <c r="M1687" t="inlineStr"/>
      <c r="N1687" t="n">
        <v>2</v>
      </c>
      <c r="O1687" t="inlineStr"/>
      <c r="P1687" t="inlineStr">
        <is>
          <t>s3a://ai360nica/data/bronze/mysql/mobile_banking/BANKXP/REQUEST_INFO/2024_08_06_1722928829788_0.parquet</t>
        </is>
      </c>
      <c r="Q1687" s="2" t="n">
        <v>45511.29547329597</v>
      </c>
    </row>
    <row r="1688">
      <c r="A1688" t="inlineStr">
        <is>
          <t>a2b8ddd2-b41e-4ff8-b05a-c0bdae54b792</t>
        </is>
      </c>
      <c r="B1688" s="2" t="n">
        <v>45510.30590101852</v>
      </c>
      <c r="C1688" t="n">
        <v>1780</v>
      </c>
      <c r="D1688" t="inlineStr">
        <is>
          <t>MOBILE</t>
        </is>
      </c>
      <c r="E1688" t="inlineStr">
        <is>
          <t>N</t>
        </is>
      </c>
      <c r="F1688" t="inlineStr"/>
      <c r="G1688" t="inlineStr">
        <is>
          <t>aG1331T4bEwnYrzmFzibrrunpJW9w==</t>
        </is>
      </c>
      <c r="H1688" t="n">
        <v>4</v>
      </c>
      <c r="I1688" t="n">
        <v>37</v>
      </c>
      <c r="J1688" t="inlineStr">
        <is>
          <t>NORMAL</t>
        </is>
      </c>
      <c r="K1688" t="inlineStr">
        <is>
          <t>Row(member0=Timestamp('2022-09-21 11:12:37'), member1=None)</t>
        </is>
      </c>
      <c r="L1688" t="n">
        <v>134</v>
      </c>
      <c r="M1688" t="inlineStr"/>
      <c r="N1688" t="n">
        <v>2</v>
      </c>
      <c r="O1688" t="inlineStr"/>
      <c r="P1688" t="inlineStr">
        <is>
          <t>s3a://ai360nica/data/bronze/mysql/mobile_banking/BANKXP/REQUEST_INFO/2024_08_06_1722928829788_0.parquet</t>
        </is>
      </c>
      <c r="Q1688" s="2" t="n">
        <v>45511.29547329597</v>
      </c>
    </row>
    <row r="1689">
      <c r="A1689" t="inlineStr">
        <is>
          <t>a8ba222a-f172-497c-ae4c-d357142357cd</t>
        </is>
      </c>
      <c r="B1689" s="2" t="n">
        <v>45510.30590101852</v>
      </c>
      <c r="C1689" t="n">
        <v>1781</v>
      </c>
      <c r="D1689" t="inlineStr">
        <is>
          <t>MOBILE</t>
        </is>
      </c>
      <c r="E1689" t="inlineStr">
        <is>
          <t>Y</t>
        </is>
      </c>
      <c r="F1689" t="inlineStr"/>
      <c r="G1689" t="inlineStr">
        <is>
          <t>LYyINtrLsIfrirnaaHwolG6KyXNUQ==</t>
        </is>
      </c>
      <c r="H1689" t="n">
        <v>4</v>
      </c>
      <c r="I1689" t="n">
        <v>37</v>
      </c>
      <c r="J1689" t="inlineStr">
        <is>
          <t>NORMAL</t>
        </is>
      </c>
      <c r="K1689" t="inlineStr">
        <is>
          <t>Row(member0=Timestamp('2022-09-21 11:13:02'), member1=None)</t>
        </is>
      </c>
      <c r="L1689" t="n">
        <v>134</v>
      </c>
      <c r="M1689" t="inlineStr"/>
      <c r="N1689" t="n">
        <v>2</v>
      </c>
      <c r="O1689" t="inlineStr"/>
      <c r="P1689" t="inlineStr">
        <is>
          <t>s3a://ai360nica/data/bronze/mysql/mobile_banking/BANKXP/REQUEST_INFO/2024_08_06_1722928829788_0.parquet</t>
        </is>
      </c>
      <c r="Q1689" s="2" t="n">
        <v>45511.29547329597</v>
      </c>
    </row>
    <row r="1690">
      <c r="A1690" t="inlineStr">
        <is>
          <t>b1225db7-a68b-4b35-8923-74e885da469d</t>
        </is>
      </c>
      <c r="B1690" s="2" t="n">
        <v>45510.30590101852</v>
      </c>
      <c r="C1690" t="n">
        <v>1782</v>
      </c>
      <c r="D1690" t="inlineStr">
        <is>
          <t>MOBILE</t>
        </is>
      </c>
      <c r="E1690" t="inlineStr">
        <is>
          <t>N</t>
        </is>
      </c>
      <c r="F1690" t="inlineStr"/>
      <c r="G1690" t="inlineStr">
        <is>
          <t>TBWeojA4vpG3sFpqAtpZVnuxSiFxw==</t>
        </is>
      </c>
      <c r="H1690" t="n">
        <v>4</v>
      </c>
      <c r="I1690" t="n">
        <v>37</v>
      </c>
      <c r="J1690" t="inlineStr">
        <is>
          <t>NORMAL</t>
        </is>
      </c>
      <c r="K1690" t="inlineStr">
        <is>
          <t>Row(member0=Timestamp('2022-09-21 11:16:16'), member1=None)</t>
        </is>
      </c>
      <c r="L1690" t="n">
        <v>134</v>
      </c>
      <c r="M1690" t="inlineStr"/>
      <c r="N1690" t="n">
        <v>2</v>
      </c>
      <c r="O1690" t="inlineStr"/>
      <c r="P1690" t="inlineStr">
        <is>
          <t>s3a://ai360nica/data/bronze/mysql/mobile_banking/BANKXP/REQUEST_INFO/2024_08_06_1722928829788_0.parquet</t>
        </is>
      </c>
      <c r="Q1690" s="2" t="n">
        <v>45511.29547329597</v>
      </c>
    </row>
    <row r="1691">
      <c r="A1691" t="inlineStr">
        <is>
          <t>7085fb8b-a8f9-4728-b517-b38736fc5cb6</t>
        </is>
      </c>
      <c r="B1691" s="2" t="n">
        <v>45510.30590101852</v>
      </c>
      <c r="C1691" t="n">
        <v>1783</v>
      </c>
      <c r="D1691" t="inlineStr">
        <is>
          <t>MOBILE</t>
        </is>
      </c>
      <c r="E1691" t="inlineStr">
        <is>
          <t>N</t>
        </is>
      </c>
      <c r="F1691" t="inlineStr"/>
      <c r="G1691" t="inlineStr">
        <is>
          <t>hMM6xOKVLi2idQtbQGreugL4nEF3A==</t>
        </is>
      </c>
      <c r="H1691" t="n">
        <v>4</v>
      </c>
      <c r="I1691" t="n">
        <v>37</v>
      </c>
      <c r="J1691" t="inlineStr">
        <is>
          <t>NORMAL</t>
        </is>
      </c>
      <c r="K1691" t="inlineStr">
        <is>
          <t>Row(member0=Timestamp('2022-09-21 11:16:41'), member1=None)</t>
        </is>
      </c>
      <c r="L1691" t="n">
        <v>134</v>
      </c>
      <c r="M1691" t="inlineStr"/>
      <c r="N1691" t="n">
        <v>2</v>
      </c>
      <c r="O1691" t="inlineStr"/>
      <c r="P1691" t="inlineStr">
        <is>
          <t>s3a://ai360nica/data/bronze/mysql/mobile_banking/BANKXP/REQUEST_INFO/2024_08_06_1722928829788_0.parquet</t>
        </is>
      </c>
      <c r="Q1691" s="2" t="n">
        <v>45511.29547329597</v>
      </c>
    </row>
    <row r="1692">
      <c r="A1692" t="inlineStr">
        <is>
          <t>631e11a6-af57-42cf-91d1-b0d15c58c7db</t>
        </is>
      </c>
      <c r="B1692" s="2" t="n">
        <v>45510.30590101852</v>
      </c>
      <c r="C1692" t="n">
        <v>1784</v>
      </c>
      <c r="D1692" t="inlineStr">
        <is>
          <t>MOBILE</t>
        </is>
      </c>
      <c r="E1692" t="inlineStr">
        <is>
          <t>Y</t>
        </is>
      </c>
      <c r="F1692" t="inlineStr"/>
      <c r="G1692" t="inlineStr">
        <is>
          <t>svHKgSP8bYXeQiuJFVYkNMmrHLqzQ==</t>
        </is>
      </c>
      <c r="H1692" t="n">
        <v>4</v>
      </c>
      <c r="I1692" t="n">
        <v>37</v>
      </c>
      <c r="J1692" t="inlineStr">
        <is>
          <t>NORMAL</t>
        </is>
      </c>
      <c r="K1692" t="inlineStr">
        <is>
          <t>Row(member0=Timestamp('2022-09-21 11:17:08'), member1=None)</t>
        </is>
      </c>
      <c r="L1692" t="n">
        <v>134</v>
      </c>
      <c r="M1692" t="inlineStr"/>
      <c r="N1692" t="n">
        <v>2</v>
      </c>
      <c r="O1692" t="inlineStr"/>
      <c r="P1692" t="inlineStr">
        <is>
          <t>s3a://ai360nica/data/bronze/mysql/mobile_banking/BANKXP/REQUEST_INFO/2024_08_06_1722928829788_0.parquet</t>
        </is>
      </c>
      <c r="Q1692" s="2" t="n">
        <v>45511.29547329597</v>
      </c>
    </row>
    <row r="1693">
      <c r="A1693" t="inlineStr">
        <is>
          <t>555af653-59e6-4b45-bac4-edfd0613f80d</t>
        </is>
      </c>
      <c r="B1693" s="2" t="n">
        <v>45510.30590101852</v>
      </c>
      <c r="C1693" t="n">
        <v>1785</v>
      </c>
      <c r="D1693" t="inlineStr">
        <is>
          <t>MOBILE</t>
        </is>
      </c>
      <c r="E1693" t="inlineStr">
        <is>
          <t>N</t>
        </is>
      </c>
      <c r="F1693" t="inlineStr"/>
      <c r="G1693" t="inlineStr">
        <is>
          <t>5Kbx=Gt+KpTzJuAU8Q2eDnDn4OSqQ==</t>
        </is>
      </c>
      <c r="H1693" t="n">
        <v>4</v>
      </c>
      <c r="I1693" t="n">
        <v>37</v>
      </c>
      <c r="J1693" t="inlineStr">
        <is>
          <t>NORMAL</t>
        </is>
      </c>
      <c r="K1693" t="inlineStr">
        <is>
          <t>Row(member0=Timestamp('2022-09-21 11:18:52'), member1=None)</t>
        </is>
      </c>
      <c r="L1693" t="n">
        <v>134</v>
      </c>
      <c r="M1693" t="inlineStr"/>
      <c r="N1693" t="n">
        <v>2</v>
      </c>
      <c r="O1693" t="inlineStr"/>
      <c r="P1693" t="inlineStr">
        <is>
          <t>s3a://ai360nica/data/bronze/mysql/mobile_banking/BANKXP/REQUEST_INFO/2024_08_06_1722928829788_0.parquet</t>
        </is>
      </c>
      <c r="Q1693" s="2" t="n">
        <v>45511.29547329597</v>
      </c>
    </row>
    <row r="1694">
      <c r="A1694" t="inlineStr">
        <is>
          <t>6b8d72d7-a7a9-4cb9-96da-fea1e4088419</t>
        </is>
      </c>
      <c r="B1694" s="2" t="n">
        <v>45510.30590101852</v>
      </c>
      <c r="C1694" t="n">
        <v>1786</v>
      </c>
      <c r="D1694" t="inlineStr">
        <is>
          <t>MOBILE</t>
        </is>
      </c>
      <c r="E1694" t="inlineStr">
        <is>
          <t>Y</t>
        </is>
      </c>
      <c r="F1694" t="inlineStr"/>
      <c r="G1694" t="inlineStr">
        <is>
          <t>fGJ4vb2rCJrksHhp5xZkh8O1/kPeQ==</t>
        </is>
      </c>
      <c r="H1694" t="n">
        <v>4</v>
      </c>
      <c r="I1694" t="n">
        <v>37</v>
      </c>
      <c r="J1694" t="inlineStr">
        <is>
          <t>NORMAL</t>
        </is>
      </c>
      <c r="K1694" t="inlineStr">
        <is>
          <t>Row(member0=Timestamp('2022-09-21 11:18:58'), member1=None)</t>
        </is>
      </c>
      <c r="L1694" t="n">
        <v>134</v>
      </c>
      <c r="M1694" t="inlineStr"/>
      <c r="N1694" t="n">
        <v>2</v>
      </c>
      <c r="O1694" t="inlineStr"/>
      <c r="P1694" t="inlineStr">
        <is>
          <t>s3a://ai360nica/data/bronze/mysql/mobile_banking/BANKXP/REQUEST_INFO/2024_08_06_1722928829788_0.parquet</t>
        </is>
      </c>
      <c r="Q1694" s="2" t="n">
        <v>45511.29547329597</v>
      </c>
    </row>
    <row r="1695">
      <c r="A1695" t="inlineStr">
        <is>
          <t>24d5921a-6ec2-4226-a27c-4a303596a1f2</t>
        </is>
      </c>
      <c r="B1695" s="2" t="n">
        <v>45510.30590101852</v>
      </c>
      <c r="C1695" t="n">
        <v>1787</v>
      </c>
      <c r="D1695" t="inlineStr">
        <is>
          <t>MOBILE</t>
        </is>
      </c>
      <c r="E1695" t="inlineStr">
        <is>
          <t>N</t>
        </is>
      </c>
      <c r="F1695" t="inlineStr"/>
      <c r="G1695" t="inlineStr">
        <is>
          <t>uFA64TBt00V7VZ+jkM5JsxyGrjemQ==</t>
        </is>
      </c>
      <c r="H1695" t="n">
        <v>4</v>
      </c>
      <c r="I1695" t="n">
        <v>37</v>
      </c>
      <c r="J1695" t="inlineStr">
        <is>
          <t>NORMAL</t>
        </is>
      </c>
      <c r="K1695" t="inlineStr">
        <is>
          <t>Row(member0=Timestamp('2022-09-21 11:19:54'), member1=None)</t>
        </is>
      </c>
      <c r="L1695" t="n">
        <v>134</v>
      </c>
      <c r="M1695" t="inlineStr"/>
      <c r="N1695" t="n">
        <v>2</v>
      </c>
      <c r="O1695" t="inlineStr"/>
      <c r="P1695" t="inlineStr">
        <is>
          <t>s3a://ai360nica/data/bronze/mysql/mobile_banking/BANKXP/REQUEST_INFO/2024_08_06_1722928829788_0.parquet</t>
        </is>
      </c>
      <c r="Q1695" s="2" t="n">
        <v>45511.29547329597</v>
      </c>
    </row>
    <row r="1696">
      <c r="A1696" t="inlineStr">
        <is>
          <t>2dec3d36-0567-46fd-8237-dc85f5d884e5</t>
        </is>
      </c>
      <c r="B1696" s="2" t="n">
        <v>45510.30590101852</v>
      </c>
      <c r="C1696" t="n">
        <v>1788</v>
      </c>
      <c r="D1696" t="inlineStr">
        <is>
          <t>MOBILE</t>
        </is>
      </c>
      <c r="E1696" t="inlineStr">
        <is>
          <t>N</t>
        </is>
      </c>
      <c r="F1696" t="inlineStr"/>
      <c r="G1696" t="inlineStr">
        <is>
          <t>MccelHpPt58FzA5nMcGHQjQvB36Jw==</t>
        </is>
      </c>
      <c r="H1696" t="n">
        <v>4</v>
      </c>
      <c r="I1696" t="n">
        <v>37</v>
      </c>
      <c r="J1696" t="inlineStr">
        <is>
          <t>NORMAL</t>
        </is>
      </c>
      <c r="K1696" t="inlineStr">
        <is>
          <t>Row(member0=Timestamp('2022-09-21 11:20:04'), member1=None)</t>
        </is>
      </c>
      <c r="L1696" t="n">
        <v>134</v>
      </c>
      <c r="M1696" t="inlineStr"/>
      <c r="N1696" t="n">
        <v>2</v>
      </c>
      <c r="O1696" t="inlineStr"/>
      <c r="P1696" t="inlineStr">
        <is>
          <t>s3a://ai360nica/data/bronze/mysql/mobile_banking/BANKXP/REQUEST_INFO/2024_08_06_1722928829788_0.parquet</t>
        </is>
      </c>
      <c r="Q1696" s="2" t="n">
        <v>45511.29547329597</v>
      </c>
    </row>
    <row r="1697">
      <c r="A1697" t="inlineStr">
        <is>
          <t>c59905e6-fe32-42eb-9a8f-d5aacacdd6c4</t>
        </is>
      </c>
      <c r="B1697" s="2" t="n">
        <v>45510.30590101852</v>
      </c>
      <c r="C1697" t="n">
        <v>1789</v>
      </c>
      <c r="D1697" t="inlineStr">
        <is>
          <t>MOBILE</t>
        </is>
      </c>
      <c r="E1697" t="inlineStr">
        <is>
          <t>N</t>
        </is>
      </c>
      <c r="F1697" t="inlineStr"/>
      <c r="G1697" t="inlineStr">
        <is>
          <t>KmbERU9R3nvMT5DC1QxHsHhtuOOSw==</t>
        </is>
      </c>
      <c r="H1697" t="n">
        <v>4</v>
      </c>
      <c r="I1697" t="n">
        <v>37</v>
      </c>
      <c r="J1697" t="inlineStr">
        <is>
          <t>NORMAL</t>
        </is>
      </c>
      <c r="K1697" t="inlineStr">
        <is>
          <t>Row(member0=Timestamp('2022-09-21 11:20:47'), member1=None)</t>
        </is>
      </c>
      <c r="L1697" t="n">
        <v>134</v>
      </c>
      <c r="M1697" t="inlineStr"/>
      <c r="N1697" t="n">
        <v>2</v>
      </c>
      <c r="O1697" t="inlineStr"/>
      <c r="P1697" t="inlineStr">
        <is>
          <t>s3a://ai360nica/data/bronze/mysql/mobile_banking/BANKXP/REQUEST_INFO/2024_08_06_1722928829788_0.parquet</t>
        </is>
      </c>
      <c r="Q1697" s="2" t="n">
        <v>45511.29547329597</v>
      </c>
    </row>
    <row r="1698">
      <c r="A1698" t="inlineStr">
        <is>
          <t>d739c69f-2c51-4919-b0a5-5e3a8c8f239c</t>
        </is>
      </c>
      <c r="B1698" s="2" t="n">
        <v>45510.30590101852</v>
      </c>
      <c r="C1698" t="n">
        <v>1790</v>
      </c>
      <c r="D1698" t="inlineStr">
        <is>
          <t>MOBILE</t>
        </is>
      </c>
      <c r="E1698" t="inlineStr">
        <is>
          <t>N</t>
        </is>
      </c>
      <c r="F1698" t="inlineStr"/>
      <c r="G1698" t="inlineStr">
        <is>
          <t>ZY1S+zAJUxRYB/hfdlwNaakc3uOEw==</t>
        </is>
      </c>
      <c r="H1698" t="n">
        <v>4</v>
      </c>
      <c r="I1698" t="n">
        <v>37</v>
      </c>
      <c r="J1698" t="inlineStr">
        <is>
          <t>NORMAL</t>
        </is>
      </c>
      <c r="K1698" t="inlineStr">
        <is>
          <t>Row(member0=Timestamp('2022-09-21 11:21:14'), member1=None)</t>
        </is>
      </c>
      <c r="L1698" t="n">
        <v>134</v>
      </c>
      <c r="M1698" t="inlineStr"/>
      <c r="N1698" t="n">
        <v>2</v>
      </c>
      <c r="O1698" t="inlineStr"/>
      <c r="P1698" t="inlineStr">
        <is>
          <t>s3a://ai360nica/data/bronze/mysql/mobile_banking/BANKXP/REQUEST_INFO/2024_08_06_1722928829788_0.parquet</t>
        </is>
      </c>
      <c r="Q1698" s="2" t="n">
        <v>45511.29547329597</v>
      </c>
    </row>
    <row r="1699">
      <c r="A1699" t="inlineStr">
        <is>
          <t>2261fec5-3626-404c-8c2b-5ec2db51aa4f</t>
        </is>
      </c>
      <c r="B1699" s="2" t="n">
        <v>45510.30590101852</v>
      </c>
      <c r="C1699" t="n">
        <v>1791</v>
      </c>
      <c r="D1699" t="inlineStr">
        <is>
          <t>MOBILE</t>
        </is>
      </c>
      <c r="E1699" t="inlineStr">
        <is>
          <t>N</t>
        </is>
      </c>
      <c r="F1699" t="inlineStr"/>
      <c r="G1699" t="inlineStr">
        <is>
          <t>fkTDKMxPvzfUowlx4gZTH1U+MPE/w==</t>
        </is>
      </c>
      <c r="H1699" t="n">
        <v>4</v>
      </c>
      <c r="I1699" t="n">
        <v>37</v>
      </c>
      <c r="J1699" t="inlineStr">
        <is>
          <t>NORMAL</t>
        </is>
      </c>
      <c r="K1699" t="inlineStr">
        <is>
          <t>Row(member0=Timestamp('2022-09-21 11:24:21'), member1=None)</t>
        </is>
      </c>
      <c r="L1699" t="n">
        <v>134</v>
      </c>
      <c r="M1699" t="inlineStr"/>
      <c r="N1699" t="n">
        <v>2</v>
      </c>
      <c r="O1699" t="inlineStr"/>
      <c r="P1699" t="inlineStr">
        <is>
          <t>s3a://ai360nica/data/bronze/mysql/mobile_banking/BANKXP/REQUEST_INFO/2024_08_06_1722928829788_0.parquet</t>
        </is>
      </c>
      <c r="Q1699" s="2" t="n">
        <v>45511.29547329597</v>
      </c>
    </row>
    <row r="1700">
      <c r="A1700" t="inlineStr">
        <is>
          <t>507037ad-0b39-4b2c-a0e0-09581c08aa35</t>
        </is>
      </c>
      <c r="B1700" s="2" t="n">
        <v>45510.30590101852</v>
      </c>
      <c r="C1700" t="n">
        <v>1792</v>
      </c>
      <c r="D1700" t="inlineStr">
        <is>
          <t>MOBILE</t>
        </is>
      </c>
      <c r="E1700" t="inlineStr">
        <is>
          <t>N</t>
        </is>
      </c>
      <c r="F1700" t="inlineStr"/>
      <c r="G1700" t="inlineStr">
        <is>
          <t>jq8JvN+dps3jOSNwuOpO5gKSjPrIQ==</t>
        </is>
      </c>
      <c r="H1700" t="n">
        <v>4</v>
      </c>
      <c r="I1700" t="n">
        <v>37</v>
      </c>
      <c r="J1700" t="inlineStr">
        <is>
          <t>NORMAL</t>
        </is>
      </c>
      <c r="K1700" t="inlineStr">
        <is>
          <t>Row(member0=Timestamp('2022-09-21 11:25:58'), member1=None)</t>
        </is>
      </c>
      <c r="L1700" t="n">
        <v>150</v>
      </c>
      <c r="M1700" t="inlineStr"/>
      <c r="N1700" t="n">
        <v>2</v>
      </c>
      <c r="O1700" t="inlineStr"/>
      <c r="P1700" t="inlineStr">
        <is>
          <t>s3a://ai360nica/data/bronze/mysql/mobile_banking/BANKXP/REQUEST_INFO/2024_08_06_1722928829788_0.parquet</t>
        </is>
      </c>
      <c r="Q1700" s="2" t="n">
        <v>45511.29547329597</v>
      </c>
    </row>
    <row r="1701">
      <c r="A1701" t="inlineStr">
        <is>
          <t>87becd13-eb72-41e7-9ef5-cbee8fc6f33b</t>
        </is>
      </c>
      <c r="B1701" s="2" t="n">
        <v>45510.30590101852</v>
      </c>
      <c r="C1701" t="n">
        <v>1793</v>
      </c>
      <c r="D1701" t="inlineStr">
        <is>
          <t>MOBILE</t>
        </is>
      </c>
      <c r="E1701" t="inlineStr">
        <is>
          <t>N</t>
        </is>
      </c>
      <c r="F1701" t="inlineStr"/>
      <c r="G1701" t="inlineStr">
        <is>
          <t>cOvIUvDgaWTFHZnVSyR4Z3i1amIPQ==</t>
        </is>
      </c>
      <c r="H1701" t="n">
        <v>4</v>
      </c>
      <c r="I1701" t="n">
        <v>37</v>
      </c>
      <c r="J1701" t="inlineStr">
        <is>
          <t>NORMAL</t>
        </is>
      </c>
      <c r="K1701" t="inlineStr">
        <is>
          <t>Row(member0=Timestamp('2022-09-21 11:26:11'), member1=None)</t>
        </is>
      </c>
      <c r="L1701" t="n">
        <v>150</v>
      </c>
      <c r="M1701" t="inlineStr"/>
      <c r="N1701" t="n">
        <v>2</v>
      </c>
      <c r="O1701" t="inlineStr"/>
      <c r="P1701" t="inlineStr">
        <is>
          <t>s3a://ai360nica/data/bronze/mysql/mobile_banking/BANKXP/REQUEST_INFO/2024_08_06_1722928829788_0.parquet</t>
        </is>
      </c>
      <c r="Q1701" s="2" t="n">
        <v>45511.29547329597</v>
      </c>
    </row>
    <row r="1702">
      <c r="A1702" t="inlineStr">
        <is>
          <t>78be11e2-a312-4e33-af48-a96d064cf6c5</t>
        </is>
      </c>
      <c r="B1702" s="2" t="n">
        <v>45510.30590101852</v>
      </c>
      <c r="C1702" t="n">
        <v>1794</v>
      </c>
      <c r="D1702" t="inlineStr">
        <is>
          <t>MOBILE</t>
        </is>
      </c>
      <c r="E1702" t="inlineStr">
        <is>
          <t>N</t>
        </is>
      </c>
      <c r="F1702" t="inlineStr"/>
      <c r="G1702" t="inlineStr">
        <is>
          <t>FVTv8429lmWj0shbpPbwJkZ4iDIZQ==</t>
        </is>
      </c>
      <c r="H1702" t="n">
        <v>4</v>
      </c>
      <c r="I1702" t="n">
        <v>37</v>
      </c>
      <c r="J1702" t="inlineStr">
        <is>
          <t>NORMAL</t>
        </is>
      </c>
      <c r="K1702" t="inlineStr">
        <is>
          <t>Row(member0=Timestamp('2022-09-21 11:28:39'), member1=None)</t>
        </is>
      </c>
      <c r="L1702" t="n">
        <v>150</v>
      </c>
      <c r="M1702" t="inlineStr"/>
      <c r="N1702" t="n">
        <v>2</v>
      </c>
      <c r="O1702" t="inlineStr"/>
      <c r="P1702" t="inlineStr">
        <is>
          <t>s3a://ai360nica/data/bronze/mysql/mobile_banking/BANKXP/REQUEST_INFO/2024_08_06_1722928829788_0.parquet</t>
        </is>
      </c>
      <c r="Q1702" s="2" t="n">
        <v>45511.29547329597</v>
      </c>
    </row>
    <row r="1703">
      <c r="A1703" t="inlineStr">
        <is>
          <t>46679ed2-5a6b-4629-9426-1ca1e4f91f4b</t>
        </is>
      </c>
      <c r="B1703" s="2" t="n">
        <v>45510.30590101852</v>
      </c>
      <c r="C1703" t="n">
        <v>1795</v>
      </c>
      <c r="D1703" t="inlineStr">
        <is>
          <t>MOBILE</t>
        </is>
      </c>
      <c r="E1703" t="inlineStr">
        <is>
          <t>N</t>
        </is>
      </c>
      <c r="F1703" t="inlineStr"/>
      <c r="G1703" t="inlineStr">
        <is>
          <t>bUWDKNMdoQAiGT7NH/3nHiK67Ky9A==</t>
        </is>
      </c>
      <c r="H1703" t="n">
        <v>4</v>
      </c>
      <c r="I1703" t="n">
        <v>37</v>
      </c>
      <c r="J1703" t="inlineStr">
        <is>
          <t>NORMAL</t>
        </is>
      </c>
      <c r="K1703" t="inlineStr">
        <is>
          <t>Row(member0=Timestamp('2022-09-21 11:28:49'), member1=None)</t>
        </is>
      </c>
      <c r="L1703" t="n">
        <v>150</v>
      </c>
      <c r="M1703" t="inlineStr"/>
      <c r="N1703" t="n">
        <v>2</v>
      </c>
      <c r="O1703" t="inlineStr"/>
      <c r="P1703" t="inlineStr">
        <is>
          <t>s3a://ai360nica/data/bronze/mysql/mobile_banking/BANKXP/REQUEST_INFO/2024_08_06_1722928829788_0.parquet</t>
        </is>
      </c>
      <c r="Q1703" s="2" t="n">
        <v>45511.29547329597</v>
      </c>
    </row>
    <row r="1704">
      <c r="A1704" t="inlineStr">
        <is>
          <t>92851279-876b-462e-a48f-0dda5b7e58dc</t>
        </is>
      </c>
      <c r="B1704" s="2" t="n">
        <v>45510.30590101852</v>
      </c>
      <c r="C1704" t="n">
        <v>1796</v>
      </c>
      <c r="D1704" t="inlineStr">
        <is>
          <t>MOBILE</t>
        </is>
      </c>
      <c r="E1704" t="inlineStr">
        <is>
          <t>N</t>
        </is>
      </c>
      <c r="F1704" t="inlineStr"/>
      <c r="G1704" t="inlineStr">
        <is>
          <t>J0mUo3FJ5Gr2gd0odV+OR9XzzMtZg==</t>
        </is>
      </c>
      <c r="H1704" t="n">
        <v>4</v>
      </c>
      <c r="I1704" t="n">
        <v>37</v>
      </c>
      <c r="J1704" t="inlineStr">
        <is>
          <t>NORMAL</t>
        </is>
      </c>
      <c r="K1704" t="inlineStr">
        <is>
          <t>Row(member0=Timestamp('2022-09-21 11:29:01'), member1=None)</t>
        </is>
      </c>
      <c r="L1704" t="n">
        <v>150</v>
      </c>
      <c r="M1704" t="inlineStr"/>
      <c r="N1704" t="n">
        <v>2</v>
      </c>
      <c r="O1704" t="inlineStr"/>
      <c r="P1704" t="inlineStr">
        <is>
          <t>s3a://ai360nica/data/bronze/mysql/mobile_banking/BANKXP/REQUEST_INFO/2024_08_06_1722928829788_0.parquet</t>
        </is>
      </c>
      <c r="Q1704" s="2" t="n">
        <v>45511.29547329597</v>
      </c>
    </row>
    <row r="1705">
      <c r="A1705" t="inlineStr">
        <is>
          <t>e3318eed-fcd7-4191-969d-09024e015a10</t>
        </is>
      </c>
      <c r="B1705" s="2" t="n">
        <v>45510.30590101852</v>
      </c>
      <c r="C1705" t="n">
        <v>1797</v>
      </c>
      <c r="D1705" t="inlineStr">
        <is>
          <t>MOBILE</t>
        </is>
      </c>
      <c r="E1705" t="inlineStr">
        <is>
          <t>Y</t>
        </is>
      </c>
      <c r="F1705" t="inlineStr"/>
      <c r="G1705" t="inlineStr">
        <is>
          <t>nux3YmUQZhhKczHsyuxR2Xor3aZjQ==</t>
        </is>
      </c>
      <c r="H1705" t="n">
        <v>4</v>
      </c>
      <c r="I1705" t="n">
        <v>37</v>
      </c>
      <c r="J1705" t="inlineStr">
        <is>
          <t>NORMAL</t>
        </is>
      </c>
      <c r="K1705" t="inlineStr">
        <is>
          <t>Row(member0=Timestamp('2022-09-21 11:29:07'), member1=None)</t>
        </is>
      </c>
      <c r="L1705" t="n">
        <v>150</v>
      </c>
      <c r="M1705" t="inlineStr"/>
      <c r="N1705" t="n">
        <v>2</v>
      </c>
      <c r="O1705" t="inlineStr"/>
      <c r="P1705" t="inlineStr">
        <is>
          <t>s3a://ai360nica/data/bronze/mysql/mobile_banking/BANKXP/REQUEST_INFO/2024_08_06_1722928829788_0.parquet</t>
        </is>
      </c>
      <c r="Q1705" s="2" t="n">
        <v>45511.29547329597</v>
      </c>
    </row>
    <row r="1706">
      <c r="A1706" t="inlineStr">
        <is>
          <t>4bc44e74-7973-4208-a6c9-339159639aa0</t>
        </is>
      </c>
      <c r="B1706" s="2" t="n">
        <v>45510.30590101852</v>
      </c>
      <c r="C1706" t="n">
        <v>1798</v>
      </c>
      <c r="D1706" t="inlineStr">
        <is>
          <t>MOBILE</t>
        </is>
      </c>
      <c r="E1706" t="inlineStr">
        <is>
          <t>N</t>
        </is>
      </c>
      <c r="F1706" t="inlineStr"/>
      <c r="G1706" t="inlineStr">
        <is>
          <t>rcG2x2q6aAAQFwxTSgirsecav7HVw==</t>
        </is>
      </c>
      <c r="H1706" t="n">
        <v>4</v>
      </c>
      <c r="I1706" t="n">
        <v>37</v>
      </c>
      <c r="J1706" t="inlineStr">
        <is>
          <t>NORMAL</t>
        </is>
      </c>
      <c r="K1706" t="inlineStr">
        <is>
          <t>Row(member0=Timestamp('2022-09-21 11:30:28'), member1=None)</t>
        </is>
      </c>
      <c r="L1706" t="n">
        <v>150</v>
      </c>
      <c r="M1706" t="inlineStr"/>
      <c r="N1706" t="n">
        <v>2</v>
      </c>
      <c r="O1706" t="inlineStr"/>
      <c r="P1706" t="inlineStr">
        <is>
          <t>s3a://ai360nica/data/bronze/mysql/mobile_banking/BANKXP/REQUEST_INFO/2024_08_06_1722928829788_0.parquet</t>
        </is>
      </c>
      <c r="Q1706" s="2" t="n">
        <v>45511.29547329597</v>
      </c>
    </row>
    <row r="1707">
      <c r="A1707" t="inlineStr">
        <is>
          <t>587f1cbc-856d-473c-831e-9df9334066a4</t>
        </is>
      </c>
      <c r="B1707" s="2" t="n">
        <v>45510.30590101852</v>
      </c>
      <c r="C1707" t="n">
        <v>1799</v>
      </c>
      <c r="D1707" t="inlineStr">
        <is>
          <t>MOBILE</t>
        </is>
      </c>
      <c r="E1707" t="inlineStr">
        <is>
          <t>N</t>
        </is>
      </c>
      <c r="F1707" t="inlineStr"/>
      <c r="G1707" t="inlineStr">
        <is>
          <t>TER9HAuCUIxToeSkBICZzllZmFtaQ==</t>
        </is>
      </c>
      <c r="H1707" t="n">
        <v>4</v>
      </c>
      <c r="I1707" t="n">
        <v>37</v>
      </c>
      <c r="J1707" t="inlineStr">
        <is>
          <t>NORMAL</t>
        </is>
      </c>
      <c r="K1707" t="inlineStr">
        <is>
          <t>Row(member0=Timestamp('2022-09-21 11:30:42'), member1=None)</t>
        </is>
      </c>
      <c r="L1707" t="n">
        <v>150</v>
      </c>
      <c r="M1707" t="inlineStr"/>
      <c r="N1707" t="n">
        <v>2</v>
      </c>
      <c r="O1707" t="inlineStr"/>
      <c r="P1707" t="inlineStr">
        <is>
          <t>s3a://ai360nica/data/bronze/mysql/mobile_banking/BANKXP/REQUEST_INFO/2024_08_06_1722928829788_0.parquet</t>
        </is>
      </c>
      <c r="Q1707" s="2" t="n">
        <v>45511.29547329597</v>
      </c>
    </row>
    <row r="1708">
      <c r="A1708" t="inlineStr">
        <is>
          <t>7fc482fe-dbe1-4eb7-b0f1-c38daa9bb7ec</t>
        </is>
      </c>
      <c r="B1708" s="2" t="n">
        <v>45510.30590101852</v>
      </c>
      <c r="C1708" t="n">
        <v>1800</v>
      </c>
      <c r="D1708" t="inlineStr">
        <is>
          <t>MOBILE</t>
        </is>
      </c>
      <c r="E1708" t="inlineStr">
        <is>
          <t>N</t>
        </is>
      </c>
      <c r="F1708" t="inlineStr"/>
      <c r="G1708" t="inlineStr">
        <is>
          <t>UWDqYmLEaR/9F9jjSZYRok+f3GRHQ==</t>
        </is>
      </c>
      <c r="H1708" t="n">
        <v>4</v>
      </c>
      <c r="I1708" t="n">
        <v>37</v>
      </c>
      <c r="J1708" t="inlineStr">
        <is>
          <t>NORMAL</t>
        </is>
      </c>
      <c r="K1708" t="inlineStr">
        <is>
          <t>Row(member0=Timestamp('2022-09-21 11:30:50'), member1=None)</t>
        </is>
      </c>
      <c r="L1708" t="n">
        <v>150</v>
      </c>
      <c r="M1708" t="inlineStr"/>
      <c r="N1708" t="n">
        <v>2</v>
      </c>
      <c r="O1708" t="inlineStr"/>
      <c r="P1708" t="inlineStr">
        <is>
          <t>s3a://ai360nica/data/bronze/mysql/mobile_banking/BANKXP/REQUEST_INFO/2024_08_06_1722928829788_0.parquet</t>
        </is>
      </c>
      <c r="Q1708" s="2" t="n">
        <v>45511.29547329597</v>
      </c>
    </row>
    <row r="1709">
      <c r="A1709" t="inlineStr">
        <is>
          <t>7cc61143-8245-4389-8e25-63d661d2858f</t>
        </is>
      </c>
      <c r="B1709" s="2" t="n">
        <v>45510.30590101852</v>
      </c>
      <c r="C1709" t="n">
        <v>1801</v>
      </c>
      <c r="D1709" t="inlineStr">
        <is>
          <t>MOBILE</t>
        </is>
      </c>
      <c r="E1709" t="inlineStr">
        <is>
          <t>Y</t>
        </is>
      </c>
      <c r="F1709" t="inlineStr"/>
      <c r="G1709" t="inlineStr">
        <is>
          <t>Jr4L1O0sW4FTUOWVQgeVuGW2OkANQ==</t>
        </is>
      </c>
      <c r="H1709" t="n">
        <v>4</v>
      </c>
      <c r="I1709" t="n">
        <v>37</v>
      </c>
      <c r="J1709" t="inlineStr">
        <is>
          <t>NORMAL</t>
        </is>
      </c>
      <c r="K1709" t="inlineStr">
        <is>
          <t>Row(member0=Timestamp('2022-09-21 11:30:55'), member1=None)</t>
        </is>
      </c>
      <c r="L1709" t="n">
        <v>150</v>
      </c>
      <c r="M1709" t="inlineStr"/>
      <c r="N1709" t="n">
        <v>2</v>
      </c>
      <c r="O1709" t="inlineStr"/>
      <c r="P1709" t="inlineStr">
        <is>
          <t>s3a://ai360nica/data/bronze/mysql/mobile_banking/BANKXP/REQUEST_INFO/2024_08_06_1722928829788_0.parquet</t>
        </is>
      </c>
      <c r="Q1709" s="2" t="n">
        <v>45511.29547329597</v>
      </c>
    </row>
    <row r="1710">
      <c r="A1710" t="inlineStr">
        <is>
          <t>fb7feaac-dda7-4d6b-bff0-ccbc1ad3e222</t>
        </is>
      </c>
      <c r="B1710" s="2" t="n">
        <v>45510.30590101852</v>
      </c>
      <c r="C1710" t="n">
        <v>1802</v>
      </c>
      <c r="D1710" t="inlineStr">
        <is>
          <t>MOBILE</t>
        </is>
      </c>
      <c r="E1710" t="inlineStr">
        <is>
          <t>N</t>
        </is>
      </c>
      <c r="F1710" t="inlineStr"/>
      <c r="G1710" t="inlineStr">
        <is>
          <t>pWZEdehpfE2PGPZi2SGAXuvupUK3A==</t>
        </is>
      </c>
      <c r="H1710" t="n">
        <v>4</v>
      </c>
      <c r="I1710" t="n">
        <v>37</v>
      </c>
      <c r="J1710" t="inlineStr">
        <is>
          <t>NORMAL</t>
        </is>
      </c>
      <c r="K1710" t="inlineStr">
        <is>
          <t>Row(member0=Timestamp('2022-09-21 11:31:55'), member1=None)</t>
        </is>
      </c>
      <c r="L1710" t="n">
        <v>150</v>
      </c>
      <c r="M1710" t="inlineStr"/>
      <c r="N1710" t="n">
        <v>2</v>
      </c>
      <c r="O1710" t="inlineStr"/>
      <c r="P1710" t="inlineStr">
        <is>
          <t>s3a://ai360nica/data/bronze/mysql/mobile_banking/BANKXP/REQUEST_INFO/2024_08_06_1722928829788_0.parquet</t>
        </is>
      </c>
      <c r="Q1710" s="2" t="n">
        <v>45511.29547329597</v>
      </c>
    </row>
    <row r="1711">
      <c r="A1711" t="inlineStr">
        <is>
          <t>37117f90-0a16-4ac4-8273-d42f3f45955e</t>
        </is>
      </c>
      <c r="B1711" s="2" t="n">
        <v>45510.30590101852</v>
      </c>
      <c r="C1711" t="n">
        <v>1803</v>
      </c>
      <c r="D1711" t="inlineStr">
        <is>
          <t>MOBILE</t>
        </is>
      </c>
      <c r="E1711" t="inlineStr">
        <is>
          <t>N</t>
        </is>
      </c>
      <c r="F1711" t="inlineStr"/>
      <c r="G1711" t="inlineStr">
        <is>
          <t>4HXBpEmRJgaJvHshfmPKm/2BFRR5Q==</t>
        </is>
      </c>
      <c r="H1711" t="n">
        <v>4</v>
      </c>
      <c r="I1711" t="n">
        <v>37</v>
      </c>
      <c r="J1711" t="inlineStr">
        <is>
          <t>NORMAL</t>
        </is>
      </c>
      <c r="K1711" t="inlineStr">
        <is>
          <t>Row(member0=Timestamp('2022-09-21 11:32:47'), member1=None)</t>
        </is>
      </c>
      <c r="L1711" t="n">
        <v>150</v>
      </c>
      <c r="M1711" t="inlineStr"/>
      <c r="N1711" t="n">
        <v>2</v>
      </c>
      <c r="O1711" t="inlineStr"/>
      <c r="P1711" t="inlineStr">
        <is>
          <t>s3a://ai360nica/data/bronze/mysql/mobile_banking/BANKXP/REQUEST_INFO/2024_08_06_1722928829788_0.parquet</t>
        </is>
      </c>
      <c r="Q1711" s="2" t="n">
        <v>45511.29547329597</v>
      </c>
    </row>
    <row r="1712">
      <c r="A1712" t="inlineStr">
        <is>
          <t>521ef21a-8727-4c5c-a2ca-ace918a73321</t>
        </is>
      </c>
      <c r="B1712" s="2" t="n">
        <v>45510.30590101852</v>
      </c>
      <c r="C1712" t="n">
        <v>1804</v>
      </c>
      <c r="D1712" t="inlineStr">
        <is>
          <t>MOBILE</t>
        </is>
      </c>
      <c r="E1712" t="inlineStr">
        <is>
          <t>N</t>
        </is>
      </c>
      <c r="F1712" t="inlineStr"/>
      <c r="G1712" t="inlineStr">
        <is>
          <t>Svqxx=WtqATBrsfGj/23ctoLRYx0w==</t>
        </is>
      </c>
      <c r="H1712" t="n">
        <v>4</v>
      </c>
      <c r="I1712" t="n">
        <v>37</v>
      </c>
      <c r="J1712" t="inlineStr">
        <is>
          <t>NORMAL</t>
        </is>
      </c>
      <c r="K1712" t="inlineStr">
        <is>
          <t>Row(member0=Timestamp('2022-09-21 11:33:07'), member1=None)</t>
        </is>
      </c>
      <c r="L1712" t="n">
        <v>150</v>
      </c>
      <c r="M1712" t="inlineStr"/>
      <c r="N1712" t="n">
        <v>2</v>
      </c>
      <c r="O1712" t="inlineStr"/>
      <c r="P1712" t="inlineStr">
        <is>
          <t>s3a://ai360nica/data/bronze/mysql/mobile_banking/BANKXP/REQUEST_INFO/2024_08_06_1722928829788_0.parquet</t>
        </is>
      </c>
      <c r="Q1712" s="2" t="n">
        <v>45511.29547329597</v>
      </c>
    </row>
    <row r="1713">
      <c r="A1713" t="inlineStr">
        <is>
          <t>b5f34d8c-8583-45c4-86fc-396cf42444cf</t>
        </is>
      </c>
      <c r="B1713" s="2" t="n">
        <v>45510.30590101852</v>
      </c>
      <c r="C1713" t="n">
        <v>1805</v>
      </c>
      <c r="D1713" t="inlineStr">
        <is>
          <t>MOBILE</t>
        </is>
      </c>
      <c r="E1713" t="inlineStr">
        <is>
          <t>N</t>
        </is>
      </c>
      <c r="F1713" t="inlineStr"/>
      <c r="G1713" t="inlineStr">
        <is>
          <t>L4GEc/oUxivd9vKQ3AqF7gdoEz3eg==</t>
        </is>
      </c>
      <c r="H1713" t="n">
        <v>4</v>
      </c>
      <c r="I1713" t="n">
        <v>37</v>
      </c>
      <c r="J1713" t="inlineStr">
        <is>
          <t>NORMAL</t>
        </is>
      </c>
      <c r="K1713" t="inlineStr">
        <is>
          <t>Row(member0=Timestamp('2022-09-21 11:33:30'), member1=None)</t>
        </is>
      </c>
      <c r="L1713" t="n">
        <v>150</v>
      </c>
      <c r="M1713" t="inlineStr"/>
      <c r="N1713" t="n">
        <v>2</v>
      </c>
      <c r="O1713" t="inlineStr"/>
      <c r="P1713" t="inlineStr">
        <is>
          <t>s3a://ai360nica/data/bronze/mysql/mobile_banking/BANKXP/REQUEST_INFO/2024_08_06_1722928829788_0.parquet</t>
        </is>
      </c>
      <c r="Q1713" s="2" t="n">
        <v>45511.29547329597</v>
      </c>
    </row>
    <row r="1714">
      <c r="A1714" t="inlineStr">
        <is>
          <t>744138e0-7903-45c3-b3d3-8d9ba9283c3d</t>
        </is>
      </c>
      <c r="B1714" s="2" t="n">
        <v>45510.30590101852</v>
      </c>
      <c r="C1714" t="n">
        <v>1806</v>
      </c>
      <c r="D1714" t="inlineStr">
        <is>
          <t>MOBILE</t>
        </is>
      </c>
      <c r="E1714" t="inlineStr">
        <is>
          <t>N</t>
        </is>
      </c>
      <c r="F1714" t="inlineStr"/>
      <c r="G1714" t="inlineStr">
        <is>
          <t>yCcXpyVHf7+4Z6P33aDwRG7X/ivXw==</t>
        </is>
      </c>
      <c r="H1714" t="n">
        <v>4</v>
      </c>
      <c r="I1714" t="n">
        <v>37</v>
      </c>
      <c r="J1714" t="inlineStr">
        <is>
          <t>NORMAL</t>
        </is>
      </c>
      <c r="K1714" t="inlineStr">
        <is>
          <t>Row(member0=Timestamp('2022-09-21 11:34:19'), member1=None)</t>
        </is>
      </c>
      <c r="L1714" t="n">
        <v>150</v>
      </c>
      <c r="M1714" t="inlineStr"/>
      <c r="N1714" t="n">
        <v>2</v>
      </c>
      <c r="O1714" t="inlineStr"/>
      <c r="P1714" t="inlineStr">
        <is>
          <t>s3a://ai360nica/data/bronze/mysql/mobile_banking/BANKXP/REQUEST_INFO/2024_08_06_1722928829788_0.parquet</t>
        </is>
      </c>
      <c r="Q1714" s="2" t="n">
        <v>45511.29547329597</v>
      </c>
    </row>
    <row r="1715">
      <c r="A1715" t="inlineStr">
        <is>
          <t>68e3f974-e537-46d7-8054-892a27d36366</t>
        </is>
      </c>
      <c r="B1715" s="2" t="n">
        <v>45510.30590101852</v>
      </c>
      <c r="C1715" t="n">
        <v>1807</v>
      </c>
      <c r="D1715" t="inlineStr">
        <is>
          <t>MOBILE</t>
        </is>
      </c>
      <c r="E1715" t="inlineStr">
        <is>
          <t>N</t>
        </is>
      </c>
      <c r="F1715" t="inlineStr"/>
      <c r="G1715" t="inlineStr">
        <is>
          <t>cVWnIT3ThRk+ToiKdDsuhv8k7rPcw==</t>
        </is>
      </c>
      <c r="H1715" t="n">
        <v>4</v>
      </c>
      <c r="I1715" t="n">
        <v>37</v>
      </c>
      <c r="J1715" t="inlineStr">
        <is>
          <t>NORMAL</t>
        </is>
      </c>
      <c r="K1715" t="inlineStr">
        <is>
          <t>Row(member0=Timestamp('2022-09-21 12:27:17'), member1=None)</t>
        </is>
      </c>
      <c r="L1715" t="n">
        <v>134</v>
      </c>
      <c r="M1715" t="inlineStr"/>
      <c r="N1715" t="n">
        <v>2</v>
      </c>
      <c r="O1715" t="inlineStr"/>
      <c r="P1715" t="inlineStr">
        <is>
          <t>s3a://ai360nica/data/bronze/mysql/mobile_banking/BANKXP/REQUEST_INFO/2024_08_06_1722928829788_0.parquet</t>
        </is>
      </c>
      <c r="Q1715" s="2" t="n">
        <v>45511.29547329597</v>
      </c>
    </row>
    <row r="1716">
      <c r="A1716" t="inlineStr">
        <is>
          <t>b2d8fc4b-fc9d-4ff3-a2ed-0b6502ef0554</t>
        </is>
      </c>
      <c r="B1716" s="2" t="n">
        <v>45510.30590101852</v>
      </c>
      <c r="C1716" t="n">
        <v>1808</v>
      </c>
      <c r="D1716" t="inlineStr">
        <is>
          <t>MOBILE</t>
        </is>
      </c>
      <c r="E1716" t="inlineStr">
        <is>
          <t>Y</t>
        </is>
      </c>
      <c r="F1716" t="inlineStr"/>
      <c r="G1716" t="inlineStr">
        <is>
          <t>QdzvYTcNya5Bqk4+zToTAILtL+SVw==</t>
        </is>
      </c>
      <c r="H1716" t="n">
        <v>4</v>
      </c>
      <c r="I1716" t="n">
        <v>37</v>
      </c>
      <c r="J1716" t="inlineStr">
        <is>
          <t>NORMAL</t>
        </is>
      </c>
      <c r="K1716" t="inlineStr">
        <is>
          <t>Row(member0=Timestamp('2022-09-21 12:27:25'), member1=None)</t>
        </is>
      </c>
      <c r="L1716" t="n">
        <v>134</v>
      </c>
      <c r="M1716" t="inlineStr"/>
      <c r="N1716" t="n">
        <v>2</v>
      </c>
      <c r="O1716" t="inlineStr"/>
      <c r="P1716" t="inlineStr">
        <is>
          <t>s3a://ai360nica/data/bronze/mysql/mobile_banking/BANKXP/REQUEST_INFO/2024_08_06_1722928829788_0.parquet</t>
        </is>
      </c>
      <c r="Q1716" s="2" t="n">
        <v>45511.29547329597</v>
      </c>
    </row>
    <row r="1717">
      <c r="A1717" t="inlineStr">
        <is>
          <t>d3fc905d-5cd6-483b-ac3d-3374043fb167</t>
        </is>
      </c>
      <c r="B1717" s="2" t="n">
        <v>45510.30590101852</v>
      </c>
      <c r="C1717" t="n">
        <v>1809</v>
      </c>
      <c r="D1717" t="inlineStr">
        <is>
          <t>MOBILE</t>
        </is>
      </c>
      <c r="E1717" t="inlineStr">
        <is>
          <t>N</t>
        </is>
      </c>
      <c r="F1717" t="inlineStr"/>
      <c r="G1717" t="inlineStr">
        <is>
          <t>gel9VqyGQG6n0xDu/T2kfAqbKDwNg==</t>
        </is>
      </c>
      <c r="H1717" t="n">
        <v>4</v>
      </c>
      <c r="I1717" t="n">
        <v>37</v>
      </c>
      <c r="J1717" t="inlineStr">
        <is>
          <t>NORMAL</t>
        </is>
      </c>
      <c r="K1717" t="inlineStr">
        <is>
          <t>Row(member0=Timestamp('2022-09-21 12:41:41'), member1=None)</t>
        </is>
      </c>
      <c r="L1717" t="n">
        <v>134</v>
      </c>
      <c r="M1717" t="inlineStr"/>
      <c r="N1717" t="n">
        <v>2</v>
      </c>
      <c r="O1717" t="inlineStr"/>
      <c r="P1717" t="inlineStr">
        <is>
          <t>s3a://ai360nica/data/bronze/mysql/mobile_banking/BANKXP/REQUEST_INFO/2024_08_06_1722928829788_0.parquet</t>
        </is>
      </c>
      <c r="Q1717" s="2" t="n">
        <v>45511.29547329597</v>
      </c>
    </row>
    <row r="1718">
      <c r="A1718" t="inlineStr">
        <is>
          <t>f94d9468-14b8-4f90-9d6c-3fdf86dea8a1</t>
        </is>
      </c>
      <c r="B1718" s="2" t="n">
        <v>45510.30590101852</v>
      </c>
      <c r="C1718" t="n">
        <v>1810</v>
      </c>
      <c r="D1718" t="inlineStr">
        <is>
          <t>MOBILE</t>
        </is>
      </c>
      <c r="E1718" t="inlineStr">
        <is>
          <t>Y</t>
        </is>
      </c>
      <c r="F1718" t="inlineStr"/>
      <c r="G1718" t="inlineStr">
        <is>
          <t>Hb0V1IClT+ovRAkjlpFuDKqYcwoqg==</t>
        </is>
      </c>
      <c r="H1718" t="n">
        <v>4</v>
      </c>
      <c r="I1718" t="n">
        <v>37</v>
      </c>
      <c r="J1718" t="inlineStr">
        <is>
          <t>NORMAL</t>
        </is>
      </c>
      <c r="K1718" t="inlineStr">
        <is>
          <t>Row(member0=Timestamp('2022-09-21 12:41:48'), member1=None)</t>
        </is>
      </c>
      <c r="L1718" t="n">
        <v>134</v>
      </c>
      <c r="M1718" t="inlineStr"/>
      <c r="N1718" t="n">
        <v>2</v>
      </c>
      <c r="O1718" t="inlineStr"/>
      <c r="P1718" t="inlineStr">
        <is>
          <t>s3a://ai360nica/data/bronze/mysql/mobile_banking/BANKXP/REQUEST_INFO/2024_08_06_1722928829788_0.parquet</t>
        </is>
      </c>
      <c r="Q1718" s="2" t="n">
        <v>45511.29547329597</v>
      </c>
    </row>
    <row r="1719">
      <c r="A1719" t="inlineStr">
        <is>
          <t>08bb7967-c527-4a0e-8423-c4b9dc70a603</t>
        </is>
      </c>
      <c r="B1719" s="2" t="n">
        <v>45510.30590101852</v>
      </c>
      <c r="C1719" t="n">
        <v>1811</v>
      </c>
      <c r="D1719" t="inlineStr">
        <is>
          <t>MOBILE</t>
        </is>
      </c>
      <c r="E1719" t="inlineStr">
        <is>
          <t>N</t>
        </is>
      </c>
      <c r="F1719" t="inlineStr"/>
      <c r="G1719" t="inlineStr">
        <is>
          <t>c1XRcZVHeQml5dcbWiGs0ncDdUIPQ==</t>
        </is>
      </c>
      <c r="H1719" t="n">
        <v>4</v>
      </c>
      <c r="I1719" t="n">
        <v>37</v>
      </c>
      <c r="J1719" t="inlineStr">
        <is>
          <t>NORMAL</t>
        </is>
      </c>
      <c r="K1719" t="inlineStr">
        <is>
          <t>Row(member0=Timestamp('2022-09-21 14:08:19'), member1=None)</t>
        </is>
      </c>
      <c r="L1719" t="n">
        <v>161</v>
      </c>
      <c r="M1719" t="inlineStr"/>
      <c r="N1719" t="n">
        <v>2</v>
      </c>
      <c r="O1719" t="inlineStr"/>
      <c r="P1719" t="inlineStr">
        <is>
          <t>s3a://ai360nica/data/bronze/mysql/mobile_banking/BANKXP/REQUEST_INFO/2024_08_06_1722928829788_0.parquet</t>
        </is>
      </c>
      <c r="Q1719" s="2" t="n">
        <v>45511.29547329597</v>
      </c>
    </row>
    <row r="1720">
      <c r="A1720" t="inlineStr">
        <is>
          <t>07fa0158-b9b6-4842-9aef-05d4c2720531</t>
        </is>
      </c>
      <c r="B1720" s="2" t="n">
        <v>45510.30590101852</v>
      </c>
      <c r="C1720" t="n">
        <v>1812</v>
      </c>
      <c r="D1720" t="inlineStr">
        <is>
          <t>MOBILE</t>
        </is>
      </c>
      <c r="E1720" t="inlineStr">
        <is>
          <t>Y</t>
        </is>
      </c>
      <c r="F1720" t="inlineStr"/>
      <c r="G1720" t="inlineStr">
        <is>
          <t>OmPXugz9+tKEf9IpsjDhctf9dLtiQ==</t>
        </is>
      </c>
      <c r="H1720" t="n">
        <v>4</v>
      </c>
      <c r="I1720" t="n">
        <v>37</v>
      </c>
      <c r="J1720" t="inlineStr">
        <is>
          <t>NORMAL</t>
        </is>
      </c>
      <c r="K1720" t="inlineStr">
        <is>
          <t>Row(member0=Timestamp('2022-09-21 14:08:29'), member1=None)</t>
        </is>
      </c>
      <c r="L1720" t="n">
        <v>161</v>
      </c>
      <c r="M1720" t="inlineStr"/>
      <c r="N1720" t="n">
        <v>2</v>
      </c>
      <c r="O1720" t="inlineStr"/>
      <c r="P1720" t="inlineStr">
        <is>
          <t>s3a://ai360nica/data/bronze/mysql/mobile_banking/BANKXP/REQUEST_INFO/2024_08_06_1722928829788_0.parquet</t>
        </is>
      </c>
      <c r="Q1720" s="2" t="n">
        <v>45511.29547329597</v>
      </c>
    </row>
    <row r="1721">
      <c r="A1721" t="inlineStr">
        <is>
          <t>14737bcd-474c-4132-8f52-0cb37c9c975b</t>
        </is>
      </c>
      <c r="B1721" s="2" t="n">
        <v>45510.30590101852</v>
      </c>
      <c r="C1721" t="n">
        <v>1813</v>
      </c>
      <c r="D1721" t="inlineStr">
        <is>
          <t>MOBILE</t>
        </is>
      </c>
      <c r="E1721" t="inlineStr">
        <is>
          <t>Y</t>
        </is>
      </c>
      <c r="F1721" t="inlineStr"/>
      <c r="G1721" t="inlineStr">
        <is>
          <t>vZ+lvYN2ehsoiu01YO96EQIdSJT0g==</t>
        </is>
      </c>
      <c r="H1721" t="n">
        <v>5</v>
      </c>
      <c r="I1721" t="inlineStr"/>
      <c r="J1721" t="inlineStr">
        <is>
          <t>NORMAL</t>
        </is>
      </c>
      <c r="K1721" t="inlineStr">
        <is>
          <t>Row(member0=Timestamp('2022-09-21 15:30:04'), member1=None)</t>
        </is>
      </c>
      <c r="L1721" t="n">
        <v>219</v>
      </c>
      <c r="M1721" t="inlineStr"/>
      <c r="N1721" t="n">
        <v>2</v>
      </c>
      <c r="O1721" t="inlineStr"/>
      <c r="P1721" t="inlineStr">
        <is>
          <t>s3a://ai360nica/data/bronze/mysql/mobile_banking/BANKXP/REQUEST_INFO/2024_08_06_1722928829788_0.parquet</t>
        </is>
      </c>
      <c r="Q1721" s="2" t="n">
        <v>45511.29547329597</v>
      </c>
    </row>
    <row r="1722">
      <c r="A1722" t="inlineStr">
        <is>
          <t>de70498b-05cc-4d14-a9f9-3329add630a3</t>
        </is>
      </c>
      <c r="B1722" s="2" t="n">
        <v>45510.30590101852</v>
      </c>
      <c r="C1722" t="n">
        <v>1814</v>
      </c>
      <c r="D1722" t="inlineStr">
        <is>
          <t>MOBILE</t>
        </is>
      </c>
      <c r="E1722" t="inlineStr">
        <is>
          <t>Y</t>
        </is>
      </c>
      <c r="F1722" t="inlineStr"/>
      <c r="G1722" t="inlineStr">
        <is>
          <t>nttCaWIUF1kuOVIwK0bYCj0Ilkavw==</t>
        </is>
      </c>
      <c r="H1722" t="n">
        <v>4</v>
      </c>
      <c r="I1722" t="n">
        <v>3</v>
      </c>
      <c r="J1722" t="inlineStr">
        <is>
          <t>NORMAL</t>
        </is>
      </c>
      <c r="K1722" t="inlineStr">
        <is>
          <t>Row(member0=Timestamp('2022-09-21 15:30:05'), member1=None)</t>
        </is>
      </c>
      <c r="L1722" t="n">
        <v>219</v>
      </c>
      <c r="M1722" t="inlineStr"/>
      <c r="N1722" t="n">
        <v>2</v>
      </c>
      <c r="O1722" t="inlineStr"/>
      <c r="P1722" t="inlineStr">
        <is>
          <t>s3a://ai360nica/data/bronze/mysql/mobile_banking/BANKXP/REQUEST_INFO/2024_08_06_1722928829788_0.parquet</t>
        </is>
      </c>
      <c r="Q1722" s="2" t="n">
        <v>45511.29547329597</v>
      </c>
    </row>
    <row r="1723">
      <c r="A1723" t="inlineStr">
        <is>
          <t>959da117-ad58-4970-be6a-decffc7a37a4</t>
        </is>
      </c>
      <c r="B1723" s="2" t="n">
        <v>45510.30590101852</v>
      </c>
      <c r="C1723" t="n">
        <v>1815</v>
      </c>
      <c r="D1723" t="inlineStr">
        <is>
          <t>MOBILE</t>
        </is>
      </c>
      <c r="E1723" t="inlineStr">
        <is>
          <t>N</t>
        </is>
      </c>
      <c r="F1723" t="inlineStr"/>
      <c r="G1723" t="inlineStr">
        <is>
          <t>TWSsLonGFaL/bAJd1CSOubrK5p68Q==</t>
        </is>
      </c>
      <c r="H1723" t="n">
        <v>4</v>
      </c>
      <c r="I1723" t="n">
        <v>37</v>
      </c>
      <c r="J1723" t="inlineStr">
        <is>
          <t>NORMAL</t>
        </is>
      </c>
      <c r="K1723" t="inlineStr">
        <is>
          <t>Row(member0=Timestamp('2022-09-21 15:38:52'), member1=None)</t>
        </is>
      </c>
      <c r="L1723" t="n">
        <v>134</v>
      </c>
      <c r="M1723" t="inlineStr"/>
      <c r="N1723" t="n">
        <v>2</v>
      </c>
      <c r="O1723" t="inlineStr"/>
      <c r="P1723" t="inlineStr">
        <is>
          <t>s3a://ai360nica/data/bronze/mysql/mobile_banking/BANKXP/REQUEST_INFO/2024_08_06_1722928829788_0.parquet</t>
        </is>
      </c>
      <c r="Q1723" s="2" t="n">
        <v>45511.29547329597</v>
      </c>
    </row>
    <row r="1724">
      <c r="A1724" t="inlineStr">
        <is>
          <t>3f4bba77-ac67-453c-bfa8-06e1d093680b</t>
        </is>
      </c>
      <c r="B1724" s="2" t="n">
        <v>45510.30590101852</v>
      </c>
      <c r="C1724" t="n">
        <v>1816</v>
      </c>
      <c r="D1724" t="inlineStr">
        <is>
          <t>MOBILE</t>
        </is>
      </c>
      <c r="E1724" t="inlineStr">
        <is>
          <t>Y</t>
        </is>
      </c>
      <c r="F1724" t="inlineStr"/>
      <c r="G1724" t="inlineStr">
        <is>
          <t>FK7WZvbxX9Qr91gUkXAIQi4xZ2OFQ==</t>
        </is>
      </c>
      <c r="H1724" t="n">
        <v>4</v>
      </c>
      <c r="I1724" t="n">
        <v>37</v>
      </c>
      <c r="J1724" t="inlineStr">
        <is>
          <t>NORMAL</t>
        </is>
      </c>
      <c r="K1724" t="inlineStr">
        <is>
          <t>Row(member0=Timestamp('2022-09-21 15:38:58'), member1=None)</t>
        </is>
      </c>
      <c r="L1724" t="n">
        <v>134</v>
      </c>
      <c r="M1724" t="inlineStr"/>
      <c r="N1724" t="n">
        <v>2</v>
      </c>
      <c r="O1724" t="inlineStr"/>
      <c r="P1724" t="inlineStr">
        <is>
          <t>s3a://ai360nica/data/bronze/mysql/mobile_banking/BANKXP/REQUEST_INFO/2024_08_06_1722928829788_0.parquet</t>
        </is>
      </c>
      <c r="Q1724" s="2" t="n">
        <v>45511.29547329597</v>
      </c>
    </row>
    <row r="1725">
      <c r="A1725" t="inlineStr">
        <is>
          <t>025673be-c05b-48f6-8d51-8bb8375c77e4</t>
        </is>
      </c>
      <c r="B1725" s="2" t="n">
        <v>45510.30590101852</v>
      </c>
      <c r="C1725" t="n">
        <v>1817</v>
      </c>
      <c r="D1725" t="inlineStr">
        <is>
          <t>MOBILE</t>
        </is>
      </c>
      <c r="E1725" t="inlineStr">
        <is>
          <t>N</t>
        </is>
      </c>
      <c r="F1725" t="inlineStr"/>
      <c r="G1725" t="inlineStr">
        <is>
          <t>E+Fa218KMleUe091YnaqwGPDWUkMQ==</t>
        </is>
      </c>
      <c r="H1725" t="n">
        <v>4</v>
      </c>
      <c r="I1725" t="n">
        <v>37</v>
      </c>
      <c r="J1725" t="inlineStr">
        <is>
          <t>NORMAL</t>
        </is>
      </c>
      <c r="K1725" t="inlineStr">
        <is>
          <t>Row(member0=Timestamp('2022-09-21 15:41:14'), member1=None)</t>
        </is>
      </c>
      <c r="L1725" t="n">
        <v>134</v>
      </c>
      <c r="M1725" t="inlineStr"/>
      <c r="N1725" t="n">
        <v>2</v>
      </c>
      <c r="O1725" t="inlineStr"/>
      <c r="P1725" t="inlineStr">
        <is>
          <t>s3a://ai360nica/data/bronze/mysql/mobile_banking/BANKXP/REQUEST_INFO/2024_08_06_1722928829788_0.parquet</t>
        </is>
      </c>
      <c r="Q1725" s="2" t="n">
        <v>45511.29547329597</v>
      </c>
    </row>
    <row r="1726">
      <c r="A1726" t="inlineStr">
        <is>
          <t>0b71dc98-df0a-49bd-9ce4-d8ee653d5742</t>
        </is>
      </c>
      <c r="B1726" s="2" t="n">
        <v>45510.30590101852</v>
      </c>
      <c r="C1726" t="n">
        <v>1818</v>
      </c>
      <c r="D1726" t="inlineStr">
        <is>
          <t>MOBILE</t>
        </is>
      </c>
      <c r="E1726" t="inlineStr">
        <is>
          <t>Y</t>
        </is>
      </c>
      <c r="F1726" t="inlineStr"/>
      <c r="G1726" t="inlineStr">
        <is>
          <t>8HV3rFRz9q+5DaBGvOlG4KZAsnKfQ==</t>
        </is>
      </c>
      <c r="H1726" t="n">
        <v>4</v>
      </c>
      <c r="I1726" t="n">
        <v>37</v>
      </c>
      <c r="J1726" t="inlineStr">
        <is>
          <t>NORMAL</t>
        </is>
      </c>
      <c r="K1726" t="inlineStr">
        <is>
          <t>Row(member0=Timestamp('2022-09-21 15:41:20'), member1=None)</t>
        </is>
      </c>
      <c r="L1726" t="n">
        <v>134</v>
      </c>
      <c r="M1726" t="inlineStr"/>
      <c r="N1726" t="n">
        <v>2</v>
      </c>
      <c r="O1726" t="inlineStr"/>
      <c r="P1726" t="inlineStr">
        <is>
          <t>s3a://ai360nica/data/bronze/mysql/mobile_banking/BANKXP/REQUEST_INFO/2024_08_06_1722928829788_0.parquet</t>
        </is>
      </c>
      <c r="Q1726" s="2" t="n">
        <v>45511.29547329597</v>
      </c>
    </row>
    <row r="1727">
      <c r="A1727" t="inlineStr">
        <is>
          <t>9335b647-0600-4376-b9b3-7d03c7815d5a</t>
        </is>
      </c>
      <c r="B1727" s="2" t="n">
        <v>45510.30590101852</v>
      </c>
      <c r="C1727" t="n">
        <v>1819</v>
      </c>
      <c r="D1727" t="inlineStr">
        <is>
          <t>MOBILE</t>
        </is>
      </c>
      <c r="E1727" t="inlineStr">
        <is>
          <t>N</t>
        </is>
      </c>
      <c r="F1727" t="inlineStr"/>
      <c r="G1727" t="inlineStr">
        <is>
          <t>d7poI/yjAybNgw6SikDWZ/PNq2jfQ==</t>
        </is>
      </c>
      <c r="H1727" t="n">
        <v>4</v>
      </c>
      <c r="I1727" t="n">
        <v>37</v>
      </c>
      <c r="J1727" t="inlineStr">
        <is>
          <t>NORMAL</t>
        </is>
      </c>
      <c r="K1727" t="inlineStr">
        <is>
          <t>Row(member0=Timestamp('2022-09-21 16:57:37'), member1=None)</t>
        </is>
      </c>
      <c r="L1727" t="n">
        <v>134</v>
      </c>
      <c r="M1727" t="inlineStr"/>
      <c r="N1727" t="n">
        <v>2</v>
      </c>
      <c r="O1727" t="inlineStr"/>
      <c r="P1727" t="inlineStr">
        <is>
          <t>s3a://ai360nica/data/bronze/mysql/mobile_banking/BANKXP/REQUEST_INFO/2024_08_06_1722928829788_0.parquet</t>
        </is>
      </c>
      <c r="Q1727" s="2" t="n">
        <v>45511.29547329597</v>
      </c>
    </row>
    <row r="1728">
      <c r="A1728" t="inlineStr">
        <is>
          <t>7790a048-e7e1-47e7-915f-a62675d0cf67</t>
        </is>
      </c>
      <c r="B1728" s="2" t="n">
        <v>45510.30590101852</v>
      </c>
      <c r="C1728" t="n">
        <v>1820</v>
      </c>
      <c r="D1728" t="inlineStr">
        <is>
          <t>MOBILE</t>
        </is>
      </c>
      <c r="E1728" t="inlineStr">
        <is>
          <t>Y</t>
        </is>
      </c>
      <c r="F1728" t="inlineStr"/>
      <c r="G1728" t="inlineStr">
        <is>
          <t>ra7=PDorX0Xdk1QBTjXdPDcWOAkPw==</t>
        </is>
      </c>
      <c r="H1728" t="n">
        <v>4</v>
      </c>
      <c r="I1728" t="n">
        <v>37</v>
      </c>
      <c r="J1728" t="inlineStr">
        <is>
          <t>NORMAL</t>
        </is>
      </c>
      <c r="K1728" t="inlineStr">
        <is>
          <t>Row(member0=Timestamp('2022-09-21 16:57:43'), member1=None)</t>
        </is>
      </c>
      <c r="L1728" t="n">
        <v>134</v>
      </c>
      <c r="M1728" t="inlineStr"/>
      <c r="N1728" t="n">
        <v>2</v>
      </c>
      <c r="O1728" t="inlineStr"/>
      <c r="P1728" t="inlineStr">
        <is>
          <t>s3a://ai360nica/data/bronze/mysql/mobile_banking/BANKXP/REQUEST_INFO/2024_08_06_1722928829788_0.parquet</t>
        </is>
      </c>
      <c r="Q1728" s="2" t="n">
        <v>45511.29547329597</v>
      </c>
    </row>
    <row r="1729">
      <c r="A1729" t="inlineStr">
        <is>
          <t>7c41152d-c508-4424-affe-9cd4adcbcdef</t>
        </is>
      </c>
      <c r="B1729" s="2" t="n">
        <v>45510.30590101852</v>
      </c>
      <c r="C1729" t="n">
        <v>1821</v>
      </c>
      <c r="D1729" t="inlineStr">
        <is>
          <t>MOBILE</t>
        </is>
      </c>
      <c r="E1729" t="inlineStr">
        <is>
          <t>N</t>
        </is>
      </c>
      <c r="F1729" t="inlineStr"/>
      <c r="G1729" t="inlineStr">
        <is>
          <t>078vZ8jsTGwiG5XXQToZes0DlqHYg==</t>
        </is>
      </c>
      <c r="H1729" t="n">
        <v>4</v>
      </c>
      <c r="I1729" t="n">
        <v>37</v>
      </c>
      <c r="J1729" t="inlineStr">
        <is>
          <t>NORMAL</t>
        </is>
      </c>
      <c r="K1729" t="inlineStr">
        <is>
          <t>Row(member0=Timestamp('2022-09-21 17:12:18'), member1=None)</t>
        </is>
      </c>
      <c r="L1729" t="n">
        <v>134</v>
      </c>
      <c r="M1729" t="inlineStr"/>
      <c r="N1729" t="n">
        <v>2</v>
      </c>
      <c r="O1729" t="inlineStr"/>
      <c r="P1729" t="inlineStr">
        <is>
          <t>s3a://ai360nica/data/bronze/mysql/mobile_banking/BANKXP/REQUEST_INFO/2024_08_06_1722928829788_0.parquet</t>
        </is>
      </c>
      <c r="Q1729" s="2" t="n">
        <v>45511.29547329597</v>
      </c>
    </row>
    <row r="1730">
      <c r="A1730" t="inlineStr">
        <is>
          <t>dadbca83-07e5-4460-b39b-d23581db630f</t>
        </is>
      </c>
      <c r="B1730" s="2" t="n">
        <v>45510.30590101852</v>
      </c>
      <c r="C1730" t="n">
        <v>1822</v>
      </c>
      <c r="D1730" t="inlineStr">
        <is>
          <t>MOBILE</t>
        </is>
      </c>
      <c r="E1730" t="inlineStr">
        <is>
          <t>Y</t>
        </is>
      </c>
      <c r="F1730" t="inlineStr"/>
      <c r="G1730" t="inlineStr">
        <is>
          <t>zqldvhWScdOYnT4EXQ1EpEcsHtEEw==</t>
        </is>
      </c>
      <c r="H1730" t="n">
        <v>4</v>
      </c>
      <c r="I1730" t="n">
        <v>37</v>
      </c>
      <c r="J1730" t="inlineStr">
        <is>
          <t>NORMAL</t>
        </is>
      </c>
      <c r="K1730" t="inlineStr">
        <is>
          <t>Row(member0=Timestamp('2022-09-21 17:12:24'), member1=None)</t>
        </is>
      </c>
      <c r="L1730" t="n">
        <v>134</v>
      </c>
      <c r="M1730" t="inlineStr"/>
      <c r="N1730" t="n">
        <v>2</v>
      </c>
      <c r="O1730" t="inlineStr"/>
      <c r="P1730" t="inlineStr">
        <is>
          <t>s3a://ai360nica/data/bronze/mysql/mobile_banking/BANKXP/REQUEST_INFO/2024_08_06_1722928829788_0.parquet</t>
        </is>
      </c>
      <c r="Q1730" s="2" t="n">
        <v>45511.29547329597</v>
      </c>
    </row>
    <row r="1731">
      <c r="A1731" t="inlineStr">
        <is>
          <t>dd759ac1-8df2-466e-bf98-8ec92fef5f1b</t>
        </is>
      </c>
      <c r="B1731" s="2" t="n">
        <v>45510.30590101852</v>
      </c>
      <c r="C1731" t="n">
        <v>1823</v>
      </c>
      <c r="D1731" t="inlineStr">
        <is>
          <t>MOBILE</t>
        </is>
      </c>
      <c r="E1731" t="inlineStr">
        <is>
          <t>Y</t>
        </is>
      </c>
      <c r="F1731" t="inlineStr"/>
      <c r="G1731" t="inlineStr">
        <is>
          <t>qBHdkT8LP41xVbOwke+AiWyBw6E+Q==</t>
        </is>
      </c>
      <c r="H1731" t="n">
        <v>5</v>
      </c>
      <c r="I1731" t="inlineStr"/>
      <c r="J1731" t="inlineStr">
        <is>
          <t>NORMAL</t>
        </is>
      </c>
      <c r="K1731" t="inlineStr">
        <is>
          <t>Row(member0=Timestamp('2022-09-21 17:24:05'), member1=None)</t>
        </is>
      </c>
      <c r="L1731" t="n">
        <v>229</v>
      </c>
      <c r="M1731" t="inlineStr"/>
      <c r="N1731" t="n">
        <v>2</v>
      </c>
      <c r="O1731" t="inlineStr"/>
      <c r="P1731" t="inlineStr">
        <is>
          <t>s3a://ai360nica/data/bronze/mysql/mobile_banking/BANKXP/REQUEST_INFO/2024_08_06_1722928829788_0.parquet</t>
        </is>
      </c>
      <c r="Q1731" s="2" t="n">
        <v>45511.29547329597</v>
      </c>
    </row>
    <row r="1732">
      <c r="A1732" t="inlineStr">
        <is>
          <t>285caf5a-053f-4e3b-a6b5-02a120c7e72c</t>
        </is>
      </c>
      <c r="B1732" s="2" t="n">
        <v>45510.30590101852</v>
      </c>
      <c r="C1732" t="n">
        <v>1824</v>
      </c>
      <c r="D1732" t="inlineStr">
        <is>
          <t>MOBILE</t>
        </is>
      </c>
      <c r="E1732" t="inlineStr">
        <is>
          <t>Y</t>
        </is>
      </c>
      <c r="F1732" t="inlineStr"/>
      <c r="G1732" t="inlineStr">
        <is>
          <t>IB4TtqGJ7oYR4XVum62C2oPg/pUtQ==</t>
        </is>
      </c>
      <c r="H1732" t="n">
        <v>5</v>
      </c>
      <c r="I1732" t="inlineStr"/>
      <c r="J1732" t="inlineStr">
        <is>
          <t>NORMAL</t>
        </is>
      </c>
      <c r="K1732" t="inlineStr">
        <is>
          <t>Row(member0=Timestamp('2022-09-21 17:25:02'), member1=None)</t>
        </is>
      </c>
      <c r="L1732" t="n">
        <v>161</v>
      </c>
      <c r="M1732" t="inlineStr"/>
      <c r="N1732" t="n">
        <v>2</v>
      </c>
      <c r="O1732" t="inlineStr"/>
      <c r="P1732" t="inlineStr">
        <is>
          <t>s3a://ai360nica/data/bronze/mysql/mobile_banking/BANKXP/REQUEST_INFO/2024_08_06_1722928829788_0.parquet</t>
        </is>
      </c>
      <c r="Q1732" s="2" t="n">
        <v>45511.29547329597</v>
      </c>
    </row>
    <row r="1733">
      <c r="A1733" t="inlineStr">
        <is>
          <t>e788f417-3279-4f3a-a455-41df1587e254</t>
        </is>
      </c>
      <c r="B1733" s="2" t="n">
        <v>45510.30590101852</v>
      </c>
      <c r="C1733" t="n">
        <v>1825</v>
      </c>
      <c r="D1733" t="inlineStr">
        <is>
          <t>MOBILE</t>
        </is>
      </c>
      <c r="E1733" t="inlineStr">
        <is>
          <t>Y</t>
        </is>
      </c>
      <c r="F1733" t="inlineStr"/>
      <c r="G1733" t="inlineStr">
        <is>
          <t>pA3VLrRDFOcoKiPWiA8MQ8Bpf3z/A==</t>
        </is>
      </c>
      <c r="H1733" t="n">
        <v>4</v>
      </c>
      <c r="I1733" t="n">
        <v>1</v>
      </c>
      <c r="J1733" t="inlineStr">
        <is>
          <t>NORMAL</t>
        </is>
      </c>
      <c r="K1733" t="inlineStr">
        <is>
          <t>Row(member0=Timestamp('2022-09-21 17:57:04'), member1=None)</t>
        </is>
      </c>
      <c r="L1733" t="n">
        <v>161</v>
      </c>
      <c r="M1733" t="inlineStr"/>
      <c r="N1733" t="n">
        <v>2</v>
      </c>
      <c r="O1733" t="inlineStr"/>
      <c r="P1733" t="inlineStr">
        <is>
          <t>s3a://ai360nica/data/bronze/mysql/mobile_banking/BANKXP/REQUEST_INFO/2024_08_06_1722928829788_0.parquet</t>
        </is>
      </c>
      <c r="Q1733" s="2" t="n">
        <v>45511.29547329597</v>
      </c>
    </row>
    <row r="1734">
      <c r="A1734" t="inlineStr">
        <is>
          <t>a9625a19-bac8-495d-89c9-cab52b28c14e</t>
        </is>
      </c>
      <c r="B1734" s="2" t="n">
        <v>45510.30590101852</v>
      </c>
      <c r="C1734" t="n">
        <v>1826</v>
      </c>
      <c r="D1734" t="inlineStr">
        <is>
          <t>MOBILE</t>
        </is>
      </c>
      <c r="E1734" t="inlineStr">
        <is>
          <t>Y</t>
        </is>
      </c>
      <c r="F1734" t="inlineStr"/>
      <c r="G1734" t="inlineStr">
        <is>
          <t>iKL/zIAZUzG6lgV2RL48O0aJ6qKuA==</t>
        </is>
      </c>
      <c r="H1734" t="n">
        <v>5</v>
      </c>
      <c r="I1734" t="inlineStr"/>
      <c r="J1734" t="inlineStr">
        <is>
          <t>NORMAL</t>
        </is>
      </c>
      <c r="K1734" t="inlineStr">
        <is>
          <t>Row(member0=Timestamp('2022-09-21 19:46:04'), member1=None)</t>
        </is>
      </c>
      <c r="L1734" t="n">
        <v>194</v>
      </c>
      <c r="M1734" t="inlineStr"/>
      <c r="N1734" t="n">
        <v>2</v>
      </c>
      <c r="O1734" t="inlineStr"/>
      <c r="P1734" t="inlineStr">
        <is>
          <t>s3a://ai360nica/data/bronze/mysql/mobile_banking/BANKXP/REQUEST_INFO/2024_08_06_1722928829788_0.parquet</t>
        </is>
      </c>
      <c r="Q1734" s="2" t="n">
        <v>45511.29547329597</v>
      </c>
    </row>
    <row r="1735">
      <c r="A1735" t="inlineStr">
        <is>
          <t>1e8132ca-2446-47c4-9a52-58cf74cf8859</t>
        </is>
      </c>
      <c r="B1735" s="2" t="n">
        <v>45510.30590101852</v>
      </c>
      <c r="C1735" t="n">
        <v>1827</v>
      </c>
      <c r="D1735" t="inlineStr">
        <is>
          <t>MOBILE</t>
        </is>
      </c>
      <c r="E1735" t="inlineStr">
        <is>
          <t>N</t>
        </is>
      </c>
      <c r="F1735" t="inlineStr"/>
      <c r="G1735" t="inlineStr">
        <is>
          <t>OoNcdZ/f8hZZoIuBtA8CkpLIYlMyQ==</t>
        </is>
      </c>
      <c r="H1735" t="n">
        <v>4</v>
      </c>
      <c r="I1735" t="n">
        <v>37</v>
      </c>
      <c r="J1735" t="inlineStr">
        <is>
          <t>NORMAL</t>
        </is>
      </c>
      <c r="K1735" t="inlineStr">
        <is>
          <t>Row(member0=Timestamp('2022-09-22 09:33:48'), member1=None)</t>
        </is>
      </c>
      <c r="L1735" t="n">
        <v>150</v>
      </c>
      <c r="M1735" t="inlineStr"/>
      <c r="N1735" t="n">
        <v>2</v>
      </c>
      <c r="O1735" t="inlineStr"/>
      <c r="P1735" t="inlineStr">
        <is>
          <t>s3a://ai360nica/data/bronze/mysql/mobile_banking/BANKXP/REQUEST_INFO/2024_08_06_1722928829788_0.parquet</t>
        </is>
      </c>
      <c r="Q1735" s="2" t="n">
        <v>45511.29547329597</v>
      </c>
    </row>
    <row r="1736">
      <c r="A1736" t="inlineStr">
        <is>
          <t>dea5043b-65d0-4705-805e-f1f0252fe407</t>
        </is>
      </c>
      <c r="B1736" s="2" t="n">
        <v>45510.30590101852</v>
      </c>
      <c r="C1736" t="n">
        <v>1828</v>
      </c>
      <c r="D1736" t="inlineStr">
        <is>
          <t>MOBILE</t>
        </is>
      </c>
      <c r="E1736" t="inlineStr">
        <is>
          <t>Y</t>
        </is>
      </c>
      <c r="F1736" t="inlineStr"/>
      <c r="G1736" t="inlineStr">
        <is>
          <t>UGaYrg5vVmY6AqVwzKpE5P2+RzVcg==</t>
        </is>
      </c>
      <c r="H1736" t="n">
        <v>4</v>
      </c>
      <c r="I1736" t="n">
        <v>37</v>
      </c>
      <c r="J1736" t="inlineStr">
        <is>
          <t>NORMAL</t>
        </is>
      </c>
      <c r="K1736" t="inlineStr">
        <is>
          <t>Row(member0=Timestamp('2022-09-22 09:33:54'), member1=None)</t>
        </is>
      </c>
      <c r="L1736" t="n">
        <v>150</v>
      </c>
      <c r="M1736" t="inlineStr"/>
      <c r="N1736" t="n">
        <v>2</v>
      </c>
      <c r="O1736" t="inlineStr"/>
      <c r="P1736" t="inlineStr">
        <is>
          <t>s3a://ai360nica/data/bronze/mysql/mobile_banking/BANKXP/REQUEST_INFO/2024_08_06_1722928829788_0.parquet</t>
        </is>
      </c>
      <c r="Q1736" s="2" t="n">
        <v>45511.29547329597</v>
      </c>
    </row>
    <row r="1737">
      <c r="A1737" t="inlineStr">
        <is>
          <t>90139443-7bda-4302-b4a5-ddfe282011a1</t>
        </is>
      </c>
      <c r="B1737" s="2" t="n">
        <v>45510.30590101852</v>
      </c>
      <c r="C1737" t="n">
        <v>1829</v>
      </c>
      <c r="D1737" t="inlineStr">
        <is>
          <t>MOBILE</t>
        </is>
      </c>
      <c r="E1737" t="inlineStr">
        <is>
          <t>N</t>
        </is>
      </c>
      <c r="F1737" t="inlineStr"/>
      <c r="G1737" t="inlineStr">
        <is>
          <t>6mZ63P6p0isgvgZcD+tSJd9x1bWNA==</t>
        </is>
      </c>
      <c r="H1737" t="n">
        <v>4</v>
      </c>
      <c r="I1737" t="n">
        <v>37</v>
      </c>
      <c r="J1737" t="inlineStr">
        <is>
          <t>NORMAL</t>
        </is>
      </c>
      <c r="K1737" t="inlineStr">
        <is>
          <t>Row(member0=Timestamp('2022-09-22 09:51:08'), member1=None)</t>
        </is>
      </c>
      <c r="L1737" t="n">
        <v>134</v>
      </c>
      <c r="M1737" t="inlineStr"/>
      <c r="N1737" t="n">
        <v>2</v>
      </c>
      <c r="O1737" t="inlineStr"/>
      <c r="P1737" t="inlineStr">
        <is>
          <t>s3a://ai360nica/data/bronze/mysql/mobile_banking/BANKXP/REQUEST_INFO/2024_08_06_1722928829788_0.parquet</t>
        </is>
      </c>
      <c r="Q1737" s="2" t="n">
        <v>45511.29547329597</v>
      </c>
    </row>
    <row r="1738">
      <c r="A1738" t="inlineStr">
        <is>
          <t>59532a86-135a-4e36-bcb3-93e2c184b97a</t>
        </is>
      </c>
      <c r="B1738" s="2" t="n">
        <v>45510.30590101852</v>
      </c>
      <c r="C1738" t="n">
        <v>1830</v>
      </c>
      <c r="D1738" t="inlineStr">
        <is>
          <t>MOBILE</t>
        </is>
      </c>
      <c r="E1738" t="inlineStr">
        <is>
          <t>Y</t>
        </is>
      </c>
      <c r="F1738" t="inlineStr"/>
      <c r="G1738" t="inlineStr">
        <is>
          <t>otTxRIA99lKzQp+G+MYGysRzTFUow==</t>
        </is>
      </c>
      <c r="H1738" t="n">
        <v>4</v>
      </c>
      <c r="I1738" t="n">
        <v>37</v>
      </c>
      <c r="J1738" t="inlineStr">
        <is>
          <t>NORMAL</t>
        </is>
      </c>
      <c r="K1738" t="inlineStr">
        <is>
          <t>Row(member0=Timestamp('2022-09-22 09:51:15'), member1=None)</t>
        </is>
      </c>
      <c r="L1738" t="n">
        <v>134</v>
      </c>
      <c r="M1738" t="inlineStr"/>
      <c r="N1738" t="n">
        <v>2</v>
      </c>
      <c r="O1738" t="inlineStr"/>
      <c r="P1738" t="inlineStr">
        <is>
          <t>s3a://ai360nica/data/bronze/mysql/mobile_banking/BANKXP/REQUEST_INFO/2024_08_06_1722928829788_0.parquet</t>
        </is>
      </c>
      <c r="Q1738" s="2" t="n">
        <v>45511.29547329597</v>
      </c>
    </row>
    <row r="1739">
      <c r="A1739" t="inlineStr">
        <is>
          <t>bc557fc0-26ea-404c-a55b-7943ca2df110</t>
        </is>
      </c>
      <c r="B1739" s="2" t="n">
        <v>45510.30590101852</v>
      </c>
      <c r="C1739" t="n">
        <v>1831</v>
      </c>
      <c r="D1739" t="inlineStr">
        <is>
          <t>MOBILE</t>
        </is>
      </c>
      <c r="E1739" t="inlineStr">
        <is>
          <t>N</t>
        </is>
      </c>
      <c r="F1739" t="inlineStr"/>
      <c r="G1739" t="inlineStr">
        <is>
          <t>98=4UZZ0OI882w20eojnA703tpEAQ==</t>
        </is>
      </c>
      <c r="H1739" t="n">
        <v>4</v>
      </c>
      <c r="I1739" t="n">
        <v>37</v>
      </c>
      <c r="J1739" t="inlineStr">
        <is>
          <t>NORMAL</t>
        </is>
      </c>
      <c r="K1739" t="inlineStr">
        <is>
          <t>Row(member0=Timestamp('2022-09-22 09:52:24'), member1=None)</t>
        </is>
      </c>
      <c r="L1739" t="n">
        <v>134</v>
      </c>
      <c r="M1739" t="inlineStr"/>
      <c r="N1739" t="n">
        <v>2</v>
      </c>
      <c r="O1739" t="inlineStr"/>
      <c r="P1739" t="inlineStr">
        <is>
          <t>s3a://ai360nica/data/bronze/mysql/mobile_banking/BANKXP/REQUEST_INFO/2024_08_06_1722928829788_0.parquet</t>
        </is>
      </c>
      <c r="Q1739" s="2" t="n">
        <v>45511.29547329597</v>
      </c>
    </row>
    <row r="1740">
      <c r="A1740" t="inlineStr">
        <is>
          <t>d0de5b04-b094-4868-89d5-08e3a6d56768</t>
        </is>
      </c>
      <c r="B1740" s="2" t="n">
        <v>45510.30590101852</v>
      </c>
      <c r="C1740" t="n">
        <v>1832</v>
      </c>
      <c r="D1740" t="inlineStr">
        <is>
          <t>MOBILE</t>
        </is>
      </c>
      <c r="E1740" t="inlineStr">
        <is>
          <t>Y</t>
        </is>
      </c>
      <c r="F1740" t="inlineStr"/>
      <c r="G1740" t="inlineStr">
        <is>
          <t>WSJg=XrSelV5BEqlgmwwmuaApH+EA==</t>
        </is>
      </c>
      <c r="H1740" t="n">
        <v>4</v>
      </c>
      <c r="I1740" t="n">
        <v>37</v>
      </c>
      <c r="J1740" t="inlineStr">
        <is>
          <t>NORMAL</t>
        </is>
      </c>
      <c r="K1740" t="inlineStr">
        <is>
          <t>Row(member0=Timestamp('2022-09-22 09:52:31'), member1=None)</t>
        </is>
      </c>
      <c r="L1740" t="n">
        <v>134</v>
      </c>
      <c r="M1740" t="inlineStr"/>
      <c r="N1740" t="n">
        <v>2</v>
      </c>
      <c r="O1740" t="inlineStr"/>
      <c r="P1740" t="inlineStr">
        <is>
          <t>s3a://ai360nica/data/bronze/mysql/mobile_banking/BANKXP/REQUEST_INFO/2024_08_06_1722928829788_0.parquet</t>
        </is>
      </c>
      <c r="Q1740" s="2" t="n">
        <v>45511.29547329597</v>
      </c>
    </row>
    <row r="1741">
      <c r="A1741" t="inlineStr">
        <is>
          <t>ec2cd590-5b91-46dc-ba9b-5d9ddb99fe34</t>
        </is>
      </c>
      <c r="B1741" s="2" t="n">
        <v>45510.30590101852</v>
      </c>
      <c r="C1741" t="n">
        <v>1833</v>
      </c>
      <c r="D1741" t="inlineStr">
        <is>
          <t>MOBILE</t>
        </is>
      </c>
      <c r="E1741" t="inlineStr">
        <is>
          <t>Y</t>
        </is>
      </c>
      <c r="F1741" t="inlineStr"/>
      <c r="G1741" t="inlineStr">
        <is>
          <t>yibeGh6q0hS/cQ0SpHj7jNwQjyjyA==</t>
        </is>
      </c>
      <c r="H1741" t="n">
        <v>5</v>
      </c>
      <c r="I1741" t="inlineStr"/>
      <c r="J1741" t="inlineStr">
        <is>
          <t>NORMAL</t>
        </is>
      </c>
      <c r="K1741" t="inlineStr">
        <is>
          <t>Row(member0=Timestamp('2022-09-22 15:30:02'), member1=None)</t>
        </is>
      </c>
      <c r="L1741" t="n">
        <v>219</v>
      </c>
      <c r="M1741" t="inlineStr"/>
      <c r="N1741" t="n">
        <v>2</v>
      </c>
      <c r="O1741" t="inlineStr"/>
      <c r="P1741" t="inlineStr">
        <is>
          <t>s3a://ai360nica/data/bronze/mysql/mobile_banking/BANKXP/REQUEST_INFO/2024_08_06_1722928829788_0.parquet</t>
        </is>
      </c>
      <c r="Q1741" s="2" t="n">
        <v>45511.29547329597</v>
      </c>
    </row>
    <row r="1742">
      <c r="A1742" t="inlineStr">
        <is>
          <t>3e22d14a-ccef-4262-8cd5-2adad71d51eb</t>
        </is>
      </c>
      <c r="B1742" s="2" t="n">
        <v>45510.30590101852</v>
      </c>
      <c r="C1742" t="n">
        <v>1834</v>
      </c>
      <c r="D1742" t="inlineStr">
        <is>
          <t>MOBILE</t>
        </is>
      </c>
      <c r="E1742" t="inlineStr">
        <is>
          <t>Y</t>
        </is>
      </c>
      <c r="F1742" t="inlineStr"/>
      <c r="G1742" t="inlineStr">
        <is>
          <t>UhFP/2H4O8K8IRVznxGMP9pxutoyQ==</t>
        </is>
      </c>
      <c r="H1742" t="n">
        <v>4</v>
      </c>
      <c r="I1742" t="n">
        <v>3</v>
      </c>
      <c r="J1742" t="inlineStr">
        <is>
          <t>NORMAL</t>
        </is>
      </c>
      <c r="K1742" t="inlineStr">
        <is>
          <t>Row(member0=Timestamp('2022-09-22 15:30:04'), member1=None)</t>
        </is>
      </c>
      <c r="L1742" t="n">
        <v>219</v>
      </c>
      <c r="M1742" t="inlineStr"/>
      <c r="N1742" t="n">
        <v>2</v>
      </c>
      <c r="O1742" t="inlineStr"/>
      <c r="P1742" t="inlineStr">
        <is>
          <t>s3a://ai360nica/data/bronze/mysql/mobile_banking/BANKXP/REQUEST_INFO/2024_08_06_1722928829788_0.parquet</t>
        </is>
      </c>
      <c r="Q1742" s="2" t="n">
        <v>45511.29547329597</v>
      </c>
    </row>
    <row r="1743">
      <c r="A1743" t="inlineStr">
        <is>
          <t>18c7b418-1a09-4eea-a9b5-335acbe21f63</t>
        </is>
      </c>
      <c r="B1743" s="2" t="n">
        <v>45510.30590101852</v>
      </c>
      <c r="C1743" t="n">
        <v>1835</v>
      </c>
      <c r="D1743" t="inlineStr">
        <is>
          <t>MOBILE</t>
        </is>
      </c>
      <c r="E1743" t="inlineStr">
        <is>
          <t>Y</t>
        </is>
      </c>
      <c r="F1743" t="inlineStr"/>
      <c r="G1743" t="inlineStr">
        <is>
          <t>fYyftXA4yTWpz2keKyI/C9lTPGvXw==</t>
        </is>
      </c>
      <c r="H1743" t="n">
        <v>5</v>
      </c>
      <c r="I1743" t="inlineStr"/>
      <c r="J1743" t="inlineStr">
        <is>
          <t>NORMAL</t>
        </is>
      </c>
      <c r="K1743" t="inlineStr">
        <is>
          <t>Row(member0=Timestamp('2022-09-22 17:24:04'), member1=None)</t>
        </is>
      </c>
      <c r="L1743" t="n">
        <v>229</v>
      </c>
      <c r="M1743" t="inlineStr"/>
      <c r="N1743" t="n">
        <v>2</v>
      </c>
      <c r="O1743" t="inlineStr"/>
      <c r="P1743" t="inlineStr">
        <is>
          <t>s3a://ai360nica/data/bronze/mysql/mobile_banking/BANKXP/REQUEST_INFO/2024_08_06_1722928829788_0.parquet</t>
        </is>
      </c>
      <c r="Q1743" s="2" t="n">
        <v>45511.29547329597</v>
      </c>
    </row>
    <row r="1744">
      <c r="A1744" t="inlineStr">
        <is>
          <t>d49eb65b-66c0-4650-a996-4d6e9105a6b2</t>
        </is>
      </c>
      <c r="B1744" s="2" t="n">
        <v>45510.30590101852</v>
      </c>
      <c r="C1744" t="n">
        <v>1836</v>
      </c>
      <c r="D1744" t="inlineStr">
        <is>
          <t>MOBILE</t>
        </is>
      </c>
      <c r="E1744" t="inlineStr">
        <is>
          <t>Y</t>
        </is>
      </c>
      <c r="F1744" t="inlineStr"/>
      <c r="G1744" t="inlineStr">
        <is>
          <t>T2ZLPV7Qbjx78FhmK4Am0ShAejNDA==</t>
        </is>
      </c>
      <c r="H1744" t="n">
        <v>5</v>
      </c>
      <c r="I1744" t="inlineStr"/>
      <c r="J1744" t="inlineStr">
        <is>
          <t>NORMAL</t>
        </is>
      </c>
      <c r="K1744" t="inlineStr">
        <is>
          <t>Row(member0=Timestamp('2022-09-22 17:25:05'), member1=None)</t>
        </is>
      </c>
      <c r="L1744" t="n">
        <v>161</v>
      </c>
      <c r="M1744" t="inlineStr"/>
      <c r="N1744" t="n">
        <v>2</v>
      </c>
      <c r="O1744" t="inlineStr"/>
      <c r="P1744" t="inlineStr">
        <is>
          <t>s3a://ai360nica/data/bronze/mysql/mobile_banking/BANKXP/REQUEST_INFO/2024_08_06_1722928829788_0.parquet</t>
        </is>
      </c>
      <c r="Q1744" s="2" t="n">
        <v>45511.29547329597</v>
      </c>
    </row>
    <row r="1745">
      <c r="A1745" t="inlineStr">
        <is>
          <t>8e45289b-aa2f-4337-b999-c459a9e022d8</t>
        </is>
      </c>
      <c r="B1745" s="2" t="n">
        <v>45510.30590101852</v>
      </c>
      <c r="C1745" t="n">
        <v>1837</v>
      </c>
      <c r="D1745" t="inlineStr">
        <is>
          <t>MOBILE</t>
        </is>
      </c>
      <c r="E1745" t="inlineStr">
        <is>
          <t>Y</t>
        </is>
      </c>
      <c r="F1745" t="inlineStr"/>
      <c r="G1745" t="inlineStr">
        <is>
          <t>ZVG3kEBcNwEZMIigqI+Cd25Gc91/g==</t>
        </is>
      </c>
      <c r="H1745" t="n">
        <v>4</v>
      </c>
      <c r="I1745" t="n">
        <v>1</v>
      </c>
      <c r="J1745" t="inlineStr">
        <is>
          <t>NORMAL</t>
        </is>
      </c>
      <c r="K1745" t="inlineStr">
        <is>
          <t>Row(member0=Timestamp('2022-09-22 17:57:03'), member1=None)</t>
        </is>
      </c>
      <c r="L1745" t="n">
        <v>161</v>
      </c>
      <c r="M1745" t="inlineStr"/>
      <c r="N1745" t="n">
        <v>2</v>
      </c>
      <c r="O1745" t="inlineStr"/>
      <c r="P1745" t="inlineStr">
        <is>
          <t>s3a://ai360nica/data/bronze/mysql/mobile_banking/BANKXP/REQUEST_INFO/2024_08_06_1722928829788_0.parquet</t>
        </is>
      </c>
      <c r="Q1745" s="2" t="n">
        <v>45511.29547329597</v>
      </c>
    </row>
    <row r="1746">
      <c r="A1746" t="inlineStr">
        <is>
          <t>a6e364d5-d51a-4385-927b-9b9600696473</t>
        </is>
      </c>
      <c r="B1746" s="2" t="n">
        <v>45510.30590101852</v>
      </c>
      <c r="C1746" t="n">
        <v>1838</v>
      </c>
      <c r="D1746" t="inlineStr">
        <is>
          <t>MOBILE</t>
        </is>
      </c>
      <c r="E1746" t="inlineStr">
        <is>
          <t>Y</t>
        </is>
      </c>
      <c r="F1746" t="inlineStr"/>
      <c r="G1746" t="inlineStr">
        <is>
          <t>d9GT08Z7tDfKLZ44KEc2JrYBZAtdg==</t>
        </is>
      </c>
      <c r="H1746" t="n">
        <v>5</v>
      </c>
      <c r="I1746" t="inlineStr"/>
      <c r="J1746" t="inlineStr">
        <is>
          <t>NORMAL</t>
        </is>
      </c>
      <c r="K1746" t="inlineStr">
        <is>
          <t>Row(member0=Timestamp('2022-09-22 19:46:03'), member1=None)</t>
        </is>
      </c>
      <c r="L1746" t="n">
        <v>194</v>
      </c>
      <c r="M1746" t="inlineStr"/>
      <c r="N1746" t="n">
        <v>2</v>
      </c>
      <c r="O1746" t="inlineStr"/>
      <c r="P1746" t="inlineStr">
        <is>
          <t>s3a://ai360nica/data/bronze/mysql/mobile_banking/BANKXP/REQUEST_INFO/2024_08_06_1722928829788_0.parquet</t>
        </is>
      </c>
      <c r="Q1746" s="2" t="n">
        <v>45511.29547329597</v>
      </c>
    </row>
    <row r="1747">
      <c r="A1747" t="inlineStr">
        <is>
          <t>5f2fc29a-3973-411d-ac7f-aec60fbd1224</t>
        </is>
      </c>
      <c r="B1747" s="2" t="n">
        <v>45510.30590101852</v>
      </c>
      <c r="C1747" t="n">
        <v>1839</v>
      </c>
      <c r="D1747" t="inlineStr">
        <is>
          <t>MOBILE</t>
        </is>
      </c>
      <c r="E1747" t="inlineStr">
        <is>
          <t>Y</t>
        </is>
      </c>
      <c r="F1747" t="inlineStr"/>
      <c r="G1747" t="inlineStr">
        <is>
          <t>L/Qz8gFFwpyXzdLV/TOR3VajX5ilg==</t>
        </is>
      </c>
      <c r="H1747" t="n">
        <v>5</v>
      </c>
      <c r="I1747" t="inlineStr"/>
      <c r="J1747" t="inlineStr">
        <is>
          <t>NORMAL</t>
        </is>
      </c>
      <c r="K1747" t="inlineStr">
        <is>
          <t>Row(member0=Timestamp('2022-09-23 15:30:05'), member1=None)</t>
        </is>
      </c>
      <c r="L1747" t="n">
        <v>219</v>
      </c>
      <c r="M1747" t="inlineStr"/>
      <c r="N1747" t="n">
        <v>2</v>
      </c>
      <c r="O1747" t="inlineStr"/>
      <c r="P1747" t="inlineStr">
        <is>
          <t>s3a://ai360nica/data/bronze/mysql/mobile_banking/BANKXP/REQUEST_INFO/2024_08_06_1722928829788_0.parquet</t>
        </is>
      </c>
      <c r="Q1747" s="2" t="n">
        <v>45511.29547329597</v>
      </c>
    </row>
    <row r="1748">
      <c r="A1748" t="inlineStr">
        <is>
          <t>ba636159-1db0-439e-99b0-7afce4860404</t>
        </is>
      </c>
      <c r="B1748" s="2" t="n">
        <v>45510.30590101852</v>
      </c>
      <c r="C1748" t="n">
        <v>1840</v>
      </c>
      <c r="D1748" t="inlineStr">
        <is>
          <t>MOBILE</t>
        </is>
      </c>
      <c r="E1748" t="inlineStr">
        <is>
          <t>Y</t>
        </is>
      </c>
      <c r="F1748" t="inlineStr"/>
      <c r="G1748" t="inlineStr">
        <is>
          <t>CJPXKLv5z+nYnl5jqlqg/cZEjU0qw==</t>
        </is>
      </c>
      <c r="H1748" t="n">
        <v>4</v>
      </c>
      <c r="I1748" t="n">
        <v>3</v>
      </c>
      <c r="J1748" t="inlineStr">
        <is>
          <t>NORMAL</t>
        </is>
      </c>
      <c r="K1748" t="inlineStr">
        <is>
          <t>Row(member0=Timestamp('2022-09-23 15:30:07'), member1=None)</t>
        </is>
      </c>
      <c r="L1748" t="n">
        <v>219</v>
      </c>
      <c r="M1748" t="inlineStr"/>
      <c r="N1748" t="n">
        <v>2</v>
      </c>
      <c r="O1748" t="inlineStr"/>
      <c r="P1748" t="inlineStr">
        <is>
          <t>s3a://ai360nica/data/bronze/mysql/mobile_banking/BANKXP/REQUEST_INFO/2024_08_06_1722928829788_0.parquet</t>
        </is>
      </c>
      <c r="Q1748" s="2" t="n">
        <v>45511.29547329597</v>
      </c>
    </row>
    <row r="1749">
      <c r="A1749" t="inlineStr">
        <is>
          <t>74ab26d9-d73f-488b-8584-8b50b3635e09</t>
        </is>
      </c>
      <c r="B1749" s="2" t="n">
        <v>45510.30590101852</v>
      </c>
      <c r="C1749" t="n">
        <v>1841</v>
      </c>
      <c r="D1749" t="inlineStr">
        <is>
          <t>MOBILE</t>
        </is>
      </c>
      <c r="E1749" t="inlineStr">
        <is>
          <t>Y</t>
        </is>
      </c>
      <c r="F1749" t="inlineStr"/>
      <c r="G1749" t="inlineStr">
        <is>
          <t>9OICrJhy5VV6Gr2xl3qjcr5zOleyQ==</t>
        </is>
      </c>
      <c r="H1749" t="n">
        <v>4</v>
      </c>
      <c r="I1749" t="n">
        <v>1</v>
      </c>
      <c r="J1749" t="inlineStr">
        <is>
          <t>NORMAL</t>
        </is>
      </c>
      <c r="K1749" t="inlineStr">
        <is>
          <t>Row(member0=Timestamp('2022-09-23 17:57:03'), member1=None)</t>
        </is>
      </c>
      <c r="L1749" t="n">
        <v>161</v>
      </c>
      <c r="M1749" t="inlineStr"/>
      <c r="N1749" t="n">
        <v>2</v>
      </c>
      <c r="O1749" t="inlineStr"/>
      <c r="P1749" t="inlineStr">
        <is>
          <t>s3a://ai360nica/data/bronze/mysql/mobile_banking/BANKXP/REQUEST_INFO/2024_08_06_1722928829788_0.parquet</t>
        </is>
      </c>
      <c r="Q1749" s="2" t="n">
        <v>45511.29547329597</v>
      </c>
    </row>
    <row r="1750">
      <c r="A1750" t="inlineStr">
        <is>
          <t>6aeb4e11-0dfc-4f3e-aef9-43bcd5327f9c</t>
        </is>
      </c>
      <c r="B1750" s="2" t="n">
        <v>45510.30590101852</v>
      </c>
      <c r="C1750" t="n">
        <v>1842</v>
      </c>
      <c r="D1750" t="inlineStr">
        <is>
          <t>MOBILE</t>
        </is>
      </c>
      <c r="E1750" t="inlineStr">
        <is>
          <t>Y</t>
        </is>
      </c>
      <c r="F1750" t="inlineStr"/>
      <c r="G1750" t="inlineStr">
        <is>
          <t>ymT+K0JM4IQkI0HjBwkOgv4OMEWSQ==</t>
        </is>
      </c>
      <c r="H1750" t="n">
        <v>5</v>
      </c>
      <c r="I1750" t="inlineStr"/>
      <c r="J1750" t="inlineStr">
        <is>
          <t>NORMAL</t>
        </is>
      </c>
      <c r="K1750" t="inlineStr">
        <is>
          <t>Row(member0=Timestamp('2022-09-24 15:30:04'), member1=None)</t>
        </is>
      </c>
      <c r="L1750" t="n">
        <v>219</v>
      </c>
      <c r="M1750" t="inlineStr"/>
      <c r="N1750" t="n">
        <v>2</v>
      </c>
      <c r="O1750" t="inlineStr"/>
      <c r="P1750" t="inlineStr">
        <is>
          <t>s3a://ai360nica/data/bronze/mysql/mobile_banking/BANKXP/REQUEST_INFO/2024_08_06_1722928829788_0.parquet</t>
        </is>
      </c>
      <c r="Q1750" s="2" t="n">
        <v>45511.29547329597</v>
      </c>
    </row>
    <row r="1751">
      <c r="A1751" t="inlineStr">
        <is>
          <t>bc4d651b-1b90-48b5-8047-bb19a1dbfae7</t>
        </is>
      </c>
      <c r="B1751" s="2" t="n">
        <v>45510.30590101852</v>
      </c>
      <c r="C1751" t="n">
        <v>1843</v>
      </c>
      <c r="D1751" t="inlineStr">
        <is>
          <t>MOBILE</t>
        </is>
      </c>
      <c r="E1751" t="inlineStr">
        <is>
          <t>Y</t>
        </is>
      </c>
      <c r="F1751" t="inlineStr"/>
      <c r="G1751" t="inlineStr">
        <is>
          <t>yn6Z9=arbi8FXAGoocZlz6ChGFSeA==</t>
        </is>
      </c>
      <c r="H1751" t="n">
        <v>4</v>
      </c>
      <c r="I1751" t="n">
        <v>3</v>
      </c>
      <c r="J1751" t="inlineStr">
        <is>
          <t>NORMAL</t>
        </is>
      </c>
      <c r="K1751" t="inlineStr">
        <is>
          <t>Row(member0=Timestamp('2022-09-24 15:30:05'), member1=None)</t>
        </is>
      </c>
      <c r="L1751" t="n">
        <v>219</v>
      </c>
      <c r="M1751" t="inlineStr"/>
      <c r="N1751" t="n">
        <v>2</v>
      </c>
      <c r="O1751" t="inlineStr"/>
      <c r="P1751" t="inlineStr">
        <is>
          <t>s3a://ai360nica/data/bronze/mysql/mobile_banking/BANKXP/REQUEST_INFO/2024_08_06_1722928829788_0.parquet</t>
        </is>
      </c>
      <c r="Q1751" s="2" t="n">
        <v>45511.29547329597</v>
      </c>
    </row>
    <row r="1752">
      <c r="A1752" t="inlineStr">
        <is>
          <t>f74ff10e-51cc-46e8-b070-1ccf84093c5b</t>
        </is>
      </c>
      <c r="B1752" s="2" t="n">
        <v>45510.30590101852</v>
      </c>
      <c r="C1752" t="n">
        <v>1844</v>
      </c>
      <c r="D1752" t="inlineStr">
        <is>
          <t>MOBILE</t>
        </is>
      </c>
      <c r="E1752" t="inlineStr">
        <is>
          <t>Y</t>
        </is>
      </c>
      <c r="F1752" t="inlineStr"/>
      <c r="G1752">
        <f>5WLuXfOvuG3cvZ3X6ZB9z+9yeM3w==</f>
        <v/>
      </c>
      <c r="H1752" t="n">
        <v>5</v>
      </c>
      <c r="I1752" t="inlineStr"/>
      <c r="J1752" t="inlineStr">
        <is>
          <t>NORMAL</t>
        </is>
      </c>
      <c r="K1752" t="inlineStr">
        <is>
          <t>Row(member0=Timestamp('2022-09-24 17:24:05'), member1=None)</t>
        </is>
      </c>
      <c r="L1752" t="n">
        <v>229</v>
      </c>
      <c r="M1752" t="inlineStr"/>
      <c r="N1752" t="n">
        <v>2</v>
      </c>
      <c r="O1752" t="inlineStr"/>
      <c r="P1752" t="inlineStr">
        <is>
          <t>s3a://ai360nica/data/bronze/mysql/mobile_banking/BANKXP/REQUEST_INFO/2024_08_06_1722928829788_0.parquet</t>
        </is>
      </c>
      <c r="Q1752" s="2" t="n">
        <v>45511.29547329597</v>
      </c>
    </row>
    <row r="1753">
      <c r="A1753" t="inlineStr">
        <is>
          <t>3e16041f-c25e-40e6-9a3d-72e57520a00c</t>
        </is>
      </c>
      <c r="B1753" s="2" t="n">
        <v>45510.30590101852</v>
      </c>
      <c r="C1753" t="n">
        <v>1845</v>
      </c>
      <c r="D1753" t="inlineStr">
        <is>
          <t>MOBILE</t>
        </is>
      </c>
      <c r="E1753" t="inlineStr">
        <is>
          <t>Y</t>
        </is>
      </c>
      <c r="F1753" t="inlineStr"/>
      <c r="G1753" t="inlineStr">
        <is>
          <t>mXqkiQv8kRJo+o16BmNKfyXtVjjjw==</t>
        </is>
      </c>
      <c r="H1753" t="n">
        <v>5</v>
      </c>
      <c r="I1753" t="inlineStr"/>
      <c r="J1753" t="inlineStr">
        <is>
          <t>NORMAL</t>
        </is>
      </c>
      <c r="K1753" t="inlineStr">
        <is>
          <t>Row(member0=Timestamp('2022-09-24 17:25:02'), member1=None)</t>
        </is>
      </c>
      <c r="L1753" t="n">
        <v>161</v>
      </c>
      <c r="M1753" t="inlineStr"/>
      <c r="N1753" t="n">
        <v>2</v>
      </c>
      <c r="O1753" t="inlineStr"/>
      <c r="P1753" t="inlineStr">
        <is>
          <t>s3a://ai360nica/data/bronze/mysql/mobile_banking/BANKXP/REQUEST_INFO/2024_08_06_1722928829788_0.parquet</t>
        </is>
      </c>
      <c r="Q1753" s="2" t="n">
        <v>45511.29547329597</v>
      </c>
    </row>
    <row r="1754">
      <c r="A1754" t="inlineStr">
        <is>
          <t>927dbc68-da39-4266-911d-41870e3e8bed</t>
        </is>
      </c>
      <c r="B1754" s="2" t="n">
        <v>45510.30590101852</v>
      </c>
      <c r="C1754" t="n">
        <v>1846</v>
      </c>
      <c r="D1754" t="inlineStr">
        <is>
          <t>MOBILE</t>
        </is>
      </c>
      <c r="E1754" t="inlineStr">
        <is>
          <t>Y</t>
        </is>
      </c>
      <c r="F1754" t="inlineStr"/>
      <c r="G1754" t="inlineStr">
        <is>
          <t>CoxrWvAZdbweiRY1UPgFdX+R0MDVw==</t>
        </is>
      </c>
      <c r="H1754" t="n">
        <v>4</v>
      </c>
      <c r="I1754" t="n">
        <v>1</v>
      </c>
      <c r="J1754" t="inlineStr">
        <is>
          <t>NORMAL</t>
        </is>
      </c>
      <c r="K1754" t="inlineStr">
        <is>
          <t>Row(member0=Timestamp('2022-09-24 17:57:04'), member1=None)</t>
        </is>
      </c>
      <c r="L1754" t="n">
        <v>161</v>
      </c>
      <c r="M1754" t="inlineStr"/>
      <c r="N1754" t="n">
        <v>2</v>
      </c>
      <c r="O1754" t="inlineStr"/>
      <c r="P1754" t="inlineStr">
        <is>
          <t>s3a://ai360nica/data/bronze/mysql/mobile_banking/BANKXP/REQUEST_INFO/2024_08_06_1722928829788_0.parquet</t>
        </is>
      </c>
      <c r="Q1754" s="2" t="n">
        <v>45511.29547329597</v>
      </c>
    </row>
    <row r="1755">
      <c r="A1755" t="inlineStr">
        <is>
          <t>f52e1cfc-c339-48ec-a487-f514d6c77534</t>
        </is>
      </c>
      <c r="B1755" s="2" t="n">
        <v>45510.30590101852</v>
      </c>
      <c r="C1755" t="n">
        <v>1847</v>
      </c>
      <c r="D1755" t="inlineStr">
        <is>
          <t>MOBILE</t>
        </is>
      </c>
      <c r="E1755" t="inlineStr">
        <is>
          <t>Y</t>
        </is>
      </c>
      <c r="F1755" t="inlineStr"/>
      <c r="G1755" t="inlineStr">
        <is>
          <t>iONUS+0oN6vu1iODe7gKV5iamxRag==</t>
        </is>
      </c>
      <c r="H1755" t="n">
        <v>5</v>
      </c>
      <c r="I1755" t="inlineStr"/>
      <c r="J1755" t="inlineStr">
        <is>
          <t>NORMAL</t>
        </is>
      </c>
      <c r="K1755" t="inlineStr">
        <is>
          <t>Row(member0=Timestamp('2022-09-24 19:46:04'), member1=None)</t>
        </is>
      </c>
      <c r="L1755" t="n">
        <v>194</v>
      </c>
      <c r="M1755" t="inlineStr"/>
      <c r="N1755" t="n">
        <v>2</v>
      </c>
      <c r="O1755" t="inlineStr"/>
      <c r="P1755" t="inlineStr">
        <is>
          <t>s3a://ai360nica/data/bronze/mysql/mobile_banking/BANKXP/REQUEST_INFO/2024_08_06_1722928829788_0.parquet</t>
        </is>
      </c>
      <c r="Q1755" s="2" t="n">
        <v>45511.29547329597</v>
      </c>
    </row>
    <row r="1756">
      <c r="A1756" t="inlineStr">
        <is>
          <t>bebd941b-a616-4bd9-b201-d63032996c29</t>
        </is>
      </c>
      <c r="B1756" s="2" t="n">
        <v>45510.30590101852</v>
      </c>
      <c r="C1756" t="n">
        <v>1848</v>
      </c>
      <c r="D1756" t="inlineStr">
        <is>
          <t>MOBILE</t>
        </is>
      </c>
      <c r="E1756" t="inlineStr">
        <is>
          <t>Y</t>
        </is>
      </c>
      <c r="F1756" t="inlineStr"/>
      <c r="G1756" t="inlineStr">
        <is>
          <t>CPK3D3hcgjNpYYtUSC3i8oAx4WGNQ==</t>
        </is>
      </c>
      <c r="H1756" t="n">
        <v>5</v>
      </c>
      <c r="I1756" t="inlineStr"/>
      <c r="J1756" t="inlineStr">
        <is>
          <t>NORMAL</t>
        </is>
      </c>
      <c r="K1756" t="inlineStr">
        <is>
          <t>Row(member0=Timestamp('2022-09-25 15:30:05'), member1=None)</t>
        </is>
      </c>
      <c r="L1756" t="n">
        <v>219</v>
      </c>
      <c r="M1756" t="inlineStr"/>
      <c r="N1756" t="n">
        <v>2</v>
      </c>
      <c r="O1756" t="inlineStr"/>
      <c r="P1756" t="inlineStr">
        <is>
          <t>s3a://ai360nica/data/bronze/mysql/mobile_banking/BANKXP/REQUEST_INFO/2024_08_06_1722928829788_0.parquet</t>
        </is>
      </c>
      <c r="Q1756" s="2" t="n">
        <v>45511.29547329597</v>
      </c>
    </row>
    <row r="1757">
      <c r="A1757" t="inlineStr">
        <is>
          <t>7b60a3ba-ac49-44e6-98ae-b9557bb7b2e3</t>
        </is>
      </c>
      <c r="B1757" s="2" t="n">
        <v>45510.30590101852</v>
      </c>
      <c r="C1757" t="n">
        <v>1849</v>
      </c>
      <c r="D1757" t="inlineStr">
        <is>
          <t>MOBILE</t>
        </is>
      </c>
      <c r="E1757" t="inlineStr">
        <is>
          <t>Y</t>
        </is>
      </c>
      <c r="F1757" t="inlineStr"/>
      <c r="G1757" t="inlineStr">
        <is>
          <t>VgSqbLsifi4g0Sh55NMKGbfZixwoQ==</t>
        </is>
      </c>
      <c r="H1757" t="n">
        <v>4</v>
      </c>
      <c r="I1757" t="n">
        <v>3</v>
      </c>
      <c r="J1757" t="inlineStr">
        <is>
          <t>NORMAL</t>
        </is>
      </c>
      <c r="K1757" t="inlineStr">
        <is>
          <t>Row(member0=Timestamp('2022-09-25 15:30:07'), member1=None)</t>
        </is>
      </c>
      <c r="L1757" t="n">
        <v>219</v>
      </c>
      <c r="M1757" t="inlineStr"/>
      <c r="N1757" t="n">
        <v>2</v>
      </c>
      <c r="O1757" t="inlineStr"/>
      <c r="P1757" t="inlineStr">
        <is>
          <t>s3a://ai360nica/data/bronze/mysql/mobile_banking/BANKXP/REQUEST_INFO/2024_08_06_1722928829788_0.parquet</t>
        </is>
      </c>
      <c r="Q1757" s="2" t="n">
        <v>45511.29547329597</v>
      </c>
    </row>
    <row r="1758">
      <c r="A1758" t="inlineStr">
        <is>
          <t>2df41b69-3b53-452c-ae72-1e32b0ecb712</t>
        </is>
      </c>
      <c r="B1758" s="2" t="n">
        <v>45510.30590101852</v>
      </c>
      <c r="C1758" t="n">
        <v>1850</v>
      </c>
      <c r="D1758" t="inlineStr">
        <is>
          <t>MOBILE</t>
        </is>
      </c>
      <c r="E1758" t="inlineStr">
        <is>
          <t>Y</t>
        </is>
      </c>
      <c r="F1758" t="inlineStr"/>
      <c r="G1758" t="inlineStr">
        <is>
          <t>a1YNRord02ln4t8i+P0y3HYdhzhtw==</t>
        </is>
      </c>
      <c r="H1758" t="n">
        <v>5</v>
      </c>
      <c r="I1758" t="inlineStr"/>
      <c r="J1758" t="inlineStr">
        <is>
          <t>NORMAL</t>
        </is>
      </c>
      <c r="K1758" t="inlineStr">
        <is>
          <t>Row(member0=Timestamp('2022-09-25 17:24:01'), member1=None)</t>
        </is>
      </c>
      <c r="L1758" t="n">
        <v>229</v>
      </c>
      <c r="M1758" t="inlineStr"/>
      <c r="N1758" t="n">
        <v>2</v>
      </c>
      <c r="O1758" t="inlineStr"/>
      <c r="P1758" t="inlineStr">
        <is>
          <t>s3a://ai360nica/data/bronze/mysql/mobile_banking/BANKXP/REQUEST_INFO/2024_08_06_1722928829788_0.parquet</t>
        </is>
      </c>
      <c r="Q1758" s="2" t="n">
        <v>45511.29547329597</v>
      </c>
    </row>
    <row r="1759">
      <c r="A1759" t="inlineStr">
        <is>
          <t>f478fb2a-34ef-4924-a5f4-885542e374ec</t>
        </is>
      </c>
      <c r="B1759" s="2" t="n">
        <v>45510.30590101852</v>
      </c>
      <c r="C1759" t="n">
        <v>1851</v>
      </c>
      <c r="D1759" t="inlineStr">
        <is>
          <t>MOBILE</t>
        </is>
      </c>
      <c r="E1759" t="inlineStr">
        <is>
          <t>Y</t>
        </is>
      </c>
      <c r="F1759" t="inlineStr"/>
      <c r="G1759" t="inlineStr">
        <is>
          <t>lco2p2SRrRZ9uxBmXR2iK/X8ldWsw==</t>
        </is>
      </c>
      <c r="H1759" t="n">
        <v>5</v>
      </c>
      <c r="I1759" t="inlineStr"/>
      <c r="J1759" t="inlineStr">
        <is>
          <t>NORMAL</t>
        </is>
      </c>
      <c r="K1759" t="inlineStr">
        <is>
          <t>Row(member0=Timestamp('2022-09-25 17:25:03'), member1=None)</t>
        </is>
      </c>
      <c r="L1759" t="n">
        <v>161</v>
      </c>
      <c r="M1759" t="inlineStr"/>
      <c r="N1759" t="n">
        <v>2</v>
      </c>
      <c r="O1759" t="inlineStr"/>
      <c r="P1759" t="inlineStr">
        <is>
          <t>s3a://ai360nica/data/bronze/mysql/mobile_banking/BANKXP/REQUEST_INFO/2024_08_06_1722928829788_0.parquet</t>
        </is>
      </c>
      <c r="Q1759" s="2" t="n">
        <v>45511.29547329597</v>
      </c>
    </row>
    <row r="1760">
      <c r="A1760" t="inlineStr">
        <is>
          <t>ead7ef3c-b19a-446b-bb91-e561a963b568</t>
        </is>
      </c>
      <c r="B1760" s="2" t="n">
        <v>45510.30590101852</v>
      </c>
      <c r="C1760" t="n">
        <v>1852</v>
      </c>
      <c r="D1760" t="inlineStr">
        <is>
          <t>MOBILE</t>
        </is>
      </c>
      <c r="E1760" t="inlineStr">
        <is>
          <t>Y</t>
        </is>
      </c>
      <c r="F1760" t="inlineStr"/>
      <c r="G1760" t="inlineStr">
        <is>
          <t>XBt8q2u63inO3yGoItwgfRrL7HFQQ==</t>
        </is>
      </c>
      <c r="H1760" t="n">
        <v>4</v>
      </c>
      <c r="I1760" t="n">
        <v>1</v>
      </c>
      <c r="J1760" t="inlineStr">
        <is>
          <t>NORMAL</t>
        </is>
      </c>
      <c r="K1760" t="inlineStr">
        <is>
          <t>Row(member0=Timestamp('2022-09-25 17:57:06'), member1=None)</t>
        </is>
      </c>
      <c r="L1760" t="n">
        <v>161</v>
      </c>
      <c r="M1760" t="inlineStr"/>
      <c r="N1760" t="n">
        <v>2</v>
      </c>
      <c r="O1760" t="inlineStr"/>
      <c r="P1760" t="inlineStr">
        <is>
          <t>s3a://ai360nica/data/bronze/mysql/mobile_banking/BANKXP/REQUEST_INFO/2024_08_06_1722928829788_0.parquet</t>
        </is>
      </c>
      <c r="Q1760" s="2" t="n">
        <v>45511.29547329597</v>
      </c>
    </row>
    <row r="1761">
      <c r="A1761" t="inlineStr">
        <is>
          <t>9d9aa002-f68d-441d-84a4-f993c5c0a6d9</t>
        </is>
      </c>
      <c r="B1761" s="2" t="n">
        <v>45510.30590101852</v>
      </c>
      <c r="C1761" t="n">
        <v>1853</v>
      </c>
      <c r="D1761" t="inlineStr">
        <is>
          <t>MOBILE</t>
        </is>
      </c>
      <c r="E1761" t="inlineStr">
        <is>
          <t>Y</t>
        </is>
      </c>
      <c r="F1761" t="inlineStr"/>
      <c r="G1761" t="inlineStr">
        <is>
          <t>pivXEziYzLL/Ebowsd05/W0tZUaMA==</t>
        </is>
      </c>
      <c r="H1761" t="n">
        <v>5</v>
      </c>
      <c r="I1761" t="inlineStr"/>
      <c r="J1761" t="inlineStr">
        <is>
          <t>NORMAL</t>
        </is>
      </c>
      <c r="K1761" t="inlineStr">
        <is>
          <t>Row(member0=Timestamp('2022-09-25 19:46:05'), member1=None)</t>
        </is>
      </c>
      <c r="L1761" t="n">
        <v>194</v>
      </c>
      <c r="M1761" t="inlineStr"/>
      <c r="N1761" t="n">
        <v>2</v>
      </c>
      <c r="O1761" t="inlineStr"/>
      <c r="P1761" t="inlineStr">
        <is>
          <t>s3a://ai360nica/data/bronze/mysql/mobile_banking/BANKXP/REQUEST_INFO/2024_08_06_1722928829788_0.parquet</t>
        </is>
      </c>
      <c r="Q1761" s="2" t="n">
        <v>45511.29547329597</v>
      </c>
    </row>
    <row r="1762">
      <c r="A1762" t="inlineStr">
        <is>
          <t>e9d66e67-ea50-4e10-96df-d7381c33709c</t>
        </is>
      </c>
      <c r="B1762" s="2" t="n">
        <v>45510.30590101852</v>
      </c>
      <c r="C1762" t="n">
        <v>1854</v>
      </c>
      <c r="D1762" t="inlineStr">
        <is>
          <t>MOBILE</t>
        </is>
      </c>
      <c r="E1762" t="inlineStr">
        <is>
          <t>Y</t>
        </is>
      </c>
      <c r="F1762" t="inlineStr"/>
      <c r="G1762" t="inlineStr">
        <is>
          <t>JBlJvE9mOHUiRXrAf2W6ex3jBADJA==</t>
        </is>
      </c>
      <c r="H1762" t="n">
        <v>5</v>
      </c>
      <c r="I1762" t="inlineStr"/>
      <c r="J1762" t="inlineStr">
        <is>
          <t>NORMAL</t>
        </is>
      </c>
      <c r="K1762" t="inlineStr">
        <is>
          <t>Row(member0=Timestamp('2022-09-26 15:30:03'), member1=None)</t>
        </is>
      </c>
      <c r="L1762" t="n">
        <v>219</v>
      </c>
      <c r="M1762" t="inlineStr"/>
      <c r="N1762" t="n">
        <v>2</v>
      </c>
      <c r="O1762" t="inlineStr"/>
      <c r="P1762" t="inlineStr">
        <is>
          <t>s3a://ai360nica/data/bronze/mysql/mobile_banking/BANKXP/REQUEST_INFO/2024_08_06_1722928829788_0.parquet</t>
        </is>
      </c>
      <c r="Q1762" s="2" t="n">
        <v>45511.29547329597</v>
      </c>
    </row>
    <row r="1763">
      <c r="A1763" t="inlineStr">
        <is>
          <t>5519551d-030c-4282-b33b-19d904a3d835</t>
        </is>
      </c>
      <c r="B1763" s="2" t="n">
        <v>45510.30590101852</v>
      </c>
      <c r="C1763" t="n">
        <v>1855</v>
      </c>
      <c r="D1763" t="inlineStr">
        <is>
          <t>MOBILE</t>
        </is>
      </c>
      <c r="E1763" t="inlineStr">
        <is>
          <t>Y</t>
        </is>
      </c>
      <c r="F1763" t="inlineStr"/>
      <c r="G1763" t="inlineStr">
        <is>
          <t>LTf2AuI+A/22qnXj+SGj2Ehfq4eew==</t>
        </is>
      </c>
      <c r="H1763" t="n">
        <v>4</v>
      </c>
      <c r="I1763" t="n">
        <v>3</v>
      </c>
      <c r="J1763" t="inlineStr">
        <is>
          <t>NORMAL</t>
        </is>
      </c>
      <c r="K1763" t="inlineStr">
        <is>
          <t>Row(member0=Timestamp('2022-09-26 15:30:04'), member1=None)</t>
        </is>
      </c>
      <c r="L1763" t="n">
        <v>219</v>
      </c>
      <c r="M1763" t="inlineStr"/>
      <c r="N1763" t="n">
        <v>2</v>
      </c>
      <c r="O1763" t="inlineStr"/>
      <c r="P1763" t="inlineStr">
        <is>
          <t>s3a://ai360nica/data/bronze/mysql/mobile_banking/BANKXP/REQUEST_INFO/2024_08_06_1722928829788_0.parquet</t>
        </is>
      </c>
      <c r="Q1763" s="2" t="n">
        <v>45511.29547329597</v>
      </c>
    </row>
    <row r="1764">
      <c r="A1764" t="inlineStr">
        <is>
          <t>9c5ba388-beec-4b4b-8a82-f14979c28c92</t>
        </is>
      </c>
      <c r="B1764" s="2" t="n">
        <v>45510.30590101852</v>
      </c>
      <c r="C1764" t="n">
        <v>1856</v>
      </c>
      <c r="D1764" t="inlineStr">
        <is>
          <t>MOBILE</t>
        </is>
      </c>
      <c r="E1764" t="inlineStr">
        <is>
          <t>Y</t>
        </is>
      </c>
      <c r="F1764" t="inlineStr"/>
      <c r="G1764" t="inlineStr">
        <is>
          <t>b85XaAAJnc4gbVlO0TusREEb2g9AQ==</t>
        </is>
      </c>
      <c r="H1764" t="n">
        <v>5</v>
      </c>
      <c r="I1764" t="inlineStr"/>
      <c r="J1764" t="inlineStr">
        <is>
          <t>NORMAL</t>
        </is>
      </c>
      <c r="K1764" t="inlineStr">
        <is>
          <t>Row(member0=Timestamp('2022-09-26 17:24:04'), member1=None)</t>
        </is>
      </c>
      <c r="L1764" t="n">
        <v>229</v>
      </c>
      <c r="M1764" t="inlineStr"/>
      <c r="N1764" t="n">
        <v>2</v>
      </c>
      <c r="O1764" t="inlineStr"/>
      <c r="P1764" t="inlineStr">
        <is>
          <t>s3a://ai360nica/data/bronze/mysql/mobile_banking/BANKXP/REQUEST_INFO/2024_08_06_1722928829788_0.parquet</t>
        </is>
      </c>
      <c r="Q1764" s="2" t="n">
        <v>45511.29547329597</v>
      </c>
    </row>
    <row r="1765">
      <c r="A1765" t="inlineStr">
        <is>
          <t>75ab67db-4143-40b5-a6d4-04f5629c15a8</t>
        </is>
      </c>
      <c r="B1765" s="2" t="n">
        <v>45510.30590101852</v>
      </c>
      <c r="C1765" t="n">
        <v>1857</v>
      </c>
      <c r="D1765" t="inlineStr">
        <is>
          <t>MOBILE</t>
        </is>
      </c>
      <c r="E1765" t="inlineStr">
        <is>
          <t>Y</t>
        </is>
      </c>
      <c r="F1765" t="inlineStr"/>
      <c r="G1765" t="inlineStr">
        <is>
          <t>eBCtN/g0A3ce0pCtuZSIhD/wqE8YQ==</t>
        </is>
      </c>
      <c r="H1765" t="n">
        <v>5</v>
      </c>
      <c r="I1765" t="inlineStr"/>
      <c r="J1765" t="inlineStr">
        <is>
          <t>NORMAL</t>
        </is>
      </c>
      <c r="K1765" t="inlineStr">
        <is>
          <t>Row(member0=Timestamp('2022-09-26 17:25:06'), member1=None)</t>
        </is>
      </c>
      <c r="L1765" t="n">
        <v>161</v>
      </c>
      <c r="M1765" t="inlineStr"/>
      <c r="N1765" t="n">
        <v>2</v>
      </c>
      <c r="O1765" t="inlineStr"/>
      <c r="P1765" t="inlineStr">
        <is>
          <t>s3a://ai360nica/data/bronze/mysql/mobile_banking/BANKXP/REQUEST_INFO/2024_08_06_1722928829788_0.parquet</t>
        </is>
      </c>
      <c r="Q1765" s="2" t="n">
        <v>45511.29547329597</v>
      </c>
    </row>
    <row r="1766">
      <c r="A1766" t="inlineStr">
        <is>
          <t>18f47332-25de-4717-bf99-e65e0d0259e9</t>
        </is>
      </c>
      <c r="B1766" s="2" t="n">
        <v>45510.30590101852</v>
      </c>
      <c r="C1766" t="n">
        <v>1858</v>
      </c>
      <c r="D1766" t="inlineStr">
        <is>
          <t>MOBILE</t>
        </is>
      </c>
      <c r="E1766" t="inlineStr">
        <is>
          <t>Y</t>
        </is>
      </c>
      <c r="F1766" t="inlineStr"/>
      <c r="G1766" t="inlineStr">
        <is>
          <t>CNWfamaJ+XvmNbfT1uYL6itILa1YA==</t>
        </is>
      </c>
      <c r="H1766" t="n">
        <v>4</v>
      </c>
      <c r="I1766" t="n">
        <v>1</v>
      </c>
      <c r="J1766" t="inlineStr">
        <is>
          <t>NORMAL</t>
        </is>
      </c>
      <c r="K1766" t="inlineStr">
        <is>
          <t>Row(member0=Timestamp('2022-09-26 17:57:03'), member1=None)</t>
        </is>
      </c>
      <c r="L1766" t="n">
        <v>161</v>
      </c>
      <c r="M1766" t="inlineStr"/>
      <c r="N1766" t="n">
        <v>2</v>
      </c>
      <c r="O1766" t="inlineStr"/>
      <c r="P1766" t="inlineStr">
        <is>
          <t>s3a://ai360nica/data/bronze/mysql/mobile_banking/BANKXP/REQUEST_INFO/2024_08_06_1722928829788_0.parquet</t>
        </is>
      </c>
      <c r="Q1766" s="2" t="n">
        <v>45511.29547329597</v>
      </c>
    </row>
    <row r="1767">
      <c r="A1767" t="inlineStr">
        <is>
          <t>9bd35d57-43e8-42d6-a4e9-627866413701</t>
        </is>
      </c>
      <c r="B1767" s="2" t="n">
        <v>45510.30590101852</v>
      </c>
      <c r="C1767" t="n">
        <v>1859</v>
      </c>
      <c r="D1767" t="inlineStr">
        <is>
          <t>MOBILE</t>
        </is>
      </c>
      <c r="E1767" t="inlineStr">
        <is>
          <t>Y</t>
        </is>
      </c>
      <c r="F1767" t="inlineStr"/>
      <c r="G1767" t="inlineStr">
        <is>
          <t>I5HKMtvboRN1p3opV+9dOtfko6lRQ==</t>
        </is>
      </c>
      <c r="H1767" t="n">
        <v>5</v>
      </c>
      <c r="I1767" t="inlineStr"/>
      <c r="J1767" t="inlineStr">
        <is>
          <t>NORMAL</t>
        </is>
      </c>
      <c r="K1767" t="inlineStr">
        <is>
          <t>Row(member0=Timestamp('2022-09-26 19:46:03'), member1=None)</t>
        </is>
      </c>
      <c r="L1767" t="n">
        <v>194</v>
      </c>
      <c r="M1767" t="inlineStr"/>
      <c r="N1767" t="n">
        <v>2</v>
      </c>
      <c r="O1767" t="inlineStr"/>
      <c r="P1767" t="inlineStr">
        <is>
          <t>s3a://ai360nica/data/bronze/mysql/mobile_banking/BANKXP/REQUEST_INFO/2024_08_06_1722928829788_0.parquet</t>
        </is>
      </c>
      <c r="Q1767" s="2" t="n">
        <v>45511.29547329597</v>
      </c>
    </row>
    <row r="1768">
      <c r="A1768" t="inlineStr">
        <is>
          <t>49648cde-831d-4395-84be-4b6f407382d9</t>
        </is>
      </c>
      <c r="B1768" s="2" t="n">
        <v>45510.30590101852</v>
      </c>
      <c r="C1768" t="n">
        <v>1860</v>
      </c>
      <c r="D1768" t="inlineStr">
        <is>
          <t>MOBILE</t>
        </is>
      </c>
      <c r="E1768" t="inlineStr">
        <is>
          <t>Y</t>
        </is>
      </c>
      <c r="F1768" t="inlineStr"/>
      <c r="G1768" t="inlineStr">
        <is>
          <t>1Rki9uVhFuuvi+WZVikyaswA7AKLw==</t>
        </is>
      </c>
      <c r="H1768" t="n">
        <v>5</v>
      </c>
      <c r="I1768" t="inlineStr"/>
      <c r="J1768" t="inlineStr">
        <is>
          <t>NORMAL</t>
        </is>
      </c>
      <c r="K1768" t="inlineStr">
        <is>
          <t>Row(member0=Timestamp('2022-09-27 15:30:06'), member1=None)</t>
        </is>
      </c>
      <c r="L1768" t="n">
        <v>219</v>
      </c>
      <c r="M1768" t="inlineStr"/>
      <c r="N1768" t="n">
        <v>2</v>
      </c>
      <c r="O1768" t="inlineStr"/>
      <c r="P1768" t="inlineStr">
        <is>
          <t>s3a://ai360nica/data/bronze/mysql/mobile_banking/BANKXP/REQUEST_INFO/2024_08_06_1722928829788_0.parquet</t>
        </is>
      </c>
      <c r="Q1768" s="2" t="n">
        <v>45511.29547329597</v>
      </c>
    </row>
    <row r="1769">
      <c r="A1769" t="inlineStr">
        <is>
          <t>9109cad2-9c9b-4392-9bbc-e9bb2d9240b2</t>
        </is>
      </c>
      <c r="B1769" s="2" t="n">
        <v>45510.30590101852</v>
      </c>
      <c r="C1769" t="n">
        <v>1861</v>
      </c>
      <c r="D1769" t="inlineStr">
        <is>
          <t>MOBILE</t>
        </is>
      </c>
      <c r="E1769" t="inlineStr">
        <is>
          <t>Y</t>
        </is>
      </c>
      <c r="F1769" t="inlineStr"/>
      <c r="G1769" t="inlineStr">
        <is>
          <t>U70cKUPq6N412GwFTvbWR5Krg4L7g==</t>
        </is>
      </c>
      <c r="H1769" t="n">
        <v>4</v>
      </c>
      <c r="I1769" t="n">
        <v>3</v>
      </c>
      <c r="J1769" t="inlineStr">
        <is>
          <t>NORMAL</t>
        </is>
      </c>
      <c r="K1769" t="inlineStr">
        <is>
          <t>Row(member0=Timestamp('2022-09-27 15:30:08'), member1=None)</t>
        </is>
      </c>
      <c r="L1769" t="n">
        <v>219</v>
      </c>
      <c r="M1769" t="inlineStr"/>
      <c r="N1769" t="n">
        <v>2</v>
      </c>
      <c r="O1769" t="inlineStr"/>
      <c r="P1769" t="inlineStr">
        <is>
          <t>s3a://ai360nica/data/bronze/mysql/mobile_banking/BANKXP/REQUEST_INFO/2024_08_06_1722928829788_0.parquet</t>
        </is>
      </c>
      <c r="Q1769" s="2" t="n">
        <v>45511.29547329597</v>
      </c>
    </row>
    <row r="1770">
      <c r="A1770" t="inlineStr">
        <is>
          <t>feec5348-6762-405d-866d-afcf7caab730</t>
        </is>
      </c>
      <c r="B1770" s="2" t="n">
        <v>45510.30590101852</v>
      </c>
      <c r="C1770" t="n">
        <v>1862</v>
      </c>
      <c r="D1770" t="inlineStr">
        <is>
          <t>MOBILE</t>
        </is>
      </c>
      <c r="E1770" t="inlineStr">
        <is>
          <t>Y</t>
        </is>
      </c>
      <c r="F1770" t="inlineStr"/>
      <c r="G1770" t="inlineStr">
        <is>
          <t>a4ARKKsRjEDkPee7wRwlf8+c+2hFQ==</t>
        </is>
      </c>
      <c r="H1770" t="n">
        <v>5</v>
      </c>
      <c r="I1770" t="inlineStr"/>
      <c r="J1770" t="inlineStr">
        <is>
          <t>NORMAL</t>
        </is>
      </c>
      <c r="K1770" t="inlineStr">
        <is>
          <t>Row(member0=Timestamp('2022-09-27 17:24:03'), member1=None)</t>
        </is>
      </c>
      <c r="L1770" t="n">
        <v>229</v>
      </c>
      <c r="M1770" t="inlineStr"/>
      <c r="N1770" t="n">
        <v>2</v>
      </c>
      <c r="O1770" t="inlineStr"/>
      <c r="P1770" t="inlineStr">
        <is>
          <t>s3a://ai360nica/data/bronze/mysql/mobile_banking/BANKXP/REQUEST_INFO/2024_08_06_1722928829788_0.parquet</t>
        </is>
      </c>
      <c r="Q1770" s="2" t="n">
        <v>45511.29547329597</v>
      </c>
    </row>
    <row r="1771">
      <c r="A1771" t="inlineStr">
        <is>
          <t>a848513e-b396-48c2-b35e-f1d83fd2e4c8</t>
        </is>
      </c>
      <c r="B1771" s="2" t="n">
        <v>45510.30590101852</v>
      </c>
      <c r="C1771" t="n">
        <v>1863</v>
      </c>
      <c r="D1771" t="inlineStr">
        <is>
          <t>MOBILE</t>
        </is>
      </c>
      <c r="E1771" t="inlineStr">
        <is>
          <t>Y</t>
        </is>
      </c>
      <c r="F1771" t="inlineStr"/>
      <c r="G1771" t="inlineStr">
        <is>
          <t>dauGX6lK0Co0/r+QqZrVVwKY2UAwQ==</t>
        </is>
      </c>
      <c r="H1771" t="n">
        <v>5</v>
      </c>
      <c r="I1771" t="inlineStr"/>
      <c r="J1771" t="inlineStr">
        <is>
          <t>NORMAL</t>
        </is>
      </c>
      <c r="K1771" t="inlineStr">
        <is>
          <t>Row(member0=Timestamp('2022-09-27 17:25:05'), member1=None)</t>
        </is>
      </c>
      <c r="L1771" t="n">
        <v>161</v>
      </c>
      <c r="M1771" t="inlineStr"/>
      <c r="N1771" t="n">
        <v>2</v>
      </c>
      <c r="O1771" t="inlineStr"/>
      <c r="P1771" t="inlineStr">
        <is>
          <t>s3a://ai360nica/data/bronze/mysql/mobile_banking/BANKXP/REQUEST_INFO/2024_08_06_1722928829788_0.parquet</t>
        </is>
      </c>
      <c r="Q1771" s="2" t="n">
        <v>45511.29547329597</v>
      </c>
    </row>
    <row r="1772">
      <c r="A1772" t="inlineStr">
        <is>
          <t>9625733e-4c1c-4e70-84e6-b1f38450e61b</t>
        </is>
      </c>
      <c r="B1772" s="2" t="n">
        <v>45510.30590101852</v>
      </c>
      <c r="C1772" t="n">
        <v>1864</v>
      </c>
      <c r="D1772" t="inlineStr">
        <is>
          <t>MOBILE</t>
        </is>
      </c>
      <c r="E1772" t="inlineStr">
        <is>
          <t>Y</t>
        </is>
      </c>
      <c r="F1772" t="inlineStr"/>
      <c r="G1772" t="inlineStr">
        <is>
          <t>yDyOiTbSsNR8TO5kDgbjq+1lPfMag==</t>
        </is>
      </c>
      <c r="H1772" t="n">
        <v>4</v>
      </c>
      <c r="I1772" t="n">
        <v>1</v>
      </c>
      <c r="J1772" t="inlineStr">
        <is>
          <t>NORMAL</t>
        </is>
      </c>
      <c r="K1772" t="inlineStr">
        <is>
          <t>Row(member0=Timestamp('2022-09-27 17:57:02'), member1=None)</t>
        </is>
      </c>
      <c r="L1772" t="n">
        <v>161</v>
      </c>
      <c r="M1772" t="inlineStr"/>
      <c r="N1772" t="n">
        <v>2</v>
      </c>
      <c r="O1772" t="inlineStr"/>
      <c r="P1772" t="inlineStr">
        <is>
          <t>s3a://ai360nica/data/bronze/mysql/mobile_banking/BANKXP/REQUEST_INFO/2024_08_06_1722928829788_0.parquet</t>
        </is>
      </c>
      <c r="Q1772" s="2" t="n">
        <v>45511.29547329597</v>
      </c>
    </row>
    <row r="1773">
      <c r="A1773" t="inlineStr">
        <is>
          <t>975821e4-8c5d-4710-b608-bf64f2420487</t>
        </is>
      </c>
      <c r="B1773" s="2" t="n">
        <v>45510.30590101852</v>
      </c>
      <c r="C1773" t="n">
        <v>1865</v>
      </c>
      <c r="D1773" t="inlineStr">
        <is>
          <t>MOBILE</t>
        </is>
      </c>
      <c r="E1773" t="inlineStr">
        <is>
          <t>Y</t>
        </is>
      </c>
      <c r="F1773" t="inlineStr"/>
      <c r="G1773" t="inlineStr">
        <is>
          <t>7A83nWfmflZFMkSv4oS0E2Lhlrm5A==</t>
        </is>
      </c>
      <c r="H1773" t="n">
        <v>5</v>
      </c>
      <c r="I1773" t="inlineStr"/>
      <c r="J1773" t="inlineStr">
        <is>
          <t>NORMAL</t>
        </is>
      </c>
      <c r="K1773" t="inlineStr">
        <is>
          <t>Row(member0=Timestamp('2022-09-27 19:46:04'), member1=None)</t>
        </is>
      </c>
      <c r="L1773" t="n">
        <v>194</v>
      </c>
      <c r="M1773" t="inlineStr"/>
      <c r="N1773" t="n">
        <v>2</v>
      </c>
      <c r="O1773" t="inlineStr"/>
      <c r="P1773" t="inlineStr">
        <is>
          <t>s3a://ai360nica/data/bronze/mysql/mobile_banking/BANKXP/REQUEST_INFO/2024_08_06_1722928829788_0.parquet</t>
        </is>
      </c>
      <c r="Q1773" s="2" t="n">
        <v>45511.29547329597</v>
      </c>
    </row>
    <row r="1774">
      <c r="A1774" t="inlineStr">
        <is>
          <t>5cdd8eca-974c-4382-b09d-53516cfe63fe</t>
        </is>
      </c>
      <c r="B1774" s="2" t="n">
        <v>45510.30590101852</v>
      </c>
      <c r="C1774" t="n">
        <v>1866</v>
      </c>
      <c r="D1774" t="inlineStr">
        <is>
          <t>MOBILE</t>
        </is>
      </c>
      <c r="E1774" t="inlineStr">
        <is>
          <t>Y</t>
        </is>
      </c>
      <c r="F1774" t="inlineStr"/>
      <c r="G1774" t="inlineStr">
        <is>
          <t>6NxkyFKK5OFxW5xRRU3jdokZJq3Xg==</t>
        </is>
      </c>
      <c r="H1774" t="n">
        <v>5</v>
      </c>
      <c r="I1774" t="inlineStr"/>
      <c r="J1774" t="inlineStr">
        <is>
          <t>NORMAL</t>
        </is>
      </c>
      <c r="K1774" t="inlineStr">
        <is>
          <t>Row(member0=Timestamp('2022-09-28 15:30:03'), member1=None)</t>
        </is>
      </c>
      <c r="L1774" t="n">
        <v>219</v>
      </c>
      <c r="M1774" t="inlineStr"/>
      <c r="N1774" t="n">
        <v>2</v>
      </c>
      <c r="O1774" t="inlineStr"/>
      <c r="P1774" t="inlineStr">
        <is>
          <t>s3a://ai360nica/data/bronze/mysql/mobile_banking/BANKXP/REQUEST_INFO/2024_08_06_1722928829788_0.parquet</t>
        </is>
      </c>
      <c r="Q1774" s="2" t="n">
        <v>45511.29547329597</v>
      </c>
    </row>
    <row r="1775">
      <c r="A1775" t="inlineStr">
        <is>
          <t>de228f52-137f-4514-8d37-3240c6917a88</t>
        </is>
      </c>
      <c r="B1775" s="2" t="n">
        <v>45510.30590101852</v>
      </c>
      <c r="C1775" t="n">
        <v>1867</v>
      </c>
      <c r="D1775" t="inlineStr">
        <is>
          <t>MOBILE</t>
        </is>
      </c>
      <c r="E1775" t="inlineStr">
        <is>
          <t>Y</t>
        </is>
      </c>
      <c r="F1775" t="inlineStr"/>
      <c r="G1775" t="inlineStr">
        <is>
          <t>ne0DTAUtaB/8z3U+efTJccWKi6nFw==</t>
        </is>
      </c>
      <c r="H1775" t="n">
        <v>4</v>
      </c>
      <c r="I1775" t="n">
        <v>3</v>
      </c>
      <c r="J1775" t="inlineStr">
        <is>
          <t>NORMAL</t>
        </is>
      </c>
      <c r="K1775" t="inlineStr">
        <is>
          <t>Row(member0=Timestamp('2022-09-28 15:30:05'), member1=None)</t>
        </is>
      </c>
      <c r="L1775" t="n">
        <v>219</v>
      </c>
      <c r="M1775" t="inlineStr"/>
      <c r="N1775" t="n">
        <v>2</v>
      </c>
      <c r="O1775" t="inlineStr"/>
      <c r="P1775" t="inlineStr">
        <is>
          <t>s3a://ai360nica/data/bronze/mysql/mobile_banking/BANKXP/REQUEST_INFO/2024_08_06_1722928829788_0.parquet</t>
        </is>
      </c>
      <c r="Q1775" s="2" t="n">
        <v>45511.29547329597</v>
      </c>
    </row>
    <row r="1776">
      <c r="A1776" t="inlineStr">
        <is>
          <t>4176320b-ddbb-455b-80c0-7b0749da84e0</t>
        </is>
      </c>
      <c r="B1776" s="2" t="n">
        <v>45510.30590101852</v>
      </c>
      <c r="C1776" t="n">
        <v>1868</v>
      </c>
      <c r="D1776" t="inlineStr">
        <is>
          <t>MOBILE</t>
        </is>
      </c>
      <c r="E1776" t="inlineStr">
        <is>
          <t>Y</t>
        </is>
      </c>
      <c r="F1776" t="inlineStr"/>
      <c r="G1776" t="inlineStr">
        <is>
          <t>bvWEZ=04pTCObCA3h1GvRBfDM+7Jg==</t>
        </is>
      </c>
      <c r="H1776" t="n">
        <v>5</v>
      </c>
      <c r="I1776" t="inlineStr"/>
      <c r="J1776" t="inlineStr">
        <is>
          <t>NORMAL</t>
        </is>
      </c>
      <c r="K1776" t="inlineStr">
        <is>
          <t>Row(member0=Timestamp('2022-09-28 17:24:05'), member1=None)</t>
        </is>
      </c>
      <c r="L1776" t="n">
        <v>229</v>
      </c>
      <c r="M1776" t="inlineStr"/>
      <c r="N1776" t="n">
        <v>2</v>
      </c>
      <c r="O1776" t="inlineStr"/>
      <c r="P1776" t="inlineStr">
        <is>
          <t>s3a://ai360nica/data/bronze/mysql/mobile_banking/BANKXP/REQUEST_INFO/2024_08_06_1722928829788_0.parquet</t>
        </is>
      </c>
      <c r="Q1776" s="2" t="n">
        <v>45511.29547329597</v>
      </c>
    </row>
    <row r="1777">
      <c r="A1777" t="inlineStr">
        <is>
          <t>36b45433-76fa-4d9f-b2ce-6117c08dd9d4</t>
        </is>
      </c>
      <c r="B1777" s="2" t="n">
        <v>45510.30590101852</v>
      </c>
      <c r="C1777" t="n">
        <v>1869</v>
      </c>
      <c r="D1777" t="inlineStr">
        <is>
          <t>MOBILE</t>
        </is>
      </c>
      <c r="E1777" t="inlineStr">
        <is>
          <t>Y</t>
        </is>
      </c>
      <c r="F1777" t="inlineStr"/>
      <c r="G1777" t="inlineStr">
        <is>
          <t>zCPJGPRQNIKRC4nBeiVLu1/XP5wUQ==</t>
        </is>
      </c>
      <c r="H1777" t="n">
        <v>5</v>
      </c>
      <c r="I1777" t="inlineStr"/>
      <c r="J1777" t="inlineStr">
        <is>
          <t>NORMAL</t>
        </is>
      </c>
      <c r="K1777" t="inlineStr">
        <is>
          <t>Row(member0=Timestamp('2022-09-28 17:25:01'), member1=None)</t>
        </is>
      </c>
      <c r="L1777" t="n">
        <v>161</v>
      </c>
      <c r="M1777" t="inlineStr"/>
      <c r="N1777" t="n">
        <v>2</v>
      </c>
      <c r="O1777" t="inlineStr"/>
      <c r="P1777" t="inlineStr">
        <is>
          <t>s3a://ai360nica/data/bronze/mysql/mobile_banking/BANKXP/REQUEST_INFO/2024_08_06_1722928829788_0.parquet</t>
        </is>
      </c>
      <c r="Q1777" s="2" t="n">
        <v>45511.29547329597</v>
      </c>
    </row>
    <row r="1778">
      <c r="A1778" t="inlineStr">
        <is>
          <t>7489ae19-40f9-440e-b1e1-b3964d4da0fa</t>
        </is>
      </c>
      <c r="B1778" s="2" t="n">
        <v>45510.30590101852</v>
      </c>
      <c r="C1778" t="n">
        <v>1870</v>
      </c>
      <c r="D1778" t="inlineStr">
        <is>
          <t>MOBILE</t>
        </is>
      </c>
      <c r="E1778" t="inlineStr">
        <is>
          <t>Y</t>
        </is>
      </c>
      <c r="F1778" t="inlineStr"/>
      <c r="G1778" t="inlineStr">
        <is>
          <t>psGt3EaI2B0/5V+C1Yblca8tycZ5w==</t>
        </is>
      </c>
      <c r="H1778" t="n">
        <v>4</v>
      </c>
      <c r="I1778" t="n">
        <v>1</v>
      </c>
      <c r="J1778" t="inlineStr">
        <is>
          <t>NORMAL</t>
        </is>
      </c>
      <c r="K1778" t="inlineStr">
        <is>
          <t>Row(member0=Timestamp('2022-09-28 17:57:04'), member1=None)</t>
        </is>
      </c>
      <c r="L1778" t="n">
        <v>161</v>
      </c>
      <c r="M1778" t="inlineStr"/>
      <c r="N1778" t="n">
        <v>2</v>
      </c>
      <c r="O1778" t="inlineStr"/>
      <c r="P1778" t="inlineStr">
        <is>
          <t>s3a://ai360nica/data/bronze/mysql/mobile_banking/BANKXP/REQUEST_INFO/2024_08_06_1722928829788_0.parquet</t>
        </is>
      </c>
      <c r="Q1778" s="2" t="n">
        <v>45511.29547329597</v>
      </c>
    </row>
    <row r="1779">
      <c r="A1779" t="inlineStr">
        <is>
          <t>242edcf0-c7fc-4cd7-9c4b-05a76d665904</t>
        </is>
      </c>
      <c r="B1779" s="2" t="n">
        <v>45510.30590101852</v>
      </c>
      <c r="C1779" t="n">
        <v>1871</v>
      </c>
      <c r="D1779" t="inlineStr">
        <is>
          <t>MOBILE</t>
        </is>
      </c>
      <c r="E1779" t="inlineStr">
        <is>
          <t>Y</t>
        </is>
      </c>
      <c r="F1779" t="inlineStr"/>
      <c r="G1779" t="inlineStr">
        <is>
          <t>nmHaEJ4sqs06Cm84bhkB8sUAAiIWw==</t>
        </is>
      </c>
      <c r="H1779" t="n">
        <v>5</v>
      </c>
      <c r="I1779" t="inlineStr"/>
      <c r="J1779" t="inlineStr">
        <is>
          <t>NORMAL</t>
        </is>
      </c>
      <c r="K1779" t="inlineStr">
        <is>
          <t>Row(member0=Timestamp('2022-09-28 19:46:04'), member1=None)</t>
        </is>
      </c>
      <c r="L1779" t="n">
        <v>194</v>
      </c>
      <c r="M1779" t="inlineStr"/>
      <c r="N1779" t="n">
        <v>2</v>
      </c>
      <c r="O1779" t="inlineStr"/>
      <c r="P1779" t="inlineStr">
        <is>
          <t>s3a://ai360nica/data/bronze/mysql/mobile_banking/BANKXP/REQUEST_INFO/2024_08_06_1722928829788_0.parquet</t>
        </is>
      </c>
      <c r="Q1779" s="2" t="n">
        <v>45511.29547329597</v>
      </c>
    </row>
    <row r="1780">
      <c r="A1780" t="inlineStr">
        <is>
          <t>42d9bac4-939b-4891-b13b-2dc460ca0fb7</t>
        </is>
      </c>
      <c r="B1780" s="2" t="n">
        <v>45510.30590101852</v>
      </c>
      <c r="C1780" t="n">
        <v>1872</v>
      </c>
      <c r="D1780" t="inlineStr">
        <is>
          <t>MOBILE</t>
        </is>
      </c>
      <c r="E1780" t="inlineStr">
        <is>
          <t>Y</t>
        </is>
      </c>
      <c r="F1780" t="inlineStr"/>
      <c r="G1780" t="inlineStr">
        <is>
          <t>knKUUrtcmotwDPWsr94MzBmUw/naA==</t>
        </is>
      </c>
      <c r="H1780" t="n">
        <v>5</v>
      </c>
      <c r="I1780" t="inlineStr"/>
      <c r="J1780" t="inlineStr">
        <is>
          <t>NORMAL</t>
        </is>
      </c>
      <c r="K1780" t="inlineStr">
        <is>
          <t>Row(member0=Timestamp('2022-09-29 15:30:02'), member1=None)</t>
        </is>
      </c>
      <c r="L1780" t="n">
        <v>219</v>
      </c>
      <c r="M1780" t="inlineStr"/>
      <c r="N1780" t="n">
        <v>2</v>
      </c>
      <c r="O1780" t="inlineStr"/>
      <c r="P1780" t="inlineStr">
        <is>
          <t>s3a://ai360nica/data/bronze/mysql/mobile_banking/BANKXP/REQUEST_INFO/2024_08_06_1722928829788_0.parquet</t>
        </is>
      </c>
      <c r="Q1780" s="2" t="n">
        <v>45511.29547329597</v>
      </c>
    </row>
    <row r="1781">
      <c r="A1781" t="inlineStr">
        <is>
          <t>007dc9bc-981d-4520-ac9a-17b0108f18f8</t>
        </is>
      </c>
      <c r="B1781" s="2" t="n">
        <v>45510.30590101852</v>
      </c>
      <c r="C1781" t="n">
        <v>1873</v>
      </c>
      <c r="D1781" t="inlineStr">
        <is>
          <t>MOBILE</t>
        </is>
      </c>
      <c r="E1781" t="inlineStr">
        <is>
          <t>Y</t>
        </is>
      </c>
      <c r="F1781" t="inlineStr"/>
      <c r="G1781" t="inlineStr">
        <is>
          <t>zQt8jmnJks1mJeBAnrRxggvvbXpwQ==</t>
        </is>
      </c>
      <c r="H1781" t="n">
        <v>4</v>
      </c>
      <c r="I1781" t="n">
        <v>3</v>
      </c>
      <c r="J1781" t="inlineStr">
        <is>
          <t>NORMAL</t>
        </is>
      </c>
      <c r="K1781" t="inlineStr">
        <is>
          <t>Row(member0=Timestamp('2022-09-29 15:30:03'), member1=None)</t>
        </is>
      </c>
      <c r="L1781" t="n">
        <v>219</v>
      </c>
      <c r="M1781" t="inlineStr"/>
      <c r="N1781" t="n">
        <v>2</v>
      </c>
      <c r="O1781" t="inlineStr"/>
      <c r="P1781" t="inlineStr">
        <is>
          <t>s3a://ai360nica/data/bronze/mysql/mobile_banking/BANKXP/REQUEST_INFO/2024_08_06_1722928829788_0.parquet</t>
        </is>
      </c>
      <c r="Q1781" s="2" t="n">
        <v>45511.29547329597</v>
      </c>
    </row>
    <row r="1782">
      <c r="A1782" t="inlineStr">
        <is>
          <t>025283c1-c199-4a7b-9efc-3f0c3e374312</t>
        </is>
      </c>
      <c r="B1782" s="2" t="n">
        <v>45510.30590101852</v>
      </c>
      <c r="C1782" t="n">
        <v>1874</v>
      </c>
      <c r="D1782" t="inlineStr">
        <is>
          <t>MOBILE</t>
        </is>
      </c>
      <c r="E1782" t="inlineStr">
        <is>
          <t>Y</t>
        </is>
      </c>
      <c r="F1782" t="inlineStr"/>
      <c r="G1782" t="inlineStr">
        <is>
          <t>tTq2toF0eAButW73cebrDtU09KjJQ==</t>
        </is>
      </c>
      <c r="H1782" t="n">
        <v>5</v>
      </c>
      <c r="I1782" t="inlineStr"/>
      <c r="J1782" t="inlineStr">
        <is>
          <t>NORMAL</t>
        </is>
      </c>
      <c r="K1782" t="inlineStr">
        <is>
          <t>Row(member0=Timestamp('2022-09-29 17:24:03'), member1=None)</t>
        </is>
      </c>
      <c r="L1782" t="n">
        <v>229</v>
      </c>
      <c r="M1782" t="inlineStr"/>
      <c r="N1782" t="n">
        <v>2</v>
      </c>
      <c r="O1782" t="inlineStr"/>
      <c r="P1782" t="inlineStr">
        <is>
          <t>s3a://ai360nica/data/bronze/mysql/mobile_banking/BANKXP/REQUEST_INFO/2024_08_06_1722928829788_0.parquet</t>
        </is>
      </c>
      <c r="Q1782" s="2" t="n">
        <v>45511.29547329597</v>
      </c>
    </row>
    <row r="1783">
      <c r="A1783" t="inlineStr">
        <is>
          <t>1a70f4e4-6cf2-4ae8-84a0-454522b9e96a</t>
        </is>
      </c>
      <c r="B1783" s="2" t="n">
        <v>45510.30590101852</v>
      </c>
      <c r="C1783" t="n">
        <v>1875</v>
      </c>
      <c r="D1783" t="inlineStr">
        <is>
          <t>MOBILE</t>
        </is>
      </c>
      <c r="E1783" t="inlineStr">
        <is>
          <t>Y</t>
        </is>
      </c>
      <c r="F1783" t="inlineStr"/>
      <c r="G1783" t="inlineStr">
        <is>
          <t>ZddC8dWSUOJHOKCGw/YsW1IaJ7qeg==</t>
        </is>
      </c>
      <c r="H1783" t="n">
        <v>5</v>
      </c>
      <c r="I1783" t="inlineStr"/>
      <c r="J1783" t="inlineStr">
        <is>
          <t>NORMAL</t>
        </is>
      </c>
      <c r="K1783" t="inlineStr">
        <is>
          <t>Row(member0=Timestamp('2022-09-29 17:25:05'), member1=None)</t>
        </is>
      </c>
      <c r="L1783" t="n">
        <v>161</v>
      </c>
      <c r="M1783" t="inlineStr"/>
      <c r="N1783" t="n">
        <v>2</v>
      </c>
      <c r="O1783" t="inlineStr"/>
      <c r="P1783" t="inlineStr">
        <is>
          <t>s3a://ai360nica/data/bronze/mysql/mobile_banking/BANKXP/REQUEST_INFO/2024_08_06_1722928829788_0.parquet</t>
        </is>
      </c>
      <c r="Q1783" s="2" t="n">
        <v>45511.29547329597</v>
      </c>
    </row>
    <row r="1784">
      <c r="A1784" t="inlineStr">
        <is>
          <t>657418a7-c6ec-4170-a3d4-c4167c05f96c</t>
        </is>
      </c>
      <c r="B1784" s="2" t="n">
        <v>45510.30590101852</v>
      </c>
      <c r="C1784" t="n">
        <v>1876</v>
      </c>
      <c r="D1784" t="inlineStr">
        <is>
          <t>MOBILE</t>
        </is>
      </c>
      <c r="E1784" t="inlineStr">
        <is>
          <t>Y</t>
        </is>
      </c>
      <c r="F1784" t="inlineStr"/>
      <c r="G1784" t="inlineStr">
        <is>
          <t>ny/bEpF3b66aEQnGOYAHrZWZHqG0w==</t>
        </is>
      </c>
      <c r="H1784" t="n">
        <v>4</v>
      </c>
      <c r="I1784" t="n">
        <v>1</v>
      </c>
      <c r="J1784" t="inlineStr">
        <is>
          <t>NORMAL</t>
        </is>
      </c>
      <c r="K1784" t="inlineStr">
        <is>
          <t>Row(member0=Timestamp('2022-09-29 17:57:02'), member1=None)</t>
        </is>
      </c>
      <c r="L1784" t="n">
        <v>161</v>
      </c>
      <c r="M1784" t="inlineStr"/>
      <c r="N1784" t="n">
        <v>2</v>
      </c>
      <c r="O1784" t="inlineStr"/>
      <c r="P1784" t="inlineStr">
        <is>
          <t>s3a://ai360nica/data/bronze/mysql/mobile_banking/BANKXP/REQUEST_INFO/2024_08_06_1722928829788_0.parquet</t>
        </is>
      </c>
      <c r="Q1784" s="2" t="n">
        <v>45511.29547329597</v>
      </c>
    </row>
    <row r="1785">
      <c r="A1785" t="inlineStr">
        <is>
          <t>5d9e2313-c935-4ec2-a572-27153ba7a48c</t>
        </is>
      </c>
      <c r="B1785" s="2" t="n">
        <v>45510.30590101852</v>
      </c>
      <c r="C1785" t="n">
        <v>1877</v>
      </c>
      <c r="D1785" t="inlineStr">
        <is>
          <t>MOBILE</t>
        </is>
      </c>
      <c r="E1785" t="inlineStr">
        <is>
          <t>Y</t>
        </is>
      </c>
      <c r="F1785" t="inlineStr"/>
      <c r="G1785" t="inlineStr">
        <is>
          <t>AAB5vx1GkW/RVRjMpqZj3oDNVpJbA==</t>
        </is>
      </c>
      <c r="H1785" t="n">
        <v>5</v>
      </c>
      <c r="I1785" t="inlineStr"/>
      <c r="J1785" t="inlineStr">
        <is>
          <t>NORMAL</t>
        </is>
      </c>
      <c r="K1785" t="inlineStr">
        <is>
          <t>Row(member0=Timestamp('2022-09-29 19:46:02'), member1=None)</t>
        </is>
      </c>
      <c r="L1785" t="n">
        <v>194</v>
      </c>
      <c r="M1785" t="inlineStr"/>
      <c r="N1785" t="n">
        <v>2</v>
      </c>
      <c r="O1785" t="inlineStr"/>
      <c r="P1785" t="inlineStr">
        <is>
          <t>s3a://ai360nica/data/bronze/mysql/mobile_banking/BANKXP/REQUEST_INFO/2024_08_06_1722928829788_0.parquet</t>
        </is>
      </c>
      <c r="Q1785" s="2" t="n">
        <v>45511.29547329597</v>
      </c>
    </row>
    <row r="1786">
      <c r="A1786" t="inlineStr">
        <is>
          <t>0460ff43-4d54-4df0-a247-d88dd919d2d9</t>
        </is>
      </c>
      <c r="B1786" s="2" t="n">
        <v>45510.30590101852</v>
      </c>
      <c r="C1786" t="n">
        <v>1878</v>
      </c>
      <c r="D1786" t="inlineStr">
        <is>
          <t>MOBILE</t>
        </is>
      </c>
      <c r="E1786" t="inlineStr">
        <is>
          <t>Y</t>
        </is>
      </c>
      <c r="F1786" t="inlineStr"/>
      <c r="G1786" t="inlineStr">
        <is>
          <t>uHYDBrTGeolZt0lkmin5VNZsVURkg==</t>
        </is>
      </c>
      <c r="H1786" t="n">
        <v>5</v>
      </c>
      <c r="I1786" t="inlineStr"/>
      <c r="J1786" t="inlineStr">
        <is>
          <t>NORMAL</t>
        </is>
      </c>
      <c r="K1786" t="inlineStr">
        <is>
          <t>Row(member0=Timestamp('2022-09-30 15:30:04'), member1=None)</t>
        </is>
      </c>
      <c r="L1786" t="n">
        <v>219</v>
      </c>
      <c r="M1786" t="inlineStr"/>
      <c r="N1786" t="n">
        <v>2</v>
      </c>
      <c r="O1786" t="inlineStr"/>
      <c r="P1786" t="inlineStr">
        <is>
          <t>s3a://ai360nica/data/bronze/mysql/mobile_banking/BANKXP/REQUEST_INFO/2024_08_06_1722928829788_0.parquet</t>
        </is>
      </c>
      <c r="Q1786" s="2" t="n">
        <v>45511.29547329597</v>
      </c>
    </row>
    <row r="1787">
      <c r="A1787" t="inlineStr">
        <is>
          <t>25de2ff9-01cd-4e06-9a81-6dc9e5c69a2b</t>
        </is>
      </c>
      <c r="B1787" s="2" t="n">
        <v>45510.30590101852</v>
      </c>
      <c r="C1787" t="n">
        <v>1879</v>
      </c>
      <c r="D1787" t="inlineStr">
        <is>
          <t>MOBILE</t>
        </is>
      </c>
      <c r="E1787" t="inlineStr">
        <is>
          <t>Y</t>
        </is>
      </c>
      <c r="F1787" t="inlineStr"/>
      <c r="G1787" t="inlineStr">
        <is>
          <t>HM3fxXFGIH/T/ygI6xOHXAfrIjZJg==</t>
        </is>
      </c>
      <c r="H1787" t="n">
        <v>4</v>
      </c>
      <c r="I1787" t="n">
        <v>3</v>
      </c>
      <c r="J1787" t="inlineStr">
        <is>
          <t>NORMAL</t>
        </is>
      </c>
      <c r="K1787" t="inlineStr">
        <is>
          <t>Row(member0=Timestamp('2022-09-30 15:30:05'), member1=None)</t>
        </is>
      </c>
      <c r="L1787" t="n">
        <v>219</v>
      </c>
      <c r="M1787" t="inlineStr"/>
      <c r="N1787" t="n">
        <v>2</v>
      </c>
      <c r="O1787" t="inlineStr"/>
      <c r="P1787" t="inlineStr">
        <is>
          <t>s3a://ai360nica/data/bronze/mysql/mobile_banking/BANKXP/REQUEST_INFO/2024_08_06_1722928829788_0.parquet</t>
        </is>
      </c>
      <c r="Q1787" s="2" t="n">
        <v>45511.29547329597</v>
      </c>
    </row>
    <row r="1788">
      <c r="A1788" t="inlineStr">
        <is>
          <t>fdcafbe0-d757-4f4f-a586-32a424533326</t>
        </is>
      </c>
      <c r="B1788" s="2" t="n">
        <v>45510.30590101852</v>
      </c>
      <c r="C1788" t="n">
        <v>1880</v>
      </c>
      <c r="D1788" t="inlineStr">
        <is>
          <t>MOBILE</t>
        </is>
      </c>
      <c r="E1788" t="inlineStr">
        <is>
          <t>Y</t>
        </is>
      </c>
      <c r="F1788" t="inlineStr"/>
      <c r="G1788" t="inlineStr">
        <is>
          <t>h3TVF0PNqp1dDQ0/WhQ/x9SdPStSA==</t>
        </is>
      </c>
      <c r="H1788" t="n">
        <v>5</v>
      </c>
      <c r="I1788" t="inlineStr"/>
      <c r="J1788" t="inlineStr">
        <is>
          <t>NORMAL</t>
        </is>
      </c>
      <c r="K1788" t="inlineStr">
        <is>
          <t>Row(member0=Timestamp('2022-09-30 17:24:05'), member1=None)</t>
        </is>
      </c>
      <c r="L1788" t="n">
        <v>229</v>
      </c>
      <c r="M1788" t="inlineStr"/>
      <c r="N1788" t="n">
        <v>2</v>
      </c>
      <c r="O1788" t="inlineStr"/>
      <c r="P1788" t="inlineStr">
        <is>
          <t>s3a://ai360nica/data/bronze/mysql/mobile_banking/BANKXP/REQUEST_INFO/2024_08_06_1722928829788_0.parquet</t>
        </is>
      </c>
      <c r="Q1788" s="2" t="n">
        <v>45511.29547329597</v>
      </c>
    </row>
    <row r="1789">
      <c r="A1789" t="inlineStr">
        <is>
          <t>2949e7ca-4e7b-4f73-b937-6db5cbf3b5d8</t>
        </is>
      </c>
      <c r="B1789" s="2" t="n">
        <v>45510.30590101852</v>
      </c>
      <c r="C1789" t="n">
        <v>1881</v>
      </c>
      <c r="D1789" t="inlineStr">
        <is>
          <t>MOBILE</t>
        </is>
      </c>
      <c r="E1789" t="inlineStr">
        <is>
          <t>Y</t>
        </is>
      </c>
      <c r="F1789" t="inlineStr"/>
      <c r="G1789" t="inlineStr">
        <is>
          <t>RA4cBVfdiDltVYT3yjYs0hIX/Lk0Q==</t>
        </is>
      </c>
      <c r="H1789" t="n">
        <v>5</v>
      </c>
      <c r="I1789" t="inlineStr"/>
      <c r="J1789" t="inlineStr">
        <is>
          <t>NORMAL</t>
        </is>
      </c>
      <c r="K1789" t="inlineStr">
        <is>
          <t>Row(member0=Timestamp('2022-09-30 17:25:02'), member1=None)</t>
        </is>
      </c>
      <c r="L1789" t="n">
        <v>161</v>
      </c>
      <c r="M1789" t="inlineStr"/>
      <c r="N1789" t="n">
        <v>2</v>
      </c>
      <c r="O1789" t="inlineStr"/>
      <c r="P1789" t="inlineStr">
        <is>
          <t>s3a://ai360nica/data/bronze/mysql/mobile_banking/BANKXP/REQUEST_INFO/2024_08_06_1722928829788_0.parquet</t>
        </is>
      </c>
      <c r="Q1789" s="2" t="n">
        <v>45511.29547329597</v>
      </c>
    </row>
    <row r="1790">
      <c r="A1790" t="inlineStr">
        <is>
          <t>4453b7bf-c7f0-422a-b1a0-98a8c3b2f59d</t>
        </is>
      </c>
      <c r="B1790" s="2" t="n">
        <v>45510.30590101852</v>
      </c>
      <c r="C1790" t="n">
        <v>1882</v>
      </c>
      <c r="D1790" t="inlineStr">
        <is>
          <t>MOBILE</t>
        </is>
      </c>
      <c r="E1790" t="inlineStr">
        <is>
          <t>Y</t>
        </is>
      </c>
      <c r="F1790" t="inlineStr"/>
      <c r="G1790" t="inlineStr">
        <is>
          <t>hjrRQYsXKoHDsUgie6MW821JpkXrA==</t>
        </is>
      </c>
      <c r="H1790" t="n">
        <v>4</v>
      </c>
      <c r="I1790" t="n">
        <v>1</v>
      </c>
      <c r="J1790" t="inlineStr">
        <is>
          <t>NORMAL</t>
        </is>
      </c>
      <c r="K1790" t="inlineStr">
        <is>
          <t>Row(member0=Timestamp('2022-09-30 17:57:04'), member1=None)</t>
        </is>
      </c>
      <c r="L1790" t="n">
        <v>161</v>
      </c>
      <c r="M1790" t="inlineStr"/>
      <c r="N1790" t="n">
        <v>2</v>
      </c>
      <c r="O1790" t="inlineStr"/>
      <c r="P1790" t="inlineStr">
        <is>
          <t>s3a://ai360nica/data/bronze/mysql/mobile_banking/BANKXP/REQUEST_INFO/2024_08_06_1722928829788_0.parquet</t>
        </is>
      </c>
      <c r="Q1790" s="2" t="n">
        <v>45511.29547329597</v>
      </c>
    </row>
    <row r="1791">
      <c r="A1791" t="inlineStr">
        <is>
          <t>7755f2b1-dc53-4b20-8bf6-50ae194bc508</t>
        </is>
      </c>
      <c r="B1791" s="2" t="n">
        <v>45510.30590101852</v>
      </c>
      <c r="C1791" t="n">
        <v>1883</v>
      </c>
      <c r="D1791" t="inlineStr">
        <is>
          <t>MOBILE</t>
        </is>
      </c>
      <c r="E1791" t="inlineStr">
        <is>
          <t>Y</t>
        </is>
      </c>
      <c r="F1791" t="inlineStr"/>
      <c r="G1791" t="inlineStr">
        <is>
          <t>Km4mkx7AGJN8FeF+rdEkh1CKMT3+A==</t>
        </is>
      </c>
      <c r="H1791" t="n">
        <v>5</v>
      </c>
      <c r="I1791" t="inlineStr"/>
      <c r="J1791" t="inlineStr">
        <is>
          <t>NORMAL</t>
        </is>
      </c>
      <c r="K1791" t="inlineStr">
        <is>
          <t>Row(member0=Timestamp('2022-09-30 19:46:04'), member1=None)</t>
        </is>
      </c>
      <c r="L1791" t="n">
        <v>194</v>
      </c>
      <c r="M1791" t="inlineStr"/>
      <c r="N1791" t="n">
        <v>2</v>
      </c>
      <c r="O1791" t="inlineStr"/>
      <c r="P1791" t="inlineStr">
        <is>
          <t>s3a://ai360nica/data/bronze/mysql/mobile_banking/BANKXP/REQUEST_INFO/2024_08_06_1722928829788_0.parquet</t>
        </is>
      </c>
      <c r="Q1791" s="2" t="n">
        <v>45511.29547329597</v>
      </c>
    </row>
    <row r="1792">
      <c r="A1792" t="inlineStr">
        <is>
          <t>b5454265-72a4-4510-9c73-e92fa0518856</t>
        </is>
      </c>
      <c r="B1792" s="2" t="n">
        <v>45510.30590101852</v>
      </c>
      <c r="C1792" t="n">
        <v>1884</v>
      </c>
      <c r="D1792" t="inlineStr">
        <is>
          <t>MOBILE</t>
        </is>
      </c>
      <c r="E1792" t="inlineStr">
        <is>
          <t>Y</t>
        </is>
      </c>
      <c r="F1792" t="inlineStr"/>
      <c r="G1792" t="inlineStr">
        <is>
          <t>bYS0n5jFMgHGpUqPsBfFOolrsU/2w==</t>
        </is>
      </c>
      <c r="H1792" t="n">
        <v>5</v>
      </c>
      <c r="I1792" t="inlineStr"/>
      <c r="J1792" t="inlineStr">
        <is>
          <t>NORMAL</t>
        </is>
      </c>
      <c r="K1792" t="inlineStr">
        <is>
          <t>Row(member0=Timestamp('2022-10-01 15:30:02'), member1=None)</t>
        </is>
      </c>
      <c r="L1792" t="n">
        <v>219</v>
      </c>
      <c r="M1792" t="inlineStr"/>
      <c r="N1792" t="n">
        <v>2</v>
      </c>
      <c r="O1792" t="inlineStr"/>
      <c r="P1792" t="inlineStr">
        <is>
          <t>s3a://ai360nica/data/bronze/mysql/mobile_banking/BANKXP/REQUEST_INFO/2024_08_06_1722928829788_0.parquet</t>
        </is>
      </c>
      <c r="Q1792" s="2" t="n">
        <v>45511.29547329597</v>
      </c>
    </row>
    <row r="1793">
      <c r="A1793" t="inlineStr">
        <is>
          <t>8b6b0662-24cb-4be8-9b42-0d4f079015c2</t>
        </is>
      </c>
      <c r="B1793" s="2" t="n">
        <v>45510.30590101852</v>
      </c>
      <c r="C1793" t="n">
        <v>1885</v>
      </c>
      <c r="D1793" t="inlineStr">
        <is>
          <t>MOBILE</t>
        </is>
      </c>
      <c r="E1793" t="inlineStr">
        <is>
          <t>Y</t>
        </is>
      </c>
      <c r="F1793" t="inlineStr"/>
      <c r="G1793" t="inlineStr">
        <is>
          <t>GpzisM3Ojk4hNf3xyDtikETSRcs0A==</t>
        </is>
      </c>
      <c r="H1793" t="n">
        <v>4</v>
      </c>
      <c r="I1793" t="n">
        <v>3</v>
      </c>
      <c r="J1793" t="inlineStr">
        <is>
          <t>NORMAL</t>
        </is>
      </c>
      <c r="K1793" t="inlineStr">
        <is>
          <t>Row(member0=Timestamp('2022-10-01 15:30:03'), member1=None)</t>
        </is>
      </c>
      <c r="L1793" t="n">
        <v>219</v>
      </c>
      <c r="M1793" t="inlineStr"/>
      <c r="N1793" t="n">
        <v>2</v>
      </c>
      <c r="O1793" t="inlineStr"/>
      <c r="P1793" t="inlineStr">
        <is>
          <t>s3a://ai360nica/data/bronze/mysql/mobile_banking/BANKXP/REQUEST_INFO/2024_08_06_1722928829788_0.parquet</t>
        </is>
      </c>
      <c r="Q1793" s="2" t="n">
        <v>45511.29547329597</v>
      </c>
    </row>
    <row r="1794">
      <c r="A1794" t="inlineStr">
        <is>
          <t>a4c0980c-5fac-4095-9b51-39a16697f0f7</t>
        </is>
      </c>
      <c r="B1794" s="2" t="n">
        <v>45510.30590101852</v>
      </c>
      <c r="C1794" t="n">
        <v>1886</v>
      </c>
      <c r="D1794" t="inlineStr">
        <is>
          <t>MOBILE</t>
        </is>
      </c>
      <c r="E1794" t="inlineStr">
        <is>
          <t>Y</t>
        </is>
      </c>
      <c r="F1794" t="inlineStr"/>
      <c r="G1794" t="inlineStr">
        <is>
          <t>pck005KJWlAERAugBGJgyWGvcvI0g==</t>
        </is>
      </c>
      <c r="H1794" t="n">
        <v>5</v>
      </c>
      <c r="I1794" t="inlineStr"/>
      <c r="J1794" t="inlineStr">
        <is>
          <t>NORMAL</t>
        </is>
      </c>
      <c r="K1794" t="inlineStr">
        <is>
          <t>Row(member0=Timestamp('2022-10-01 17:24:03'), member1=None)</t>
        </is>
      </c>
      <c r="L1794" t="n">
        <v>229</v>
      </c>
      <c r="M1794" t="inlineStr"/>
      <c r="N1794" t="n">
        <v>2</v>
      </c>
      <c r="O1794" t="inlineStr"/>
      <c r="P1794" t="inlineStr">
        <is>
          <t>s3a://ai360nica/data/bronze/mysql/mobile_banking/BANKXP/REQUEST_INFO/2024_08_06_1722928829788_0.parquet</t>
        </is>
      </c>
      <c r="Q1794" s="2" t="n">
        <v>45511.29547329597</v>
      </c>
    </row>
    <row r="1795">
      <c r="A1795" t="inlineStr">
        <is>
          <t>f9bd3821-80d6-4bee-a967-748bc3153a79</t>
        </is>
      </c>
      <c r="B1795" s="2" t="n">
        <v>45510.30590101852</v>
      </c>
      <c r="C1795" t="n">
        <v>1887</v>
      </c>
      <c r="D1795" t="inlineStr">
        <is>
          <t>MOBILE</t>
        </is>
      </c>
      <c r="E1795" t="inlineStr">
        <is>
          <t>Y</t>
        </is>
      </c>
      <c r="F1795" t="inlineStr"/>
      <c r="G1795">
        <f>tIYCrlQSNlbPvSlOpil81pp9C3SA==</f>
        <v/>
      </c>
      <c r="H1795" t="n">
        <v>5</v>
      </c>
      <c r="I1795" t="inlineStr"/>
      <c r="J1795" t="inlineStr">
        <is>
          <t>NORMAL</t>
        </is>
      </c>
      <c r="K1795" t="inlineStr">
        <is>
          <t>Row(member0=Timestamp('2022-10-01 17:25:05'), member1=None)</t>
        </is>
      </c>
      <c r="L1795" t="n">
        <v>161</v>
      </c>
      <c r="M1795" t="inlineStr"/>
      <c r="N1795" t="n">
        <v>2</v>
      </c>
      <c r="O1795" t="inlineStr"/>
      <c r="P1795" t="inlineStr">
        <is>
          <t>s3a://ai360nica/data/bronze/mysql/mobile_banking/BANKXP/REQUEST_INFO/2024_08_06_1722928829788_0.parquet</t>
        </is>
      </c>
      <c r="Q1795" s="2" t="n">
        <v>45511.29547329597</v>
      </c>
    </row>
    <row r="1796">
      <c r="A1796" t="inlineStr">
        <is>
          <t>b2e8c440-2e3a-4be0-ad50-fafecb1f46d8</t>
        </is>
      </c>
      <c r="B1796" s="2" t="n">
        <v>45510.30590101852</v>
      </c>
      <c r="C1796" t="n">
        <v>1888</v>
      </c>
      <c r="D1796" t="inlineStr">
        <is>
          <t>MOBILE</t>
        </is>
      </c>
      <c r="E1796" t="inlineStr">
        <is>
          <t>Y</t>
        </is>
      </c>
      <c r="F1796" t="inlineStr"/>
      <c r="G1796" t="inlineStr">
        <is>
          <t>uvkE5+ynXvm9grLbKAlTyaqOB9rfg==</t>
        </is>
      </c>
      <c r="H1796" t="n">
        <v>4</v>
      </c>
      <c r="I1796" t="n">
        <v>1</v>
      </c>
      <c r="J1796" t="inlineStr">
        <is>
          <t>NORMAL</t>
        </is>
      </c>
      <c r="K1796" t="inlineStr">
        <is>
          <t>Row(member0=Timestamp('2022-10-01 17:57:02'), member1=None)</t>
        </is>
      </c>
      <c r="L1796" t="n">
        <v>161</v>
      </c>
      <c r="M1796" t="inlineStr"/>
      <c r="N1796" t="n">
        <v>2</v>
      </c>
      <c r="O1796" t="inlineStr"/>
      <c r="P1796" t="inlineStr">
        <is>
          <t>s3a://ai360nica/data/bronze/mysql/mobile_banking/BANKXP/REQUEST_INFO/2024_08_06_1722928829788_0.parquet</t>
        </is>
      </c>
      <c r="Q1796" s="2" t="n">
        <v>45511.29547329597</v>
      </c>
    </row>
    <row r="1797">
      <c r="A1797" t="inlineStr">
        <is>
          <t>5fb1dd14-48f3-46e7-994e-c6c34f9064c9</t>
        </is>
      </c>
      <c r="B1797" s="2" t="n">
        <v>45510.30590101852</v>
      </c>
      <c r="C1797" t="n">
        <v>1889</v>
      </c>
      <c r="D1797" t="inlineStr">
        <is>
          <t>MOBILE</t>
        </is>
      </c>
      <c r="E1797" t="inlineStr">
        <is>
          <t>Y</t>
        </is>
      </c>
      <c r="F1797" t="inlineStr"/>
      <c r="G1797" t="inlineStr">
        <is>
          <t>RZRoWjsfDpt9Zk5uu24tAxoja9RyA==</t>
        </is>
      </c>
      <c r="H1797" t="n">
        <v>5</v>
      </c>
      <c r="I1797" t="inlineStr"/>
      <c r="J1797" t="inlineStr">
        <is>
          <t>NORMAL</t>
        </is>
      </c>
      <c r="K1797" t="inlineStr">
        <is>
          <t>Row(member0=Timestamp('2022-10-01 19:46:02'), member1=None)</t>
        </is>
      </c>
      <c r="L1797" t="n">
        <v>194</v>
      </c>
      <c r="M1797" t="inlineStr"/>
      <c r="N1797" t="n">
        <v>2</v>
      </c>
      <c r="O1797" t="inlineStr"/>
      <c r="P1797" t="inlineStr">
        <is>
          <t>s3a://ai360nica/data/bronze/mysql/mobile_banking/BANKXP/REQUEST_INFO/2024_08_06_1722928829788_0.parquet</t>
        </is>
      </c>
      <c r="Q1797" s="2" t="n">
        <v>45511.29547329597</v>
      </c>
    </row>
    <row r="1798">
      <c r="A1798" t="inlineStr">
        <is>
          <t>bc99d406-fdd5-48ff-a0e1-0cd01238b30e</t>
        </is>
      </c>
      <c r="B1798" s="2" t="n">
        <v>45510.30590101852</v>
      </c>
      <c r="C1798" t="n">
        <v>1890</v>
      </c>
      <c r="D1798" t="inlineStr">
        <is>
          <t>MOBILE</t>
        </is>
      </c>
      <c r="E1798" t="inlineStr">
        <is>
          <t>Y</t>
        </is>
      </c>
      <c r="F1798" t="inlineStr"/>
      <c r="G1798" t="inlineStr">
        <is>
          <t>6ZFLNWrM0u2HA4L4o5uGZyMTIA1ww==</t>
        </is>
      </c>
      <c r="H1798" t="n">
        <v>5</v>
      </c>
      <c r="I1798" t="inlineStr"/>
      <c r="J1798" t="inlineStr">
        <is>
          <t>NORMAL</t>
        </is>
      </c>
      <c r="K1798" t="inlineStr">
        <is>
          <t>Row(member0=Timestamp('2022-10-02 15:30:05'), member1=None)</t>
        </is>
      </c>
      <c r="L1798" t="n">
        <v>219</v>
      </c>
      <c r="M1798" t="inlineStr"/>
      <c r="N1798" t="n">
        <v>2</v>
      </c>
      <c r="O1798" t="inlineStr"/>
      <c r="P1798" t="inlineStr">
        <is>
          <t>s3a://ai360nica/data/bronze/mysql/mobile_banking/BANKXP/REQUEST_INFO/2024_08_06_1722928829788_0.parquet</t>
        </is>
      </c>
      <c r="Q1798" s="2" t="n">
        <v>45511.29547329597</v>
      </c>
    </row>
    <row r="1799">
      <c r="A1799" t="inlineStr">
        <is>
          <t>8dd8ba99-17ef-45dd-89d8-128c172fd326</t>
        </is>
      </c>
      <c r="B1799" s="2" t="n">
        <v>45510.30590101852</v>
      </c>
      <c r="C1799" t="n">
        <v>1891</v>
      </c>
      <c r="D1799" t="inlineStr">
        <is>
          <t>MOBILE</t>
        </is>
      </c>
      <c r="E1799" t="inlineStr">
        <is>
          <t>Y</t>
        </is>
      </c>
      <c r="F1799" t="inlineStr"/>
      <c r="G1799" t="inlineStr">
        <is>
          <t>n=l27ItEPbghLUHqlfO4BblwkeF7g==</t>
        </is>
      </c>
      <c r="H1799" t="n">
        <v>4</v>
      </c>
      <c r="I1799" t="n">
        <v>3</v>
      </c>
      <c r="J1799" t="inlineStr">
        <is>
          <t>NORMAL</t>
        </is>
      </c>
      <c r="K1799" t="inlineStr">
        <is>
          <t>Row(member0=Timestamp('2022-10-02 15:30:06'), member1=None)</t>
        </is>
      </c>
      <c r="L1799" t="n">
        <v>219</v>
      </c>
      <c r="M1799" t="inlineStr"/>
      <c r="N1799" t="n">
        <v>2</v>
      </c>
      <c r="O1799" t="inlineStr"/>
      <c r="P1799" t="inlineStr">
        <is>
          <t>s3a://ai360nica/data/bronze/mysql/mobile_banking/BANKXP/REQUEST_INFO/2024_08_06_1722928829788_0.parquet</t>
        </is>
      </c>
      <c r="Q1799" s="2" t="n">
        <v>45511.29547329597</v>
      </c>
    </row>
    <row r="1800">
      <c r="A1800" t="inlineStr">
        <is>
          <t>ace1e027-5539-4945-9c0d-f6fbe25f4ecd</t>
        </is>
      </c>
      <c r="B1800" s="2" t="n">
        <v>45510.30590101852</v>
      </c>
      <c r="C1800" t="n">
        <v>1892</v>
      </c>
      <c r="D1800" t="inlineStr">
        <is>
          <t>MOBILE</t>
        </is>
      </c>
      <c r="E1800" t="inlineStr">
        <is>
          <t>Y</t>
        </is>
      </c>
      <c r="F1800" t="inlineStr"/>
      <c r="G1800" t="inlineStr">
        <is>
          <t>MBopOhH/HF8OWNw0iRGLfB9wYVycg==</t>
        </is>
      </c>
      <c r="H1800" t="n">
        <v>5</v>
      </c>
      <c r="I1800" t="inlineStr"/>
      <c r="J1800" t="inlineStr">
        <is>
          <t>NORMAL</t>
        </is>
      </c>
      <c r="K1800" t="inlineStr">
        <is>
          <t>Row(member0=Timestamp('2022-10-02 17:24:06'), member1=None)</t>
        </is>
      </c>
      <c r="L1800" t="n">
        <v>229</v>
      </c>
      <c r="M1800" t="inlineStr"/>
      <c r="N1800" t="n">
        <v>2</v>
      </c>
      <c r="O1800" t="inlineStr"/>
      <c r="P1800" t="inlineStr">
        <is>
          <t>s3a://ai360nica/data/bronze/mysql/mobile_banking/BANKXP/REQUEST_INFO/2024_08_06_1722928829788_0.parquet</t>
        </is>
      </c>
      <c r="Q1800" s="2" t="n">
        <v>45511.29547329597</v>
      </c>
    </row>
    <row r="1801">
      <c r="A1801" t="inlineStr">
        <is>
          <t>43260cfd-1e59-4cda-aaee-6834586e9100</t>
        </is>
      </c>
      <c r="B1801" s="2" t="n">
        <v>45510.30590101852</v>
      </c>
      <c r="C1801" t="n">
        <v>1893</v>
      </c>
      <c r="D1801" t="inlineStr">
        <is>
          <t>MOBILE</t>
        </is>
      </c>
      <c r="E1801" t="inlineStr">
        <is>
          <t>Y</t>
        </is>
      </c>
      <c r="F1801" t="inlineStr"/>
      <c r="G1801" t="inlineStr">
        <is>
          <t>F446PF6LFfX4zqopU6M45SnE01t5w==</t>
        </is>
      </c>
      <c r="H1801" t="n">
        <v>5</v>
      </c>
      <c r="I1801" t="inlineStr"/>
      <c r="J1801" t="inlineStr">
        <is>
          <t>NORMAL</t>
        </is>
      </c>
      <c r="K1801" t="inlineStr">
        <is>
          <t>Row(member0=Timestamp('2022-10-02 17:25:03'), member1=None)</t>
        </is>
      </c>
      <c r="L1801" t="n">
        <v>161</v>
      </c>
      <c r="M1801" t="inlineStr"/>
      <c r="N1801" t="n">
        <v>2</v>
      </c>
      <c r="O1801" t="inlineStr"/>
      <c r="P1801" t="inlineStr">
        <is>
          <t>s3a://ai360nica/data/bronze/mysql/mobile_banking/BANKXP/REQUEST_INFO/2024_08_06_1722928829788_0.parquet</t>
        </is>
      </c>
      <c r="Q1801" s="2" t="n">
        <v>45511.29547329597</v>
      </c>
    </row>
    <row r="1802">
      <c r="A1802" t="inlineStr">
        <is>
          <t>1ed82886-9e2f-47e6-81bc-d867a533d261</t>
        </is>
      </c>
      <c r="B1802" s="2" t="n">
        <v>45510.30590101852</v>
      </c>
      <c r="C1802" t="n">
        <v>1894</v>
      </c>
      <c r="D1802" t="inlineStr">
        <is>
          <t>MOBILE</t>
        </is>
      </c>
      <c r="E1802" t="inlineStr">
        <is>
          <t>Y</t>
        </is>
      </c>
      <c r="F1802" t="inlineStr"/>
      <c r="G1802" t="inlineStr">
        <is>
          <t>E84cSn6n6xQakSJx+Hb8Xj8uh31XQ==</t>
        </is>
      </c>
      <c r="H1802" t="n">
        <v>4</v>
      </c>
      <c r="I1802" t="n">
        <v>1</v>
      </c>
      <c r="J1802" t="inlineStr">
        <is>
          <t>NORMAL</t>
        </is>
      </c>
      <c r="K1802" t="inlineStr">
        <is>
          <t>Row(member0=Timestamp('2022-10-02 17:57:05'), member1=None)</t>
        </is>
      </c>
      <c r="L1802" t="n">
        <v>161</v>
      </c>
      <c r="M1802" t="inlineStr"/>
      <c r="N1802" t="n">
        <v>2</v>
      </c>
      <c r="O1802" t="inlineStr"/>
      <c r="P1802" t="inlineStr">
        <is>
          <t>s3a://ai360nica/data/bronze/mysql/mobile_banking/BANKXP/REQUEST_INFO/2024_08_06_1722928829788_0.parquet</t>
        </is>
      </c>
      <c r="Q1802" s="2" t="n">
        <v>45511.29547329597</v>
      </c>
    </row>
    <row r="1803">
      <c r="A1803" t="inlineStr">
        <is>
          <t>575edd55-be76-45a1-aa16-6832a73410a8</t>
        </is>
      </c>
      <c r="B1803" s="2" t="n">
        <v>45510.30590101852</v>
      </c>
      <c r="C1803" t="n">
        <v>1895</v>
      </c>
      <c r="D1803" t="inlineStr">
        <is>
          <t>MOBILE</t>
        </is>
      </c>
      <c r="E1803" t="inlineStr">
        <is>
          <t>Y</t>
        </is>
      </c>
      <c r="F1803" t="inlineStr"/>
      <c r="G1803" t="inlineStr">
        <is>
          <t>sUmVVlViarx5WUD/PMOgNO79+A2bA==</t>
        </is>
      </c>
      <c r="H1803" t="n">
        <v>5</v>
      </c>
      <c r="I1803" t="inlineStr"/>
      <c r="J1803" t="inlineStr">
        <is>
          <t>NORMAL</t>
        </is>
      </c>
      <c r="K1803" t="inlineStr">
        <is>
          <t>Row(member0=Timestamp('2022-10-02 19:46:05'), member1=None)</t>
        </is>
      </c>
      <c r="L1803" t="n">
        <v>194</v>
      </c>
      <c r="M1803" t="inlineStr"/>
      <c r="N1803" t="n">
        <v>2</v>
      </c>
      <c r="O1803" t="inlineStr"/>
      <c r="P1803" t="inlineStr">
        <is>
          <t>s3a://ai360nica/data/bronze/mysql/mobile_banking/BANKXP/REQUEST_INFO/2024_08_06_1722928829788_0.parquet</t>
        </is>
      </c>
      <c r="Q1803" s="2" t="n">
        <v>45511.29547329597</v>
      </c>
    </row>
    <row r="1804">
      <c r="A1804" t="inlineStr">
        <is>
          <t>dade96f7-8bf4-4981-9872-e58b957c01f0</t>
        </is>
      </c>
      <c r="B1804" s="2" t="n">
        <v>45510.30590101852</v>
      </c>
      <c r="C1804" t="n">
        <v>1896</v>
      </c>
      <c r="D1804" t="inlineStr">
        <is>
          <t>MOBILE</t>
        </is>
      </c>
      <c r="E1804" t="inlineStr">
        <is>
          <t>Y</t>
        </is>
      </c>
      <c r="F1804" t="inlineStr"/>
      <c r="G1804" t="inlineStr">
        <is>
          <t>sf92YFmpSsyzrA7bxAw1p6H9/QTsw==</t>
        </is>
      </c>
      <c r="H1804" t="n">
        <v>5</v>
      </c>
      <c r="I1804" t="inlineStr"/>
      <c r="J1804" t="inlineStr">
        <is>
          <t>NORMAL</t>
        </is>
      </c>
      <c r="K1804" t="inlineStr">
        <is>
          <t>Row(member0=Timestamp('2022-10-03 15:30:03'), member1=None)</t>
        </is>
      </c>
      <c r="L1804" t="n">
        <v>219</v>
      </c>
      <c r="M1804" t="inlineStr"/>
      <c r="N1804" t="n">
        <v>2</v>
      </c>
      <c r="O1804" t="inlineStr"/>
      <c r="P1804" t="inlineStr">
        <is>
          <t>s3a://ai360nica/data/bronze/mysql/mobile_banking/BANKXP/REQUEST_INFO/2024_08_06_1722928829788_0.parquet</t>
        </is>
      </c>
      <c r="Q1804" s="2" t="n">
        <v>45511.29547329597</v>
      </c>
    </row>
    <row r="1805">
      <c r="A1805" t="inlineStr">
        <is>
          <t>da49090c-ba1f-4f46-9477-3beafad8f34e</t>
        </is>
      </c>
      <c r="B1805" s="2" t="n">
        <v>45510.30590101852</v>
      </c>
      <c r="C1805" t="n">
        <v>1897</v>
      </c>
      <c r="D1805" t="inlineStr">
        <is>
          <t>MOBILE</t>
        </is>
      </c>
      <c r="E1805" t="inlineStr">
        <is>
          <t>Y</t>
        </is>
      </c>
      <c r="F1805" t="inlineStr"/>
      <c r="G1805" t="inlineStr">
        <is>
          <t>32QFnlrDh2K5Ri1fR9bKqxxf9tNVQ==</t>
        </is>
      </c>
      <c r="H1805" t="n">
        <v>4</v>
      </c>
      <c r="I1805" t="n">
        <v>3</v>
      </c>
      <c r="J1805" t="inlineStr">
        <is>
          <t>NORMAL</t>
        </is>
      </c>
      <c r="K1805" t="inlineStr">
        <is>
          <t>Row(member0=Timestamp('2022-10-03 15:30:04'), member1=None)</t>
        </is>
      </c>
      <c r="L1805" t="n">
        <v>219</v>
      </c>
      <c r="M1805" t="inlineStr"/>
      <c r="N1805" t="n">
        <v>2</v>
      </c>
      <c r="O1805" t="inlineStr"/>
      <c r="P1805" t="inlineStr">
        <is>
          <t>s3a://ai360nica/data/bronze/mysql/mobile_banking/BANKXP/REQUEST_INFO/2024_08_06_1722928829788_0.parquet</t>
        </is>
      </c>
      <c r="Q1805" s="2" t="n">
        <v>45511.29547329597</v>
      </c>
    </row>
    <row r="1806">
      <c r="A1806" t="inlineStr">
        <is>
          <t>03ca86c5-9bee-4c5b-98ac-9bd8ee06678a</t>
        </is>
      </c>
      <c r="B1806" s="2" t="n">
        <v>45510.30590101852</v>
      </c>
      <c r="C1806" t="n">
        <v>1898</v>
      </c>
      <c r="D1806" t="inlineStr">
        <is>
          <t>MOBILE</t>
        </is>
      </c>
      <c r="E1806" t="inlineStr">
        <is>
          <t>Y</t>
        </is>
      </c>
      <c r="F1806" t="inlineStr"/>
      <c r="G1806" t="inlineStr">
        <is>
          <t>QS9/vgCfuIvNYyJcubQ03KGyG9Siw==</t>
        </is>
      </c>
      <c r="H1806" t="n">
        <v>5</v>
      </c>
      <c r="I1806" t="inlineStr"/>
      <c r="J1806" t="inlineStr">
        <is>
          <t>NORMAL</t>
        </is>
      </c>
      <c r="K1806" t="inlineStr">
        <is>
          <t>Row(member0=Timestamp('2022-10-03 17:24:04'), member1=None)</t>
        </is>
      </c>
      <c r="L1806" t="n">
        <v>229</v>
      </c>
      <c r="M1806" t="inlineStr"/>
      <c r="N1806" t="n">
        <v>2</v>
      </c>
      <c r="O1806" t="inlineStr"/>
      <c r="P1806" t="inlineStr">
        <is>
          <t>s3a://ai360nica/data/bronze/mysql/mobile_banking/BANKXP/REQUEST_INFO/2024_08_06_1722928829788_0.parquet</t>
        </is>
      </c>
      <c r="Q1806" s="2" t="n">
        <v>45511.29547329597</v>
      </c>
    </row>
    <row r="1807">
      <c r="A1807" t="inlineStr">
        <is>
          <t>f31a5b01-82a0-4cf0-87f4-f4317b6528bc</t>
        </is>
      </c>
      <c r="B1807" s="2" t="n">
        <v>45510.30590101852</v>
      </c>
      <c r="C1807" t="n">
        <v>1899</v>
      </c>
      <c r="D1807" t="inlineStr">
        <is>
          <t>MOBILE</t>
        </is>
      </c>
      <c r="E1807" t="inlineStr">
        <is>
          <t>Y</t>
        </is>
      </c>
      <c r="F1807" t="inlineStr"/>
      <c r="G1807" t="inlineStr">
        <is>
          <t>9jaT6P+7dlvaVycQv22o26Jh+S9nA==</t>
        </is>
      </c>
      <c r="H1807" t="n">
        <v>5</v>
      </c>
      <c r="I1807" t="inlineStr"/>
      <c r="J1807" t="inlineStr">
        <is>
          <t>NORMAL</t>
        </is>
      </c>
      <c r="K1807" t="inlineStr">
        <is>
          <t>Row(member0=Timestamp('2022-10-03 17:25:06'), member1=None)</t>
        </is>
      </c>
      <c r="L1807" t="n">
        <v>161</v>
      </c>
      <c r="M1807" t="inlineStr"/>
      <c r="N1807" t="n">
        <v>2</v>
      </c>
      <c r="O1807" t="inlineStr"/>
      <c r="P1807" t="inlineStr">
        <is>
          <t>s3a://ai360nica/data/bronze/mysql/mobile_banking/BANKXP/REQUEST_INFO/2024_08_06_1722928829788_0.parquet</t>
        </is>
      </c>
      <c r="Q1807" s="2" t="n">
        <v>45511.29547329597</v>
      </c>
    </row>
    <row r="1808">
      <c r="A1808" t="inlineStr">
        <is>
          <t>523e876c-5e9c-412a-bf90-95e0abdeb3bd</t>
        </is>
      </c>
      <c r="B1808" s="2" t="n">
        <v>45510.30590101852</v>
      </c>
      <c r="C1808" t="n">
        <v>1900</v>
      </c>
      <c r="D1808" t="inlineStr">
        <is>
          <t>MOBILE</t>
        </is>
      </c>
      <c r="E1808" t="inlineStr">
        <is>
          <t>Y</t>
        </is>
      </c>
      <c r="F1808" t="inlineStr"/>
      <c r="G1808" t="inlineStr">
        <is>
          <t>Cq7z6b012Lgn7/52qKwwIkwktq6EA==</t>
        </is>
      </c>
      <c r="H1808" t="n">
        <v>4</v>
      </c>
      <c r="I1808" t="n">
        <v>1</v>
      </c>
      <c r="J1808" t="inlineStr">
        <is>
          <t>NORMAL</t>
        </is>
      </c>
      <c r="K1808" t="inlineStr">
        <is>
          <t>Row(member0=Timestamp('2022-10-03 17:57:03'), member1=None)</t>
        </is>
      </c>
      <c r="L1808" t="n">
        <v>161</v>
      </c>
      <c r="M1808" t="inlineStr"/>
      <c r="N1808" t="n">
        <v>2</v>
      </c>
      <c r="O1808" t="inlineStr"/>
      <c r="P1808" t="inlineStr">
        <is>
          <t>s3a://ai360nica/data/bronze/mysql/mobile_banking/BANKXP/REQUEST_INFO/2024_08_06_1722928829788_0.parquet</t>
        </is>
      </c>
      <c r="Q1808" s="2" t="n">
        <v>45511.29547329597</v>
      </c>
    </row>
    <row r="1809">
      <c r="A1809" t="inlineStr">
        <is>
          <t>306eb4b4-14fe-4d67-b4f0-c9e455a28974</t>
        </is>
      </c>
      <c r="B1809" s="2" t="n">
        <v>45510.30590101852</v>
      </c>
      <c r="C1809" t="n">
        <v>1901</v>
      </c>
      <c r="D1809" t="inlineStr">
        <is>
          <t>MOBILE</t>
        </is>
      </c>
      <c r="E1809" t="inlineStr">
        <is>
          <t>Y</t>
        </is>
      </c>
      <c r="F1809" t="inlineStr"/>
      <c r="G1809" t="inlineStr">
        <is>
          <t>DbuOCAO9Vh3yeyDdqxIF4/hDuj6ow==</t>
        </is>
      </c>
      <c r="H1809" t="n">
        <v>5</v>
      </c>
      <c r="I1809" t="inlineStr"/>
      <c r="J1809" t="inlineStr">
        <is>
          <t>NORMAL</t>
        </is>
      </c>
      <c r="K1809" t="inlineStr">
        <is>
          <t>Row(member0=Timestamp('2022-10-03 19:46:04'), member1=None)</t>
        </is>
      </c>
      <c r="L1809" t="n">
        <v>194</v>
      </c>
      <c r="M1809" t="inlineStr"/>
      <c r="N1809" t="n">
        <v>2</v>
      </c>
      <c r="O1809" t="inlineStr"/>
      <c r="P1809" t="inlineStr">
        <is>
          <t>s3a://ai360nica/data/bronze/mysql/mobile_banking/BANKXP/REQUEST_INFO/2024_08_06_1722928829788_0.parquet</t>
        </is>
      </c>
      <c r="Q1809" s="2" t="n">
        <v>45511.29547329597</v>
      </c>
    </row>
    <row r="1810">
      <c r="A1810" t="inlineStr">
        <is>
          <t>c5571c02-8f0a-47d6-a280-276eb39e4138</t>
        </is>
      </c>
      <c r="B1810" s="2" t="n">
        <v>45510.30590101852</v>
      </c>
      <c r="C1810" t="n">
        <v>1902</v>
      </c>
      <c r="D1810" t="inlineStr">
        <is>
          <t>MOBILE</t>
        </is>
      </c>
      <c r="E1810" t="inlineStr">
        <is>
          <t>Y</t>
        </is>
      </c>
      <c r="F1810" t="inlineStr"/>
      <c r="G1810" t="inlineStr">
        <is>
          <t>+bCBplKNNPDSW18+ksn/8j2jGBg5A==</t>
        </is>
      </c>
      <c r="H1810" t="n">
        <v>5</v>
      </c>
      <c r="I1810" t="inlineStr"/>
      <c r="J1810" t="inlineStr">
        <is>
          <t>NORMAL</t>
        </is>
      </c>
      <c r="K1810" t="inlineStr">
        <is>
          <t>Row(member0=Timestamp('2022-10-04 15:30:03'), member1=None)</t>
        </is>
      </c>
      <c r="L1810" t="n">
        <v>219</v>
      </c>
      <c r="M1810" t="inlineStr"/>
      <c r="N1810" t="n">
        <v>2</v>
      </c>
      <c r="O1810" t="inlineStr"/>
      <c r="P1810" t="inlineStr">
        <is>
          <t>s3a://ai360nica/data/bronze/mysql/mobile_banking/BANKXP/REQUEST_INFO/2024_08_06_1722928829788_0.parquet</t>
        </is>
      </c>
      <c r="Q1810" s="2" t="n">
        <v>45511.29547329597</v>
      </c>
    </row>
    <row r="1811">
      <c r="A1811" t="inlineStr">
        <is>
          <t>7f889e91-4049-4931-8d96-836f993be579</t>
        </is>
      </c>
      <c r="B1811" s="2" t="n">
        <v>45510.30590101852</v>
      </c>
      <c r="C1811" t="n">
        <v>1903</v>
      </c>
      <c r="D1811" t="inlineStr">
        <is>
          <t>MOBILE</t>
        </is>
      </c>
      <c r="E1811" t="inlineStr">
        <is>
          <t>Y</t>
        </is>
      </c>
      <c r="F1811" t="inlineStr"/>
      <c r="G1811" t="inlineStr">
        <is>
          <t>y5XoSRSoYrVMAEuDvIO8zXcwC32OQ==</t>
        </is>
      </c>
      <c r="H1811" t="n">
        <v>4</v>
      </c>
      <c r="I1811" t="n">
        <v>3</v>
      </c>
      <c r="J1811" t="inlineStr">
        <is>
          <t>NORMAL</t>
        </is>
      </c>
      <c r="K1811" t="inlineStr">
        <is>
          <t>Row(member0=Timestamp('2022-10-04 15:30:04'), member1=None)</t>
        </is>
      </c>
      <c r="L1811" t="n">
        <v>219</v>
      </c>
      <c r="M1811" t="inlineStr"/>
      <c r="N1811" t="n">
        <v>2</v>
      </c>
      <c r="O1811" t="inlineStr"/>
      <c r="P1811" t="inlineStr">
        <is>
          <t>s3a://ai360nica/data/bronze/mysql/mobile_banking/BANKXP/REQUEST_INFO/2024_08_06_1722928829788_0.parquet</t>
        </is>
      </c>
      <c r="Q1811" s="2" t="n">
        <v>45511.29547329597</v>
      </c>
    </row>
    <row r="1812">
      <c r="A1812" t="inlineStr">
        <is>
          <t>9702b497-4c12-407a-8ef1-4931d0f139da</t>
        </is>
      </c>
      <c r="B1812" s="2" t="n">
        <v>45510.30590101852</v>
      </c>
      <c r="C1812" t="n">
        <v>1904</v>
      </c>
      <c r="D1812" t="inlineStr">
        <is>
          <t>MOBILE</t>
        </is>
      </c>
      <c r="E1812" t="inlineStr">
        <is>
          <t>Y</t>
        </is>
      </c>
      <c r="F1812" t="inlineStr"/>
      <c r="G1812" t="inlineStr">
        <is>
          <t>kOz6FFgQx0J8Uc8+TX0saX5JqKehA==</t>
        </is>
      </c>
      <c r="H1812" t="n">
        <v>5</v>
      </c>
      <c r="I1812" t="inlineStr"/>
      <c r="J1812" t="inlineStr">
        <is>
          <t>NORMAL</t>
        </is>
      </c>
      <c r="K1812" t="inlineStr">
        <is>
          <t>Row(member0=Timestamp('2022-10-04 17:24:04'), member1=None)</t>
        </is>
      </c>
      <c r="L1812" t="n">
        <v>229</v>
      </c>
      <c r="M1812" t="inlineStr"/>
      <c r="N1812" t="n">
        <v>2</v>
      </c>
      <c r="O1812" t="inlineStr"/>
      <c r="P1812" t="inlineStr">
        <is>
          <t>s3a://ai360nica/data/bronze/mysql/mobile_banking/BANKXP/REQUEST_INFO/2024_08_06_1722928829788_0.parquet</t>
        </is>
      </c>
      <c r="Q1812" s="2" t="n">
        <v>45511.29547329597</v>
      </c>
    </row>
    <row r="1813">
      <c r="A1813" t="inlineStr">
        <is>
          <t>7f6626ce-5f02-4777-8a43-bfb9c69a17ac</t>
        </is>
      </c>
      <c r="B1813" s="2" t="n">
        <v>45510.30590101852</v>
      </c>
      <c r="C1813" t="n">
        <v>1905</v>
      </c>
      <c r="D1813" t="inlineStr">
        <is>
          <t>MOBILE</t>
        </is>
      </c>
      <c r="E1813" t="inlineStr">
        <is>
          <t>Y</t>
        </is>
      </c>
      <c r="F1813" t="inlineStr"/>
      <c r="G1813" t="inlineStr">
        <is>
          <t>y8DttzjOOSymewgxLgYrN9qwsWIHg==</t>
        </is>
      </c>
      <c r="H1813" t="n">
        <v>5</v>
      </c>
      <c r="I1813" t="inlineStr"/>
      <c r="J1813" t="inlineStr">
        <is>
          <t>NORMAL</t>
        </is>
      </c>
      <c r="K1813" t="inlineStr">
        <is>
          <t>Row(member0=Timestamp('2022-10-04 17:25:06'), member1=None)</t>
        </is>
      </c>
      <c r="L1813" t="n">
        <v>161</v>
      </c>
      <c r="M1813" t="inlineStr"/>
      <c r="N1813" t="n">
        <v>2</v>
      </c>
      <c r="O1813" t="inlineStr"/>
      <c r="P1813" t="inlineStr">
        <is>
          <t>s3a://ai360nica/data/bronze/mysql/mobile_banking/BANKXP/REQUEST_INFO/2024_08_06_1722928829788_0.parquet</t>
        </is>
      </c>
      <c r="Q1813" s="2" t="n">
        <v>45511.29547329597</v>
      </c>
    </row>
    <row r="1814">
      <c r="A1814" t="inlineStr">
        <is>
          <t>73a775ea-294f-4603-982f-53ef037bde39</t>
        </is>
      </c>
      <c r="B1814" s="2" t="n">
        <v>45510.30590101852</v>
      </c>
      <c r="C1814" t="n">
        <v>1906</v>
      </c>
      <c r="D1814" t="inlineStr">
        <is>
          <t>MOBILE</t>
        </is>
      </c>
      <c r="E1814" t="inlineStr">
        <is>
          <t>Y</t>
        </is>
      </c>
      <c r="F1814" t="inlineStr"/>
      <c r="G1814" t="inlineStr">
        <is>
          <t>fiY/yh2rJZCozx+qU6F+cjJSnDXdg==</t>
        </is>
      </c>
      <c r="H1814" t="n">
        <v>4</v>
      </c>
      <c r="I1814" t="n">
        <v>1</v>
      </c>
      <c r="J1814" t="inlineStr">
        <is>
          <t>NORMAL</t>
        </is>
      </c>
      <c r="K1814" t="inlineStr">
        <is>
          <t>Row(member0=Timestamp('2022-10-04 17:57:04'), member1=None)</t>
        </is>
      </c>
      <c r="L1814" t="n">
        <v>161</v>
      </c>
      <c r="M1814" t="inlineStr"/>
      <c r="N1814" t="n">
        <v>2</v>
      </c>
      <c r="O1814" t="inlineStr"/>
      <c r="P1814" t="inlineStr">
        <is>
          <t>s3a://ai360nica/data/bronze/mysql/mobile_banking/BANKXP/REQUEST_INFO/2024_08_06_1722928829788_0.parquet</t>
        </is>
      </c>
      <c r="Q1814" s="2" t="n">
        <v>45511.29547329597</v>
      </c>
    </row>
    <row r="1815">
      <c r="A1815" t="inlineStr">
        <is>
          <t>2f3979b2-3b82-4c1c-a945-3b5ed75d3d94</t>
        </is>
      </c>
      <c r="B1815" s="2" t="n">
        <v>45510.30590101852</v>
      </c>
      <c r="C1815" t="n">
        <v>1907</v>
      </c>
      <c r="D1815" t="inlineStr">
        <is>
          <t>MOBILE</t>
        </is>
      </c>
      <c r="E1815" t="inlineStr">
        <is>
          <t>Y</t>
        </is>
      </c>
      <c r="F1815" t="inlineStr"/>
      <c r="G1815">
        <f>vUBOMAQkZ9hw8u0aq1gPtvZ4pj8Q==</f>
        <v/>
      </c>
      <c r="H1815" t="n">
        <v>5</v>
      </c>
      <c r="I1815" t="inlineStr"/>
      <c r="J1815" t="inlineStr">
        <is>
          <t>NORMAL</t>
        </is>
      </c>
      <c r="K1815" t="inlineStr">
        <is>
          <t>Row(member0=Timestamp('2022-10-04 19:46:04'), member1=None)</t>
        </is>
      </c>
      <c r="L1815" t="n">
        <v>194</v>
      </c>
      <c r="M1815" t="inlineStr"/>
      <c r="N1815" t="n">
        <v>2</v>
      </c>
      <c r="O1815" t="inlineStr"/>
      <c r="P1815" t="inlineStr">
        <is>
          <t>s3a://ai360nica/data/bronze/mysql/mobile_banking/BANKXP/REQUEST_INFO/2024_08_06_1722928829788_0.parquet</t>
        </is>
      </c>
      <c r="Q1815" s="2" t="n">
        <v>45511.29547329597</v>
      </c>
    </row>
    <row r="1816">
      <c r="A1816" t="inlineStr">
        <is>
          <t>1c6e64fe-21cc-45ab-9454-397f8da2ec89</t>
        </is>
      </c>
      <c r="B1816" s="2" t="n">
        <v>45510.30590101852</v>
      </c>
      <c r="C1816" t="n">
        <v>1908</v>
      </c>
      <c r="D1816" t="inlineStr">
        <is>
          <t>MOBILE</t>
        </is>
      </c>
      <c r="E1816" t="inlineStr">
        <is>
          <t>Y</t>
        </is>
      </c>
      <c r="F1816" t="inlineStr"/>
      <c r="G1816" t="inlineStr">
        <is>
          <t>fVfiJqO1WhZT5MrgjanVDpvFT2X0Q==</t>
        </is>
      </c>
      <c r="H1816" t="n">
        <v>5</v>
      </c>
      <c r="I1816" t="inlineStr"/>
      <c r="J1816" t="inlineStr">
        <is>
          <t>NORMAL</t>
        </is>
      </c>
      <c r="K1816" t="inlineStr">
        <is>
          <t>Row(member0=Timestamp('2022-10-05 15:30:02'), member1=None)</t>
        </is>
      </c>
      <c r="L1816" t="n">
        <v>219</v>
      </c>
      <c r="M1816" t="inlineStr"/>
      <c r="N1816" t="n">
        <v>2</v>
      </c>
      <c r="O1816" t="inlineStr"/>
      <c r="P1816" t="inlineStr">
        <is>
          <t>s3a://ai360nica/data/bronze/mysql/mobile_banking/BANKXP/REQUEST_INFO/2024_08_06_1722928829788_0.parquet</t>
        </is>
      </c>
      <c r="Q1816" s="2" t="n">
        <v>45511.29547329597</v>
      </c>
    </row>
    <row r="1817">
      <c r="A1817" t="inlineStr">
        <is>
          <t>99008aaf-142e-49a0-a5a0-4d0aafb07757</t>
        </is>
      </c>
      <c r="B1817" s="2" t="n">
        <v>45510.30590101852</v>
      </c>
      <c r="C1817" t="n">
        <v>1909</v>
      </c>
      <c r="D1817" t="inlineStr">
        <is>
          <t>MOBILE</t>
        </is>
      </c>
      <c r="E1817" t="inlineStr">
        <is>
          <t>Y</t>
        </is>
      </c>
      <c r="F1817" t="inlineStr"/>
      <c r="G1817" t="inlineStr">
        <is>
          <t>kzkZQLUp0vUKzCRmxBTATQsgfUhWQ==</t>
        </is>
      </c>
      <c r="H1817" t="n">
        <v>4</v>
      </c>
      <c r="I1817" t="n">
        <v>3</v>
      </c>
      <c r="J1817" t="inlineStr">
        <is>
          <t>NORMAL</t>
        </is>
      </c>
      <c r="K1817" t="inlineStr">
        <is>
          <t>Row(member0=Timestamp('2022-10-05 15:30:03'), member1=None)</t>
        </is>
      </c>
      <c r="L1817" t="n">
        <v>219</v>
      </c>
      <c r="M1817" t="inlineStr"/>
      <c r="N1817" t="n">
        <v>2</v>
      </c>
      <c r="O1817" t="inlineStr"/>
      <c r="P1817" t="inlineStr">
        <is>
          <t>s3a://ai360nica/data/bronze/mysql/mobile_banking/BANKXP/REQUEST_INFO/2024_08_06_1722928829788_0.parquet</t>
        </is>
      </c>
      <c r="Q1817" s="2" t="n">
        <v>45511.29547329597</v>
      </c>
    </row>
    <row r="1818">
      <c r="A1818" t="inlineStr">
        <is>
          <t>a719adf8-e2d7-4bbe-bad7-f0cb6796ea8a</t>
        </is>
      </c>
      <c r="B1818" s="2" t="n">
        <v>45510.30590101852</v>
      </c>
      <c r="C1818" t="n">
        <v>1910</v>
      </c>
      <c r="D1818" t="inlineStr">
        <is>
          <t>MOBILE</t>
        </is>
      </c>
      <c r="E1818" t="inlineStr">
        <is>
          <t>Y</t>
        </is>
      </c>
      <c r="F1818" t="inlineStr"/>
      <c r="G1818" t="inlineStr">
        <is>
          <t>mrLYNDaL4Uf73pp4q+RGv5QiuZFCQ==</t>
        </is>
      </c>
      <c r="H1818" t="n">
        <v>5</v>
      </c>
      <c r="I1818" t="inlineStr"/>
      <c r="J1818" t="inlineStr">
        <is>
          <t>NORMAL</t>
        </is>
      </c>
      <c r="K1818" t="inlineStr">
        <is>
          <t>Row(member0=Timestamp('2022-10-05 17:24:04'), member1=None)</t>
        </is>
      </c>
      <c r="L1818" t="n">
        <v>229</v>
      </c>
      <c r="M1818" t="inlineStr"/>
      <c r="N1818" t="n">
        <v>2</v>
      </c>
      <c r="O1818" t="inlineStr"/>
      <c r="P1818" t="inlineStr">
        <is>
          <t>s3a://ai360nica/data/bronze/mysql/mobile_banking/BANKXP/REQUEST_INFO/2024_08_06_1722928829788_0.parquet</t>
        </is>
      </c>
      <c r="Q1818" s="2" t="n">
        <v>45511.29547329597</v>
      </c>
    </row>
    <row r="1819">
      <c r="A1819" t="inlineStr">
        <is>
          <t>e1fb9303-2746-43f2-84f0-599653d434d8</t>
        </is>
      </c>
      <c r="B1819" s="2" t="n">
        <v>45510.30590101852</v>
      </c>
      <c r="C1819" t="n">
        <v>1911</v>
      </c>
      <c r="D1819" t="inlineStr">
        <is>
          <t>MOBILE</t>
        </is>
      </c>
      <c r="E1819" t="inlineStr">
        <is>
          <t>Y</t>
        </is>
      </c>
      <c r="F1819" t="inlineStr"/>
      <c r="G1819" t="inlineStr">
        <is>
          <t>js1jcrE4FBNGbh1+wRN0/9vzELTqg==</t>
        </is>
      </c>
      <c r="H1819" t="n">
        <v>5</v>
      </c>
      <c r="I1819" t="inlineStr"/>
      <c r="J1819" t="inlineStr">
        <is>
          <t>NORMAL</t>
        </is>
      </c>
      <c r="K1819" t="inlineStr">
        <is>
          <t>Row(member0=Timestamp('2022-10-05 17:25:05'), member1=None)</t>
        </is>
      </c>
      <c r="L1819" t="n">
        <v>161</v>
      </c>
      <c r="M1819" t="inlineStr"/>
      <c r="N1819" t="n">
        <v>2</v>
      </c>
      <c r="O1819" t="inlineStr"/>
      <c r="P1819" t="inlineStr">
        <is>
          <t>s3a://ai360nica/data/bronze/mysql/mobile_banking/BANKXP/REQUEST_INFO/2024_08_06_1722928829788_0.parquet</t>
        </is>
      </c>
      <c r="Q1819" s="2" t="n">
        <v>45511.29547329597</v>
      </c>
    </row>
    <row r="1820">
      <c r="A1820" t="inlineStr">
        <is>
          <t>7a0da8af-9dd6-4b2b-9724-52f1d84c8244</t>
        </is>
      </c>
      <c r="B1820" s="2" t="n">
        <v>45510.30590101852</v>
      </c>
      <c r="C1820" t="n">
        <v>1912</v>
      </c>
      <c r="D1820" t="inlineStr">
        <is>
          <t>MOBILE</t>
        </is>
      </c>
      <c r="E1820" t="inlineStr">
        <is>
          <t>Y</t>
        </is>
      </c>
      <c r="F1820" t="inlineStr"/>
      <c r="G1820" t="inlineStr">
        <is>
          <t>rlnJPGMFTdiWDXdSYF5ClYXfViDxQ==</t>
        </is>
      </c>
      <c r="H1820" t="n">
        <v>4</v>
      </c>
      <c r="I1820" t="n">
        <v>1</v>
      </c>
      <c r="J1820" t="inlineStr">
        <is>
          <t>NORMAL</t>
        </is>
      </c>
      <c r="K1820" t="inlineStr">
        <is>
          <t>Row(member0=Timestamp('2022-10-05 17:57:03'), member1=None)</t>
        </is>
      </c>
      <c r="L1820" t="n">
        <v>161</v>
      </c>
      <c r="M1820" t="inlineStr"/>
      <c r="N1820" t="n">
        <v>2</v>
      </c>
      <c r="O1820" t="inlineStr"/>
      <c r="P1820" t="inlineStr">
        <is>
          <t>s3a://ai360nica/data/bronze/mysql/mobile_banking/BANKXP/REQUEST_INFO/2024_08_06_1722928829788_0.parquet</t>
        </is>
      </c>
      <c r="Q1820" s="2" t="n">
        <v>45511.29547329597</v>
      </c>
    </row>
    <row r="1821">
      <c r="A1821" t="inlineStr">
        <is>
          <t>5333ce4a-3843-431e-a1e8-9f121fa974cd</t>
        </is>
      </c>
      <c r="B1821" s="2" t="n">
        <v>45510.30590101852</v>
      </c>
      <c r="C1821" t="n">
        <v>1913</v>
      </c>
      <c r="D1821" t="inlineStr">
        <is>
          <t>MOBILE</t>
        </is>
      </c>
      <c r="E1821" t="inlineStr">
        <is>
          <t>Y</t>
        </is>
      </c>
      <c r="F1821" t="inlineStr"/>
      <c r="G1821" t="inlineStr">
        <is>
          <t>BZnfA6JkArzQ1zQxofTIrMSw6cLoQ==</t>
        </is>
      </c>
      <c r="H1821" t="n">
        <v>5</v>
      </c>
      <c r="I1821" t="inlineStr"/>
      <c r="J1821" t="inlineStr">
        <is>
          <t>NORMAL</t>
        </is>
      </c>
      <c r="K1821" t="inlineStr">
        <is>
          <t>Row(member0=Timestamp('2022-10-05 19:46:03'), member1=None)</t>
        </is>
      </c>
      <c r="L1821" t="n">
        <v>194</v>
      </c>
      <c r="M1821" t="inlineStr"/>
      <c r="N1821" t="n">
        <v>2</v>
      </c>
      <c r="O1821" t="inlineStr"/>
      <c r="P1821" t="inlineStr">
        <is>
          <t>s3a://ai360nica/data/bronze/mysql/mobile_banking/BANKXP/REQUEST_INFO/2024_08_06_1722928829788_0.parquet</t>
        </is>
      </c>
      <c r="Q1821" s="2" t="n">
        <v>45511.29547329597</v>
      </c>
    </row>
    <row r="1822">
      <c r="A1822" t="inlineStr">
        <is>
          <t>08a3f717-3533-456e-9125-82db918fff56</t>
        </is>
      </c>
      <c r="B1822" s="2" t="n">
        <v>45510.30590101852</v>
      </c>
      <c r="C1822" t="n">
        <v>1914</v>
      </c>
      <c r="D1822" t="inlineStr">
        <is>
          <t>MOBILE</t>
        </is>
      </c>
      <c r="E1822" t="inlineStr">
        <is>
          <t>Y</t>
        </is>
      </c>
      <c r="F1822" t="inlineStr"/>
      <c r="G1822" t="inlineStr">
        <is>
          <t>K0uy3jqa7qDo9htEFW1dc/SAlEipw==</t>
        </is>
      </c>
      <c r="H1822" t="n">
        <v>5</v>
      </c>
      <c r="I1822" t="inlineStr"/>
      <c r="J1822" t="inlineStr">
        <is>
          <t>NORMAL</t>
        </is>
      </c>
      <c r="K1822" t="inlineStr">
        <is>
          <t>Row(member0=Timestamp('2022-10-06 15:30:02'), member1=None)</t>
        </is>
      </c>
      <c r="L1822" t="n">
        <v>219</v>
      </c>
      <c r="M1822" t="inlineStr"/>
      <c r="N1822" t="n">
        <v>2</v>
      </c>
      <c r="O1822" t="inlineStr"/>
      <c r="P1822" t="inlineStr">
        <is>
          <t>s3a://ai360nica/data/bronze/mysql/mobile_banking/BANKXP/REQUEST_INFO/2024_08_06_1722928829788_0.parquet</t>
        </is>
      </c>
      <c r="Q1822" s="2" t="n">
        <v>45511.29547329597</v>
      </c>
    </row>
    <row r="1823">
      <c r="A1823" t="inlineStr">
        <is>
          <t>5cf6ecbd-6f89-4ecc-b6a9-e7197a27d0be</t>
        </is>
      </c>
      <c r="B1823" s="2" t="n">
        <v>45510.30590101852</v>
      </c>
      <c r="C1823" t="n">
        <v>1915</v>
      </c>
      <c r="D1823" t="inlineStr">
        <is>
          <t>MOBILE</t>
        </is>
      </c>
      <c r="E1823" t="inlineStr">
        <is>
          <t>Y</t>
        </is>
      </c>
      <c r="F1823" t="inlineStr"/>
      <c r="G1823" t="inlineStr">
        <is>
          <t>dvhCBu8/zmBS5fxFXukfDbeXK5LVQ==</t>
        </is>
      </c>
      <c r="H1823" t="n">
        <v>4</v>
      </c>
      <c r="I1823" t="n">
        <v>3</v>
      </c>
      <c r="J1823" t="inlineStr">
        <is>
          <t>NORMAL</t>
        </is>
      </c>
      <c r="K1823" t="inlineStr">
        <is>
          <t>Row(member0=Timestamp('2022-10-06 15:30:03'), member1=None)</t>
        </is>
      </c>
      <c r="L1823" t="n">
        <v>219</v>
      </c>
      <c r="M1823" t="inlineStr"/>
      <c r="N1823" t="n">
        <v>2</v>
      </c>
      <c r="O1823" t="inlineStr"/>
      <c r="P1823" t="inlineStr">
        <is>
          <t>s3a://ai360nica/data/bronze/mysql/mobile_banking/BANKXP/REQUEST_INFO/2024_08_06_1722928829788_0.parquet</t>
        </is>
      </c>
      <c r="Q1823" s="2" t="n">
        <v>45511.29547329597</v>
      </c>
    </row>
    <row r="1824">
      <c r="A1824" t="inlineStr">
        <is>
          <t>847b61e6-63bb-402b-805d-8338dacb79c6</t>
        </is>
      </c>
      <c r="B1824" s="2" t="n">
        <v>45510.30590101852</v>
      </c>
      <c r="C1824" t="n">
        <v>1916</v>
      </c>
      <c r="D1824" t="inlineStr">
        <is>
          <t>MOBILE</t>
        </is>
      </c>
      <c r="E1824" t="inlineStr">
        <is>
          <t>Y</t>
        </is>
      </c>
      <c r="F1824" t="inlineStr"/>
      <c r="G1824" t="inlineStr">
        <is>
          <t>rEoNDT/QSQR0vWyUED0S20rLpZTcQ==</t>
        </is>
      </c>
      <c r="H1824" t="n">
        <v>5</v>
      </c>
      <c r="I1824" t="inlineStr"/>
      <c r="J1824" t="inlineStr">
        <is>
          <t>NORMAL</t>
        </is>
      </c>
      <c r="K1824" t="inlineStr">
        <is>
          <t>Row(member0=Timestamp('2022-10-06 17:24:04'), member1=None)</t>
        </is>
      </c>
      <c r="L1824" t="n">
        <v>229</v>
      </c>
      <c r="M1824" t="inlineStr"/>
      <c r="N1824" t="n">
        <v>2</v>
      </c>
      <c r="O1824" t="inlineStr"/>
      <c r="P1824" t="inlineStr">
        <is>
          <t>s3a://ai360nica/data/bronze/mysql/mobile_banking/BANKXP/REQUEST_INFO/2024_08_06_1722928829788_0.parquet</t>
        </is>
      </c>
      <c r="Q1824" s="2" t="n">
        <v>45511.29547329597</v>
      </c>
    </row>
    <row r="1825">
      <c r="A1825" t="inlineStr">
        <is>
          <t>725b17d5-7bc4-462e-8c27-0fdc71b01fc7</t>
        </is>
      </c>
      <c r="B1825" s="2" t="n">
        <v>45510.30590101852</v>
      </c>
      <c r="C1825" t="n">
        <v>1917</v>
      </c>
      <c r="D1825" t="inlineStr">
        <is>
          <t>MOBILE</t>
        </is>
      </c>
      <c r="E1825" t="inlineStr">
        <is>
          <t>Y</t>
        </is>
      </c>
      <c r="F1825" t="inlineStr"/>
      <c r="G1825" t="inlineStr">
        <is>
          <t>MEmEecg6nRYWPEba3EdcIjCv47Ebw==</t>
        </is>
      </c>
      <c r="H1825" t="n">
        <v>5</v>
      </c>
      <c r="I1825" t="inlineStr"/>
      <c r="J1825" t="inlineStr">
        <is>
          <t>NORMAL</t>
        </is>
      </c>
      <c r="K1825" t="inlineStr">
        <is>
          <t>Row(member0=Timestamp('2022-10-06 17:25:05'), member1=None)</t>
        </is>
      </c>
      <c r="L1825" t="n">
        <v>161</v>
      </c>
      <c r="M1825" t="inlineStr"/>
      <c r="N1825" t="n">
        <v>2</v>
      </c>
      <c r="O1825" t="inlineStr"/>
      <c r="P1825" t="inlineStr">
        <is>
          <t>s3a://ai360nica/data/bronze/mysql/mobile_banking/BANKXP/REQUEST_INFO/2024_08_06_1722928829788_0.parquet</t>
        </is>
      </c>
      <c r="Q1825" s="2" t="n">
        <v>45511.29547329597</v>
      </c>
    </row>
    <row r="1826">
      <c r="A1826" t="inlineStr">
        <is>
          <t>e237ec54-16f2-4443-bf0b-f8c2319cc5f8</t>
        </is>
      </c>
      <c r="B1826" s="2" t="n">
        <v>45510.30590101852</v>
      </c>
      <c r="C1826" t="n">
        <v>1918</v>
      </c>
      <c r="D1826" t="inlineStr">
        <is>
          <t>MOBILE</t>
        </is>
      </c>
      <c r="E1826" t="inlineStr">
        <is>
          <t>Y</t>
        </is>
      </c>
      <c r="F1826" t="inlineStr"/>
      <c r="G1826" t="inlineStr">
        <is>
          <t>Z6FxcRRI5rWeSemBL6iSmSRYamXaQ==</t>
        </is>
      </c>
      <c r="H1826" t="n">
        <v>4</v>
      </c>
      <c r="I1826" t="n">
        <v>1</v>
      </c>
      <c r="J1826" t="inlineStr">
        <is>
          <t>NORMAL</t>
        </is>
      </c>
      <c r="K1826" t="inlineStr">
        <is>
          <t>Row(member0=Timestamp('2022-10-06 17:57:03'), member1=None)</t>
        </is>
      </c>
      <c r="L1826" t="n">
        <v>161</v>
      </c>
      <c r="M1826" t="inlineStr"/>
      <c r="N1826" t="n">
        <v>2</v>
      </c>
      <c r="O1826" t="inlineStr"/>
      <c r="P1826" t="inlineStr">
        <is>
          <t>s3a://ai360nica/data/bronze/mysql/mobile_banking/BANKXP/REQUEST_INFO/2024_08_06_1722928829788_0.parquet</t>
        </is>
      </c>
      <c r="Q1826" s="2" t="n">
        <v>45511.29547329597</v>
      </c>
    </row>
    <row r="1827">
      <c r="A1827" t="inlineStr">
        <is>
          <t>50c7b591-51e9-42ce-96c9-225ec87c1fc2</t>
        </is>
      </c>
      <c r="B1827" s="2" t="n">
        <v>45510.30590101852</v>
      </c>
      <c r="C1827" t="n">
        <v>1919</v>
      </c>
      <c r="D1827" t="inlineStr">
        <is>
          <t>MOBILE</t>
        </is>
      </c>
      <c r="E1827" t="inlineStr">
        <is>
          <t>Y</t>
        </is>
      </c>
      <c r="F1827" t="inlineStr"/>
      <c r="G1827" t="inlineStr">
        <is>
          <t>37nNizF2KdZ+BkGoYuCGGYKV1ru1A==</t>
        </is>
      </c>
      <c r="H1827" t="n">
        <v>5</v>
      </c>
      <c r="I1827" t="inlineStr"/>
      <c r="J1827" t="inlineStr">
        <is>
          <t>NORMAL</t>
        </is>
      </c>
      <c r="K1827" t="inlineStr">
        <is>
          <t>Row(member0=Timestamp('2022-10-06 19:46:03'), member1=None)</t>
        </is>
      </c>
      <c r="L1827" t="n">
        <v>194</v>
      </c>
      <c r="M1827" t="inlineStr"/>
      <c r="N1827" t="n">
        <v>2</v>
      </c>
      <c r="O1827" t="inlineStr"/>
      <c r="P1827" t="inlineStr">
        <is>
          <t>s3a://ai360nica/data/bronze/mysql/mobile_banking/BANKXP/REQUEST_INFO/2024_08_06_1722928829788_0.parquet</t>
        </is>
      </c>
      <c r="Q1827" s="2" t="n">
        <v>45511.29547329597</v>
      </c>
    </row>
    <row r="1828">
      <c r="A1828" t="inlineStr">
        <is>
          <t>f4bd780d-83dd-4de6-a07e-690b573f5f99</t>
        </is>
      </c>
      <c r="B1828" s="2" t="n">
        <v>45510.30590101852</v>
      </c>
      <c r="C1828" t="n">
        <v>1920</v>
      </c>
      <c r="D1828" t="inlineStr">
        <is>
          <t>MOBILE</t>
        </is>
      </c>
      <c r="E1828" t="inlineStr">
        <is>
          <t>Y</t>
        </is>
      </c>
      <c r="F1828" t="inlineStr"/>
      <c r="G1828" t="inlineStr">
        <is>
          <t>YgaZGthz5GQLrRJAMjcx5zrpdd2RA==</t>
        </is>
      </c>
      <c r="H1828" t="n">
        <v>5</v>
      </c>
      <c r="I1828" t="inlineStr"/>
      <c r="J1828" t="inlineStr">
        <is>
          <t>NORMAL</t>
        </is>
      </c>
      <c r="K1828" t="inlineStr">
        <is>
          <t>Row(member0=Timestamp('2022-10-07 15:30:06'), member1=None)</t>
        </is>
      </c>
      <c r="L1828" t="n">
        <v>219</v>
      </c>
      <c r="M1828" t="inlineStr"/>
      <c r="N1828" t="n">
        <v>2</v>
      </c>
      <c r="O1828" t="inlineStr"/>
      <c r="P1828" t="inlineStr">
        <is>
          <t>s3a://ai360nica/data/bronze/mysql/mobile_banking/BANKXP/REQUEST_INFO/2024_08_06_1722928829788_0.parquet</t>
        </is>
      </c>
      <c r="Q1828" s="2" t="n">
        <v>45511.29547329597</v>
      </c>
    </row>
    <row r="1829">
      <c r="A1829" t="inlineStr">
        <is>
          <t>6a5d0c25-78d8-4ea5-a923-27006c6e71bb</t>
        </is>
      </c>
      <c r="B1829" s="2" t="n">
        <v>45510.30590101852</v>
      </c>
      <c r="C1829" t="n">
        <v>1921</v>
      </c>
      <c r="D1829" t="inlineStr">
        <is>
          <t>MOBILE</t>
        </is>
      </c>
      <c r="E1829" t="inlineStr">
        <is>
          <t>Y</t>
        </is>
      </c>
      <c r="F1829" t="inlineStr"/>
      <c r="G1829" t="inlineStr">
        <is>
          <t>XsycV24TmALg7JCMdCkx3X/hyflWQ==</t>
        </is>
      </c>
      <c r="H1829" t="n">
        <v>4</v>
      </c>
      <c r="I1829" t="n">
        <v>3</v>
      </c>
      <c r="J1829" t="inlineStr">
        <is>
          <t>NORMAL</t>
        </is>
      </c>
      <c r="K1829" t="inlineStr">
        <is>
          <t>Row(member0=Timestamp('2022-10-07 15:30:08'), member1=None)</t>
        </is>
      </c>
      <c r="L1829" t="n">
        <v>219</v>
      </c>
      <c r="M1829" t="inlineStr"/>
      <c r="N1829" t="n">
        <v>2</v>
      </c>
      <c r="O1829" t="inlineStr"/>
      <c r="P1829" t="inlineStr">
        <is>
          <t>s3a://ai360nica/data/bronze/mysql/mobile_banking/BANKXP/REQUEST_INFO/2024_08_06_1722928829788_0.parquet</t>
        </is>
      </c>
      <c r="Q1829" s="2" t="n">
        <v>45511.29547329597</v>
      </c>
    </row>
    <row r="1830">
      <c r="A1830" t="inlineStr">
        <is>
          <t>748f54e6-20f3-40bc-b9ea-099de429bcb6</t>
        </is>
      </c>
      <c r="B1830" s="2" t="n">
        <v>45510.30590101852</v>
      </c>
      <c r="C1830" t="n">
        <v>1922</v>
      </c>
      <c r="D1830" t="inlineStr">
        <is>
          <t>MOBILE</t>
        </is>
      </c>
      <c r="E1830" t="inlineStr">
        <is>
          <t>Y</t>
        </is>
      </c>
      <c r="F1830" t="inlineStr"/>
      <c r="G1830" t="inlineStr">
        <is>
          <t>qo2=T/5yfAJ+UuXaMVUysGPl4rgWg==</t>
        </is>
      </c>
      <c r="H1830" t="n">
        <v>5</v>
      </c>
      <c r="I1830" t="inlineStr"/>
      <c r="J1830" t="inlineStr">
        <is>
          <t>NORMAL</t>
        </is>
      </c>
      <c r="K1830" t="inlineStr">
        <is>
          <t>Row(member0=Timestamp('2022-10-07 17:24:03'), member1=None)</t>
        </is>
      </c>
      <c r="L1830" t="n">
        <v>229</v>
      </c>
      <c r="M1830" t="inlineStr"/>
      <c r="N1830" t="n">
        <v>2</v>
      </c>
      <c r="O1830" t="inlineStr"/>
      <c r="P1830" t="inlineStr">
        <is>
          <t>s3a://ai360nica/data/bronze/mysql/mobile_banking/BANKXP/REQUEST_INFO/2024_08_06_1722928829788_0.parquet</t>
        </is>
      </c>
      <c r="Q1830" s="2" t="n">
        <v>45511.29547329597</v>
      </c>
    </row>
    <row r="1831">
      <c r="A1831" t="inlineStr">
        <is>
          <t>851bd81a-b555-49b8-96ff-007fd35c68e5</t>
        </is>
      </c>
      <c r="B1831" s="2" t="n">
        <v>45510.30590101852</v>
      </c>
      <c r="C1831" t="n">
        <v>1923</v>
      </c>
      <c r="D1831" t="inlineStr">
        <is>
          <t>MOBILE</t>
        </is>
      </c>
      <c r="E1831" t="inlineStr">
        <is>
          <t>Y</t>
        </is>
      </c>
      <c r="F1831" t="inlineStr"/>
      <c r="G1831" t="inlineStr">
        <is>
          <t>Zbz7/INGzgHUOj998wQrVbJTQ5Pow==</t>
        </is>
      </c>
      <c r="H1831" t="n">
        <v>5</v>
      </c>
      <c r="I1831" t="inlineStr"/>
      <c r="J1831" t="inlineStr">
        <is>
          <t>NORMAL</t>
        </is>
      </c>
      <c r="K1831" t="inlineStr">
        <is>
          <t>Row(member0=Timestamp('2022-10-07 17:25:04'), member1=None)</t>
        </is>
      </c>
      <c r="L1831" t="n">
        <v>161</v>
      </c>
      <c r="M1831" t="inlineStr"/>
      <c r="N1831" t="n">
        <v>2</v>
      </c>
      <c r="O1831" t="inlineStr"/>
      <c r="P1831" t="inlineStr">
        <is>
          <t>s3a://ai360nica/data/bronze/mysql/mobile_banking/BANKXP/REQUEST_INFO/2024_08_06_1722928829788_0.parquet</t>
        </is>
      </c>
      <c r="Q1831" s="2" t="n">
        <v>45511.29547329597</v>
      </c>
    </row>
    <row r="1832">
      <c r="A1832" t="inlineStr">
        <is>
          <t>aed70193-603e-4b59-8379-74d3e8e3dd0d</t>
        </is>
      </c>
      <c r="B1832" s="2" t="n">
        <v>45510.30590101852</v>
      </c>
      <c r="C1832" t="n">
        <v>1924</v>
      </c>
      <c r="D1832" t="inlineStr">
        <is>
          <t>MOBILE</t>
        </is>
      </c>
      <c r="E1832" t="inlineStr">
        <is>
          <t>Y</t>
        </is>
      </c>
      <c r="F1832" t="inlineStr"/>
      <c r="G1832" t="inlineStr">
        <is>
          <t>sn4HxzWM4pznaqo1F1E8M0AHafwHQ==</t>
        </is>
      </c>
      <c r="H1832" t="n">
        <v>4</v>
      </c>
      <c r="I1832" t="n">
        <v>1</v>
      </c>
      <c r="J1832" t="inlineStr">
        <is>
          <t>NORMAL</t>
        </is>
      </c>
      <c r="K1832" t="inlineStr">
        <is>
          <t>Row(member0=Timestamp('2022-10-07 17:57:02'), member1=None)</t>
        </is>
      </c>
      <c r="L1832" t="n">
        <v>161</v>
      </c>
      <c r="M1832" t="inlineStr"/>
      <c r="N1832" t="n">
        <v>2</v>
      </c>
      <c r="O1832" t="inlineStr"/>
      <c r="P1832" t="inlineStr">
        <is>
          <t>s3a://ai360nica/data/bronze/mysql/mobile_banking/BANKXP/REQUEST_INFO/2024_08_06_1722928829788_0.parquet</t>
        </is>
      </c>
      <c r="Q1832" s="2" t="n">
        <v>45511.29547329597</v>
      </c>
    </row>
    <row r="1833">
      <c r="A1833" t="inlineStr">
        <is>
          <t>cb01e868-cd0c-46b3-b650-116de178442b</t>
        </is>
      </c>
      <c r="B1833" s="2" t="n">
        <v>45510.30590101852</v>
      </c>
      <c r="C1833" t="n">
        <v>1925</v>
      </c>
      <c r="D1833" t="inlineStr">
        <is>
          <t>MOBILE</t>
        </is>
      </c>
      <c r="E1833" t="inlineStr">
        <is>
          <t>Y</t>
        </is>
      </c>
      <c r="F1833" t="inlineStr"/>
      <c r="G1833" t="inlineStr">
        <is>
          <t>P1cBx7RYqpaTON6gIFLL5pctWPL/w==</t>
        </is>
      </c>
      <c r="H1833" t="n">
        <v>5</v>
      </c>
      <c r="I1833" t="inlineStr"/>
      <c r="J1833" t="inlineStr">
        <is>
          <t>NORMAL</t>
        </is>
      </c>
      <c r="K1833" t="inlineStr">
        <is>
          <t>Row(member0=Timestamp('2022-10-07 19:46:02'), member1=None)</t>
        </is>
      </c>
      <c r="L1833" t="n">
        <v>194</v>
      </c>
      <c r="M1833" t="inlineStr"/>
      <c r="N1833" t="n">
        <v>2</v>
      </c>
      <c r="O1833" t="inlineStr"/>
      <c r="P1833" t="inlineStr">
        <is>
          <t>s3a://ai360nica/data/bronze/mysql/mobile_banking/BANKXP/REQUEST_INFO/2024_08_06_1722928829788_0.parquet</t>
        </is>
      </c>
      <c r="Q1833" s="2" t="n">
        <v>45511.29547329597</v>
      </c>
    </row>
    <row r="1834">
      <c r="A1834" t="inlineStr">
        <is>
          <t>d0741a5a-7ceb-45c5-8d4e-8eaa74d4cebb</t>
        </is>
      </c>
      <c r="B1834" s="2" t="n">
        <v>45510.30590101852</v>
      </c>
      <c r="C1834" t="n">
        <v>1926</v>
      </c>
      <c r="D1834" t="inlineStr">
        <is>
          <t>MOBILE</t>
        </is>
      </c>
      <c r="E1834" t="inlineStr">
        <is>
          <t>Y</t>
        </is>
      </c>
      <c r="F1834" t="inlineStr"/>
      <c r="G1834" t="inlineStr">
        <is>
          <t>JjvBpy5WjRkjCj4wpBesTgdyPZGeQ==</t>
        </is>
      </c>
      <c r="H1834" t="n">
        <v>4</v>
      </c>
      <c r="I1834" t="n">
        <v>3</v>
      </c>
      <c r="J1834" t="inlineStr">
        <is>
          <t>NORMAL</t>
        </is>
      </c>
      <c r="K1834" t="inlineStr">
        <is>
          <t>Row(member0=Timestamp('2022-10-08 15:30:06'), member1=None)</t>
        </is>
      </c>
      <c r="L1834" t="n">
        <v>219</v>
      </c>
      <c r="M1834" t="inlineStr"/>
      <c r="N1834" t="n">
        <v>2</v>
      </c>
      <c r="O1834" t="inlineStr"/>
      <c r="P1834" t="inlineStr">
        <is>
          <t>s3a://ai360nica/data/bronze/mysql/mobile_banking/BANKXP/REQUEST_INFO/2024_08_06_1722928829788_0.parquet</t>
        </is>
      </c>
      <c r="Q1834" s="2" t="n">
        <v>45511.29547329597</v>
      </c>
    </row>
    <row r="1835">
      <c r="A1835" t="inlineStr">
        <is>
          <t>3036cc49-68fb-4b67-b609-ce808f0af4ad</t>
        </is>
      </c>
      <c r="B1835" s="2" t="n">
        <v>45510.30590101852</v>
      </c>
      <c r="C1835" t="n">
        <v>1927</v>
      </c>
      <c r="D1835" t="inlineStr">
        <is>
          <t>MOBILE</t>
        </is>
      </c>
      <c r="E1835" t="inlineStr">
        <is>
          <t>Y</t>
        </is>
      </c>
      <c r="F1835" t="inlineStr"/>
      <c r="G1835" t="inlineStr">
        <is>
          <t>KBIM5sHfYGYvqt1huZqB/lmKpmaog==</t>
        </is>
      </c>
      <c r="H1835" t="n">
        <v>4</v>
      </c>
      <c r="I1835" t="n">
        <v>1</v>
      </c>
      <c r="J1835" t="inlineStr">
        <is>
          <t>NORMAL</t>
        </is>
      </c>
      <c r="K1835" t="inlineStr">
        <is>
          <t>Row(member0=Timestamp('2022-10-08 17:57:02'), member1=None)</t>
        </is>
      </c>
      <c r="L1835" t="n">
        <v>161</v>
      </c>
      <c r="M1835" t="inlineStr"/>
      <c r="N1835" t="n">
        <v>2</v>
      </c>
      <c r="O1835" t="inlineStr"/>
      <c r="P1835" t="inlineStr">
        <is>
          <t>s3a://ai360nica/data/bronze/mysql/mobile_banking/BANKXP/REQUEST_INFO/2024_08_06_1722928829788_0.parquet</t>
        </is>
      </c>
      <c r="Q1835" s="2" t="n">
        <v>45511.29547329597</v>
      </c>
    </row>
    <row r="1836">
      <c r="A1836" t="inlineStr">
        <is>
          <t>73cf76d1-fb3e-43c4-a56a-d1675d27e806</t>
        </is>
      </c>
      <c r="B1836" s="2" t="n">
        <v>45510.30590101852</v>
      </c>
      <c r="C1836" t="n">
        <v>1928</v>
      </c>
      <c r="D1836" t="inlineStr">
        <is>
          <t>MOBILE</t>
        </is>
      </c>
      <c r="E1836" t="inlineStr">
        <is>
          <t>Y</t>
        </is>
      </c>
      <c r="F1836" t="inlineStr"/>
      <c r="G1836" t="inlineStr">
        <is>
          <t>IQaMvUrh+hEK/fZzoJF5+vloXkt3g==</t>
        </is>
      </c>
      <c r="H1836" t="n">
        <v>4</v>
      </c>
      <c r="I1836" t="n">
        <v>3</v>
      </c>
      <c r="J1836" t="inlineStr">
        <is>
          <t>NORMAL</t>
        </is>
      </c>
      <c r="K1836" t="inlineStr">
        <is>
          <t>Row(member0=Timestamp('2022-10-09 15:30:04'), member1=None)</t>
        </is>
      </c>
      <c r="L1836" t="n">
        <v>219</v>
      </c>
      <c r="M1836" t="inlineStr"/>
      <c r="N1836" t="n">
        <v>2</v>
      </c>
      <c r="O1836" t="inlineStr"/>
      <c r="P1836" t="inlineStr">
        <is>
          <t>s3a://ai360nica/data/bronze/mysql/mobile_banking/BANKXP/REQUEST_INFO/2024_08_06_1722928829788_0.parquet</t>
        </is>
      </c>
      <c r="Q1836" s="2" t="n">
        <v>45511.29547329597</v>
      </c>
    </row>
    <row r="1837">
      <c r="A1837" t="inlineStr">
        <is>
          <t>2aed2968-2a37-47c8-918a-7061570b1237</t>
        </is>
      </c>
      <c r="B1837" s="2" t="n">
        <v>45510.30590101852</v>
      </c>
      <c r="C1837" t="n">
        <v>1929</v>
      </c>
      <c r="D1837" t="inlineStr">
        <is>
          <t>MOBILE</t>
        </is>
      </c>
      <c r="E1837" t="inlineStr">
        <is>
          <t>Y</t>
        </is>
      </c>
      <c r="F1837" t="inlineStr"/>
      <c r="G1837" t="inlineStr">
        <is>
          <t>m4MrGtn7Q5KYtpTYKt8XkT2jxSXFQ==</t>
        </is>
      </c>
      <c r="H1837" t="n">
        <v>5</v>
      </c>
      <c r="I1837" t="inlineStr"/>
      <c r="J1837" t="inlineStr">
        <is>
          <t>NORMAL</t>
        </is>
      </c>
      <c r="K1837" t="inlineStr">
        <is>
          <t>Row(member0=Timestamp('2022-10-09 17:24:04'), member1=None)</t>
        </is>
      </c>
      <c r="L1837" t="n">
        <v>229</v>
      </c>
      <c r="M1837" t="inlineStr"/>
      <c r="N1837" t="n">
        <v>2</v>
      </c>
      <c r="O1837" t="inlineStr"/>
      <c r="P1837" t="inlineStr">
        <is>
          <t>s3a://ai360nica/data/bronze/mysql/mobile_banking/BANKXP/REQUEST_INFO/2024_08_06_1722928829788_0.parquet</t>
        </is>
      </c>
      <c r="Q1837" s="2" t="n">
        <v>45511.29547329597</v>
      </c>
    </row>
    <row r="1838">
      <c r="A1838" t="inlineStr">
        <is>
          <t>e8df3ec2-6bfc-46e9-baf8-7ddf555e32b8</t>
        </is>
      </c>
      <c r="B1838" s="2" t="n">
        <v>45510.30590101852</v>
      </c>
      <c r="C1838" t="n">
        <v>1930</v>
      </c>
      <c r="D1838" t="inlineStr">
        <is>
          <t>MOBILE</t>
        </is>
      </c>
      <c r="E1838" t="inlineStr">
        <is>
          <t>Y</t>
        </is>
      </c>
      <c r="F1838" t="inlineStr"/>
      <c r="G1838" t="inlineStr">
        <is>
          <t>H+g49Ak9H4ctVxjAg1fPDqRgTnJNQ==</t>
        </is>
      </c>
      <c r="H1838" t="n">
        <v>5</v>
      </c>
      <c r="I1838" t="inlineStr"/>
      <c r="J1838" t="inlineStr">
        <is>
          <t>NORMAL</t>
        </is>
      </c>
      <c r="K1838" t="inlineStr">
        <is>
          <t>Row(member0=Timestamp('2022-10-09 17:25:06'), member1=None)</t>
        </is>
      </c>
      <c r="L1838" t="n">
        <v>161</v>
      </c>
      <c r="M1838" t="inlineStr"/>
      <c r="N1838" t="n">
        <v>2</v>
      </c>
      <c r="O1838" t="inlineStr"/>
      <c r="P1838" t="inlineStr">
        <is>
          <t>s3a://ai360nica/data/bronze/mysql/mobile_banking/BANKXP/REQUEST_INFO/2024_08_06_1722928829788_0.parquet</t>
        </is>
      </c>
      <c r="Q1838" s="2" t="n">
        <v>45511.29547329597</v>
      </c>
    </row>
    <row r="1839">
      <c r="A1839" t="inlineStr">
        <is>
          <t>e17cd442-463f-4043-a605-f49e6f6a68dc</t>
        </is>
      </c>
      <c r="B1839" s="2" t="n">
        <v>45510.30590101852</v>
      </c>
      <c r="C1839" t="n">
        <v>1931</v>
      </c>
      <c r="D1839" t="inlineStr">
        <is>
          <t>MOBILE</t>
        </is>
      </c>
      <c r="E1839" t="inlineStr">
        <is>
          <t>Y</t>
        </is>
      </c>
      <c r="F1839" t="inlineStr"/>
      <c r="G1839" t="inlineStr">
        <is>
          <t>rFvrkycR2jME19sXV9OBNajzsd5Jg==</t>
        </is>
      </c>
      <c r="H1839" t="n">
        <v>4</v>
      </c>
      <c r="I1839" t="n">
        <v>1</v>
      </c>
      <c r="J1839" t="inlineStr">
        <is>
          <t>NORMAL</t>
        </is>
      </c>
      <c r="K1839" t="inlineStr">
        <is>
          <t>Row(member0=Timestamp('2022-10-09 17:57:03'), member1=None)</t>
        </is>
      </c>
      <c r="L1839" t="n">
        <v>161</v>
      </c>
      <c r="M1839" t="inlineStr"/>
      <c r="N1839" t="n">
        <v>2</v>
      </c>
      <c r="O1839" t="inlineStr"/>
      <c r="P1839" t="inlineStr">
        <is>
          <t>s3a://ai360nica/data/bronze/mysql/mobile_banking/BANKXP/REQUEST_INFO/2024_08_06_1722928829788_0.parquet</t>
        </is>
      </c>
      <c r="Q1839" s="2" t="n">
        <v>45511.29547329597</v>
      </c>
    </row>
    <row r="1840">
      <c r="A1840" t="inlineStr">
        <is>
          <t>04ffd4cd-87bf-4a86-9e7b-839c0f46c736</t>
        </is>
      </c>
      <c r="B1840" s="2" t="n">
        <v>45510.30590101852</v>
      </c>
      <c r="C1840" t="n">
        <v>1932</v>
      </c>
      <c r="D1840" t="inlineStr">
        <is>
          <t>MOBILE</t>
        </is>
      </c>
      <c r="E1840" t="inlineStr">
        <is>
          <t>Y</t>
        </is>
      </c>
      <c r="F1840" t="inlineStr"/>
      <c r="G1840" t="inlineStr">
        <is>
          <t>BKbSKzZ22Fr70XUv1xaiNGpI1kVAg==</t>
        </is>
      </c>
      <c r="H1840" t="n">
        <v>5</v>
      </c>
      <c r="I1840" t="inlineStr"/>
      <c r="J1840" t="inlineStr">
        <is>
          <t>NORMAL</t>
        </is>
      </c>
      <c r="K1840" t="inlineStr">
        <is>
          <t>Row(member0=Timestamp('2022-10-09 19:46:03'), member1=None)</t>
        </is>
      </c>
      <c r="L1840" t="n">
        <v>194</v>
      </c>
      <c r="M1840" t="inlineStr"/>
      <c r="N1840" t="n">
        <v>2</v>
      </c>
      <c r="O1840" t="inlineStr"/>
      <c r="P1840" t="inlineStr">
        <is>
          <t>s3a://ai360nica/data/bronze/mysql/mobile_banking/BANKXP/REQUEST_INFO/2024_08_06_1722928829788_0.parquet</t>
        </is>
      </c>
      <c r="Q1840" s="2" t="n">
        <v>45511.29547329597</v>
      </c>
    </row>
    <row r="1841">
      <c r="A1841" t="inlineStr">
        <is>
          <t>a122d8cb-0535-4a45-a1ed-ae6dac34c989</t>
        </is>
      </c>
      <c r="B1841" s="2" t="n">
        <v>45510.30590101852</v>
      </c>
      <c r="C1841" t="n">
        <v>1933</v>
      </c>
      <c r="D1841" t="inlineStr">
        <is>
          <t>MOBILE</t>
        </is>
      </c>
      <c r="E1841" t="inlineStr">
        <is>
          <t>Y</t>
        </is>
      </c>
      <c r="F1841" t="inlineStr"/>
      <c r="G1841" t="inlineStr">
        <is>
          <t>ghD/M71nw/Xz7s6rWzvDD1pWzpLxQ==</t>
        </is>
      </c>
      <c r="H1841" t="n">
        <v>5</v>
      </c>
      <c r="I1841" t="inlineStr"/>
      <c r="J1841" t="inlineStr">
        <is>
          <t>NORMAL</t>
        </is>
      </c>
      <c r="K1841" t="inlineStr">
        <is>
          <t>Row(member0=Timestamp('2022-10-10 15:30:05'), member1=None)</t>
        </is>
      </c>
      <c r="L1841" t="n">
        <v>219</v>
      </c>
      <c r="M1841" t="inlineStr"/>
      <c r="N1841" t="n">
        <v>2</v>
      </c>
      <c r="O1841" t="inlineStr"/>
      <c r="P1841" t="inlineStr">
        <is>
          <t>s3a://ai360nica/data/bronze/mysql/mobile_banking/BANKXP/REQUEST_INFO/2024_08_06_1722928829788_0.parquet</t>
        </is>
      </c>
      <c r="Q1841" s="2" t="n">
        <v>45511.29547329597</v>
      </c>
    </row>
    <row r="1842">
      <c r="A1842" t="inlineStr">
        <is>
          <t>a8b14299-d826-42a1-8c72-361d3948c840</t>
        </is>
      </c>
      <c r="B1842" s="2" t="n">
        <v>45510.30590101852</v>
      </c>
      <c r="C1842" t="n">
        <v>1934</v>
      </c>
      <c r="D1842" t="inlineStr">
        <is>
          <t>MOBILE</t>
        </is>
      </c>
      <c r="E1842" t="inlineStr">
        <is>
          <t>Y</t>
        </is>
      </c>
      <c r="F1842" t="inlineStr"/>
      <c r="G1842" t="inlineStr">
        <is>
          <t>yU+4=8Bt3IAk7WaipocVt6Ml3eZhg==</t>
        </is>
      </c>
      <c r="H1842" t="n">
        <v>4</v>
      </c>
      <c r="I1842" t="n">
        <v>3</v>
      </c>
      <c r="J1842" t="inlineStr">
        <is>
          <t>NORMAL</t>
        </is>
      </c>
      <c r="K1842" t="inlineStr">
        <is>
          <t>Row(member0=Timestamp('2022-10-10 15:30:07'), member1=None)</t>
        </is>
      </c>
      <c r="L1842" t="n">
        <v>219</v>
      </c>
      <c r="M1842" t="inlineStr"/>
      <c r="N1842" t="n">
        <v>2</v>
      </c>
      <c r="O1842" t="inlineStr"/>
      <c r="P1842" t="inlineStr">
        <is>
          <t>s3a://ai360nica/data/bronze/mysql/mobile_banking/BANKXP/REQUEST_INFO/2024_08_06_1722928829788_0.parquet</t>
        </is>
      </c>
      <c r="Q1842" s="2" t="n">
        <v>45511.29547329597</v>
      </c>
    </row>
    <row r="1843">
      <c r="A1843" t="inlineStr">
        <is>
          <t>2e002a99-4871-470d-b6f2-8a820b79b072</t>
        </is>
      </c>
      <c r="B1843" s="2" t="n">
        <v>45510.30590101852</v>
      </c>
      <c r="C1843" t="n">
        <v>1935</v>
      </c>
      <c r="D1843" t="inlineStr">
        <is>
          <t>MOBILE</t>
        </is>
      </c>
      <c r="E1843" t="inlineStr">
        <is>
          <t>Y</t>
        </is>
      </c>
      <c r="F1843" t="inlineStr"/>
      <c r="G1843" t="inlineStr">
        <is>
          <t>E7cM/oH2CUwLXboJM2fMM+IpA6ccA==</t>
        </is>
      </c>
      <c r="H1843" t="n">
        <v>5</v>
      </c>
      <c r="I1843" t="inlineStr"/>
      <c r="J1843" t="inlineStr">
        <is>
          <t>NORMAL</t>
        </is>
      </c>
      <c r="K1843" t="inlineStr">
        <is>
          <t>Row(member0=Timestamp('2022-10-10 17:24:06'), member1=None)</t>
        </is>
      </c>
      <c r="L1843" t="n">
        <v>229</v>
      </c>
      <c r="M1843" t="inlineStr"/>
      <c r="N1843" t="n">
        <v>2</v>
      </c>
      <c r="O1843" t="inlineStr"/>
      <c r="P1843" t="inlineStr">
        <is>
          <t>s3a://ai360nica/data/bronze/mysql/mobile_banking/BANKXP/REQUEST_INFO/2024_08_06_1722928829788_0.parquet</t>
        </is>
      </c>
      <c r="Q1843" s="2" t="n">
        <v>45511.29547329597</v>
      </c>
    </row>
    <row r="1844">
      <c r="A1844" t="inlineStr">
        <is>
          <t>7e42f238-428a-4e94-ad08-7d8faf347dd3</t>
        </is>
      </c>
      <c r="B1844" s="2" t="n">
        <v>45510.30590101852</v>
      </c>
      <c r="C1844" t="n">
        <v>1936</v>
      </c>
      <c r="D1844" t="inlineStr">
        <is>
          <t>MOBILE</t>
        </is>
      </c>
      <c r="E1844" t="inlineStr">
        <is>
          <t>Y</t>
        </is>
      </c>
      <c r="F1844" t="inlineStr"/>
      <c r="G1844" t="inlineStr">
        <is>
          <t>t26D0Nyl+2QjnS5olH0FcYFxj8vQQ==</t>
        </is>
      </c>
      <c r="H1844" t="n">
        <v>5</v>
      </c>
      <c r="I1844" t="inlineStr"/>
      <c r="J1844" t="inlineStr">
        <is>
          <t>NORMAL</t>
        </is>
      </c>
      <c r="K1844" t="inlineStr">
        <is>
          <t>Row(member0=Timestamp('2022-10-10 17:25:03'), member1=None)</t>
        </is>
      </c>
      <c r="L1844" t="n">
        <v>161</v>
      </c>
      <c r="M1844" t="inlineStr"/>
      <c r="N1844" t="n">
        <v>2</v>
      </c>
      <c r="O1844" t="inlineStr"/>
      <c r="P1844" t="inlineStr">
        <is>
          <t>s3a://ai360nica/data/bronze/mysql/mobile_banking/BANKXP/REQUEST_INFO/2024_08_06_1722928829788_0.parquet</t>
        </is>
      </c>
      <c r="Q1844" s="2" t="n">
        <v>45511.29547329597</v>
      </c>
    </row>
    <row r="1845">
      <c r="A1845" t="inlineStr">
        <is>
          <t>fe88a3df-a478-4d3f-982c-856c5f65aa9e</t>
        </is>
      </c>
      <c r="B1845" s="2" t="n">
        <v>45510.30590101852</v>
      </c>
      <c r="C1845" t="n">
        <v>1937</v>
      </c>
      <c r="D1845" t="inlineStr">
        <is>
          <t>MOBILE</t>
        </is>
      </c>
      <c r="E1845" t="inlineStr">
        <is>
          <t>Y</t>
        </is>
      </c>
      <c r="F1845" t="inlineStr"/>
      <c r="G1845" t="inlineStr">
        <is>
          <t>x2tIFgxnkhtfX7zdTZn0e5TbGd+qQ==</t>
        </is>
      </c>
      <c r="H1845" t="n">
        <v>4</v>
      </c>
      <c r="I1845" t="n">
        <v>1</v>
      </c>
      <c r="J1845" t="inlineStr">
        <is>
          <t>NORMAL</t>
        </is>
      </c>
      <c r="K1845" t="inlineStr">
        <is>
          <t>Row(member0=Timestamp('2022-10-10 17:57:06'), member1=None)</t>
        </is>
      </c>
      <c r="L1845" t="n">
        <v>161</v>
      </c>
      <c r="M1845" t="inlineStr"/>
      <c r="N1845" t="n">
        <v>2</v>
      </c>
      <c r="O1845" t="inlineStr"/>
      <c r="P1845" t="inlineStr">
        <is>
          <t>s3a://ai360nica/data/bronze/mysql/mobile_banking/BANKXP/REQUEST_INFO/2024_08_06_1722928829788_0.parquet</t>
        </is>
      </c>
      <c r="Q1845" s="2" t="n">
        <v>45511.29547329597</v>
      </c>
    </row>
    <row r="1846">
      <c r="A1846" t="inlineStr">
        <is>
          <t>fd3759d5-d1b1-4a52-b771-7da312e4401b</t>
        </is>
      </c>
      <c r="B1846" s="2" t="n">
        <v>45510.30590101852</v>
      </c>
      <c r="C1846" t="n">
        <v>1938</v>
      </c>
      <c r="D1846" t="inlineStr">
        <is>
          <t>MOBILE</t>
        </is>
      </c>
      <c r="E1846" t="inlineStr">
        <is>
          <t>Y</t>
        </is>
      </c>
      <c r="F1846" t="inlineStr"/>
      <c r="G1846" t="inlineStr">
        <is>
          <t>g8ZA22YuH+UsEifhkatJym7woql2w==</t>
        </is>
      </c>
      <c r="H1846" t="n">
        <v>5</v>
      </c>
      <c r="I1846" t="inlineStr"/>
      <c r="J1846" t="inlineStr">
        <is>
          <t>NORMAL</t>
        </is>
      </c>
      <c r="K1846" t="inlineStr">
        <is>
          <t>Row(member0=Timestamp('2022-10-10 19:46:05'), member1=None)</t>
        </is>
      </c>
      <c r="L1846" t="n">
        <v>194</v>
      </c>
      <c r="M1846" t="inlineStr"/>
      <c r="N1846" t="n">
        <v>2</v>
      </c>
      <c r="O1846" t="inlineStr"/>
      <c r="P1846" t="inlineStr">
        <is>
          <t>s3a://ai360nica/data/bronze/mysql/mobile_banking/BANKXP/REQUEST_INFO/2024_08_06_1722928829788_0.parquet</t>
        </is>
      </c>
      <c r="Q1846" s="2" t="n">
        <v>45511.29547329597</v>
      </c>
    </row>
    <row r="1847">
      <c r="A1847" t="inlineStr">
        <is>
          <t>fa2019db-74d2-436a-9876-0cb5617beae2</t>
        </is>
      </c>
      <c r="B1847" s="2" t="n">
        <v>45510.30590101852</v>
      </c>
      <c r="C1847" t="n">
        <v>1939</v>
      </c>
      <c r="D1847" t="inlineStr">
        <is>
          <t>MOBILE</t>
        </is>
      </c>
      <c r="E1847" t="inlineStr">
        <is>
          <t>Y</t>
        </is>
      </c>
      <c r="F1847" t="inlineStr"/>
      <c r="G1847" t="inlineStr">
        <is>
          <t>SJbgMOMHcw+4inj1UC0RjIg8/Jsuw==</t>
        </is>
      </c>
      <c r="H1847" t="n">
        <v>5</v>
      </c>
      <c r="I1847" t="inlineStr"/>
      <c r="J1847" t="inlineStr">
        <is>
          <t>NORMAL</t>
        </is>
      </c>
      <c r="K1847" t="inlineStr">
        <is>
          <t>Row(member0=Timestamp('2022-10-11 15:30:06'), member1=None)</t>
        </is>
      </c>
      <c r="L1847" t="n">
        <v>219</v>
      </c>
      <c r="M1847" t="inlineStr"/>
      <c r="N1847" t="n">
        <v>2</v>
      </c>
      <c r="O1847" t="inlineStr"/>
      <c r="P1847" t="inlineStr">
        <is>
          <t>s3a://ai360nica/data/bronze/mysql/mobile_banking/BANKXP/REQUEST_INFO/2024_08_06_1722928829788_0.parquet</t>
        </is>
      </c>
      <c r="Q1847" s="2" t="n">
        <v>45511.29547329597</v>
      </c>
    </row>
    <row r="1848">
      <c r="A1848" t="inlineStr">
        <is>
          <t>628e5cc2-bc57-4fe2-bd74-750978b084a2</t>
        </is>
      </c>
      <c r="B1848" s="2" t="n">
        <v>45510.30590101852</v>
      </c>
      <c r="C1848" t="n">
        <v>1940</v>
      </c>
      <c r="D1848" t="inlineStr">
        <is>
          <t>MOBILE</t>
        </is>
      </c>
      <c r="E1848" t="inlineStr">
        <is>
          <t>Y</t>
        </is>
      </c>
      <c r="F1848" t="inlineStr"/>
      <c r="G1848" t="inlineStr">
        <is>
          <t>cdSfXtnJrRB+DqjgKalY42vZDYtgQ==</t>
        </is>
      </c>
      <c r="H1848" t="n">
        <v>4</v>
      </c>
      <c r="I1848" t="n">
        <v>3</v>
      </c>
      <c r="J1848" t="inlineStr">
        <is>
          <t>NORMAL</t>
        </is>
      </c>
      <c r="K1848" t="inlineStr">
        <is>
          <t>Row(member0=Timestamp('2022-10-11 15:30:07'), member1=None)</t>
        </is>
      </c>
      <c r="L1848" t="n">
        <v>219</v>
      </c>
      <c r="M1848" t="inlineStr"/>
      <c r="N1848" t="n">
        <v>2</v>
      </c>
      <c r="O1848" t="inlineStr"/>
      <c r="P1848" t="inlineStr">
        <is>
          <t>s3a://ai360nica/data/bronze/mysql/mobile_banking/BANKXP/REQUEST_INFO/2024_08_06_1722928829788_0.parquet</t>
        </is>
      </c>
      <c r="Q1848" s="2" t="n">
        <v>45511.29547329597</v>
      </c>
    </row>
    <row r="1849">
      <c r="A1849" t="inlineStr">
        <is>
          <t>cfb3b937-f3a0-43ed-8798-495d436d4941</t>
        </is>
      </c>
      <c r="B1849" s="2" t="n">
        <v>45510.30590101852</v>
      </c>
      <c r="C1849" t="n">
        <v>1941</v>
      </c>
      <c r="D1849" t="inlineStr">
        <is>
          <t>MOBILE</t>
        </is>
      </c>
      <c r="E1849" t="inlineStr">
        <is>
          <t>Y</t>
        </is>
      </c>
      <c r="F1849" t="inlineStr"/>
      <c r="G1849" t="inlineStr">
        <is>
          <t>uGLLa24QgH+6i7ZMs4m4gqsdFnfpg==</t>
        </is>
      </c>
      <c r="H1849" t="n">
        <v>5</v>
      </c>
      <c r="I1849" t="inlineStr"/>
      <c r="J1849" t="inlineStr">
        <is>
          <t>NORMAL</t>
        </is>
      </c>
      <c r="K1849" t="inlineStr">
        <is>
          <t>Row(member0=Timestamp('2022-10-11 17:24:02'), member1=None)</t>
        </is>
      </c>
      <c r="L1849" t="n">
        <v>229</v>
      </c>
      <c r="M1849" t="inlineStr"/>
      <c r="N1849" t="n">
        <v>2</v>
      </c>
      <c r="O1849" t="inlineStr"/>
      <c r="P1849" t="inlineStr">
        <is>
          <t>s3a://ai360nica/data/bronze/mysql/mobile_banking/BANKXP/REQUEST_INFO/2024_08_06_1722928829788_0.parquet</t>
        </is>
      </c>
      <c r="Q1849" s="2" t="n">
        <v>45511.29547329597</v>
      </c>
    </row>
    <row r="1850">
      <c r="A1850" t="inlineStr">
        <is>
          <t>bff5e663-df69-4a13-8222-2230553a5bad</t>
        </is>
      </c>
      <c r="B1850" s="2" t="n">
        <v>45510.30590101852</v>
      </c>
      <c r="C1850" t="n">
        <v>1942</v>
      </c>
      <c r="D1850" t="inlineStr">
        <is>
          <t>MOBILE</t>
        </is>
      </c>
      <c r="E1850" t="inlineStr">
        <is>
          <t>Y</t>
        </is>
      </c>
      <c r="F1850" t="inlineStr"/>
      <c r="G1850" t="inlineStr">
        <is>
          <t>P8fMs/hWTmvyiBfbqHn0iCnkHhm0A==</t>
        </is>
      </c>
      <c r="H1850" t="n">
        <v>5</v>
      </c>
      <c r="I1850" t="inlineStr"/>
      <c r="J1850" t="inlineStr">
        <is>
          <t>NORMAL</t>
        </is>
      </c>
      <c r="K1850" t="inlineStr">
        <is>
          <t>Row(member0=Timestamp('2022-10-11 17:25:04'), member1=None)</t>
        </is>
      </c>
      <c r="L1850" t="n">
        <v>161</v>
      </c>
      <c r="M1850" t="inlineStr"/>
      <c r="N1850" t="n">
        <v>2</v>
      </c>
      <c r="O1850" t="inlineStr"/>
      <c r="P1850" t="inlineStr">
        <is>
          <t>s3a://ai360nica/data/bronze/mysql/mobile_banking/BANKXP/REQUEST_INFO/2024_08_06_1722928829788_0.parquet</t>
        </is>
      </c>
      <c r="Q1850" s="2" t="n">
        <v>45511.29547329597</v>
      </c>
    </row>
    <row r="1851">
      <c r="A1851" t="inlineStr">
        <is>
          <t>b8f30a65-1591-4377-9dbc-3e67a079c1e8</t>
        </is>
      </c>
      <c r="B1851" s="2" t="n">
        <v>45510.30590101852</v>
      </c>
      <c r="C1851" t="n">
        <v>1943</v>
      </c>
      <c r="D1851" t="inlineStr">
        <is>
          <t>MOBILE</t>
        </is>
      </c>
      <c r="E1851" t="inlineStr">
        <is>
          <t>Y</t>
        </is>
      </c>
      <c r="F1851" t="inlineStr"/>
      <c r="G1851" t="inlineStr">
        <is>
          <t>ksFbNANwhwDzCjcvN8c/BJP59UPgw==</t>
        </is>
      </c>
      <c r="H1851" t="n">
        <v>4</v>
      </c>
      <c r="I1851" t="n">
        <v>1</v>
      </c>
      <c r="J1851" t="inlineStr">
        <is>
          <t>NORMAL</t>
        </is>
      </c>
      <c r="K1851" t="inlineStr">
        <is>
          <t>Row(member0=Timestamp('2022-10-11 17:57:06'), member1=None)</t>
        </is>
      </c>
      <c r="L1851" t="n">
        <v>161</v>
      </c>
      <c r="M1851" t="inlineStr"/>
      <c r="N1851" t="n">
        <v>2</v>
      </c>
      <c r="O1851" t="inlineStr"/>
      <c r="P1851" t="inlineStr">
        <is>
          <t>s3a://ai360nica/data/bronze/mysql/mobile_banking/BANKXP/REQUEST_INFO/2024_08_06_1722928829788_0.parquet</t>
        </is>
      </c>
      <c r="Q1851" s="2" t="n">
        <v>45511.29547329597</v>
      </c>
    </row>
    <row r="1852">
      <c r="A1852" t="inlineStr">
        <is>
          <t>048ff325-6f95-44f9-9f4a-183de1653b3d</t>
        </is>
      </c>
      <c r="B1852" s="2" t="n">
        <v>45510.30590101852</v>
      </c>
      <c r="C1852" t="n">
        <v>1944</v>
      </c>
      <c r="D1852" t="inlineStr">
        <is>
          <t>MOBILE</t>
        </is>
      </c>
      <c r="E1852" t="inlineStr">
        <is>
          <t>Y</t>
        </is>
      </c>
      <c r="F1852" t="inlineStr"/>
      <c r="G1852" t="inlineStr">
        <is>
          <t>r5dMZB6VXDWu5Cd0U986XPvKSeXFQ==</t>
        </is>
      </c>
      <c r="H1852" t="n">
        <v>5</v>
      </c>
      <c r="I1852" t="inlineStr"/>
      <c r="J1852" t="inlineStr">
        <is>
          <t>NORMAL</t>
        </is>
      </c>
      <c r="K1852" t="inlineStr">
        <is>
          <t>Row(member0=Timestamp('2022-10-11 19:46:06'), member1=None)</t>
        </is>
      </c>
      <c r="L1852" t="n">
        <v>194</v>
      </c>
      <c r="M1852" t="inlineStr"/>
      <c r="N1852" t="n">
        <v>2</v>
      </c>
      <c r="O1852" t="inlineStr"/>
      <c r="P1852" t="inlineStr">
        <is>
          <t>s3a://ai360nica/data/bronze/mysql/mobile_banking/BANKXP/REQUEST_INFO/2024_08_06_1722928829788_0.parquet</t>
        </is>
      </c>
      <c r="Q1852" s="2" t="n">
        <v>45511.29547329597</v>
      </c>
    </row>
    <row r="1853">
      <c r="A1853" t="inlineStr">
        <is>
          <t>49b8d3b3-9dc5-41a9-af98-88eb64b04fd3</t>
        </is>
      </c>
      <c r="B1853" s="2" t="n">
        <v>45510.30590101852</v>
      </c>
      <c r="C1853" t="n">
        <v>1945</v>
      </c>
      <c r="D1853" t="inlineStr">
        <is>
          <t>MOBILE</t>
        </is>
      </c>
      <c r="E1853" t="inlineStr">
        <is>
          <t>Y</t>
        </is>
      </c>
      <c r="F1853" t="inlineStr"/>
      <c r="G1853" t="inlineStr">
        <is>
          <t>310KfK9NA8N+LTbyXO3aeGmZgAkYQ==</t>
        </is>
      </c>
      <c r="H1853" t="n">
        <v>5</v>
      </c>
      <c r="I1853" t="inlineStr"/>
      <c r="J1853" t="inlineStr">
        <is>
          <t>NORMAL</t>
        </is>
      </c>
      <c r="K1853" t="inlineStr">
        <is>
          <t>Row(member0=Timestamp('2022-10-12 15:30:03'), member1=None)</t>
        </is>
      </c>
      <c r="L1853" t="n">
        <v>219</v>
      </c>
      <c r="M1853" t="inlineStr"/>
      <c r="N1853" t="n">
        <v>2</v>
      </c>
      <c r="O1853" t="inlineStr"/>
      <c r="P1853" t="inlineStr">
        <is>
          <t>s3a://ai360nica/data/bronze/mysql/mobile_banking/BANKXP/REQUEST_INFO/2024_08_06_1722928829788_0.parquet</t>
        </is>
      </c>
      <c r="Q1853" s="2" t="n">
        <v>45511.29547329597</v>
      </c>
    </row>
    <row r="1854">
      <c r="A1854" t="inlineStr">
        <is>
          <t>cabb7a58-942e-4860-b3bc-0a4767a823ac</t>
        </is>
      </c>
      <c r="B1854" s="2" t="n">
        <v>45510.30590101852</v>
      </c>
      <c r="C1854" t="n">
        <v>1946</v>
      </c>
      <c r="D1854" t="inlineStr">
        <is>
          <t>MOBILE</t>
        </is>
      </c>
      <c r="E1854" t="inlineStr">
        <is>
          <t>Y</t>
        </is>
      </c>
      <c r="F1854" t="inlineStr"/>
      <c r="G1854" t="inlineStr">
        <is>
          <t>VHGlG7CHglssCZzvm9fZcjX+x8GGg==</t>
        </is>
      </c>
      <c r="H1854" t="n">
        <v>4</v>
      </c>
      <c r="I1854" t="n">
        <v>3</v>
      </c>
      <c r="J1854" t="inlineStr">
        <is>
          <t>NORMAL</t>
        </is>
      </c>
      <c r="K1854" t="inlineStr">
        <is>
          <t>Row(member0=Timestamp('2022-10-12 15:30:05'), member1=None)</t>
        </is>
      </c>
      <c r="L1854" t="n">
        <v>219</v>
      </c>
      <c r="M1854" t="inlineStr"/>
      <c r="N1854" t="n">
        <v>2</v>
      </c>
      <c r="O1854" t="inlineStr"/>
      <c r="P1854" t="inlineStr">
        <is>
          <t>s3a://ai360nica/data/bronze/mysql/mobile_banking/BANKXP/REQUEST_INFO/2024_08_06_1722928829788_0.parquet</t>
        </is>
      </c>
      <c r="Q1854" s="2" t="n">
        <v>45511.29547329597</v>
      </c>
    </row>
    <row r="1855">
      <c r="A1855" t="inlineStr">
        <is>
          <t>ba65a8fc-4df3-4e91-8a73-2e75c46d7b0b</t>
        </is>
      </c>
      <c r="B1855" s="2" t="n">
        <v>45510.30590101852</v>
      </c>
      <c r="C1855" t="n">
        <v>1947</v>
      </c>
      <c r="D1855" t="inlineStr">
        <is>
          <t>MOBILE</t>
        </is>
      </c>
      <c r="E1855" t="inlineStr">
        <is>
          <t>N</t>
        </is>
      </c>
      <c r="F1855" t="inlineStr"/>
      <c r="G1855" t="inlineStr">
        <is>
          <t>f/k=ZuWkkDTMyFRutTtlSe024HG1Q==</t>
        </is>
      </c>
      <c r="H1855" t="n">
        <v>4</v>
      </c>
      <c r="I1855" t="n">
        <v>37</v>
      </c>
      <c r="J1855" t="inlineStr">
        <is>
          <t>NORMAL</t>
        </is>
      </c>
      <c r="K1855" t="inlineStr">
        <is>
          <t>Row(member0=Timestamp('2022-10-14 10:45:05'), member1=None)</t>
        </is>
      </c>
      <c r="L1855" t="n">
        <v>161</v>
      </c>
      <c r="M1855" t="inlineStr"/>
      <c r="N1855" t="n">
        <v>2</v>
      </c>
      <c r="O1855" t="inlineStr"/>
      <c r="P1855" t="inlineStr">
        <is>
          <t>s3a://ai360nica/data/bronze/mysql/mobile_banking/BANKXP/REQUEST_INFO/2024_08_06_1722928829788_0.parquet</t>
        </is>
      </c>
      <c r="Q1855" s="2" t="n">
        <v>45511.29547329597</v>
      </c>
    </row>
    <row r="1856">
      <c r="A1856" t="inlineStr">
        <is>
          <t>635618f1-04a4-483a-b1ee-fc00debaa525</t>
        </is>
      </c>
      <c r="B1856" s="2" t="n">
        <v>45510.30590101852</v>
      </c>
      <c r="C1856" t="n">
        <v>1948</v>
      </c>
      <c r="D1856" t="inlineStr">
        <is>
          <t>MOBILE</t>
        </is>
      </c>
      <c r="E1856" t="inlineStr">
        <is>
          <t>Y</t>
        </is>
      </c>
      <c r="F1856" t="inlineStr"/>
      <c r="G1856" t="inlineStr">
        <is>
          <t>cGh31xR1ps+G9dTyE+uGQ+nKFGN2g==</t>
        </is>
      </c>
      <c r="H1856" t="n">
        <v>4</v>
      </c>
      <c r="I1856" t="n">
        <v>37</v>
      </c>
      <c r="J1856" t="inlineStr">
        <is>
          <t>NORMAL</t>
        </is>
      </c>
      <c r="K1856" t="inlineStr">
        <is>
          <t>Row(member0=Timestamp('2022-10-14 10:45:33'), member1=None)</t>
        </is>
      </c>
      <c r="L1856" t="n">
        <v>161</v>
      </c>
      <c r="M1856" t="inlineStr"/>
      <c r="N1856" t="n">
        <v>2</v>
      </c>
      <c r="O1856" t="inlineStr"/>
      <c r="P1856" t="inlineStr">
        <is>
          <t>s3a://ai360nica/data/bronze/mysql/mobile_banking/BANKXP/REQUEST_INFO/2024_08_06_1722928829788_0.parquet</t>
        </is>
      </c>
      <c r="Q1856" s="2" t="n">
        <v>45511.29547329597</v>
      </c>
    </row>
    <row r="1857">
      <c r="A1857" t="inlineStr">
        <is>
          <t>f1e8edeb-9e07-4333-8d80-429d95fbddd6</t>
        </is>
      </c>
      <c r="B1857" s="2" t="n">
        <v>45510.30590101852</v>
      </c>
      <c r="C1857" t="n">
        <v>1949</v>
      </c>
      <c r="D1857" t="inlineStr">
        <is>
          <t>WEB</t>
        </is>
      </c>
      <c r="E1857" t="inlineStr">
        <is>
          <t>Y</t>
        </is>
      </c>
      <c r="F1857" t="inlineStr"/>
      <c r="G1857" t="inlineStr">
        <is>
          <t>QfBG1W7YKpMdnP/ymplSkaWvYFf3Q==</t>
        </is>
      </c>
      <c r="H1857" t="n">
        <v>5</v>
      </c>
      <c r="I1857" t="inlineStr"/>
      <c r="J1857" t="inlineStr">
        <is>
          <t>NORMAL</t>
        </is>
      </c>
      <c r="K1857" t="inlineStr">
        <is>
          <t>Row(member0=Timestamp('2022-10-16 16:05:51'), member1=None)</t>
        </is>
      </c>
      <c r="L1857" t="n">
        <v>134</v>
      </c>
      <c r="M1857" t="inlineStr"/>
      <c r="N1857" t="n">
        <v>2</v>
      </c>
      <c r="O1857" t="inlineStr"/>
      <c r="P1857" t="inlineStr">
        <is>
          <t>s3a://ai360nica/data/bronze/mysql/mobile_banking/BANKXP/REQUEST_INFO/2024_08_06_1722928829788_0.parquet</t>
        </is>
      </c>
      <c r="Q1857" s="2" t="n">
        <v>45511.29547329597</v>
      </c>
    </row>
    <row r="1858">
      <c r="A1858" t="inlineStr">
        <is>
          <t>aba2915e-94a7-4a74-9262-cd3e012c0452</t>
        </is>
      </c>
      <c r="B1858" s="2" t="n">
        <v>45510.30590101852</v>
      </c>
      <c r="C1858" t="n">
        <v>1950</v>
      </c>
      <c r="D1858" t="inlineStr">
        <is>
          <t>WEB</t>
        </is>
      </c>
      <c r="E1858" t="inlineStr">
        <is>
          <t>Y</t>
        </is>
      </c>
      <c r="F1858" t="inlineStr"/>
      <c r="G1858" t="inlineStr">
        <is>
          <t>Tx7fA+OE1WopKxsi4We/xqlz9cvGA==</t>
        </is>
      </c>
      <c r="H1858" t="n">
        <v>5</v>
      </c>
      <c r="I1858" t="inlineStr"/>
      <c r="J1858" t="inlineStr">
        <is>
          <t>NORMAL</t>
        </is>
      </c>
      <c r="K1858" t="inlineStr">
        <is>
          <t>Row(member0=Timestamp('2022-10-16 17:03:02'), member1=None)</t>
        </is>
      </c>
      <c r="L1858" t="n">
        <v>134</v>
      </c>
      <c r="M1858" t="inlineStr"/>
      <c r="N1858" t="n">
        <v>2</v>
      </c>
      <c r="O1858" t="inlineStr"/>
      <c r="P1858" t="inlineStr">
        <is>
          <t>s3a://ai360nica/data/bronze/mysql/mobile_banking/BANKXP/REQUEST_INFO/2024_08_06_1722928829788_0.parquet</t>
        </is>
      </c>
      <c r="Q1858" s="2" t="n">
        <v>45511.29547329597</v>
      </c>
    </row>
    <row r="1859">
      <c r="A1859" t="inlineStr">
        <is>
          <t>6ae69423-38d1-4d05-8506-3d12ebad45de</t>
        </is>
      </c>
      <c r="B1859" s="2" t="n">
        <v>45510.30590101852</v>
      </c>
      <c r="C1859" t="n">
        <v>1951</v>
      </c>
      <c r="D1859" t="inlineStr">
        <is>
          <t>WEB</t>
        </is>
      </c>
      <c r="E1859" t="inlineStr">
        <is>
          <t>Y</t>
        </is>
      </c>
      <c r="F1859" t="inlineStr"/>
      <c r="G1859" t="inlineStr">
        <is>
          <t>TurhqP82M3tkKzQ+FPV3ff3boX/PA==</t>
        </is>
      </c>
      <c r="H1859" t="n">
        <v>5</v>
      </c>
      <c r="I1859" t="inlineStr"/>
      <c r="J1859" t="inlineStr">
        <is>
          <t>NORMAL</t>
        </is>
      </c>
      <c r="K1859" t="inlineStr">
        <is>
          <t>Row(member0=Timestamp('2022-10-16 17:08:21'), member1=None)</t>
        </is>
      </c>
      <c r="L1859" t="n">
        <v>230</v>
      </c>
      <c r="M1859" t="inlineStr"/>
      <c r="N1859" t="n">
        <v>2</v>
      </c>
      <c r="O1859" t="inlineStr"/>
      <c r="P1859" t="inlineStr">
        <is>
          <t>s3a://ai360nica/data/bronze/mysql/mobile_banking/BANKXP/REQUEST_INFO/2024_08_06_1722928829788_0.parquet</t>
        </is>
      </c>
      <c r="Q1859" s="2" t="n">
        <v>45511.29547329597</v>
      </c>
    </row>
    <row r="1860">
      <c r="A1860" t="inlineStr">
        <is>
          <t>7fe36327-e9fa-4810-b39b-555ca57a3f92</t>
        </is>
      </c>
      <c r="B1860" s="2" t="n">
        <v>45510.30590101852</v>
      </c>
      <c r="C1860" t="n">
        <v>1952</v>
      </c>
      <c r="D1860" t="inlineStr">
        <is>
          <t>WEB</t>
        </is>
      </c>
      <c r="E1860" t="inlineStr">
        <is>
          <t>Y</t>
        </is>
      </c>
      <c r="F1860" t="inlineStr"/>
      <c r="G1860" t="inlineStr">
        <is>
          <t>ixcXDmBN9Zp/kF6Z6MF+WDa5VROtg==</t>
        </is>
      </c>
      <c r="H1860" t="n">
        <v>15</v>
      </c>
      <c r="I1860" t="n">
        <v>4</v>
      </c>
      <c r="J1860" t="inlineStr">
        <is>
          <t>NORMAL</t>
        </is>
      </c>
      <c r="K1860" t="inlineStr">
        <is>
          <t>Row(member0=Timestamp('2022-10-18 14:30:38'), member1=None)</t>
        </is>
      </c>
      <c r="L1860" t="n">
        <v>230</v>
      </c>
      <c r="M1860" t="inlineStr"/>
      <c r="N1860" t="n">
        <v>2</v>
      </c>
      <c r="O1860" t="inlineStr"/>
      <c r="P1860" t="inlineStr">
        <is>
          <t>s3a://ai360nica/data/bronze/mysql/mobile_banking/BANKXP/REQUEST_INFO/2024_08_06_1722928829788_0.parquet</t>
        </is>
      </c>
      <c r="Q1860" s="2" t="n">
        <v>45511.29547329597</v>
      </c>
    </row>
    <row r="1861">
      <c r="A1861" t="inlineStr">
        <is>
          <t>9914eba7-b3d1-45b5-ae00-c35795ae453d</t>
        </is>
      </c>
      <c r="B1861" s="2" t="n">
        <v>45510.30590101852</v>
      </c>
      <c r="C1861" t="n">
        <v>1953</v>
      </c>
      <c r="D1861" t="inlineStr">
        <is>
          <t>WEB</t>
        </is>
      </c>
      <c r="E1861" t="inlineStr">
        <is>
          <t>Y</t>
        </is>
      </c>
      <c r="F1861" t="inlineStr"/>
      <c r="G1861" t="inlineStr">
        <is>
          <t>2EJvSnn/zgqVsiKalBuQebtoYjLoA==</t>
        </is>
      </c>
      <c r="H1861" t="n">
        <v>15</v>
      </c>
      <c r="I1861" t="n">
        <v>4</v>
      </c>
      <c r="J1861" t="inlineStr">
        <is>
          <t>NORMAL</t>
        </is>
      </c>
      <c r="K1861" t="inlineStr">
        <is>
          <t>Row(member0=Timestamp('2022-10-18 14:36:39'), member1=None)</t>
        </is>
      </c>
      <c r="L1861" t="n">
        <v>230</v>
      </c>
      <c r="M1861" t="inlineStr"/>
      <c r="N1861" t="n">
        <v>2</v>
      </c>
      <c r="O1861" t="inlineStr"/>
      <c r="P1861" t="inlineStr">
        <is>
          <t>s3a://ai360nica/data/bronze/mysql/mobile_banking/BANKXP/REQUEST_INFO/2024_08_06_1722928829788_0.parquet</t>
        </is>
      </c>
      <c r="Q1861" s="2" t="n">
        <v>45511.29547329597</v>
      </c>
    </row>
    <row r="1862">
      <c r="A1862" t="inlineStr">
        <is>
          <t>64d5865f-f6a6-4c63-8394-3d965fcbfac4</t>
        </is>
      </c>
      <c r="B1862" s="2" t="n">
        <v>45510.30590101852</v>
      </c>
      <c r="C1862" t="n">
        <v>1954</v>
      </c>
      <c r="D1862" t="inlineStr">
        <is>
          <t>WEB</t>
        </is>
      </c>
      <c r="E1862" t="inlineStr">
        <is>
          <t>Y</t>
        </is>
      </c>
      <c r="F1862" t="inlineStr"/>
      <c r="G1862" t="inlineStr">
        <is>
          <t>tnHO2YyzHsshaSsJbzw05ZWfSFWow==</t>
        </is>
      </c>
      <c r="H1862" t="n">
        <v>15</v>
      </c>
      <c r="I1862" t="n">
        <v>4</v>
      </c>
      <c r="J1862" t="inlineStr">
        <is>
          <t>NORMAL</t>
        </is>
      </c>
      <c r="K1862" t="inlineStr">
        <is>
          <t>Row(member0=Timestamp('2022-10-18 14:41:07'), member1=None)</t>
        </is>
      </c>
      <c r="L1862" t="n">
        <v>230</v>
      </c>
      <c r="M1862" t="inlineStr"/>
      <c r="N1862" t="n">
        <v>2</v>
      </c>
      <c r="O1862" t="inlineStr"/>
      <c r="P1862" t="inlineStr">
        <is>
          <t>s3a://ai360nica/data/bronze/mysql/mobile_banking/BANKXP/REQUEST_INFO/2024_08_06_1722928829788_0.parquet</t>
        </is>
      </c>
      <c r="Q1862" s="2" t="n">
        <v>45511.29547329597</v>
      </c>
    </row>
    <row r="1863">
      <c r="A1863" t="inlineStr">
        <is>
          <t>f6634ae7-d56b-4fc3-ad49-8d59e08ae035</t>
        </is>
      </c>
      <c r="B1863" s="2" t="n">
        <v>45510.30590101852</v>
      </c>
      <c r="C1863" t="n">
        <v>1955</v>
      </c>
      <c r="D1863" t="inlineStr">
        <is>
          <t>WEB</t>
        </is>
      </c>
      <c r="E1863" t="inlineStr">
        <is>
          <t>Y</t>
        </is>
      </c>
      <c r="F1863" t="inlineStr"/>
      <c r="G1863" t="inlineStr">
        <is>
          <t>lrOc8JdAQzID7Q5agVn848Bmnw/Cw==</t>
        </is>
      </c>
      <c r="H1863" t="n">
        <v>15</v>
      </c>
      <c r="I1863" t="n">
        <v>4</v>
      </c>
      <c r="J1863" t="inlineStr">
        <is>
          <t>NORMAL</t>
        </is>
      </c>
      <c r="K1863" t="inlineStr">
        <is>
          <t>Row(member0=Timestamp('2022-10-18 14:47:03'), member1=None)</t>
        </is>
      </c>
      <c r="L1863" t="n">
        <v>230</v>
      </c>
      <c r="M1863" t="inlineStr"/>
      <c r="N1863" t="n">
        <v>2</v>
      </c>
      <c r="O1863" t="inlineStr"/>
      <c r="P1863" t="inlineStr">
        <is>
          <t>s3a://ai360nica/data/bronze/mysql/mobile_banking/BANKXP/REQUEST_INFO/2024_08_06_1722928829788_0.parquet</t>
        </is>
      </c>
      <c r="Q1863" s="2" t="n">
        <v>45511.29547329597</v>
      </c>
    </row>
    <row r="1864">
      <c r="A1864" t="inlineStr">
        <is>
          <t>7c94d91e-9639-4156-967c-34ff4abdbabd</t>
        </is>
      </c>
      <c r="B1864" s="2" t="n">
        <v>45510.30590101852</v>
      </c>
      <c r="C1864" t="n">
        <v>1956</v>
      </c>
      <c r="D1864" t="inlineStr">
        <is>
          <t>WEB</t>
        </is>
      </c>
      <c r="E1864" t="inlineStr">
        <is>
          <t>Y</t>
        </is>
      </c>
      <c r="F1864" t="inlineStr"/>
      <c r="G1864" t="inlineStr">
        <is>
          <t>t=4=5kOPqYFOwy24vKRawuddo4irg==</t>
        </is>
      </c>
      <c r="H1864" t="n">
        <v>15</v>
      </c>
      <c r="I1864" t="n">
        <v>4</v>
      </c>
      <c r="J1864" t="inlineStr">
        <is>
          <t>NORMAL</t>
        </is>
      </c>
      <c r="K1864" t="inlineStr">
        <is>
          <t>Row(member0=Timestamp('2022-10-18 14:58:18'), member1=None)</t>
        </is>
      </c>
      <c r="L1864" t="n">
        <v>230</v>
      </c>
      <c r="M1864" t="inlineStr"/>
      <c r="N1864" t="n">
        <v>2</v>
      </c>
      <c r="O1864" t="inlineStr"/>
      <c r="P1864" t="inlineStr">
        <is>
          <t>s3a://ai360nica/data/bronze/mysql/mobile_banking/BANKXP/REQUEST_INFO/2024_08_06_1722928829788_0.parquet</t>
        </is>
      </c>
      <c r="Q1864" s="2" t="n">
        <v>45511.29547329597</v>
      </c>
    </row>
    <row r="1865">
      <c r="A1865" t="inlineStr">
        <is>
          <t>41f15793-b1cd-4f0d-b129-ccf7c34ac33b</t>
        </is>
      </c>
      <c r="B1865" s="2" t="n">
        <v>45510.30590101852</v>
      </c>
      <c r="C1865" t="n">
        <v>1957</v>
      </c>
      <c r="D1865" t="inlineStr">
        <is>
          <t>WEB</t>
        </is>
      </c>
      <c r="E1865" t="inlineStr">
        <is>
          <t>Y</t>
        </is>
      </c>
      <c r="F1865" t="inlineStr"/>
      <c r="G1865" t="inlineStr">
        <is>
          <t>CuSLRW903YjkCihxGRK2OKvrDQBmw==</t>
        </is>
      </c>
      <c r="H1865" t="n">
        <v>15</v>
      </c>
      <c r="I1865" t="n">
        <v>4</v>
      </c>
      <c r="J1865" t="inlineStr">
        <is>
          <t>NORMAL</t>
        </is>
      </c>
      <c r="K1865" t="inlineStr">
        <is>
          <t>Row(member0=Timestamp('2022-10-18 15:11:19'), member1=None)</t>
        </is>
      </c>
      <c r="L1865" t="n">
        <v>230</v>
      </c>
      <c r="M1865" t="inlineStr"/>
      <c r="N1865" t="n">
        <v>2</v>
      </c>
      <c r="O1865" t="inlineStr"/>
      <c r="P1865" t="inlineStr">
        <is>
          <t>s3a://ai360nica/data/bronze/mysql/mobile_banking/BANKXP/REQUEST_INFO/2024_08_06_1722928829788_0.parquet</t>
        </is>
      </c>
      <c r="Q1865" s="2" t="n">
        <v>45511.29547329597</v>
      </c>
    </row>
    <row r="1866">
      <c r="A1866" t="inlineStr">
        <is>
          <t>7a431ca4-a0b4-46e5-97d8-96236b5ccf97</t>
        </is>
      </c>
      <c r="B1866" s="2" t="n">
        <v>45510.30590101852</v>
      </c>
      <c r="C1866" t="n">
        <v>1958</v>
      </c>
      <c r="D1866" t="inlineStr">
        <is>
          <t>WEB</t>
        </is>
      </c>
      <c r="E1866" t="inlineStr">
        <is>
          <t>Y</t>
        </is>
      </c>
      <c r="F1866" t="inlineStr"/>
      <c r="G1866" t="inlineStr">
        <is>
          <t>NvxSP4XF5aYAuN9AAXWx1i8YvuruQ==</t>
        </is>
      </c>
      <c r="H1866" t="n">
        <v>15</v>
      </c>
      <c r="I1866" t="n">
        <v>4</v>
      </c>
      <c r="J1866" t="inlineStr">
        <is>
          <t>NORMAL</t>
        </is>
      </c>
      <c r="K1866" t="inlineStr">
        <is>
          <t>Row(member0=Timestamp('2022-10-18 15:28:53'), member1=None)</t>
        </is>
      </c>
      <c r="L1866" t="n">
        <v>230</v>
      </c>
      <c r="M1866" t="inlineStr"/>
      <c r="N1866" t="n">
        <v>2</v>
      </c>
      <c r="O1866" t="inlineStr"/>
      <c r="P1866" t="inlineStr">
        <is>
          <t>s3a://ai360nica/data/bronze/mysql/mobile_banking/BANKXP/REQUEST_INFO/2024_08_06_1722928829788_0.parquet</t>
        </is>
      </c>
      <c r="Q1866" s="2" t="n">
        <v>45511.29547329597</v>
      </c>
    </row>
    <row r="1867">
      <c r="A1867" t="inlineStr">
        <is>
          <t>58e26811-1c38-42ec-9fcb-40bfad0324c4</t>
        </is>
      </c>
      <c r="B1867" s="2" t="n">
        <v>45510.30590101852</v>
      </c>
      <c r="C1867" t="n">
        <v>1959</v>
      </c>
      <c r="D1867" t="inlineStr">
        <is>
          <t>MOBILE</t>
        </is>
      </c>
      <c r="E1867" t="inlineStr">
        <is>
          <t>Y</t>
        </is>
      </c>
      <c r="F1867" t="inlineStr"/>
      <c r="G1867" t="inlineStr">
        <is>
          <t>EH2So2NZiXYnW9F8XdEJDvscKne6w==</t>
        </is>
      </c>
      <c r="H1867" t="n">
        <v>5</v>
      </c>
      <c r="I1867" t="inlineStr"/>
      <c r="J1867" t="inlineStr">
        <is>
          <t>NORMAL</t>
        </is>
      </c>
      <c r="K1867" t="inlineStr">
        <is>
          <t>Row(member0=Timestamp('2022-10-18 15:30:02'), member1=None)</t>
        </is>
      </c>
      <c r="L1867" t="n">
        <v>219</v>
      </c>
      <c r="M1867" t="inlineStr"/>
      <c r="N1867" t="n">
        <v>2</v>
      </c>
      <c r="O1867" t="inlineStr"/>
      <c r="P1867" t="inlineStr">
        <is>
          <t>s3a://ai360nica/data/bronze/mysql/mobile_banking/BANKXP/REQUEST_INFO/2024_08_06_1722928829788_0.parquet</t>
        </is>
      </c>
      <c r="Q1867" s="2" t="n">
        <v>45511.29547329597</v>
      </c>
    </row>
    <row r="1868">
      <c r="A1868" t="inlineStr">
        <is>
          <t>23edec88-c267-43ef-a3a8-8b4a76003ebf</t>
        </is>
      </c>
      <c r="B1868" s="2" t="n">
        <v>45510.30590101852</v>
      </c>
      <c r="C1868" t="n">
        <v>1960</v>
      </c>
      <c r="D1868" t="inlineStr">
        <is>
          <t>MOBILE</t>
        </is>
      </c>
      <c r="E1868" t="inlineStr">
        <is>
          <t>Y</t>
        </is>
      </c>
      <c r="F1868" t="inlineStr"/>
      <c r="G1868" t="inlineStr">
        <is>
          <t>tT0UQvGOm4vwdN4FViUotq1lsuR8A==</t>
        </is>
      </c>
      <c r="H1868" t="n">
        <v>4</v>
      </c>
      <c r="I1868" t="n">
        <v>3</v>
      </c>
      <c r="J1868" t="inlineStr">
        <is>
          <t>NORMAL</t>
        </is>
      </c>
      <c r="K1868" t="inlineStr">
        <is>
          <t>Row(member0=Timestamp('2022-10-18 15:30:03'), member1=None)</t>
        </is>
      </c>
      <c r="L1868" t="n">
        <v>219</v>
      </c>
      <c r="M1868" t="inlineStr"/>
      <c r="N1868" t="n">
        <v>2</v>
      </c>
      <c r="O1868" t="inlineStr"/>
      <c r="P1868" t="inlineStr">
        <is>
          <t>s3a://ai360nica/data/bronze/mysql/mobile_banking/BANKXP/REQUEST_INFO/2024_08_06_1722928829788_0.parquet</t>
        </is>
      </c>
      <c r="Q1868" s="2" t="n">
        <v>45511.29547329597</v>
      </c>
    </row>
    <row r="1869">
      <c r="A1869" t="inlineStr">
        <is>
          <t>4f12b1b1-81b7-4df9-a8f3-303067447713</t>
        </is>
      </c>
      <c r="B1869" s="2" t="n">
        <v>45510.30590101852</v>
      </c>
      <c r="C1869" t="n">
        <v>1961</v>
      </c>
      <c r="D1869" t="inlineStr">
        <is>
          <t>WEB</t>
        </is>
      </c>
      <c r="E1869" t="inlineStr">
        <is>
          <t>Y</t>
        </is>
      </c>
      <c r="F1869" t="inlineStr"/>
      <c r="G1869" t="inlineStr">
        <is>
          <t>oQPcMHx5NYlhJJ8OrlCWZdagaF6TQ==</t>
        </is>
      </c>
      <c r="H1869" t="n">
        <v>15</v>
      </c>
      <c r="I1869" t="n">
        <v>4</v>
      </c>
      <c r="J1869" t="inlineStr">
        <is>
          <t>NORMAL</t>
        </is>
      </c>
      <c r="K1869" t="inlineStr">
        <is>
          <t>Row(member0=Timestamp('2022-10-18 15:31:20'), member1=None)</t>
        </is>
      </c>
      <c r="L1869" t="n">
        <v>230</v>
      </c>
      <c r="M1869" t="inlineStr"/>
      <c r="N1869" t="n">
        <v>2</v>
      </c>
      <c r="O1869" t="inlineStr"/>
      <c r="P1869" t="inlineStr">
        <is>
          <t>s3a://ai360nica/data/bronze/mysql/mobile_banking/BANKXP/REQUEST_INFO/2024_08_06_1722928829788_0.parquet</t>
        </is>
      </c>
      <c r="Q1869" s="2" t="n">
        <v>45511.29547329597</v>
      </c>
    </row>
    <row r="1870">
      <c r="A1870" t="inlineStr">
        <is>
          <t>55fde71d-3ac4-4793-9f07-ae6b9fe02e53</t>
        </is>
      </c>
      <c r="B1870" s="2" t="n">
        <v>45510.30590101852</v>
      </c>
      <c r="C1870" t="n">
        <v>1962</v>
      </c>
      <c r="D1870" t="inlineStr">
        <is>
          <t>WEB</t>
        </is>
      </c>
      <c r="E1870" t="inlineStr">
        <is>
          <t>Y</t>
        </is>
      </c>
      <c r="F1870" t="inlineStr"/>
      <c r="G1870" t="inlineStr">
        <is>
          <t>ilUQHs9PJLpwg1TD33kMg6OGXIS+Q==</t>
        </is>
      </c>
      <c r="H1870" t="n">
        <v>15</v>
      </c>
      <c r="I1870" t="n">
        <v>4</v>
      </c>
      <c r="J1870" t="inlineStr">
        <is>
          <t>NORMAL</t>
        </is>
      </c>
      <c r="K1870" t="inlineStr">
        <is>
          <t>Row(member0=Timestamp('2022-10-18 15:34:06'), member1=None)</t>
        </is>
      </c>
      <c r="L1870" t="n">
        <v>230</v>
      </c>
      <c r="M1870" t="inlineStr"/>
      <c r="N1870" t="n">
        <v>2</v>
      </c>
      <c r="O1870" t="inlineStr"/>
      <c r="P1870" t="inlineStr">
        <is>
          <t>s3a://ai360nica/data/bronze/mysql/mobile_banking/BANKXP/REQUEST_INFO/2024_08_06_1722928829788_0.parquet</t>
        </is>
      </c>
      <c r="Q1870" s="2" t="n">
        <v>45511.29547329597</v>
      </c>
    </row>
    <row r="1871">
      <c r="A1871" t="inlineStr">
        <is>
          <t>e14e8193-ae42-4a74-8a83-3f41fb7a051a</t>
        </is>
      </c>
      <c r="B1871" s="2" t="n">
        <v>45510.30590101852</v>
      </c>
      <c r="C1871" t="n">
        <v>1963</v>
      </c>
      <c r="D1871" t="inlineStr">
        <is>
          <t>WEB</t>
        </is>
      </c>
      <c r="E1871" t="inlineStr">
        <is>
          <t>Y</t>
        </is>
      </c>
      <c r="F1871" t="inlineStr"/>
      <c r="G1871" t="inlineStr">
        <is>
          <t>gNETsxMquPO/hhiKR4/4zKIwAXMKQ==</t>
        </is>
      </c>
      <c r="H1871" t="n">
        <v>15</v>
      </c>
      <c r="I1871" t="n">
        <v>4</v>
      </c>
      <c r="J1871" t="inlineStr">
        <is>
          <t>NORMAL</t>
        </is>
      </c>
      <c r="K1871" t="inlineStr">
        <is>
          <t>Row(member0=Timestamp('2022-10-18 15:42:44'), member1=None)</t>
        </is>
      </c>
      <c r="L1871" t="n">
        <v>230</v>
      </c>
      <c r="M1871" t="inlineStr"/>
      <c r="N1871" t="n">
        <v>2</v>
      </c>
      <c r="O1871" t="inlineStr"/>
      <c r="P1871" t="inlineStr">
        <is>
          <t>s3a://ai360nica/data/bronze/mysql/mobile_banking/BANKXP/REQUEST_INFO/2024_08_06_1722928829788_0.parquet</t>
        </is>
      </c>
      <c r="Q1871" s="2" t="n">
        <v>45511.29547329597</v>
      </c>
    </row>
    <row r="1872">
      <c r="A1872" t="inlineStr">
        <is>
          <t>c2032ed8-6ec7-4323-8db6-17391bb546bc</t>
        </is>
      </c>
      <c r="B1872" s="2" t="n">
        <v>45510.30590101852</v>
      </c>
      <c r="C1872" t="n">
        <v>1964</v>
      </c>
      <c r="D1872" t="inlineStr">
        <is>
          <t>WEB</t>
        </is>
      </c>
      <c r="E1872" t="inlineStr">
        <is>
          <t>Y</t>
        </is>
      </c>
      <c r="F1872" t="inlineStr"/>
      <c r="G1872" t="inlineStr">
        <is>
          <t>yFkmQ=6PFdfjDwTZvFtU8Ik5p/ONg==</t>
        </is>
      </c>
      <c r="H1872" t="n">
        <v>15</v>
      </c>
      <c r="I1872" t="n">
        <v>4</v>
      </c>
      <c r="J1872" t="inlineStr">
        <is>
          <t>NORMAL</t>
        </is>
      </c>
      <c r="K1872" t="inlineStr">
        <is>
          <t>Row(member0=Timestamp('2022-10-18 16:19:49'), member1=None)</t>
        </is>
      </c>
      <c r="L1872" t="n">
        <v>230</v>
      </c>
      <c r="M1872" t="inlineStr"/>
      <c r="N1872" t="n">
        <v>2</v>
      </c>
      <c r="O1872" t="inlineStr"/>
      <c r="P1872" t="inlineStr">
        <is>
          <t>s3a://ai360nica/data/bronze/mysql/mobile_banking/BANKXP/REQUEST_INFO/2024_08_06_1722928829788_0.parquet</t>
        </is>
      </c>
      <c r="Q1872" s="2" t="n">
        <v>45511.29547329597</v>
      </c>
    </row>
    <row r="1873">
      <c r="A1873" t="inlineStr">
        <is>
          <t>1cc9c519-102b-4367-9e2e-e8d010840ee6</t>
        </is>
      </c>
      <c r="B1873" s="2" t="n">
        <v>45510.30590101852</v>
      </c>
      <c r="C1873" t="n">
        <v>1965</v>
      </c>
      <c r="D1873" t="inlineStr">
        <is>
          <t>WEB</t>
        </is>
      </c>
      <c r="E1873" t="inlineStr">
        <is>
          <t>Y</t>
        </is>
      </c>
      <c r="F1873" t="inlineStr"/>
      <c r="G1873" t="inlineStr">
        <is>
          <t>BPey+2s+XqXiXhJrkxd9cZGTFyfvA==</t>
        </is>
      </c>
      <c r="H1873" t="n">
        <v>15</v>
      </c>
      <c r="I1873" t="n">
        <v>4</v>
      </c>
      <c r="J1873" t="inlineStr">
        <is>
          <t>NORMAL</t>
        </is>
      </c>
      <c r="K1873" t="inlineStr">
        <is>
          <t>Row(member0=Timestamp('2022-10-18 16:56:26'), member1=None)</t>
        </is>
      </c>
      <c r="L1873" t="n">
        <v>230</v>
      </c>
      <c r="M1873" t="inlineStr"/>
      <c r="N1873" t="n">
        <v>2</v>
      </c>
      <c r="O1873" t="inlineStr"/>
      <c r="P1873" t="inlineStr">
        <is>
          <t>s3a://ai360nica/data/bronze/mysql/mobile_banking/BANKXP/REQUEST_INFO/2024_08_06_1722928829788_0.parquet</t>
        </is>
      </c>
      <c r="Q1873" s="2" t="n">
        <v>45511.29547329597</v>
      </c>
    </row>
    <row r="1874">
      <c r="A1874" t="inlineStr">
        <is>
          <t>a919d08f-b842-48d4-920c-c968449e6fab</t>
        </is>
      </c>
      <c r="B1874" s="2" t="n">
        <v>45510.30590101852</v>
      </c>
      <c r="C1874" t="n">
        <v>1966</v>
      </c>
      <c r="D1874" t="inlineStr">
        <is>
          <t>WEB</t>
        </is>
      </c>
      <c r="E1874" t="inlineStr">
        <is>
          <t>Y</t>
        </is>
      </c>
      <c r="F1874" t="inlineStr"/>
      <c r="G1874" t="inlineStr">
        <is>
          <t>gjLydDRa83SieOp+RlWE7VoJ354Uw==</t>
        </is>
      </c>
      <c r="H1874" t="n">
        <v>15</v>
      </c>
      <c r="I1874" t="n">
        <v>4</v>
      </c>
      <c r="J1874" t="inlineStr">
        <is>
          <t>NORMAL</t>
        </is>
      </c>
      <c r="K1874" t="inlineStr">
        <is>
          <t>Row(member0=Timestamp('2022-10-18 17:00:32'), member1=None)</t>
        </is>
      </c>
      <c r="L1874" t="n">
        <v>230</v>
      </c>
      <c r="M1874" t="inlineStr"/>
      <c r="N1874" t="n">
        <v>2</v>
      </c>
      <c r="O1874" t="inlineStr"/>
      <c r="P1874" t="inlineStr">
        <is>
          <t>s3a://ai360nica/data/bronze/mysql/mobile_banking/BANKXP/REQUEST_INFO/2024_08_06_1722928829788_0.parquet</t>
        </is>
      </c>
      <c r="Q1874" s="2" t="n">
        <v>45511.29547329597</v>
      </c>
    </row>
    <row r="1875">
      <c r="A1875" t="inlineStr">
        <is>
          <t>0270a6fe-ec18-4e77-b174-13dcd81838ef</t>
        </is>
      </c>
      <c r="B1875" s="2" t="n">
        <v>45510.30590101852</v>
      </c>
      <c r="C1875" t="n">
        <v>1967</v>
      </c>
      <c r="D1875" t="inlineStr">
        <is>
          <t>MOBILE</t>
        </is>
      </c>
      <c r="E1875" t="inlineStr">
        <is>
          <t>Y</t>
        </is>
      </c>
      <c r="F1875" t="inlineStr"/>
      <c r="G1875" t="inlineStr">
        <is>
          <t>e9NibH4NR/709tgNRctLC7Ljpy/eA==</t>
        </is>
      </c>
      <c r="H1875" t="n">
        <v>5</v>
      </c>
      <c r="I1875" t="inlineStr"/>
      <c r="J1875" t="inlineStr">
        <is>
          <t>NORMAL</t>
        </is>
      </c>
      <c r="K1875" t="inlineStr">
        <is>
          <t>Row(member0=Timestamp('2022-10-18 17:24:02'), member1=None)</t>
        </is>
      </c>
      <c r="L1875" t="n">
        <v>229</v>
      </c>
      <c r="M1875" t="inlineStr"/>
      <c r="N1875" t="n">
        <v>2</v>
      </c>
      <c r="O1875" t="inlineStr"/>
      <c r="P1875" t="inlineStr">
        <is>
          <t>s3a://ai360nica/data/bronze/mysql/mobile_banking/BANKXP/REQUEST_INFO/2024_08_06_1722928829788_0.parquet</t>
        </is>
      </c>
      <c r="Q1875" s="2" t="n">
        <v>45511.29547329597</v>
      </c>
    </row>
    <row r="1876">
      <c r="A1876" t="inlineStr">
        <is>
          <t>26469ecc-7b6d-49b4-bc5f-6d029448d701</t>
        </is>
      </c>
      <c r="B1876" s="2" t="n">
        <v>45510.30590101852</v>
      </c>
      <c r="C1876" t="n">
        <v>1968</v>
      </c>
      <c r="D1876" t="inlineStr">
        <is>
          <t>MOBILE</t>
        </is>
      </c>
      <c r="E1876" t="inlineStr">
        <is>
          <t>Y</t>
        </is>
      </c>
      <c r="F1876" t="inlineStr"/>
      <c r="G1876" t="inlineStr">
        <is>
          <t>3vUjjW8CHFKfIGqpkT7WlFOmADdRw==</t>
        </is>
      </c>
      <c r="H1876" t="n">
        <v>5</v>
      </c>
      <c r="I1876" t="inlineStr"/>
      <c r="J1876" t="inlineStr">
        <is>
          <t>NORMAL</t>
        </is>
      </c>
      <c r="K1876" t="inlineStr">
        <is>
          <t>Row(member0=Timestamp('2022-10-18 17:25:04'), member1=None)</t>
        </is>
      </c>
      <c r="L1876" t="n">
        <v>161</v>
      </c>
      <c r="M1876" t="inlineStr"/>
      <c r="N1876" t="n">
        <v>2</v>
      </c>
      <c r="O1876" t="inlineStr"/>
      <c r="P1876" t="inlineStr">
        <is>
          <t>s3a://ai360nica/data/bronze/mysql/mobile_banking/BANKXP/REQUEST_INFO/2024_08_06_1722928829788_0.parquet</t>
        </is>
      </c>
      <c r="Q1876" s="2" t="n">
        <v>45511.29547329597</v>
      </c>
    </row>
    <row r="1877">
      <c r="A1877" t="inlineStr">
        <is>
          <t>896ab3e1-6633-4745-874f-3372dfc15d92</t>
        </is>
      </c>
      <c r="B1877" s="2" t="n">
        <v>45510.30590101852</v>
      </c>
      <c r="C1877" t="n">
        <v>1969</v>
      </c>
      <c r="D1877" t="inlineStr">
        <is>
          <t>MOBILE</t>
        </is>
      </c>
      <c r="E1877" t="inlineStr">
        <is>
          <t>Y</t>
        </is>
      </c>
      <c r="F1877" t="inlineStr"/>
      <c r="G1877" t="inlineStr">
        <is>
          <t>y86f8vV71UrZq2FySiYOOaOWI8eAw==</t>
        </is>
      </c>
      <c r="H1877" t="n">
        <v>4</v>
      </c>
      <c r="I1877" t="n">
        <v>1</v>
      </c>
      <c r="J1877" t="inlineStr">
        <is>
          <t>NORMAL</t>
        </is>
      </c>
      <c r="K1877" t="inlineStr">
        <is>
          <t>Row(member0=Timestamp('2022-10-18 17:57:01'), member1=None)</t>
        </is>
      </c>
      <c r="L1877" t="n">
        <v>161</v>
      </c>
      <c r="M1877" t="inlineStr"/>
      <c r="N1877" t="n">
        <v>2</v>
      </c>
      <c r="O1877" t="inlineStr"/>
      <c r="P1877" t="inlineStr">
        <is>
          <t>s3a://ai360nica/data/bronze/mysql/mobile_banking/BANKXP/REQUEST_INFO/2024_08_06_1722928829788_0.parquet</t>
        </is>
      </c>
      <c r="Q1877" s="2" t="n">
        <v>45511.29547329597</v>
      </c>
    </row>
    <row r="1878">
      <c r="A1878" t="inlineStr">
        <is>
          <t>01ca3757-c99e-4dc0-935a-a90602885a2b</t>
        </is>
      </c>
      <c r="B1878" s="2" t="n">
        <v>45510.30590101852</v>
      </c>
      <c r="C1878" t="n">
        <v>1970</v>
      </c>
      <c r="D1878" t="inlineStr">
        <is>
          <t>MOBILE</t>
        </is>
      </c>
      <c r="E1878" t="inlineStr">
        <is>
          <t>Y</t>
        </is>
      </c>
      <c r="F1878" t="inlineStr"/>
      <c r="G1878">
        <f>jr7OTSZz0ASGGeycKQeefVGvyBSw==</f>
        <v/>
      </c>
      <c r="H1878" t="n">
        <v>5</v>
      </c>
      <c r="I1878" t="inlineStr"/>
      <c r="J1878" t="inlineStr">
        <is>
          <t>NORMAL</t>
        </is>
      </c>
      <c r="K1878" t="inlineStr">
        <is>
          <t>Row(member0=Timestamp('2022-10-18 19:46:05'), member1=None)</t>
        </is>
      </c>
      <c r="L1878" t="n">
        <v>194</v>
      </c>
      <c r="M1878" t="inlineStr"/>
      <c r="N1878" t="n">
        <v>2</v>
      </c>
      <c r="O1878" t="inlineStr"/>
      <c r="P1878" t="inlineStr">
        <is>
          <t>s3a://ai360nica/data/bronze/mysql/mobile_banking/BANKXP/REQUEST_INFO/2024_08_06_1722928829788_0.parquet</t>
        </is>
      </c>
      <c r="Q1878" s="2" t="n">
        <v>45511.29547329597</v>
      </c>
    </row>
    <row r="1879">
      <c r="A1879" t="inlineStr">
        <is>
          <t>0b32cec0-59a1-4ecb-9d8b-94c8fb462e72</t>
        </is>
      </c>
      <c r="B1879" s="2" t="n">
        <v>45510.30590101852</v>
      </c>
      <c r="C1879" t="n">
        <v>1971</v>
      </c>
      <c r="D1879" t="inlineStr">
        <is>
          <t>WEB</t>
        </is>
      </c>
      <c r="E1879" t="inlineStr">
        <is>
          <t>Y</t>
        </is>
      </c>
      <c r="F1879" t="inlineStr"/>
      <c r="G1879" t="inlineStr">
        <is>
          <t>BzUkq=E7XpolfTGvyxfUv9/7xMCgw==</t>
        </is>
      </c>
      <c r="H1879" t="n">
        <v>15</v>
      </c>
      <c r="I1879" t="n">
        <v>4</v>
      </c>
      <c r="J1879" t="inlineStr">
        <is>
          <t>NORMAL</t>
        </is>
      </c>
      <c r="K1879" t="inlineStr">
        <is>
          <t>Row(member0=Timestamp('2022-10-19 10:11:46'), member1=None)</t>
        </is>
      </c>
      <c r="L1879" t="n">
        <v>230</v>
      </c>
      <c r="M1879" t="inlineStr"/>
      <c r="N1879" t="n">
        <v>2</v>
      </c>
      <c r="O1879" t="inlineStr"/>
      <c r="P1879" t="inlineStr">
        <is>
          <t>s3a://ai360nica/data/bronze/mysql/mobile_banking/BANKXP/REQUEST_INFO/2024_08_06_1722928829788_0.parquet</t>
        </is>
      </c>
      <c r="Q1879" s="2" t="n">
        <v>45511.29547329597</v>
      </c>
    </row>
    <row r="1880">
      <c r="A1880" t="inlineStr">
        <is>
          <t>881598e9-e043-4063-befd-ec4aa05b920b</t>
        </is>
      </c>
      <c r="B1880" s="2" t="n">
        <v>45510.30590101852</v>
      </c>
      <c r="C1880" t="n">
        <v>1975</v>
      </c>
      <c r="D1880" t="inlineStr">
        <is>
          <t>WEB</t>
        </is>
      </c>
      <c r="E1880" t="inlineStr">
        <is>
          <t>Y</t>
        </is>
      </c>
      <c r="F1880" t="inlineStr"/>
      <c r="G1880" t="inlineStr">
        <is>
          <t>uIo0rAKC28aEi83fy73hDL/whJ7gg==</t>
        </is>
      </c>
      <c r="H1880" t="n">
        <v>15</v>
      </c>
      <c r="I1880" t="n">
        <v>4</v>
      </c>
      <c r="J1880" t="inlineStr">
        <is>
          <t>NORMAL</t>
        </is>
      </c>
      <c r="K1880" t="inlineStr">
        <is>
          <t>Row(member0=Timestamp('2022-10-19 11:16:05'), member1=None)</t>
        </is>
      </c>
      <c r="L1880" t="n">
        <v>230</v>
      </c>
      <c r="M1880" t="inlineStr"/>
      <c r="N1880" t="n">
        <v>2</v>
      </c>
      <c r="O1880" t="inlineStr"/>
      <c r="P1880" t="inlineStr">
        <is>
          <t>s3a://ai360nica/data/bronze/mysql/mobile_banking/BANKXP/REQUEST_INFO/2024_08_06_1722928829788_0.parquet</t>
        </is>
      </c>
      <c r="Q1880" s="2" t="n">
        <v>45511.29547329597</v>
      </c>
    </row>
    <row r="1881">
      <c r="A1881" t="inlineStr">
        <is>
          <t>5c3bceba-5fdc-488e-b9e9-70eb1558865e</t>
        </is>
      </c>
      <c r="B1881" s="2" t="n">
        <v>45510.30590101852</v>
      </c>
      <c r="C1881" t="n">
        <v>1976</v>
      </c>
      <c r="D1881" t="inlineStr">
        <is>
          <t>WEB</t>
        </is>
      </c>
      <c r="E1881" t="inlineStr">
        <is>
          <t>Y</t>
        </is>
      </c>
      <c r="F1881" t="inlineStr"/>
      <c r="G1881" t="inlineStr">
        <is>
          <t>7EVhs8B9P/O9lsBq71vW7DaA66L+g==</t>
        </is>
      </c>
      <c r="H1881" t="n">
        <v>15</v>
      </c>
      <c r="I1881" t="n">
        <v>4</v>
      </c>
      <c r="J1881" t="inlineStr">
        <is>
          <t>NORMAL</t>
        </is>
      </c>
      <c r="K1881" t="inlineStr">
        <is>
          <t>Row(member0=Timestamp('2022-10-19 11:19:58'), member1=None)</t>
        </is>
      </c>
      <c r="L1881" t="n">
        <v>230</v>
      </c>
      <c r="M1881" t="inlineStr"/>
      <c r="N1881" t="n">
        <v>2</v>
      </c>
      <c r="O1881" t="inlineStr"/>
      <c r="P1881" t="inlineStr">
        <is>
          <t>s3a://ai360nica/data/bronze/mysql/mobile_banking/BANKXP/REQUEST_INFO/2024_08_06_1722928829788_0.parquet</t>
        </is>
      </c>
      <c r="Q1881" s="2" t="n">
        <v>45511.29547329597</v>
      </c>
    </row>
    <row r="1882">
      <c r="A1882" t="inlineStr">
        <is>
          <t>f8173e6d-c6ef-4ef7-86d7-781a1d4c5dfa</t>
        </is>
      </c>
      <c r="B1882" s="2" t="n">
        <v>45510.30590101852</v>
      </c>
      <c r="C1882" t="n">
        <v>1977</v>
      </c>
      <c r="D1882" t="inlineStr">
        <is>
          <t>WEB</t>
        </is>
      </c>
      <c r="E1882" t="inlineStr">
        <is>
          <t>Y</t>
        </is>
      </c>
      <c r="F1882" t="inlineStr"/>
      <c r="G1882" t="inlineStr">
        <is>
          <t>GMjFsnr8p+/6igJYZEUXLUFHdJkpA==</t>
        </is>
      </c>
      <c r="H1882" t="n">
        <v>15</v>
      </c>
      <c r="I1882" t="n">
        <v>4</v>
      </c>
      <c r="J1882" t="inlineStr">
        <is>
          <t>NORMAL</t>
        </is>
      </c>
      <c r="K1882" t="inlineStr">
        <is>
          <t>Row(member0=Timestamp('2022-10-19 11:20:49'), member1=None)</t>
        </is>
      </c>
      <c r="L1882" t="n">
        <v>230</v>
      </c>
      <c r="M1882" t="inlineStr"/>
      <c r="N1882" t="n">
        <v>2</v>
      </c>
      <c r="O1882" t="inlineStr"/>
      <c r="P1882" t="inlineStr">
        <is>
          <t>s3a://ai360nica/data/bronze/mysql/mobile_banking/BANKXP/REQUEST_INFO/2024_08_06_1722928829788_0.parquet</t>
        </is>
      </c>
      <c r="Q1882" s="2" t="n">
        <v>45511.29547329597</v>
      </c>
    </row>
    <row r="1883">
      <c r="A1883" t="inlineStr">
        <is>
          <t>b1940717-b9ae-4281-b2e7-e85814aca52a</t>
        </is>
      </c>
      <c r="B1883" s="2" t="n">
        <v>45510.30590101852</v>
      </c>
      <c r="C1883" t="n">
        <v>1978</v>
      </c>
      <c r="D1883" t="inlineStr">
        <is>
          <t>WEB</t>
        </is>
      </c>
      <c r="E1883" t="inlineStr">
        <is>
          <t>Y</t>
        </is>
      </c>
      <c r="F1883" t="inlineStr"/>
      <c r="G1883" t="inlineStr">
        <is>
          <t>RE2Yzg/UedlTNhMaoiBlaJBbsEWJQ==</t>
        </is>
      </c>
      <c r="H1883" t="n">
        <v>15</v>
      </c>
      <c r="I1883" t="n">
        <v>4</v>
      </c>
      <c r="J1883" t="inlineStr">
        <is>
          <t>NORMAL</t>
        </is>
      </c>
      <c r="K1883" t="inlineStr">
        <is>
          <t>Row(member0=Timestamp('2022-10-19 11:27:22'), member1=None)</t>
        </is>
      </c>
      <c r="L1883" t="n">
        <v>230</v>
      </c>
      <c r="M1883" t="inlineStr"/>
      <c r="N1883" t="n">
        <v>2</v>
      </c>
      <c r="O1883" t="inlineStr"/>
      <c r="P1883" t="inlineStr">
        <is>
          <t>s3a://ai360nica/data/bronze/mysql/mobile_banking/BANKXP/REQUEST_INFO/2024_08_06_1722928829788_0.parquet</t>
        </is>
      </c>
      <c r="Q1883" s="2" t="n">
        <v>45511.29547329597</v>
      </c>
    </row>
    <row r="1884">
      <c r="A1884" t="inlineStr">
        <is>
          <t>d9fd732f-0f11-40a8-b3b1-6b776828efb3</t>
        </is>
      </c>
      <c r="B1884" s="2" t="n">
        <v>45510.30590101852</v>
      </c>
      <c r="C1884" t="n">
        <v>1979</v>
      </c>
      <c r="D1884" t="inlineStr">
        <is>
          <t>MOBILE</t>
        </is>
      </c>
      <c r="E1884" t="inlineStr">
        <is>
          <t>N</t>
        </is>
      </c>
      <c r="F1884" t="inlineStr"/>
      <c r="G1884" t="inlineStr">
        <is>
          <t>/HJU712yxRW431uRCczmB5m6ne3eA==</t>
        </is>
      </c>
      <c r="H1884" t="n">
        <v>4</v>
      </c>
      <c r="I1884" t="n">
        <v>37</v>
      </c>
      <c r="J1884" t="inlineStr">
        <is>
          <t>NORMAL</t>
        </is>
      </c>
      <c r="K1884" t="inlineStr">
        <is>
          <t>Row(member0=Timestamp('2022-10-19 14:32:28'), member1=None)</t>
        </is>
      </c>
      <c r="L1884" t="n">
        <v>161</v>
      </c>
      <c r="M1884" t="inlineStr"/>
      <c r="N1884" t="n">
        <v>2</v>
      </c>
      <c r="O1884" t="inlineStr"/>
      <c r="P1884" t="inlineStr">
        <is>
          <t>s3a://ai360nica/data/bronze/mysql/mobile_banking/BANKXP/REQUEST_INFO/2024_08_06_1722928829788_0.parquet</t>
        </is>
      </c>
      <c r="Q1884" s="2" t="n">
        <v>45511.29547329597</v>
      </c>
    </row>
    <row r="1885">
      <c r="A1885" t="inlineStr">
        <is>
          <t>2d40f07c-f256-4a24-bbbd-9faa45f42638</t>
        </is>
      </c>
      <c r="B1885" s="2" t="n">
        <v>45510.30590101852</v>
      </c>
      <c r="C1885" t="n">
        <v>1980</v>
      </c>
      <c r="D1885" t="inlineStr">
        <is>
          <t>MOBILE</t>
        </is>
      </c>
      <c r="E1885" t="inlineStr">
        <is>
          <t>N</t>
        </is>
      </c>
      <c r="F1885" t="inlineStr"/>
      <c r="G1885" t="inlineStr">
        <is>
          <t>ps+l8=G/pslntGBSFEfqCcwsAN0Yw==</t>
        </is>
      </c>
      <c r="H1885" t="n">
        <v>4</v>
      </c>
      <c r="I1885" t="n">
        <v>37</v>
      </c>
      <c r="J1885" t="inlineStr">
        <is>
          <t>NORMAL</t>
        </is>
      </c>
      <c r="K1885" t="inlineStr">
        <is>
          <t>Row(member0=Timestamp('2022-10-19 14:32:33'), member1=None)</t>
        </is>
      </c>
      <c r="L1885" t="n">
        <v>134</v>
      </c>
      <c r="M1885" t="inlineStr"/>
      <c r="N1885" t="n">
        <v>2</v>
      </c>
      <c r="O1885" t="inlineStr"/>
      <c r="P1885" t="inlineStr">
        <is>
          <t>s3a://ai360nica/data/bronze/mysql/mobile_banking/BANKXP/REQUEST_INFO/2024_08_06_1722928829788_0.parquet</t>
        </is>
      </c>
      <c r="Q1885" s="2" t="n">
        <v>45511.29547329597</v>
      </c>
    </row>
    <row r="1886">
      <c r="A1886" t="inlineStr">
        <is>
          <t>4b235287-29f4-453e-b39f-7135d8e55c0c</t>
        </is>
      </c>
      <c r="B1886" s="2" t="n">
        <v>45510.30590101852</v>
      </c>
      <c r="C1886" t="n">
        <v>1981</v>
      </c>
      <c r="D1886" t="inlineStr">
        <is>
          <t>MOBILE</t>
        </is>
      </c>
      <c r="E1886" t="inlineStr">
        <is>
          <t>Y</t>
        </is>
      </c>
      <c r="F1886" t="inlineStr"/>
      <c r="G1886" t="inlineStr">
        <is>
          <t>ifoKQsHPXto50zSlaZMYQ9J6PV/Yw==</t>
        </is>
      </c>
      <c r="H1886" t="n">
        <v>4</v>
      </c>
      <c r="I1886" t="n">
        <v>37</v>
      </c>
      <c r="J1886" t="inlineStr">
        <is>
          <t>NORMAL</t>
        </is>
      </c>
      <c r="K1886" t="inlineStr">
        <is>
          <t>Row(member0=Timestamp('2022-10-19 14:32:56'), member1=None)</t>
        </is>
      </c>
      <c r="L1886" t="n">
        <v>161</v>
      </c>
      <c r="M1886" t="inlineStr"/>
      <c r="N1886" t="n">
        <v>2</v>
      </c>
      <c r="O1886" t="inlineStr"/>
      <c r="P1886" t="inlineStr">
        <is>
          <t>s3a://ai360nica/data/bronze/mysql/mobile_banking/BANKXP/REQUEST_INFO/2024_08_06_1722928829788_0.parquet</t>
        </is>
      </c>
      <c r="Q1886" s="2" t="n">
        <v>45511.29547329597</v>
      </c>
    </row>
    <row r="1887">
      <c r="A1887" t="inlineStr">
        <is>
          <t>64b35ec4-e6e2-4731-b0e6-fd3b4f932cf1</t>
        </is>
      </c>
      <c r="B1887" s="2" t="n">
        <v>45510.30590101852</v>
      </c>
      <c r="C1887" t="n">
        <v>1982</v>
      </c>
      <c r="D1887" t="inlineStr">
        <is>
          <t>MOBILE</t>
        </is>
      </c>
      <c r="E1887" t="inlineStr">
        <is>
          <t>Y</t>
        </is>
      </c>
      <c r="F1887" t="inlineStr"/>
      <c r="G1887">
        <f>Cf7gb=DOC0yfdn0hlxMf7DXbP4RA==</f>
        <v/>
      </c>
      <c r="H1887" t="n">
        <v>4</v>
      </c>
      <c r="I1887" t="n">
        <v>37</v>
      </c>
      <c r="J1887" t="inlineStr">
        <is>
          <t>NORMAL</t>
        </is>
      </c>
      <c r="K1887" t="inlineStr">
        <is>
          <t>Row(member0=Timestamp('2022-10-19 14:32:56'), member1=None)</t>
        </is>
      </c>
      <c r="L1887" t="n">
        <v>134</v>
      </c>
      <c r="M1887" t="inlineStr"/>
      <c r="N1887" t="n">
        <v>2</v>
      </c>
      <c r="O1887" t="inlineStr"/>
      <c r="P1887" t="inlineStr">
        <is>
          <t>s3a://ai360nica/data/bronze/mysql/mobile_banking/BANKXP/REQUEST_INFO/2024_08_06_1722928829788_0.parquet</t>
        </is>
      </c>
      <c r="Q1887" s="2" t="n">
        <v>45511.29547329597</v>
      </c>
    </row>
    <row r="1888">
      <c r="A1888" t="inlineStr">
        <is>
          <t>011b5231-72c3-4fd8-ac74-bfdda9055b9d</t>
        </is>
      </c>
      <c r="B1888" s="2" t="n">
        <v>45510.30590101852</v>
      </c>
      <c r="C1888" t="n">
        <v>1983</v>
      </c>
      <c r="D1888" t="inlineStr">
        <is>
          <t>MOBILE</t>
        </is>
      </c>
      <c r="E1888" t="inlineStr">
        <is>
          <t>Y</t>
        </is>
      </c>
      <c r="F1888" t="inlineStr"/>
      <c r="G1888" t="inlineStr">
        <is>
          <t>YMN8Hv=tbBGPxTRk6DMSu+ofrCnFA==</t>
        </is>
      </c>
      <c r="H1888" t="n">
        <v>5</v>
      </c>
      <c r="I1888" t="inlineStr"/>
      <c r="J1888" t="inlineStr">
        <is>
          <t>NORMAL</t>
        </is>
      </c>
      <c r="K1888" t="inlineStr">
        <is>
          <t>Row(member0=Timestamp('2022-10-19 15:30:02'), member1=None)</t>
        </is>
      </c>
      <c r="L1888" t="n">
        <v>219</v>
      </c>
      <c r="M1888" t="inlineStr"/>
      <c r="N1888" t="n">
        <v>2</v>
      </c>
      <c r="O1888" t="inlineStr"/>
      <c r="P1888" t="inlineStr">
        <is>
          <t>s3a://ai360nica/data/bronze/mysql/mobile_banking/BANKXP/REQUEST_INFO/2024_08_06_1722928829788_0.parquet</t>
        </is>
      </c>
      <c r="Q1888" s="2" t="n">
        <v>45511.29547329597</v>
      </c>
    </row>
    <row r="1889">
      <c r="A1889" t="inlineStr">
        <is>
          <t>f2b7c6cc-7703-471b-8d39-31962116804b</t>
        </is>
      </c>
      <c r="B1889" s="2" t="n">
        <v>45510.30590101852</v>
      </c>
      <c r="C1889" t="n">
        <v>1984</v>
      </c>
      <c r="D1889" t="inlineStr">
        <is>
          <t>MOBILE</t>
        </is>
      </c>
      <c r="E1889" t="inlineStr">
        <is>
          <t>Y</t>
        </is>
      </c>
      <c r="F1889" t="inlineStr"/>
      <c r="G1889" t="inlineStr">
        <is>
          <t>/37JS2KIH18EpMVQ6vBR/RSFm0U1A==</t>
        </is>
      </c>
      <c r="H1889" t="n">
        <v>4</v>
      </c>
      <c r="I1889" t="n">
        <v>3</v>
      </c>
      <c r="J1889" t="inlineStr">
        <is>
          <t>NORMAL</t>
        </is>
      </c>
      <c r="K1889" t="inlineStr">
        <is>
          <t>Row(member0=Timestamp('2022-10-19 15:30:04'), member1=None)</t>
        </is>
      </c>
      <c r="L1889" t="n">
        <v>219</v>
      </c>
      <c r="M1889" t="inlineStr"/>
      <c r="N1889" t="n">
        <v>2</v>
      </c>
      <c r="O1889" t="inlineStr"/>
      <c r="P1889" t="inlineStr">
        <is>
          <t>s3a://ai360nica/data/bronze/mysql/mobile_banking/BANKXP/REQUEST_INFO/2024_08_06_1722928829788_0.parquet</t>
        </is>
      </c>
      <c r="Q1889" s="2" t="n">
        <v>45511.29547329597</v>
      </c>
    </row>
    <row r="1890">
      <c r="A1890" t="inlineStr">
        <is>
          <t>05d5f10d-15c8-4aa7-ba36-9e4e03c6dc40</t>
        </is>
      </c>
      <c r="B1890" s="2" t="n">
        <v>45510.30590101852</v>
      </c>
      <c r="C1890" t="n">
        <v>1985</v>
      </c>
      <c r="D1890" t="inlineStr">
        <is>
          <t>MOBILE</t>
        </is>
      </c>
      <c r="E1890" t="inlineStr">
        <is>
          <t>Y</t>
        </is>
      </c>
      <c r="F1890" t="inlineStr"/>
      <c r="G1890" t="inlineStr">
        <is>
          <t>Fqk9RjRgL4i4uAmlZiTCtJNitUrog==</t>
        </is>
      </c>
      <c r="H1890" t="n">
        <v>5</v>
      </c>
      <c r="I1890" t="inlineStr"/>
      <c r="J1890" t="inlineStr">
        <is>
          <t>NORMAL</t>
        </is>
      </c>
      <c r="K1890" t="inlineStr">
        <is>
          <t>Row(member0=Timestamp('2022-10-19 17:24:04'), member1=None)</t>
        </is>
      </c>
      <c r="L1890" t="n">
        <v>229</v>
      </c>
      <c r="M1890" t="inlineStr"/>
      <c r="N1890" t="n">
        <v>2</v>
      </c>
      <c r="O1890" t="inlineStr"/>
      <c r="P1890" t="inlineStr">
        <is>
          <t>s3a://ai360nica/data/bronze/mysql/mobile_banking/BANKXP/REQUEST_INFO/2024_08_06_1722928829788_0.parquet</t>
        </is>
      </c>
      <c r="Q1890" s="2" t="n">
        <v>45511.29547329597</v>
      </c>
    </row>
    <row r="1891">
      <c r="A1891" t="inlineStr">
        <is>
          <t>4c4e0f0b-d43c-4ada-9dee-5724aa382221</t>
        </is>
      </c>
      <c r="B1891" s="2" t="n">
        <v>45510.30590101852</v>
      </c>
      <c r="C1891" t="n">
        <v>1986</v>
      </c>
      <c r="D1891" t="inlineStr">
        <is>
          <t>MOBILE</t>
        </is>
      </c>
      <c r="E1891" t="inlineStr">
        <is>
          <t>Y</t>
        </is>
      </c>
      <c r="F1891" t="inlineStr"/>
      <c r="G1891" t="inlineStr">
        <is>
          <t>e/PVeNPwlosrfZXehZ0MbsyTHslwQ==</t>
        </is>
      </c>
      <c r="H1891" t="n">
        <v>5</v>
      </c>
      <c r="I1891" t="inlineStr"/>
      <c r="J1891" t="inlineStr">
        <is>
          <t>NORMAL</t>
        </is>
      </c>
      <c r="K1891" t="inlineStr">
        <is>
          <t>Row(member0=Timestamp('2022-10-19 17:25:05'), member1=None)</t>
        </is>
      </c>
      <c r="L1891" t="n">
        <v>161</v>
      </c>
      <c r="M1891" t="inlineStr"/>
      <c r="N1891" t="n">
        <v>2</v>
      </c>
      <c r="O1891" t="inlineStr"/>
      <c r="P1891" t="inlineStr">
        <is>
          <t>s3a://ai360nica/data/bronze/mysql/mobile_banking/BANKXP/REQUEST_INFO/2024_08_06_1722928829788_0.parquet</t>
        </is>
      </c>
      <c r="Q1891" s="2" t="n">
        <v>45511.29547329597</v>
      </c>
    </row>
    <row r="1892">
      <c r="A1892" t="inlineStr">
        <is>
          <t>04cce2dc-04aa-4871-986d-33a055eded88</t>
        </is>
      </c>
      <c r="B1892" s="2" t="n">
        <v>45510.30590101852</v>
      </c>
      <c r="C1892" t="n">
        <v>1987</v>
      </c>
      <c r="D1892" t="inlineStr">
        <is>
          <t>MOBILE</t>
        </is>
      </c>
      <c r="E1892" t="inlineStr">
        <is>
          <t>Y</t>
        </is>
      </c>
      <c r="F1892" t="inlineStr"/>
      <c r="G1892" t="inlineStr">
        <is>
          <t>OzYoKyJXHjdU34tZ3eOuOd/W1hddw==</t>
        </is>
      </c>
      <c r="H1892" t="n">
        <v>4</v>
      </c>
      <c r="I1892" t="n">
        <v>1</v>
      </c>
      <c r="J1892" t="inlineStr">
        <is>
          <t>NORMAL</t>
        </is>
      </c>
      <c r="K1892" t="inlineStr">
        <is>
          <t>Row(member0=Timestamp('2022-10-19 17:57:02'), member1=None)</t>
        </is>
      </c>
      <c r="L1892" t="n">
        <v>161</v>
      </c>
      <c r="M1892" t="inlineStr"/>
      <c r="N1892" t="n">
        <v>2</v>
      </c>
      <c r="O1892" t="inlineStr"/>
      <c r="P1892" t="inlineStr">
        <is>
          <t>s3a://ai360nica/data/bronze/mysql/mobile_banking/BANKXP/REQUEST_INFO/2024_08_06_1722928829788_0.parquet</t>
        </is>
      </c>
      <c r="Q1892" s="2" t="n">
        <v>45511.29547329597</v>
      </c>
    </row>
    <row r="1893">
      <c r="A1893" t="inlineStr">
        <is>
          <t>d8e07587-3c23-4d4e-8623-0e30a87bd0f5</t>
        </is>
      </c>
      <c r="B1893" s="2" t="n">
        <v>45510.30590101852</v>
      </c>
      <c r="C1893" t="n">
        <v>1988</v>
      </c>
      <c r="D1893" t="inlineStr">
        <is>
          <t>MOBILE</t>
        </is>
      </c>
      <c r="E1893" t="inlineStr">
        <is>
          <t>Y</t>
        </is>
      </c>
      <c r="F1893" t="inlineStr"/>
      <c r="G1893" t="inlineStr">
        <is>
          <t>i63Hp/OxPI6km3RNxzaNQJuifvRyw==</t>
        </is>
      </c>
      <c r="H1893" t="n">
        <v>5</v>
      </c>
      <c r="I1893" t="inlineStr"/>
      <c r="J1893" t="inlineStr">
        <is>
          <t>NORMAL</t>
        </is>
      </c>
      <c r="K1893" t="inlineStr">
        <is>
          <t>Row(member0=Timestamp('2022-10-19 19:46:02'), member1=None)</t>
        </is>
      </c>
      <c r="L1893" t="n">
        <v>194</v>
      </c>
      <c r="M1893" t="inlineStr"/>
      <c r="N1893" t="n">
        <v>2</v>
      </c>
      <c r="O1893" t="inlineStr"/>
      <c r="P1893" t="inlineStr">
        <is>
          <t>s3a://ai360nica/data/bronze/mysql/mobile_banking/BANKXP/REQUEST_INFO/2024_08_06_1722928829788_0.parquet</t>
        </is>
      </c>
      <c r="Q1893" s="2" t="n">
        <v>45511.29547329597</v>
      </c>
    </row>
    <row r="1894">
      <c r="A1894" t="inlineStr">
        <is>
          <t>4c23b298-7a02-46d4-962f-0f9328684f6a</t>
        </is>
      </c>
      <c r="B1894" s="2" t="n">
        <v>45510.30590101852</v>
      </c>
      <c r="C1894" t="n">
        <v>1989</v>
      </c>
      <c r="D1894" t="inlineStr">
        <is>
          <t>MOBILE</t>
        </is>
      </c>
      <c r="E1894" t="inlineStr">
        <is>
          <t>Y</t>
        </is>
      </c>
      <c r="F1894" t="inlineStr"/>
      <c r="G1894" t="inlineStr">
        <is>
          <t>FAWHnbtWPJ/9M37pgrLLJm24nPYzQ==</t>
        </is>
      </c>
      <c r="H1894" t="n">
        <v>5</v>
      </c>
      <c r="I1894" t="inlineStr"/>
      <c r="J1894" t="inlineStr">
        <is>
          <t>NORMAL</t>
        </is>
      </c>
      <c r="K1894" t="inlineStr">
        <is>
          <t>Row(member0=Timestamp('2022-10-20 20:16:21'), member1=None)</t>
        </is>
      </c>
      <c r="L1894" t="n">
        <v>161</v>
      </c>
      <c r="M1894" t="inlineStr"/>
      <c r="N1894" t="n">
        <v>2</v>
      </c>
      <c r="O1894" t="inlineStr"/>
      <c r="P1894" t="inlineStr">
        <is>
          <t>s3a://ai360nica/data/bronze/mysql/mobile_banking/BANKXP/REQUEST_INFO/2024_08_06_1722928829788_0.parquet</t>
        </is>
      </c>
      <c r="Q1894" s="2" t="n">
        <v>45511.29547329597</v>
      </c>
    </row>
    <row r="1895">
      <c r="A1895" t="inlineStr">
        <is>
          <t>bc8618c0-5477-49fd-890b-18224cfad10c</t>
        </is>
      </c>
      <c r="B1895" s="2" t="n">
        <v>45510.30590101852</v>
      </c>
      <c r="C1895" t="n">
        <v>1990</v>
      </c>
      <c r="D1895" t="inlineStr">
        <is>
          <t>MOBILE</t>
        </is>
      </c>
      <c r="E1895" t="inlineStr">
        <is>
          <t>Y</t>
        </is>
      </c>
      <c r="F1895" t="inlineStr"/>
      <c r="G1895" t="inlineStr">
        <is>
          <t>6iopS6VEgqMSX2jBZYXVKA7OYvDmA==</t>
        </is>
      </c>
      <c r="H1895" t="n">
        <v>4</v>
      </c>
      <c r="I1895" t="n">
        <v>1</v>
      </c>
      <c r="J1895" t="inlineStr">
        <is>
          <t>NORMAL</t>
        </is>
      </c>
      <c r="K1895" t="inlineStr">
        <is>
          <t>Row(member0=Timestamp('2022-10-20 20:16:22'), member1=None)</t>
        </is>
      </c>
      <c r="L1895" t="n">
        <v>161</v>
      </c>
      <c r="M1895" t="inlineStr"/>
      <c r="N1895" t="n">
        <v>2</v>
      </c>
      <c r="O1895" t="inlineStr"/>
      <c r="P1895" t="inlineStr">
        <is>
          <t>s3a://ai360nica/data/bronze/mysql/mobile_banking/BANKXP/REQUEST_INFO/2024_08_06_1722928829788_0.parquet</t>
        </is>
      </c>
      <c r="Q1895" s="2" t="n">
        <v>45511.29547329597</v>
      </c>
    </row>
    <row r="1896">
      <c r="A1896" t="inlineStr">
        <is>
          <t>26525fc6-92bc-4212-9509-24171c7b8ba3</t>
        </is>
      </c>
      <c r="B1896" s="2" t="n">
        <v>45510.30590101852</v>
      </c>
      <c r="C1896" t="n">
        <v>1991</v>
      </c>
      <c r="D1896" t="inlineStr">
        <is>
          <t>MOBILE</t>
        </is>
      </c>
      <c r="E1896" t="inlineStr">
        <is>
          <t>Y</t>
        </is>
      </c>
      <c r="F1896" t="inlineStr"/>
      <c r="G1896" t="inlineStr">
        <is>
          <t>xODOeLc1JKKxLvTppjybz30dDSzRw==</t>
        </is>
      </c>
      <c r="H1896" t="n">
        <v>5</v>
      </c>
      <c r="I1896" t="inlineStr"/>
      <c r="J1896" t="inlineStr">
        <is>
          <t>NORMAL</t>
        </is>
      </c>
      <c r="K1896" t="inlineStr">
        <is>
          <t>Row(member0=Timestamp('2022-10-20 20:16:23'), member1=None)</t>
        </is>
      </c>
      <c r="L1896" t="n">
        <v>194</v>
      </c>
      <c r="M1896" t="inlineStr"/>
      <c r="N1896" t="n">
        <v>2</v>
      </c>
      <c r="O1896" t="inlineStr"/>
      <c r="P1896" t="inlineStr">
        <is>
          <t>s3a://ai360nica/data/bronze/mysql/mobile_banking/BANKXP/REQUEST_INFO/2024_08_06_1722928829788_0.parquet</t>
        </is>
      </c>
      <c r="Q1896" s="2" t="n">
        <v>45511.29547329597</v>
      </c>
    </row>
    <row r="1897">
      <c r="A1897" t="inlineStr">
        <is>
          <t>525abd1b-0d37-4b14-9c75-824682eb3a1c</t>
        </is>
      </c>
      <c r="B1897" s="2" t="n">
        <v>45510.30590101852</v>
      </c>
      <c r="C1897" t="n">
        <v>1992</v>
      </c>
      <c r="D1897" t="inlineStr">
        <is>
          <t>MOBILE</t>
        </is>
      </c>
      <c r="E1897" t="inlineStr">
        <is>
          <t>Y</t>
        </is>
      </c>
      <c r="F1897" t="inlineStr"/>
      <c r="G1897" t="inlineStr">
        <is>
          <t>ua=gEG+Pr/VvMKAlX1VK9F7DV82+g==</t>
        </is>
      </c>
      <c r="H1897" t="n">
        <v>5</v>
      </c>
      <c r="I1897" t="inlineStr"/>
      <c r="J1897" t="inlineStr">
        <is>
          <t>NORMAL</t>
        </is>
      </c>
      <c r="K1897" t="inlineStr">
        <is>
          <t>Row(member0=Timestamp('2022-10-20 20:16:24'), member1=None)</t>
        </is>
      </c>
      <c r="L1897" t="n">
        <v>219</v>
      </c>
      <c r="M1897" t="inlineStr"/>
      <c r="N1897" t="n">
        <v>2</v>
      </c>
      <c r="O1897" t="inlineStr"/>
      <c r="P1897" t="inlineStr">
        <is>
          <t>s3a://ai360nica/data/bronze/mysql/mobile_banking/BANKXP/REQUEST_INFO/2024_08_06_1722928829788_0.parquet</t>
        </is>
      </c>
      <c r="Q1897" s="2" t="n">
        <v>45511.29547329597</v>
      </c>
    </row>
    <row r="1898">
      <c r="A1898" t="inlineStr">
        <is>
          <t>4f0c023b-81b8-4a2a-acc2-bf7acf5d5a71</t>
        </is>
      </c>
      <c r="B1898" s="2" t="n">
        <v>45510.30590101852</v>
      </c>
      <c r="C1898" t="n">
        <v>1993</v>
      </c>
      <c r="D1898" t="inlineStr">
        <is>
          <t>MOBILE</t>
        </is>
      </c>
      <c r="E1898" t="inlineStr">
        <is>
          <t>Y</t>
        </is>
      </c>
      <c r="F1898" t="inlineStr"/>
      <c r="G1898" t="inlineStr">
        <is>
          <t>eqm2USo2dYkiH9Moye2X+jbdgXwGA==</t>
        </is>
      </c>
      <c r="H1898" t="n">
        <v>4</v>
      </c>
      <c r="I1898" t="n">
        <v>3</v>
      </c>
      <c r="J1898" t="inlineStr">
        <is>
          <t>NORMAL</t>
        </is>
      </c>
      <c r="K1898" t="inlineStr">
        <is>
          <t>Row(member0=Timestamp('2022-10-20 20:16:25'), member1=None)</t>
        </is>
      </c>
      <c r="L1898" t="n">
        <v>219</v>
      </c>
      <c r="M1898" t="inlineStr"/>
      <c r="N1898" t="n">
        <v>2</v>
      </c>
      <c r="O1898" t="inlineStr"/>
      <c r="P1898" t="inlineStr">
        <is>
          <t>s3a://ai360nica/data/bronze/mysql/mobile_banking/BANKXP/REQUEST_INFO/2024_08_06_1722928829788_0.parquet</t>
        </is>
      </c>
      <c r="Q1898" s="2" t="n">
        <v>45511.29547329597</v>
      </c>
    </row>
    <row r="1899">
      <c r="A1899" t="inlineStr">
        <is>
          <t>58e920f3-5321-40b2-a96e-5b427dfba323</t>
        </is>
      </c>
      <c r="B1899" s="2" t="n">
        <v>45510.30590101852</v>
      </c>
      <c r="C1899" t="n">
        <v>1994</v>
      </c>
      <c r="D1899" t="inlineStr">
        <is>
          <t>MOBILE</t>
        </is>
      </c>
      <c r="E1899" t="inlineStr">
        <is>
          <t>Y</t>
        </is>
      </c>
      <c r="F1899" t="inlineStr"/>
      <c r="G1899" t="inlineStr">
        <is>
          <t>xu6JtbXKnz17Ti0A7Z1EdQZZqi7JQ==</t>
        </is>
      </c>
      <c r="H1899" t="n">
        <v>5</v>
      </c>
      <c r="I1899" t="inlineStr"/>
      <c r="J1899" t="inlineStr">
        <is>
          <t>NORMAL</t>
        </is>
      </c>
      <c r="K1899" t="inlineStr">
        <is>
          <t>Row(member0=Timestamp('2022-10-20 20:16:25'), member1=None)</t>
        </is>
      </c>
      <c r="L1899" t="n">
        <v>229</v>
      </c>
      <c r="M1899" t="inlineStr"/>
      <c r="N1899" t="n">
        <v>2</v>
      </c>
      <c r="O1899" t="inlineStr"/>
      <c r="P1899" t="inlineStr">
        <is>
          <t>s3a://ai360nica/data/bronze/mysql/mobile_banking/BANKXP/REQUEST_INFO/2024_08_06_1722928829788_0.parquet</t>
        </is>
      </c>
      <c r="Q1899" s="2" t="n">
        <v>45511.29547329597</v>
      </c>
    </row>
    <row r="1900">
      <c r="A1900" t="inlineStr">
        <is>
          <t>8fd1fd63-accd-4a06-9984-55b1aac30f5c</t>
        </is>
      </c>
      <c r="B1900" s="2" t="n">
        <v>45510.30590101852</v>
      </c>
      <c r="C1900" t="n">
        <v>1995</v>
      </c>
      <c r="D1900" t="inlineStr">
        <is>
          <t>MOBILE</t>
        </is>
      </c>
      <c r="E1900" t="inlineStr">
        <is>
          <t>N</t>
        </is>
      </c>
      <c r="F1900" t="inlineStr"/>
      <c r="G1900" t="inlineStr">
        <is>
          <t>aBNv2jSWR0Ihdw4uO0KqfsZai2K7A==</t>
        </is>
      </c>
      <c r="H1900" t="n">
        <v>4</v>
      </c>
      <c r="I1900" t="n">
        <v>37</v>
      </c>
      <c r="J1900" t="inlineStr">
        <is>
          <t>NORMAL</t>
        </is>
      </c>
      <c r="K1900" t="inlineStr">
        <is>
          <t>Row(member0=Timestamp('2022-10-21 11:29:14'), member1=None)</t>
        </is>
      </c>
      <c r="L1900" t="n">
        <v>134</v>
      </c>
      <c r="M1900" t="inlineStr"/>
      <c r="N1900" t="n">
        <v>2</v>
      </c>
      <c r="O1900" t="inlineStr"/>
      <c r="P1900" t="inlineStr">
        <is>
          <t>s3a://ai360nica/data/bronze/mysql/mobile_banking/BANKXP/REQUEST_INFO/2024_08_06_1722928829788_0.parquet</t>
        </is>
      </c>
      <c r="Q1900" s="2" t="n">
        <v>45511.29547329597</v>
      </c>
    </row>
    <row r="1901">
      <c r="A1901" t="inlineStr">
        <is>
          <t>2275b8e7-2e53-4196-afa3-b66c4a915a99</t>
        </is>
      </c>
      <c r="B1901" s="2" t="n">
        <v>45510.30590101852</v>
      </c>
      <c r="C1901" t="n">
        <v>1996</v>
      </c>
      <c r="D1901" t="inlineStr">
        <is>
          <t>MOBILE</t>
        </is>
      </c>
      <c r="E1901" t="inlineStr">
        <is>
          <t>Y</t>
        </is>
      </c>
      <c r="F1901" t="inlineStr"/>
      <c r="G1901" t="inlineStr">
        <is>
          <t>G0mFaM+1R6mHveQmRQcvCFpJaRauw==</t>
        </is>
      </c>
      <c r="H1901" t="n">
        <v>4</v>
      </c>
      <c r="I1901" t="n">
        <v>37</v>
      </c>
      <c r="J1901" t="inlineStr">
        <is>
          <t>NORMAL</t>
        </is>
      </c>
      <c r="K1901" t="inlineStr">
        <is>
          <t>Row(member0=Timestamp('2022-10-21 11:29:21'), member1=None)</t>
        </is>
      </c>
      <c r="L1901" t="n">
        <v>134</v>
      </c>
      <c r="M1901" t="inlineStr"/>
      <c r="N1901" t="n">
        <v>2</v>
      </c>
      <c r="O1901" t="inlineStr"/>
      <c r="P1901" t="inlineStr">
        <is>
          <t>s3a://ai360nica/data/bronze/mysql/mobile_banking/BANKXP/REQUEST_INFO/2024_08_06_1722928829788_0.parquet</t>
        </is>
      </c>
      <c r="Q1901" s="2" t="n">
        <v>45511.29547329597</v>
      </c>
    </row>
    <row r="1902">
      <c r="A1902" t="inlineStr">
        <is>
          <t>ca14637a-f4b8-4170-aff4-627285a37dcd</t>
        </is>
      </c>
      <c r="B1902" s="2" t="n">
        <v>45510.30590101852</v>
      </c>
      <c r="C1902" t="n">
        <v>1997</v>
      </c>
      <c r="D1902" t="inlineStr">
        <is>
          <t>MOBILE</t>
        </is>
      </c>
      <c r="E1902" t="inlineStr">
        <is>
          <t>N</t>
        </is>
      </c>
      <c r="F1902" t="inlineStr"/>
      <c r="G1902" t="inlineStr">
        <is>
          <t>vVOHlBdk0LAvTnm8Ix9HZcx5PABaQ==</t>
        </is>
      </c>
      <c r="H1902" t="n">
        <v>4</v>
      </c>
      <c r="I1902" t="n">
        <v>37</v>
      </c>
      <c r="J1902" t="inlineStr">
        <is>
          <t>NORMAL</t>
        </is>
      </c>
      <c r="K1902" t="inlineStr">
        <is>
          <t>Row(member0=Timestamp('2022-10-21 11:29:45'), member1=None)</t>
        </is>
      </c>
      <c r="L1902" t="n">
        <v>134</v>
      </c>
      <c r="M1902" t="inlineStr"/>
      <c r="N1902" t="n">
        <v>2</v>
      </c>
      <c r="O1902" t="inlineStr"/>
      <c r="P1902" t="inlineStr">
        <is>
          <t>s3a://ai360nica/data/bronze/mysql/mobile_banking/BANKXP/REQUEST_INFO/2024_08_06_1722928829788_0.parquet</t>
        </is>
      </c>
      <c r="Q1902" s="2" t="n">
        <v>45511.29547329597</v>
      </c>
    </row>
    <row r="1903">
      <c r="A1903" t="inlineStr">
        <is>
          <t>8fa203b2-b387-4e47-a970-e9235f10bbed</t>
        </is>
      </c>
      <c r="B1903" s="2" t="n">
        <v>45510.30590101852</v>
      </c>
      <c r="C1903" t="n">
        <v>1998</v>
      </c>
      <c r="D1903" t="inlineStr">
        <is>
          <t>MOBILE</t>
        </is>
      </c>
      <c r="E1903" t="inlineStr">
        <is>
          <t>Y</t>
        </is>
      </c>
      <c r="F1903" t="inlineStr"/>
      <c r="G1903" t="inlineStr">
        <is>
          <t>VTNONcdp424BgtQPwPt4AwKVjfSBg==</t>
        </is>
      </c>
      <c r="H1903" t="n">
        <v>4</v>
      </c>
      <c r="I1903" t="n">
        <v>37</v>
      </c>
      <c r="J1903" t="inlineStr">
        <is>
          <t>NORMAL</t>
        </is>
      </c>
      <c r="K1903" t="inlineStr">
        <is>
          <t>Row(member0=Timestamp('2022-10-21 11:29:50'), member1=None)</t>
        </is>
      </c>
      <c r="L1903" t="n">
        <v>134</v>
      </c>
      <c r="M1903" t="inlineStr"/>
      <c r="N1903" t="n">
        <v>2</v>
      </c>
      <c r="O1903" t="inlineStr"/>
      <c r="P1903" t="inlineStr">
        <is>
          <t>s3a://ai360nica/data/bronze/mysql/mobile_banking/BANKXP/REQUEST_INFO/2024_08_06_1722928829788_0.parquet</t>
        </is>
      </c>
      <c r="Q1903" s="2" t="n">
        <v>45511.29547329597</v>
      </c>
    </row>
    <row r="1904">
      <c r="A1904" t="inlineStr">
        <is>
          <t>bf4298c8-1fb2-4d27-8fb5-4dfcc11651f5</t>
        </is>
      </c>
      <c r="B1904" s="2" t="n">
        <v>45510.30590101852</v>
      </c>
      <c r="C1904" t="n">
        <v>1999</v>
      </c>
      <c r="D1904" t="inlineStr">
        <is>
          <t>MOBILE</t>
        </is>
      </c>
      <c r="E1904" t="inlineStr">
        <is>
          <t>N</t>
        </is>
      </c>
      <c r="F1904" t="inlineStr"/>
      <c r="G1904" t="inlineStr">
        <is>
          <t>PFQYys6KsQkAfq1DhklYBsuS5zgeA==</t>
        </is>
      </c>
      <c r="H1904" t="n">
        <v>4</v>
      </c>
      <c r="I1904" t="n">
        <v>37</v>
      </c>
      <c r="J1904" t="inlineStr">
        <is>
          <t>NORMAL</t>
        </is>
      </c>
      <c r="K1904" t="inlineStr">
        <is>
          <t>Row(member0=Timestamp('2022-10-21 11:42:17'), member1=None)</t>
        </is>
      </c>
      <c r="L1904" t="n">
        <v>134</v>
      </c>
      <c r="M1904" t="inlineStr"/>
      <c r="N1904" t="n">
        <v>2</v>
      </c>
      <c r="O1904" t="inlineStr"/>
      <c r="P1904" t="inlineStr">
        <is>
          <t>s3a://ai360nica/data/bronze/mysql/mobile_banking/BANKXP/REQUEST_INFO/2024_08_06_1722928829788_0.parquet</t>
        </is>
      </c>
      <c r="Q1904" s="2" t="n">
        <v>45511.29547329597</v>
      </c>
    </row>
    <row r="1905">
      <c r="A1905" t="inlineStr">
        <is>
          <t>0abf76a1-5bd6-47d5-a889-04cc80020747</t>
        </is>
      </c>
      <c r="B1905" s="2" t="n">
        <v>45510.30590101852</v>
      </c>
      <c r="C1905" t="n">
        <v>2000</v>
      </c>
      <c r="D1905" t="inlineStr">
        <is>
          <t>MOBILE</t>
        </is>
      </c>
      <c r="E1905" t="inlineStr">
        <is>
          <t>Y</t>
        </is>
      </c>
      <c r="F1905" t="inlineStr"/>
      <c r="G1905" t="inlineStr">
        <is>
          <t>6bE69a4VMqM63ADJOgM2t+ZetLzAw==</t>
        </is>
      </c>
      <c r="H1905" t="n">
        <v>4</v>
      </c>
      <c r="I1905" t="n">
        <v>37</v>
      </c>
      <c r="J1905" t="inlineStr">
        <is>
          <t>NORMAL</t>
        </is>
      </c>
      <c r="K1905" t="inlineStr">
        <is>
          <t>Row(member0=Timestamp('2022-10-21 11:42:22'), member1=None)</t>
        </is>
      </c>
      <c r="L1905" t="n">
        <v>134</v>
      </c>
      <c r="M1905" t="inlineStr"/>
      <c r="N1905" t="n">
        <v>2</v>
      </c>
      <c r="O1905" t="inlineStr"/>
      <c r="P1905" t="inlineStr">
        <is>
          <t>s3a://ai360nica/data/bronze/mysql/mobile_banking/BANKXP/REQUEST_INFO/2024_08_06_1722928829788_0.parquet</t>
        </is>
      </c>
      <c r="Q1905" s="2" t="n">
        <v>45511.29547329597</v>
      </c>
    </row>
    <row r="1906">
      <c r="A1906" t="inlineStr">
        <is>
          <t>75ca3d18-8f5f-4a2f-8d6c-0b816d7cda19</t>
        </is>
      </c>
      <c r="B1906" s="2" t="n">
        <v>45510.30590101852</v>
      </c>
      <c r="C1906" t="n">
        <v>2001</v>
      </c>
      <c r="D1906" t="inlineStr">
        <is>
          <t>MOBILE</t>
        </is>
      </c>
      <c r="E1906" t="inlineStr">
        <is>
          <t>Y</t>
        </is>
      </c>
      <c r="F1906" t="inlineStr"/>
      <c r="G1906">
        <f>vniT=n553NojPRqej6RRrCW+E9jQ==</f>
        <v/>
      </c>
      <c r="H1906" t="n">
        <v>5</v>
      </c>
      <c r="I1906" t="inlineStr"/>
      <c r="J1906" t="inlineStr">
        <is>
          <t>NORMAL</t>
        </is>
      </c>
      <c r="K1906" t="inlineStr">
        <is>
          <t>Row(member0=Timestamp('2022-10-21 15:30:02'), member1=None)</t>
        </is>
      </c>
      <c r="L1906" t="n">
        <v>219</v>
      </c>
      <c r="M1906" t="inlineStr"/>
      <c r="N1906" t="n">
        <v>2</v>
      </c>
      <c r="O1906" t="inlineStr"/>
      <c r="P1906" t="inlineStr">
        <is>
          <t>s3a://ai360nica/data/bronze/mysql/mobile_banking/BANKXP/REQUEST_INFO/2024_08_06_1722928829788_0.parquet</t>
        </is>
      </c>
      <c r="Q1906" s="2" t="n">
        <v>45511.29547329597</v>
      </c>
    </row>
    <row r="1907">
      <c r="A1907" t="inlineStr">
        <is>
          <t>6b9b1152-018e-439b-9b4c-55b4259eca49</t>
        </is>
      </c>
      <c r="B1907" s="2" t="n">
        <v>45510.30590101852</v>
      </c>
      <c r="C1907" t="n">
        <v>2002</v>
      </c>
      <c r="D1907" t="inlineStr">
        <is>
          <t>MOBILE</t>
        </is>
      </c>
      <c r="E1907" t="inlineStr">
        <is>
          <t>Y</t>
        </is>
      </c>
      <c r="F1907" t="inlineStr"/>
      <c r="G1907" t="inlineStr">
        <is>
          <t>Mqey3XX3yFx9NVwFZ0en78uDcAuKA==</t>
        </is>
      </c>
      <c r="H1907" t="n">
        <v>4</v>
      </c>
      <c r="I1907" t="n">
        <v>3</v>
      </c>
      <c r="J1907" t="inlineStr">
        <is>
          <t>NORMAL</t>
        </is>
      </c>
      <c r="K1907" t="inlineStr">
        <is>
          <t>Row(member0=Timestamp('2022-10-21 15:30:03'), member1=None)</t>
        </is>
      </c>
      <c r="L1907" t="n">
        <v>219</v>
      </c>
      <c r="M1907" t="inlineStr"/>
      <c r="N1907" t="n">
        <v>2</v>
      </c>
      <c r="O1907" t="inlineStr"/>
      <c r="P1907" t="inlineStr">
        <is>
          <t>s3a://ai360nica/data/bronze/mysql/mobile_banking/BANKXP/REQUEST_INFO/2024_08_06_1722928829788_0.parquet</t>
        </is>
      </c>
      <c r="Q1907" s="2" t="n">
        <v>45511.29547329597</v>
      </c>
    </row>
    <row r="1908">
      <c r="A1908" t="inlineStr">
        <is>
          <t>644b898b-605a-45ab-9f7f-15906530eec8</t>
        </is>
      </c>
      <c r="B1908" s="2" t="n">
        <v>45510.30590101852</v>
      </c>
      <c r="C1908" t="n">
        <v>2003</v>
      </c>
      <c r="D1908" t="inlineStr">
        <is>
          <t>MOBILE</t>
        </is>
      </c>
      <c r="E1908" t="inlineStr">
        <is>
          <t>Y</t>
        </is>
      </c>
      <c r="F1908" t="inlineStr"/>
      <c r="G1908" t="inlineStr">
        <is>
          <t>T0zIR/K8KG15dBG8n+qLDCDatN7sw==</t>
        </is>
      </c>
      <c r="H1908" t="n">
        <v>5</v>
      </c>
      <c r="I1908" t="inlineStr"/>
      <c r="J1908" t="inlineStr">
        <is>
          <t>NORMAL</t>
        </is>
      </c>
      <c r="K1908" t="inlineStr">
        <is>
          <t>Row(member0=Timestamp('2022-10-21 17:24:01'), member1=None)</t>
        </is>
      </c>
      <c r="L1908" t="n">
        <v>229</v>
      </c>
      <c r="M1908" t="inlineStr"/>
      <c r="N1908" t="n">
        <v>2</v>
      </c>
      <c r="O1908" t="inlineStr"/>
      <c r="P1908" t="inlineStr">
        <is>
          <t>s3a://ai360nica/data/bronze/mysql/mobile_banking/BANKXP/REQUEST_INFO/2024_08_06_1722928829788_0.parquet</t>
        </is>
      </c>
      <c r="Q1908" s="2" t="n">
        <v>45511.29547329597</v>
      </c>
    </row>
    <row r="1909">
      <c r="A1909" t="inlineStr">
        <is>
          <t>8280267e-3ca1-47b3-9203-381c4029a44d</t>
        </is>
      </c>
      <c r="B1909" s="2" t="n">
        <v>45510.30590101852</v>
      </c>
      <c r="C1909" t="n">
        <v>2004</v>
      </c>
      <c r="D1909" t="inlineStr">
        <is>
          <t>MOBILE</t>
        </is>
      </c>
      <c r="E1909" t="inlineStr">
        <is>
          <t>Y</t>
        </is>
      </c>
      <c r="F1909" t="inlineStr"/>
      <c r="G1909" t="inlineStr">
        <is>
          <t>hDXQxpRxP2SpAmGc6lMce9SMfcu5A==</t>
        </is>
      </c>
      <c r="H1909" t="n">
        <v>5</v>
      </c>
      <c r="I1909" t="inlineStr"/>
      <c r="J1909" t="inlineStr">
        <is>
          <t>NORMAL</t>
        </is>
      </c>
      <c r="K1909" t="inlineStr">
        <is>
          <t>Row(member0=Timestamp('2022-10-21 17:25:02'), member1=None)</t>
        </is>
      </c>
      <c r="L1909" t="n">
        <v>161</v>
      </c>
      <c r="M1909" t="inlineStr"/>
      <c r="N1909" t="n">
        <v>2</v>
      </c>
      <c r="O1909" t="inlineStr"/>
      <c r="P1909" t="inlineStr">
        <is>
          <t>s3a://ai360nica/data/bronze/mysql/mobile_banking/BANKXP/REQUEST_INFO/2024_08_06_1722928829788_0.parquet</t>
        </is>
      </c>
      <c r="Q1909" s="2" t="n">
        <v>45511.29547329597</v>
      </c>
    </row>
    <row r="1910">
      <c r="A1910" t="inlineStr">
        <is>
          <t>20a81472-413e-41ad-9ecd-42606a9a06b5</t>
        </is>
      </c>
      <c r="B1910" s="2" t="n">
        <v>45510.30590101852</v>
      </c>
      <c r="C1910" t="n">
        <v>2005</v>
      </c>
      <c r="D1910" t="inlineStr">
        <is>
          <t>MOBILE</t>
        </is>
      </c>
      <c r="E1910" t="inlineStr">
        <is>
          <t>Y</t>
        </is>
      </c>
      <c r="F1910" t="inlineStr"/>
      <c r="G1910" t="inlineStr">
        <is>
          <t>DhAglm/DYjowyZ2Te4kvLyDSeG1dg==</t>
        </is>
      </c>
      <c r="H1910" t="n">
        <v>4</v>
      </c>
      <c r="I1910" t="n">
        <v>1</v>
      </c>
      <c r="J1910" t="inlineStr">
        <is>
          <t>NORMAL</t>
        </is>
      </c>
      <c r="K1910" t="inlineStr">
        <is>
          <t>Row(member0=Timestamp('2022-10-21 17:57:03'), member1=None)</t>
        </is>
      </c>
      <c r="L1910" t="n">
        <v>161</v>
      </c>
      <c r="M1910" t="inlineStr"/>
      <c r="N1910" t="n">
        <v>2</v>
      </c>
      <c r="O1910" t="inlineStr"/>
      <c r="P1910" t="inlineStr">
        <is>
          <t>s3a://ai360nica/data/bronze/mysql/mobile_banking/BANKXP/REQUEST_INFO/2024_08_06_1722928829788_0.parquet</t>
        </is>
      </c>
      <c r="Q1910" s="2" t="n">
        <v>45511.29547329597</v>
      </c>
    </row>
    <row r="1911">
      <c r="A1911" t="inlineStr">
        <is>
          <t>2cc0c3f6-feea-4e65-97a8-c93e92cddb9c</t>
        </is>
      </c>
      <c r="B1911" s="2" t="n">
        <v>45510.30590101852</v>
      </c>
      <c r="C1911" t="n">
        <v>2006</v>
      </c>
      <c r="D1911" t="inlineStr">
        <is>
          <t>MOBILE</t>
        </is>
      </c>
      <c r="E1911" t="inlineStr">
        <is>
          <t>Y</t>
        </is>
      </c>
      <c r="F1911" t="inlineStr"/>
      <c r="G1911" t="inlineStr">
        <is>
          <t>NWh=OB23QVuu3sRgSG5WQPieMd9JQ==</t>
        </is>
      </c>
      <c r="H1911" t="n">
        <v>5</v>
      </c>
      <c r="I1911" t="inlineStr"/>
      <c r="J1911" t="inlineStr">
        <is>
          <t>NORMAL</t>
        </is>
      </c>
      <c r="K1911" t="inlineStr">
        <is>
          <t>Row(member0=Timestamp('2022-10-21 19:46:02'), member1=None)</t>
        </is>
      </c>
      <c r="L1911" t="n">
        <v>194</v>
      </c>
      <c r="M1911" t="inlineStr"/>
      <c r="N1911" t="n">
        <v>2</v>
      </c>
      <c r="O1911" t="inlineStr"/>
      <c r="P1911" t="inlineStr">
        <is>
          <t>s3a://ai360nica/data/bronze/mysql/mobile_banking/BANKXP/REQUEST_INFO/2024_08_06_1722928829788_0.parquet</t>
        </is>
      </c>
      <c r="Q1911" s="2" t="n">
        <v>45511.29547329597</v>
      </c>
    </row>
    <row r="1912">
      <c r="A1912" t="inlineStr">
        <is>
          <t>d020e766-0151-4047-8587-193f161d1b7f</t>
        </is>
      </c>
      <c r="B1912" s="2" t="n">
        <v>45510.30590101852</v>
      </c>
      <c r="C1912" t="n">
        <v>2007</v>
      </c>
      <c r="D1912" t="inlineStr">
        <is>
          <t>MOBILE</t>
        </is>
      </c>
      <c r="E1912" t="inlineStr">
        <is>
          <t>Y</t>
        </is>
      </c>
      <c r="F1912" t="inlineStr"/>
      <c r="G1912" t="inlineStr">
        <is>
          <t>PQo7AvdM5nbTI0sFLv1DKw4PSFYKw==</t>
        </is>
      </c>
      <c r="H1912" t="n">
        <v>5</v>
      </c>
      <c r="I1912" t="inlineStr"/>
      <c r="J1912" t="inlineStr">
        <is>
          <t>NORMAL</t>
        </is>
      </c>
      <c r="K1912" t="inlineStr">
        <is>
          <t>Row(member0=Timestamp('2022-10-22 15:30:05'), member1=None)</t>
        </is>
      </c>
      <c r="L1912" t="n">
        <v>219</v>
      </c>
      <c r="M1912" t="inlineStr"/>
      <c r="N1912" t="n">
        <v>2</v>
      </c>
      <c r="O1912" t="inlineStr"/>
      <c r="P1912" t="inlineStr">
        <is>
          <t>s3a://ai360nica/data/bronze/mysql/mobile_banking/BANKXP/REQUEST_INFO/2024_08_06_1722928829788_0.parquet</t>
        </is>
      </c>
      <c r="Q1912" s="2" t="n">
        <v>45511.29547329597</v>
      </c>
    </row>
    <row r="1913">
      <c r="A1913" t="inlineStr">
        <is>
          <t>664ce7d2-515c-4888-9394-4fcd7f73937d</t>
        </is>
      </c>
      <c r="B1913" s="2" t="n">
        <v>45510.30590101852</v>
      </c>
      <c r="C1913" t="n">
        <v>2008</v>
      </c>
      <c r="D1913" t="inlineStr">
        <is>
          <t>MOBILE</t>
        </is>
      </c>
      <c r="E1913" t="inlineStr">
        <is>
          <t>Y</t>
        </is>
      </c>
      <c r="F1913" t="inlineStr"/>
      <c r="G1913" t="inlineStr">
        <is>
          <t>ui8MtIqmJcBoN0kmtWZ/cKiZ+X2ow==</t>
        </is>
      </c>
      <c r="H1913" t="n">
        <v>4</v>
      </c>
      <c r="I1913" t="n">
        <v>3</v>
      </c>
      <c r="J1913" t="inlineStr">
        <is>
          <t>NORMAL</t>
        </is>
      </c>
      <c r="K1913" t="inlineStr">
        <is>
          <t>Row(member0=Timestamp('2022-10-22 15:30:05'), member1=None)</t>
        </is>
      </c>
      <c r="L1913" t="n">
        <v>219</v>
      </c>
      <c r="M1913" t="inlineStr"/>
      <c r="N1913" t="n">
        <v>2</v>
      </c>
      <c r="O1913" t="inlineStr"/>
      <c r="P1913" t="inlineStr">
        <is>
          <t>s3a://ai360nica/data/bronze/mysql/mobile_banking/BANKXP/REQUEST_INFO/2024_08_06_1722928829788_0.parquet</t>
        </is>
      </c>
      <c r="Q1913" s="2" t="n">
        <v>45511.29547329597</v>
      </c>
    </row>
    <row r="1914">
      <c r="A1914" t="inlineStr">
        <is>
          <t>1848255c-e08e-44aa-aa84-c17fdd5c6469</t>
        </is>
      </c>
      <c r="B1914" s="2" t="n">
        <v>45510.30590101852</v>
      </c>
      <c r="C1914" t="n">
        <v>2009</v>
      </c>
      <c r="D1914" t="inlineStr">
        <is>
          <t>MOBILE</t>
        </is>
      </c>
      <c r="E1914" t="inlineStr">
        <is>
          <t>Y</t>
        </is>
      </c>
      <c r="F1914" t="inlineStr"/>
      <c r="G1914" t="inlineStr">
        <is>
          <t>y3jt3UGqeguEaLpZbXXGS4wmirMlw==</t>
        </is>
      </c>
      <c r="H1914" t="n">
        <v>5</v>
      </c>
      <c r="I1914" t="inlineStr"/>
      <c r="J1914" t="inlineStr">
        <is>
          <t>NORMAL</t>
        </is>
      </c>
      <c r="K1914" t="inlineStr">
        <is>
          <t>Row(member0=Timestamp('2022-10-22 17:24:03'), member1=None)</t>
        </is>
      </c>
      <c r="L1914" t="n">
        <v>229</v>
      </c>
      <c r="M1914" t="inlineStr"/>
      <c r="N1914" t="n">
        <v>2</v>
      </c>
      <c r="O1914" t="inlineStr"/>
      <c r="P1914" t="inlineStr">
        <is>
          <t>s3a://ai360nica/data/bronze/mysql/mobile_banking/BANKXP/REQUEST_INFO/2024_08_06_1722928829788_0.parquet</t>
        </is>
      </c>
      <c r="Q1914" s="2" t="n">
        <v>45511.29547329597</v>
      </c>
    </row>
    <row r="1915">
      <c r="A1915" t="inlineStr">
        <is>
          <t>c2d4aae7-095d-44d7-be4f-e9c649f4db91</t>
        </is>
      </c>
      <c r="B1915" s="2" t="n">
        <v>45510.30590101852</v>
      </c>
      <c r="C1915" t="n">
        <v>2010</v>
      </c>
      <c r="D1915" t="inlineStr">
        <is>
          <t>MOBILE</t>
        </is>
      </c>
      <c r="E1915" t="inlineStr">
        <is>
          <t>Y</t>
        </is>
      </c>
      <c r="F1915" t="inlineStr"/>
      <c r="G1915" t="inlineStr">
        <is>
          <t>cv/yYtnmWp+etHGXBsobKGgyPOF4w==</t>
        </is>
      </c>
      <c r="H1915" t="n">
        <v>5</v>
      </c>
      <c r="I1915" t="inlineStr"/>
      <c r="J1915" t="inlineStr">
        <is>
          <t>NORMAL</t>
        </is>
      </c>
      <c r="K1915" t="inlineStr">
        <is>
          <t>Row(member0=Timestamp('2022-10-22 17:25:04'), member1=None)</t>
        </is>
      </c>
      <c r="L1915" t="n">
        <v>161</v>
      </c>
      <c r="M1915" t="inlineStr"/>
      <c r="N1915" t="n">
        <v>2</v>
      </c>
      <c r="O1915" t="inlineStr"/>
      <c r="P1915" t="inlineStr">
        <is>
          <t>s3a://ai360nica/data/bronze/mysql/mobile_banking/BANKXP/REQUEST_INFO/2024_08_06_1722928829788_0.parquet</t>
        </is>
      </c>
      <c r="Q1915" s="2" t="n">
        <v>45511.29547329597</v>
      </c>
    </row>
    <row r="1916">
      <c r="A1916" t="inlineStr">
        <is>
          <t>7f9fb5ac-ab8b-4ede-b43b-ba6c5a6271f6</t>
        </is>
      </c>
      <c r="B1916" s="2" t="n">
        <v>45510.30590101852</v>
      </c>
      <c r="C1916" t="n">
        <v>2011</v>
      </c>
      <c r="D1916" t="inlineStr">
        <is>
          <t>MOBILE</t>
        </is>
      </c>
      <c r="E1916" t="inlineStr">
        <is>
          <t>Y</t>
        </is>
      </c>
      <c r="F1916" t="inlineStr"/>
      <c r="G1916" t="inlineStr">
        <is>
          <t>jD8Cbyk6SMg/Nxf9bzCX9ZmzQGlrA==</t>
        </is>
      </c>
      <c r="H1916" t="n">
        <v>4</v>
      </c>
      <c r="I1916" t="n">
        <v>1</v>
      </c>
      <c r="J1916" t="inlineStr">
        <is>
          <t>NORMAL</t>
        </is>
      </c>
      <c r="K1916" t="inlineStr">
        <is>
          <t>Row(member0=Timestamp('2022-10-22 17:57:01'), member1=None)</t>
        </is>
      </c>
      <c r="L1916" t="n">
        <v>161</v>
      </c>
      <c r="M1916" t="inlineStr"/>
      <c r="N1916" t="n">
        <v>2</v>
      </c>
      <c r="O1916" t="inlineStr"/>
      <c r="P1916" t="inlineStr">
        <is>
          <t>s3a://ai360nica/data/bronze/mysql/mobile_banking/BANKXP/REQUEST_INFO/2024_08_06_1722928829788_0.parquet</t>
        </is>
      </c>
      <c r="Q1916" s="2" t="n">
        <v>45511.29547329597</v>
      </c>
    </row>
    <row r="1917">
      <c r="A1917" t="inlineStr">
        <is>
          <t>7028944d-9c1e-4822-a088-dec3091f0bf1</t>
        </is>
      </c>
      <c r="B1917" s="2" t="n">
        <v>45510.30590101852</v>
      </c>
      <c r="C1917" t="n">
        <v>2012</v>
      </c>
      <c r="D1917" t="inlineStr">
        <is>
          <t>MOBILE</t>
        </is>
      </c>
      <c r="E1917" t="inlineStr">
        <is>
          <t>Y</t>
        </is>
      </c>
      <c r="F1917" t="inlineStr"/>
      <c r="G1917" t="inlineStr">
        <is>
          <t>040JcSZ89ohidHSaqKpxIgDdfkyRA==</t>
        </is>
      </c>
      <c r="H1917" t="n">
        <v>5</v>
      </c>
      <c r="I1917" t="inlineStr"/>
      <c r="J1917" t="inlineStr">
        <is>
          <t>NORMAL</t>
        </is>
      </c>
      <c r="K1917" t="inlineStr">
        <is>
          <t>Row(member0=Timestamp('2022-10-22 19:46:04'), member1=None)</t>
        </is>
      </c>
      <c r="L1917" t="n">
        <v>194</v>
      </c>
      <c r="M1917" t="inlineStr"/>
      <c r="N1917" t="n">
        <v>2</v>
      </c>
      <c r="O1917" t="inlineStr"/>
      <c r="P1917" t="inlineStr">
        <is>
          <t>s3a://ai360nica/data/bronze/mysql/mobile_banking/BANKXP/REQUEST_INFO/2024_08_06_1722928829788_0.parquet</t>
        </is>
      </c>
      <c r="Q1917" s="2" t="n">
        <v>45511.29547329597</v>
      </c>
    </row>
    <row r="1918">
      <c r="A1918" t="inlineStr">
        <is>
          <t>deff5849-9f9b-414f-a4fa-de18e0ce352e</t>
        </is>
      </c>
      <c r="B1918" s="2" t="n">
        <v>45510.30590101852</v>
      </c>
      <c r="C1918" t="n">
        <v>2013</v>
      </c>
      <c r="D1918" t="inlineStr">
        <is>
          <t>MOBILE</t>
        </is>
      </c>
      <c r="E1918" t="inlineStr">
        <is>
          <t>Y</t>
        </is>
      </c>
      <c r="F1918" t="inlineStr"/>
      <c r="G1918" t="inlineStr">
        <is>
          <t>Bg=diErZMN7wxmdnSTjn9+NjhR1Eg==</t>
        </is>
      </c>
      <c r="H1918" t="n">
        <v>5</v>
      </c>
      <c r="I1918" t="inlineStr"/>
      <c r="J1918" t="inlineStr">
        <is>
          <t>NORMAL</t>
        </is>
      </c>
      <c r="K1918" t="inlineStr">
        <is>
          <t>Row(member0=Timestamp('2022-10-23 15:30:02'), member1=None)</t>
        </is>
      </c>
      <c r="L1918" t="n">
        <v>219</v>
      </c>
      <c r="M1918" t="inlineStr"/>
      <c r="N1918" t="n">
        <v>2</v>
      </c>
      <c r="O1918" t="inlineStr"/>
      <c r="P1918" t="inlineStr">
        <is>
          <t>s3a://ai360nica/data/bronze/mysql/mobile_banking/BANKXP/REQUEST_INFO/2024_08_06_1722928829788_0.parquet</t>
        </is>
      </c>
      <c r="Q1918" s="2" t="n">
        <v>45511.29547329597</v>
      </c>
    </row>
    <row r="1919">
      <c r="A1919" t="inlineStr">
        <is>
          <t>6c349b46-a82b-447f-93b3-2087a9c5c12c</t>
        </is>
      </c>
      <c r="B1919" s="2" t="n">
        <v>45510.30590101852</v>
      </c>
      <c r="C1919" t="n">
        <v>2014</v>
      </c>
      <c r="D1919" t="inlineStr">
        <is>
          <t>MOBILE</t>
        </is>
      </c>
      <c r="E1919" t="inlineStr">
        <is>
          <t>Y</t>
        </is>
      </c>
      <c r="F1919" t="inlineStr"/>
      <c r="G1919" t="inlineStr">
        <is>
          <t>RxYF9sQOtldOHKFQs0ehhDUtXJNeg==</t>
        </is>
      </c>
      <c r="H1919" t="n">
        <v>4</v>
      </c>
      <c r="I1919" t="n">
        <v>3</v>
      </c>
      <c r="J1919" t="inlineStr">
        <is>
          <t>NORMAL</t>
        </is>
      </c>
      <c r="K1919" t="inlineStr">
        <is>
          <t>Row(member0=Timestamp('2022-10-23 15:30:02'), member1=None)</t>
        </is>
      </c>
      <c r="L1919" t="n">
        <v>219</v>
      </c>
      <c r="M1919" t="inlineStr"/>
      <c r="N1919" t="n">
        <v>2</v>
      </c>
      <c r="O1919" t="inlineStr"/>
      <c r="P1919" t="inlineStr">
        <is>
          <t>s3a://ai360nica/data/bronze/mysql/mobile_banking/BANKXP/REQUEST_INFO/2024_08_06_1722928829788_0.parquet</t>
        </is>
      </c>
      <c r="Q1919" s="2" t="n">
        <v>45511.29547329597</v>
      </c>
    </row>
    <row r="1920">
      <c r="A1920" t="inlineStr">
        <is>
          <t>94ec282a-2d89-43a7-9874-7fa8feb9601a</t>
        </is>
      </c>
      <c r="B1920" s="2" t="n">
        <v>45510.30590101852</v>
      </c>
      <c r="C1920" t="n">
        <v>2015</v>
      </c>
      <c r="D1920" t="inlineStr">
        <is>
          <t>MOBILE</t>
        </is>
      </c>
      <c r="E1920" t="inlineStr">
        <is>
          <t>Y</t>
        </is>
      </c>
      <c r="F1920" t="inlineStr"/>
      <c r="G1920" t="inlineStr">
        <is>
          <t>8vgc/kefE37PqkKXCtif13kSKCSBQ==</t>
        </is>
      </c>
      <c r="H1920" t="n">
        <v>5</v>
      </c>
      <c r="I1920" t="inlineStr"/>
      <c r="J1920" t="inlineStr">
        <is>
          <t>NORMAL</t>
        </is>
      </c>
      <c r="K1920" t="inlineStr">
        <is>
          <t>Row(member0=Timestamp('2022-10-23 17:24:00'), member1=None)</t>
        </is>
      </c>
      <c r="L1920" t="n">
        <v>229</v>
      </c>
      <c r="M1920" t="inlineStr"/>
      <c r="N1920" t="n">
        <v>2</v>
      </c>
      <c r="O1920" t="inlineStr"/>
      <c r="P1920" t="inlineStr">
        <is>
          <t>s3a://ai360nica/data/bronze/mysql/mobile_banking/BANKXP/REQUEST_INFO/2024_08_06_1722928829788_0.parquet</t>
        </is>
      </c>
      <c r="Q1920" s="2" t="n">
        <v>45511.29547329597</v>
      </c>
    </row>
    <row r="1921">
      <c r="A1921" t="inlineStr">
        <is>
          <t>880f3047-18c2-41ec-ba9d-9556dea5760f</t>
        </is>
      </c>
      <c r="B1921" s="2" t="n">
        <v>45510.30590101852</v>
      </c>
      <c r="C1921" t="n">
        <v>2016</v>
      </c>
      <c r="D1921" t="inlineStr">
        <is>
          <t>MOBILE</t>
        </is>
      </c>
      <c r="E1921" t="inlineStr">
        <is>
          <t>Y</t>
        </is>
      </c>
      <c r="F1921" t="inlineStr"/>
      <c r="G1921" t="inlineStr">
        <is>
          <t>a7kQoNzyOu8pllDNfoMgxWI6cA8sg==</t>
        </is>
      </c>
      <c r="H1921" t="n">
        <v>5</v>
      </c>
      <c r="I1921" t="inlineStr"/>
      <c r="J1921" t="inlineStr">
        <is>
          <t>NORMAL</t>
        </is>
      </c>
      <c r="K1921" t="inlineStr">
        <is>
          <t>Row(member0=Timestamp('2022-10-23 17:25:01'), member1=None)</t>
        </is>
      </c>
      <c r="L1921" t="n">
        <v>161</v>
      </c>
      <c r="M1921" t="inlineStr"/>
      <c r="N1921" t="n">
        <v>2</v>
      </c>
      <c r="O1921" t="inlineStr"/>
      <c r="P1921" t="inlineStr">
        <is>
          <t>s3a://ai360nica/data/bronze/mysql/mobile_banking/BANKXP/REQUEST_INFO/2024_08_06_1722928829788_0.parquet</t>
        </is>
      </c>
      <c r="Q1921" s="2" t="n">
        <v>45511.29547329597</v>
      </c>
    </row>
    <row r="1922">
      <c r="A1922" t="inlineStr">
        <is>
          <t>745f1f23-6153-4387-bc56-81a1cbe91879</t>
        </is>
      </c>
      <c r="B1922" s="2" t="n">
        <v>45510.30590101852</v>
      </c>
      <c r="C1922" t="n">
        <v>2017</v>
      </c>
      <c r="D1922" t="inlineStr">
        <is>
          <t>MOBILE</t>
        </is>
      </c>
      <c r="E1922" t="inlineStr">
        <is>
          <t>Y</t>
        </is>
      </c>
      <c r="F1922" t="inlineStr"/>
      <c r="G1922" t="inlineStr">
        <is>
          <t>PqQUETWoSDfTcfNwSz/GPE2q+DwrQ==</t>
        </is>
      </c>
      <c r="H1922" t="n">
        <v>4</v>
      </c>
      <c r="I1922" t="n">
        <v>1</v>
      </c>
      <c r="J1922" t="inlineStr">
        <is>
          <t>NORMAL</t>
        </is>
      </c>
      <c r="K1922" t="inlineStr">
        <is>
          <t>Row(member0=Timestamp('2022-10-23 17:57:03'), member1=None)</t>
        </is>
      </c>
      <c r="L1922" t="n">
        <v>161</v>
      </c>
      <c r="M1922" t="inlineStr"/>
      <c r="N1922" t="n">
        <v>2</v>
      </c>
      <c r="O1922" t="inlineStr"/>
      <c r="P1922" t="inlineStr">
        <is>
          <t>s3a://ai360nica/data/bronze/mysql/mobile_banking/BANKXP/REQUEST_INFO/2024_08_06_1722928829788_0.parquet</t>
        </is>
      </c>
      <c r="Q1922" s="2" t="n">
        <v>45511.29547329597</v>
      </c>
    </row>
    <row r="1923">
      <c r="A1923" t="inlineStr">
        <is>
          <t>83e0bdcd-d7a1-49e7-a228-72e03858899a</t>
        </is>
      </c>
      <c r="B1923" s="2" t="n">
        <v>45510.30590101852</v>
      </c>
      <c r="C1923" t="n">
        <v>2018</v>
      </c>
      <c r="D1923" t="inlineStr">
        <is>
          <t>MOBILE</t>
        </is>
      </c>
      <c r="E1923" t="inlineStr">
        <is>
          <t>Y</t>
        </is>
      </c>
      <c r="F1923" t="inlineStr"/>
      <c r="G1923" t="inlineStr">
        <is>
          <t>Jc0G4M5zFTkqtbWhbJOGM45p2rfBw==</t>
        </is>
      </c>
      <c r="H1923" t="n">
        <v>5</v>
      </c>
      <c r="I1923" t="inlineStr"/>
      <c r="J1923" t="inlineStr">
        <is>
          <t>NORMAL</t>
        </is>
      </c>
      <c r="K1923" t="inlineStr">
        <is>
          <t>Row(member0=Timestamp('2022-10-23 19:46:01'), member1=None)</t>
        </is>
      </c>
      <c r="L1923" t="n">
        <v>194</v>
      </c>
      <c r="M1923" t="inlineStr"/>
      <c r="N1923" t="n">
        <v>2</v>
      </c>
      <c r="O1923" t="inlineStr"/>
      <c r="P1923" t="inlineStr">
        <is>
          <t>s3a://ai360nica/data/bronze/mysql/mobile_banking/BANKXP/REQUEST_INFO/2024_08_06_1722928829788_0.parquet</t>
        </is>
      </c>
      <c r="Q1923" s="2" t="n">
        <v>45511.29547329597</v>
      </c>
    </row>
    <row r="1924">
      <c r="A1924" t="inlineStr">
        <is>
          <t>9f304687-f72a-4545-8c8a-0eb58983e477</t>
        </is>
      </c>
      <c r="B1924" s="2" t="n">
        <v>45510.30590101852</v>
      </c>
      <c r="C1924" t="n">
        <v>2019</v>
      </c>
      <c r="D1924" t="inlineStr">
        <is>
          <t>MOBILE</t>
        </is>
      </c>
      <c r="E1924" t="inlineStr">
        <is>
          <t>Y</t>
        </is>
      </c>
      <c r="F1924" t="inlineStr"/>
      <c r="G1924" t="inlineStr">
        <is>
          <t>Nd399IpOzemmrWxntdvazL062Mztg==</t>
        </is>
      </c>
      <c r="H1924" t="n">
        <v>5</v>
      </c>
      <c r="I1924" t="inlineStr"/>
      <c r="J1924" t="inlineStr">
        <is>
          <t>NORMAL</t>
        </is>
      </c>
      <c r="K1924" t="inlineStr">
        <is>
          <t>Row(member0=Timestamp('2022-10-24 15:30:04'), member1=None)</t>
        </is>
      </c>
      <c r="L1924" t="n">
        <v>219</v>
      </c>
      <c r="M1924" t="inlineStr"/>
      <c r="N1924" t="n">
        <v>2</v>
      </c>
      <c r="O1924" t="inlineStr"/>
      <c r="P1924" t="inlineStr">
        <is>
          <t>s3a://ai360nica/data/bronze/mysql/mobile_banking/BANKXP/REQUEST_INFO/2024_08_06_1722928829788_0.parquet</t>
        </is>
      </c>
      <c r="Q1924" s="2" t="n">
        <v>45511.29547329597</v>
      </c>
    </row>
    <row r="1925">
      <c r="A1925" t="inlineStr">
        <is>
          <t>12a17147-9d22-42c9-9829-4d505a010955</t>
        </is>
      </c>
      <c r="B1925" s="2" t="n">
        <v>45510.30590101852</v>
      </c>
      <c r="C1925" t="n">
        <v>2020</v>
      </c>
      <c r="D1925" t="inlineStr">
        <is>
          <t>MOBILE</t>
        </is>
      </c>
      <c r="E1925" t="inlineStr">
        <is>
          <t>Y</t>
        </is>
      </c>
      <c r="F1925" t="inlineStr"/>
      <c r="G1925" t="inlineStr">
        <is>
          <t>H0OBr9GBBgMe1oiKMWnI78kYZjgSA==</t>
        </is>
      </c>
      <c r="H1925" t="n">
        <v>4</v>
      </c>
      <c r="I1925" t="n">
        <v>3</v>
      </c>
      <c r="J1925" t="inlineStr">
        <is>
          <t>NORMAL</t>
        </is>
      </c>
      <c r="K1925" t="inlineStr">
        <is>
          <t>Row(member0=Timestamp('2022-10-24 15:30:04'), member1=None)</t>
        </is>
      </c>
      <c r="L1925" t="n">
        <v>219</v>
      </c>
      <c r="M1925" t="inlineStr"/>
      <c r="N1925" t="n">
        <v>2</v>
      </c>
      <c r="O1925" t="inlineStr"/>
      <c r="P1925" t="inlineStr">
        <is>
          <t>s3a://ai360nica/data/bronze/mysql/mobile_banking/BANKXP/REQUEST_INFO/2024_08_06_1722928829788_0.parquet</t>
        </is>
      </c>
      <c r="Q1925" s="2" t="n">
        <v>45511.29547329597</v>
      </c>
    </row>
    <row r="1926">
      <c r="A1926" t="inlineStr">
        <is>
          <t>21d0f2e7-ecd1-4cbf-8c61-ea5d9de73ee0</t>
        </is>
      </c>
      <c r="B1926" s="2" t="n">
        <v>45510.30590101852</v>
      </c>
      <c r="C1926" t="n">
        <v>2021</v>
      </c>
      <c r="D1926" t="inlineStr">
        <is>
          <t>MOBILE</t>
        </is>
      </c>
      <c r="E1926" t="inlineStr">
        <is>
          <t>Y</t>
        </is>
      </c>
      <c r="F1926" t="inlineStr"/>
      <c r="G1926" t="inlineStr">
        <is>
          <t>IFyMRxIBG4vytFHg23/SnoKVxjEbw==</t>
        </is>
      </c>
      <c r="H1926" t="n">
        <v>5</v>
      </c>
      <c r="I1926" t="inlineStr"/>
      <c r="J1926" t="inlineStr">
        <is>
          <t>NORMAL</t>
        </is>
      </c>
      <c r="K1926" t="inlineStr">
        <is>
          <t>Row(member0=Timestamp('2022-10-24 17:24:03'), member1=None)</t>
        </is>
      </c>
      <c r="L1926" t="n">
        <v>229</v>
      </c>
      <c r="M1926" t="inlineStr"/>
      <c r="N1926" t="n">
        <v>2</v>
      </c>
      <c r="O1926" t="inlineStr"/>
      <c r="P1926" t="inlineStr">
        <is>
          <t>s3a://ai360nica/data/bronze/mysql/mobile_banking/BANKXP/REQUEST_INFO/2024_08_06_1722928829788_0.parquet</t>
        </is>
      </c>
      <c r="Q1926" s="2" t="n">
        <v>45511.29547329597</v>
      </c>
    </row>
    <row r="1927">
      <c r="A1927" t="inlineStr">
        <is>
          <t>c0bb591f-5c39-4d2d-a7c5-5cc4367c31de</t>
        </is>
      </c>
      <c r="B1927" s="2" t="n">
        <v>45510.30590101852</v>
      </c>
      <c r="C1927" t="n">
        <v>2022</v>
      </c>
      <c r="D1927" t="inlineStr">
        <is>
          <t>MOBILE</t>
        </is>
      </c>
      <c r="E1927" t="inlineStr">
        <is>
          <t>Y</t>
        </is>
      </c>
      <c r="F1927" t="inlineStr"/>
      <c r="G1927" t="inlineStr">
        <is>
          <t>K/TXN2MMQwyCGSkMLm0+edOGvCHUw==</t>
        </is>
      </c>
      <c r="H1927" t="n">
        <v>5</v>
      </c>
      <c r="I1927" t="inlineStr"/>
      <c r="J1927" t="inlineStr">
        <is>
          <t>NORMAL</t>
        </is>
      </c>
      <c r="K1927" t="inlineStr">
        <is>
          <t>Row(member0=Timestamp('2022-10-24 17:25:03'), member1=None)</t>
        </is>
      </c>
      <c r="L1927" t="n">
        <v>161</v>
      </c>
      <c r="M1927" t="inlineStr"/>
      <c r="N1927" t="n">
        <v>2</v>
      </c>
      <c r="O1927" t="inlineStr"/>
      <c r="P1927" t="inlineStr">
        <is>
          <t>s3a://ai360nica/data/bronze/mysql/mobile_banking/BANKXP/REQUEST_INFO/2024_08_06_1722928829788_0.parquet</t>
        </is>
      </c>
      <c r="Q1927" s="2" t="n">
        <v>45511.29547329597</v>
      </c>
    </row>
    <row r="1928">
      <c r="A1928" t="inlineStr">
        <is>
          <t>81741927-9608-468b-9e28-aa83fc6ebc59</t>
        </is>
      </c>
      <c r="B1928" s="2" t="n">
        <v>45510.30590101852</v>
      </c>
      <c r="C1928" t="n">
        <v>2023</v>
      </c>
      <c r="D1928" t="inlineStr">
        <is>
          <t>MOBILE</t>
        </is>
      </c>
      <c r="E1928" t="inlineStr">
        <is>
          <t>Y</t>
        </is>
      </c>
      <c r="F1928" t="inlineStr"/>
      <c r="G1928" t="inlineStr">
        <is>
          <t>JKFHf3olAhOpWbQqu8DdtvVXBYkRg==</t>
        </is>
      </c>
      <c r="H1928" t="n">
        <v>4</v>
      </c>
      <c r="I1928" t="n">
        <v>1</v>
      </c>
      <c r="J1928" t="inlineStr">
        <is>
          <t>NORMAL</t>
        </is>
      </c>
      <c r="K1928" t="inlineStr">
        <is>
          <t>Row(member0=Timestamp('2022-10-24 17:57:05'), member1=None)</t>
        </is>
      </c>
      <c r="L1928" t="n">
        <v>161</v>
      </c>
      <c r="M1928" t="inlineStr"/>
      <c r="N1928" t="n">
        <v>2</v>
      </c>
      <c r="O1928" t="inlineStr"/>
      <c r="P1928" t="inlineStr">
        <is>
          <t>s3a://ai360nica/data/bronze/mysql/mobile_banking/BANKXP/REQUEST_INFO/2024_08_06_1722928829788_0.parquet</t>
        </is>
      </c>
      <c r="Q1928" s="2" t="n">
        <v>45511.29547329597</v>
      </c>
    </row>
    <row r="1929">
      <c r="A1929" t="inlineStr">
        <is>
          <t>6f1a0e52-ad36-4054-9997-6936d1fe25e1</t>
        </is>
      </c>
      <c r="B1929" s="2" t="n">
        <v>45510.30590101852</v>
      </c>
      <c r="C1929" t="n">
        <v>2024</v>
      </c>
      <c r="D1929" t="inlineStr">
        <is>
          <t>MOBILE</t>
        </is>
      </c>
      <c r="E1929" t="inlineStr">
        <is>
          <t>Y</t>
        </is>
      </c>
      <c r="F1929" t="inlineStr"/>
      <c r="G1929" t="inlineStr">
        <is>
          <t>haidVDlWQAGzU52Hpwdzffy9T52GA==</t>
        </is>
      </c>
      <c r="H1929" t="n">
        <v>5</v>
      </c>
      <c r="I1929" t="inlineStr"/>
      <c r="J1929" t="inlineStr">
        <is>
          <t>NORMAL</t>
        </is>
      </c>
      <c r="K1929" t="inlineStr">
        <is>
          <t>Row(member0=Timestamp('2022-10-24 19:46:03'), member1=None)</t>
        </is>
      </c>
      <c r="L1929" t="n">
        <v>194</v>
      </c>
      <c r="M1929" t="inlineStr"/>
      <c r="N1929" t="n">
        <v>2</v>
      </c>
      <c r="O1929" t="inlineStr"/>
      <c r="P1929" t="inlineStr">
        <is>
          <t>s3a://ai360nica/data/bronze/mysql/mobile_banking/BANKXP/REQUEST_INFO/2024_08_06_1722928829788_0.parquet</t>
        </is>
      </c>
      <c r="Q1929" s="2" t="n">
        <v>45511.29547329597</v>
      </c>
    </row>
    <row r="1930">
      <c r="A1930" t="inlineStr">
        <is>
          <t>a3aaea64-6105-44c7-8e66-47482deb9f5c</t>
        </is>
      </c>
      <c r="B1930" s="2" t="n">
        <v>45510.30590101852</v>
      </c>
      <c r="C1930" t="n">
        <v>2025</v>
      </c>
      <c r="D1930" t="inlineStr">
        <is>
          <t>MOBILE</t>
        </is>
      </c>
      <c r="E1930" t="inlineStr">
        <is>
          <t>Y</t>
        </is>
      </c>
      <c r="F1930" t="inlineStr"/>
      <c r="G1930" t="inlineStr">
        <is>
          <t>Lkjjk9ywBjKCjvSPTTNXdQio1xfnw==</t>
        </is>
      </c>
      <c r="H1930" t="n">
        <v>5</v>
      </c>
      <c r="I1930" t="inlineStr"/>
      <c r="J1930" t="inlineStr">
        <is>
          <t>NORMAL</t>
        </is>
      </c>
      <c r="K1930" t="inlineStr">
        <is>
          <t>Row(member0=Timestamp('2022-10-25 15:30:01'), member1=None)</t>
        </is>
      </c>
      <c r="L1930" t="n">
        <v>219</v>
      </c>
      <c r="M1930" t="inlineStr"/>
      <c r="N1930" t="n">
        <v>2</v>
      </c>
      <c r="O1930" t="inlineStr"/>
      <c r="P1930" t="inlineStr">
        <is>
          <t>s3a://ai360nica/data/bronze/mysql/mobile_banking/BANKXP/REQUEST_INFO/2024_08_06_1722928829788_0.parquet</t>
        </is>
      </c>
      <c r="Q1930" s="2" t="n">
        <v>45511.29547329597</v>
      </c>
    </row>
    <row r="1931">
      <c r="A1931" t="inlineStr">
        <is>
          <t>ac8584c1-44cc-480f-a808-4c4c160ce859</t>
        </is>
      </c>
      <c r="B1931" s="2" t="n">
        <v>45510.30590101852</v>
      </c>
      <c r="C1931" t="n">
        <v>2026</v>
      </c>
      <c r="D1931" t="inlineStr">
        <is>
          <t>MOBILE</t>
        </is>
      </c>
      <c r="E1931" t="inlineStr">
        <is>
          <t>Y</t>
        </is>
      </c>
      <c r="F1931" t="inlineStr"/>
      <c r="G1931" t="inlineStr">
        <is>
          <t>UcU1dYp+STI179zfQyT6PyrlpMcCw==</t>
        </is>
      </c>
      <c r="H1931" t="n">
        <v>4</v>
      </c>
      <c r="I1931" t="n">
        <v>3</v>
      </c>
      <c r="J1931" t="inlineStr">
        <is>
          <t>NORMAL</t>
        </is>
      </c>
      <c r="K1931" t="inlineStr">
        <is>
          <t>Row(member0=Timestamp('2022-10-25 15:30:02'), member1=None)</t>
        </is>
      </c>
      <c r="L1931" t="n">
        <v>219</v>
      </c>
      <c r="M1931" t="inlineStr"/>
      <c r="N1931" t="n">
        <v>2</v>
      </c>
      <c r="O1931" t="inlineStr"/>
      <c r="P1931" t="inlineStr">
        <is>
          <t>s3a://ai360nica/data/bronze/mysql/mobile_banking/BANKXP/REQUEST_INFO/2024_08_06_1722928829788_0.parquet</t>
        </is>
      </c>
      <c r="Q1931" s="2" t="n">
        <v>45511.29547329597</v>
      </c>
    </row>
    <row r="1932">
      <c r="A1932" t="inlineStr">
        <is>
          <t>0ef72b78-674b-43fb-adc8-ed02fb2a7930</t>
        </is>
      </c>
      <c r="B1932" s="2" t="n">
        <v>45510.30590101852</v>
      </c>
      <c r="C1932" t="n">
        <v>2027</v>
      </c>
      <c r="D1932" t="inlineStr">
        <is>
          <t>MOBILE</t>
        </is>
      </c>
      <c r="E1932" t="inlineStr">
        <is>
          <t>Y</t>
        </is>
      </c>
      <c r="F1932" t="inlineStr"/>
      <c r="G1932" t="inlineStr">
        <is>
          <t>k6Aa7LNHKfg4pLCks34DDqpILaMUA==</t>
        </is>
      </c>
      <c r="H1932" t="n">
        <v>5</v>
      </c>
      <c r="I1932" t="inlineStr"/>
      <c r="J1932" t="inlineStr">
        <is>
          <t>NORMAL</t>
        </is>
      </c>
      <c r="K1932" t="inlineStr">
        <is>
          <t>Row(member0=Timestamp('2022-10-25 17:24:05'), member1=None)</t>
        </is>
      </c>
      <c r="L1932" t="n">
        <v>229</v>
      </c>
      <c r="M1932" t="inlineStr"/>
      <c r="N1932" t="n">
        <v>2</v>
      </c>
      <c r="O1932" t="inlineStr"/>
      <c r="P1932" t="inlineStr">
        <is>
          <t>s3a://ai360nica/data/bronze/mysql/mobile_banking/BANKXP/REQUEST_INFO/2024_08_06_1722928829788_0.parquet</t>
        </is>
      </c>
      <c r="Q1932" s="2" t="n">
        <v>45511.29547329597</v>
      </c>
    </row>
    <row r="1933">
      <c r="A1933" t="inlineStr">
        <is>
          <t>4c66e979-697f-4391-a7e2-44dd32bb7622</t>
        </is>
      </c>
      <c r="B1933" s="2" t="n">
        <v>45510.30590101852</v>
      </c>
      <c r="C1933" t="n">
        <v>2028</v>
      </c>
      <c r="D1933" t="inlineStr">
        <is>
          <t>MOBILE</t>
        </is>
      </c>
      <c r="E1933" t="inlineStr">
        <is>
          <t>Y</t>
        </is>
      </c>
      <c r="F1933" t="inlineStr"/>
      <c r="G1933" t="inlineStr">
        <is>
          <t>WBPRpCFLJDE9CS6l5GpZZVXZhyJNw==</t>
        </is>
      </c>
      <c r="H1933" t="n">
        <v>5</v>
      </c>
      <c r="I1933" t="inlineStr"/>
      <c r="J1933" t="inlineStr">
        <is>
          <t>NORMAL</t>
        </is>
      </c>
      <c r="K1933" t="inlineStr">
        <is>
          <t>Row(member0=Timestamp('2022-10-25 17:25:01'), member1=None)</t>
        </is>
      </c>
      <c r="L1933" t="n">
        <v>161</v>
      </c>
      <c r="M1933" t="inlineStr"/>
      <c r="N1933" t="n">
        <v>2</v>
      </c>
      <c r="O1933" t="inlineStr"/>
      <c r="P1933" t="inlineStr">
        <is>
          <t>s3a://ai360nica/data/bronze/mysql/mobile_banking/BANKXP/REQUEST_INFO/2024_08_06_1722928829788_0.parquet</t>
        </is>
      </c>
      <c r="Q1933" s="2" t="n">
        <v>45511.29547329597</v>
      </c>
    </row>
    <row r="1934">
      <c r="A1934" t="inlineStr">
        <is>
          <t>81cbf077-e667-4a93-a860-8299ec064fbf</t>
        </is>
      </c>
      <c r="B1934" s="2" t="n">
        <v>45510.30590101852</v>
      </c>
      <c r="C1934" t="n">
        <v>2029</v>
      </c>
      <c r="D1934" t="inlineStr">
        <is>
          <t>MOBILE</t>
        </is>
      </c>
      <c r="E1934" t="inlineStr">
        <is>
          <t>Y</t>
        </is>
      </c>
      <c r="F1934" t="inlineStr"/>
      <c r="G1934" t="inlineStr">
        <is>
          <t>TCSGM=kgfJ8rxB+xhuli59hrdAxoA==</t>
        </is>
      </c>
      <c r="H1934" t="n">
        <v>4</v>
      </c>
      <c r="I1934" t="n">
        <v>1</v>
      </c>
      <c r="J1934" t="inlineStr">
        <is>
          <t>NORMAL</t>
        </is>
      </c>
      <c r="K1934" t="inlineStr">
        <is>
          <t>Row(member0=Timestamp('2022-10-25 17:57:02'), member1=None)</t>
        </is>
      </c>
      <c r="L1934" t="n">
        <v>161</v>
      </c>
      <c r="M1934" t="inlineStr"/>
      <c r="N1934" t="n">
        <v>2</v>
      </c>
      <c r="O1934" t="inlineStr"/>
      <c r="P1934" t="inlineStr">
        <is>
          <t>s3a://ai360nica/data/bronze/mysql/mobile_banking/BANKXP/REQUEST_INFO/2024_08_06_1722928829788_0.parquet</t>
        </is>
      </c>
      <c r="Q1934" s="2" t="n">
        <v>45511.29547329597</v>
      </c>
    </row>
    <row r="1935">
      <c r="A1935" t="inlineStr">
        <is>
          <t>5027b44c-740c-42c2-a7a4-a1bb6f5dcdeb</t>
        </is>
      </c>
      <c r="B1935" s="2" t="n">
        <v>45510.30590101852</v>
      </c>
      <c r="C1935" t="n">
        <v>2030</v>
      </c>
      <c r="D1935" t="inlineStr">
        <is>
          <t>MOBILE</t>
        </is>
      </c>
      <c r="E1935" t="inlineStr">
        <is>
          <t>Y</t>
        </is>
      </c>
      <c r="F1935" t="inlineStr"/>
      <c r="G1935" t="inlineStr">
        <is>
          <t>z81k/80ssZkxQEj1skUbhzDYIHzNA==</t>
        </is>
      </c>
      <c r="H1935" t="n">
        <v>5</v>
      </c>
      <c r="I1935" t="inlineStr"/>
      <c r="J1935" t="inlineStr">
        <is>
          <t>NORMAL</t>
        </is>
      </c>
      <c r="K1935" t="inlineStr">
        <is>
          <t>Row(member0=Timestamp('2022-10-25 19:46:01'), member1=None)</t>
        </is>
      </c>
      <c r="L1935" t="n">
        <v>194</v>
      </c>
      <c r="M1935" t="inlineStr"/>
      <c r="N1935" t="n">
        <v>2</v>
      </c>
      <c r="O1935" t="inlineStr"/>
      <c r="P1935" t="inlineStr">
        <is>
          <t>s3a://ai360nica/data/bronze/mysql/mobile_banking/BANKXP/REQUEST_INFO/2024_08_06_1722928829788_0.parquet</t>
        </is>
      </c>
      <c r="Q1935" s="2" t="n">
        <v>45511.29547329597</v>
      </c>
    </row>
    <row r="1936">
      <c r="A1936" t="inlineStr">
        <is>
          <t>57c437e2-8bdf-47d7-9679-1e4c208ff6dc</t>
        </is>
      </c>
      <c r="B1936" s="2" t="n">
        <v>45510.30590101852</v>
      </c>
      <c r="C1936" t="n">
        <v>2031</v>
      </c>
      <c r="D1936" t="inlineStr">
        <is>
          <t>MOBILE</t>
        </is>
      </c>
      <c r="E1936" t="inlineStr">
        <is>
          <t>Y</t>
        </is>
      </c>
      <c r="F1936" t="inlineStr"/>
      <c r="G1936" t="inlineStr">
        <is>
          <t>PEzc=NUoGyENl+2mYn4KscsIwRY0g==</t>
        </is>
      </c>
      <c r="H1936" t="n">
        <v>5</v>
      </c>
      <c r="I1936" t="inlineStr"/>
      <c r="J1936" t="inlineStr">
        <is>
          <t>NORMAL</t>
        </is>
      </c>
      <c r="K1936" t="inlineStr">
        <is>
          <t>Row(member0=Timestamp('2022-10-26 15:30:04'), member1=None)</t>
        </is>
      </c>
      <c r="L1936" t="n">
        <v>219</v>
      </c>
      <c r="M1936" t="inlineStr"/>
      <c r="N1936" t="n">
        <v>2</v>
      </c>
      <c r="O1936" t="inlineStr"/>
      <c r="P1936" t="inlineStr">
        <is>
          <t>s3a://ai360nica/data/bronze/mysql/mobile_banking/BANKXP/REQUEST_INFO/2024_08_06_1722928829788_0.parquet</t>
        </is>
      </c>
      <c r="Q1936" s="2" t="n">
        <v>45511.29547329597</v>
      </c>
    </row>
    <row r="1937">
      <c r="A1937" t="inlineStr">
        <is>
          <t>969721e5-bb75-4de6-aff9-e0124eb96758</t>
        </is>
      </c>
      <c r="B1937" s="2" t="n">
        <v>45510.30590101852</v>
      </c>
      <c r="C1937" t="n">
        <v>2032</v>
      </c>
      <c r="D1937" t="inlineStr">
        <is>
          <t>MOBILE</t>
        </is>
      </c>
      <c r="E1937" t="inlineStr">
        <is>
          <t>Y</t>
        </is>
      </c>
      <c r="F1937" t="inlineStr"/>
      <c r="G1937" t="inlineStr">
        <is>
          <t>4lt1PdJZ/+EmJmZLsoPOrn5WjAEXQ==</t>
        </is>
      </c>
      <c r="H1937" t="n">
        <v>4</v>
      </c>
      <c r="I1937" t="n">
        <v>3</v>
      </c>
      <c r="J1937" t="inlineStr">
        <is>
          <t>NORMAL</t>
        </is>
      </c>
      <c r="K1937" t="inlineStr">
        <is>
          <t>Row(member0=Timestamp('2022-10-26 15:30:04'), member1=None)</t>
        </is>
      </c>
      <c r="L1937" t="n">
        <v>219</v>
      </c>
      <c r="M1937" t="inlineStr"/>
      <c r="N1937" t="n">
        <v>2</v>
      </c>
      <c r="O1937" t="inlineStr"/>
      <c r="P1937" t="inlineStr">
        <is>
          <t>s3a://ai360nica/data/bronze/mysql/mobile_banking/BANKXP/REQUEST_INFO/2024_08_06_1722928829788_0.parquet</t>
        </is>
      </c>
      <c r="Q1937" s="2" t="n">
        <v>45511.29547329597</v>
      </c>
    </row>
    <row r="1938">
      <c r="A1938" t="inlineStr">
        <is>
          <t>060baa88-d60d-4a23-b2f7-de9976923fc8</t>
        </is>
      </c>
      <c r="B1938" s="2" t="n">
        <v>45510.30590101852</v>
      </c>
      <c r="C1938" t="n">
        <v>2033</v>
      </c>
      <c r="D1938" t="inlineStr">
        <is>
          <t>MOBILE</t>
        </is>
      </c>
      <c r="E1938" t="inlineStr">
        <is>
          <t>Y</t>
        </is>
      </c>
      <c r="F1938" t="inlineStr"/>
      <c r="G1938" t="inlineStr">
        <is>
          <t>zUd0pVcfV5zZurWEunprhYP8xvdpA==</t>
        </is>
      </c>
      <c r="H1938" t="n">
        <v>5</v>
      </c>
      <c r="I1938" t="inlineStr"/>
      <c r="J1938" t="inlineStr">
        <is>
          <t>NORMAL</t>
        </is>
      </c>
      <c r="K1938" t="inlineStr">
        <is>
          <t>Row(member0=Timestamp('2022-10-26 17:24:02'), member1=None)</t>
        </is>
      </c>
      <c r="L1938" t="n">
        <v>229</v>
      </c>
      <c r="M1938" t="inlineStr"/>
      <c r="N1938" t="n">
        <v>2</v>
      </c>
      <c r="O1938" t="inlineStr"/>
      <c r="P1938" t="inlineStr">
        <is>
          <t>s3a://ai360nica/data/bronze/mysql/mobile_banking/BANKXP/REQUEST_INFO/2024_08_06_1722928829788_0.parquet</t>
        </is>
      </c>
      <c r="Q1938" s="2" t="n">
        <v>45511.29547329597</v>
      </c>
    </row>
    <row r="1939">
      <c r="A1939" t="inlineStr">
        <is>
          <t>22bf5075-ac52-4336-a163-bf414665f5c0</t>
        </is>
      </c>
      <c r="B1939" s="2" t="n">
        <v>45510.30590101852</v>
      </c>
      <c r="C1939" t="n">
        <v>2034</v>
      </c>
      <c r="D1939" t="inlineStr">
        <is>
          <t>MOBILE</t>
        </is>
      </c>
      <c r="E1939" t="inlineStr">
        <is>
          <t>Y</t>
        </is>
      </c>
      <c r="F1939" t="inlineStr"/>
      <c r="G1939" t="inlineStr">
        <is>
          <t>ogxmp5OlQ9ZN1za6gD6KpfqHc/c1A==</t>
        </is>
      </c>
      <c r="H1939" t="n">
        <v>5</v>
      </c>
      <c r="I1939" t="inlineStr"/>
      <c r="J1939" t="inlineStr">
        <is>
          <t>NORMAL</t>
        </is>
      </c>
      <c r="K1939" t="inlineStr">
        <is>
          <t>Row(member0=Timestamp('2022-10-26 17:25:03'), member1=None)</t>
        </is>
      </c>
      <c r="L1939" t="n">
        <v>161</v>
      </c>
      <c r="M1939" t="inlineStr"/>
      <c r="N1939" t="n">
        <v>2</v>
      </c>
      <c r="O1939" t="inlineStr"/>
      <c r="P1939" t="inlineStr">
        <is>
          <t>s3a://ai360nica/data/bronze/mysql/mobile_banking/BANKXP/REQUEST_INFO/2024_08_06_1722928829788_0.parquet</t>
        </is>
      </c>
      <c r="Q1939" s="2" t="n">
        <v>45511.29547329597</v>
      </c>
    </row>
    <row r="1940">
      <c r="A1940" t="inlineStr">
        <is>
          <t>cb0ef5d3-03fa-40ac-b9d9-4fa7ef980e37</t>
        </is>
      </c>
      <c r="B1940" s="2" t="n">
        <v>45510.30590101852</v>
      </c>
      <c r="C1940" t="n">
        <v>2035</v>
      </c>
      <c r="D1940" t="inlineStr">
        <is>
          <t>MOBILE</t>
        </is>
      </c>
      <c r="E1940" t="inlineStr">
        <is>
          <t>Y</t>
        </is>
      </c>
      <c r="F1940" t="inlineStr"/>
      <c r="G1940" t="inlineStr">
        <is>
          <t>qGNbyYRREBIfwwWBpwgijzevRyVHg==</t>
        </is>
      </c>
      <c r="H1940" t="n">
        <v>4</v>
      </c>
      <c r="I1940" t="n">
        <v>1</v>
      </c>
      <c r="J1940" t="inlineStr">
        <is>
          <t>NORMAL</t>
        </is>
      </c>
      <c r="K1940" t="inlineStr">
        <is>
          <t>Row(member0=Timestamp('2022-10-26 17:57:04'), member1=None)</t>
        </is>
      </c>
      <c r="L1940" t="n">
        <v>161</v>
      </c>
      <c r="M1940" t="inlineStr"/>
      <c r="N1940" t="n">
        <v>2</v>
      </c>
      <c r="O1940" t="inlineStr"/>
      <c r="P1940" t="inlineStr">
        <is>
          <t>s3a://ai360nica/data/bronze/mysql/mobile_banking/BANKXP/REQUEST_INFO/2024_08_06_1722928829788_0.parquet</t>
        </is>
      </c>
      <c r="Q1940" s="2" t="n">
        <v>45511.29547329597</v>
      </c>
    </row>
    <row r="1941">
      <c r="A1941" t="inlineStr">
        <is>
          <t>bcf21c07-d6ea-49d6-b06d-8f8ef4735c00</t>
        </is>
      </c>
      <c r="B1941" s="2" t="n">
        <v>45510.30590101852</v>
      </c>
      <c r="C1941" t="n">
        <v>2036</v>
      </c>
      <c r="D1941" t="inlineStr">
        <is>
          <t>MOBILE</t>
        </is>
      </c>
      <c r="E1941" t="inlineStr">
        <is>
          <t>Y</t>
        </is>
      </c>
      <c r="F1941" t="inlineStr"/>
      <c r="G1941" t="inlineStr">
        <is>
          <t>1EGiJiQQeY0E4R0VtUqkX7nH7pjVg==</t>
        </is>
      </c>
      <c r="H1941" t="n">
        <v>5</v>
      </c>
      <c r="I1941" t="inlineStr"/>
      <c r="J1941" t="inlineStr">
        <is>
          <t>NORMAL</t>
        </is>
      </c>
      <c r="K1941" t="inlineStr">
        <is>
          <t>Row(member0=Timestamp('2022-10-26 19:46:03'), member1=None)</t>
        </is>
      </c>
      <c r="L1941" t="n">
        <v>194</v>
      </c>
      <c r="M1941" t="inlineStr"/>
      <c r="N1941" t="n">
        <v>2</v>
      </c>
      <c r="O1941" t="inlineStr"/>
      <c r="P1941" t="inlineStr">
        <is>
          <t>s3a://ai360nica/data/bronze/mysql/mobile_banking/BANKXP/REQUEST_INFO/2024_08_06_1722928829788_0.parquet</t>
        </is>
      </c>
      <c r="Q1941" s="2" t="n">
        <v>45511.29547329597</v>
      </c>
    </row>
    <row r="1942">
      <c r="A1942" t="inlineStr">
        <is>
          <t>cf0518e7-261d-42b3-bcd4-ab7a42da3c04</t>
        </is>
      </c>
      <c r="B1942" s="2" t="n">
        <v>45510.30590101852</v>
      </c>
      <c r="C1942" t="n">
        <v>2037</v>
      </c>
      <c r="D1942" t="inlineStr">
        <is>
          <t>MOBILE</t>
        </is>
      </c>
      <c r="E1942" t="inlineStr">
        <is>
          <t>Y</t>
        </is>
      </c>
      <c r="F1942" t="inlineStr"/>
      <c r="G1942" t="inlineStr">
        <is>
          <t>CvlG+DOxJ0yeaHWXxbCgswmTXosoQ==</t>
        </is>
      </c>
      <c r="H1942" t="n">
        <v>5</v>
      </c>
      <c r="I1942" t="inlineStr"/>
      <c r="J1942" t="inlineStr">
        <is>
          <t>NORMAL</t>
        </is>
      </c>
      <c r="K1942" t="inlineStr">
        <is>
          <t>Row(member0=Timestamp('2022-10-27 15:30:01'), member1=None)</t>
        </is>
      </c>
      <c r="L1942" t="n">
        <v>219</v>
      </c>
      <c r="M1942" t="inlineStr"/>
      <c r="N1942" t="n">
        <v>2</v>
      </c>
      <c r="O1942" t="inlineStr"/>
      <c r="P1942" t="inlineStr">
        <is>
          <t>s3a://ai360nica/data/bronze/mysql/mobile_banking/BANKXP/REQUEST_INFO/2024_08_06_1722928829788_0.parquet</t>
        </is>
      </c>
      <c r="Q1942" s="2" t="n">
        <v>45511.29547329597</v>
      </c>
    </row>
    <row r="1943">
      <c r="A1943" t="inlineStr">
        <is>
          <t>0be91cb6-6641-437f-9137-c4f1f73aab71</t>
        </is>
      </c>
      <c r="B1943" s="2" t="n">
        <v>45510.30590101852</v>
      </c>
      <c r="C1943" t="n">
        <v>2038</v>
      </c>
      <c r="D1943" t="inlineStr">
        <is>
          <t>MOBILE</t>
        </is>
      </c>
      <c r="E1943" t="inlineStr">
        <is>
          <t>Y</t>
        </is>
      </c>
      <c r="F1943" t="inlineStr"/>
      <c r="G1943" t="inlineStr">
        <is>
          <t>6quVCcksXGi2o32LtJmDrcIaATHBQ==</t>
        </is>
      </c>
      <c r="H1943" t="n">
        <v>4</v>
      </c>
      <c r="I1943" t="n">
        <v>3</v>
      </c>
      <c r="J1943" t="inlineStr">
        <is>
          <t>NORMAL</t>
        </is>
      </c>
      <c r="K1943" t="inlineStr">
        <is>
          <t>Row(member0=Timestamp('2022-10-27 15:30:01'), member1=None)</t>
        </is>
      </c>
      <c r="L1943" t="n">
        <v>219</v>
      </c>
      <c r="M1943" t="inlineStr"/>
      <c r="N1943" t="n">
        <v>2</v>
      </c>
      <c r="O1943" t="inlineStr"/>
      <c r="P1943" t="inlineStr">
        <is>
          <t>s3a://ai360nica/data/bronze/mysql/mobile_banking/BANKXP/REQUEST_INFO/2024_08_06_1722928829788_0.parquet</t>
        </is>
      </c>
      <c r="Q1943" s="2" t="n">
        <v>45511.29547329597</v>
      </c>
    </row>
    <row r="1944">
      <c r="A1944" t="inlineStr">
        <is>
          <t>75608b81-9ca2-4427-a8ab-42e49f740402</t>
        </is>
      </c>
      <c r="B1944" s="2" t="n">
        <v>45510.30590101852</v>
      </c>
      <c r="C1944" t="n">
        <v>2039</v>
      </c>
      <c r="D1944" t="inlineStr">
        <is>
          <t>MOBILE</t>
        </is>
      </c>
      <c r="E1944" t="inlineStr">
        <is>
          <t>Y</t>
        </is>
      </c>
      <c r="F1944" t="inlineStr"/>
      <c r="G1944" t="inlineStr">
        <is>
          <t>l+iDmfDPvKYOPKKn7X1/qdJxR1i2Q==</t>
        </is>
      </c>
      <c r="H1944" t="n">
        <v>5</v>
      </c>
      <c r="I1944" t="inlineStr"/>
      <c r="J1944" t="inlineStr">
        <is>
          <t>NORMAL</t>
        </is>
      </c>
      <c r="K1944" t="inlineStr">
        <is>
          <t>Row(member0=Timestamp('2022-10-27 17:24:04'), member1=None)</t>
        </is>
      </c>
      <c r="L1944" t="n">
        <v>229</v>
      </c>
      <c r="M1944" t="inlineStr"/>
      <c r="N1944" t="n">
        <v>2</v>
      </c>
      <c r="O1944" t="inlineStr"/>
      <c r="P1944" t="inlineStr">
        <is>
          <t>s3a://ai360nica/data/bronze/mysql/mobile_banking/BANKXP/REQUEST_INFO/2024_08_06_1722928829788_0.parquet</t>
        </is>
      </c>
      <c r="Q1944" s="2" t="n">
        <v>45511.29547329597</v>
      </c>
    </row>
    <row r="1945">
      <c r="A1945" t="inlineStr">
        <is>
          <t>6d570f7c-5296-43bc-8cd0-4834e93e357c</t>
        </is>
      </c>
      <c r="B1945" s="2" t="n">
        <v>45510.30590101852</v>
      </c>
      <c r="C1945" t="n">
        <v>2040</v>
      </c>
      <c r="D1945" t="inlineStr">
        <is>
          <t>MOBILE</t>
        </is>
      </c>
      <c r="E1945" t="inlineStr">
        <is>
          <t>Y</t>
        </is>
      </c>
      <c r="F1945" t="inlineStr"/>
      <c r="G1945" t="inlineStr">
        <is>
          <t>syu0vLtOAqXjJi96js8gT8Lg3SkSQ==</t>
        </is>
      </c>
      <c r="H1945" t="n">
        <v>5</v>
      </c>
      <c r="I1945" t="inlineStr"/>
      <c r="J1945" t="inlineStr">
        <is>
          <t>NORMAL</t>
        </is>
      </c>
      <c r="K1945" t="inlineStr">
        <is>
          <t>Row(member0=Timestamp('2022-10-27 17:25:05'), member1=None)</t>
        </is>
      </c>
      <c r="L1945" t="n">
        <v>161</v>
      </c>
      <c r="M1945" t="inlineStr"/>
      <c r="N1945" t="n">
        <v>2</v>
      </c>
      <c r="O1945" t="inlineStr"/>
      <c r="P1945" t="inlineStr">
        <is>
          <t>s3a://ai360nica/data/bronze/mysql/mobile_banking/BANKXP/REQUEST_INFO/2024_08_06_1722928829788_0.parquet</t>
        </is>
      </c>
      <c r="Q1945" s="2" t="n">
        <v>45511.29547329597</v>
      </c>
    </row>
    <row r="1946">
      <c r="A1946" t="inlineStr">
        <is>
          <t>da220f6b-eaae-4dcc-a46d-b73e63a86a87</t>
        </is>
      </c>
      <c r="B1946" s="2" t="n">
        <v>45510.30590101852</v>
      </c>
      <c r="C1946" t="n">
        <v>2041</v>
      </c>
      <c r="D1946" t="inlineStr">
        <is>
          <t>MOBILE</t>
        </is>
      </c>
      <c r="E1946" t="inlineStr">
        <is>
          <t>Y</t>
        </is>
      </c>
      <c r="F1946" t="inlineStr"/>
      <c r="G1946" t="inlineStr">
        <is>
          <t>JLsG8fCs67JXqZXj8f12ZUufmT58A==</t>
        </is>
      </c>
      <c r="H1946" t="n">
        <v>4</v>
      </c>
      <c r="I1946" t="n">
        <v>1</v>
      </c>
      <c r="J1946" t="inlineStr">
        <is>
          <t>NORMAL</t>
        </is>
      </c>
      <c r="K1946" t="inlineStr">
        <is>
          <t>Row(member0=Timestamp('2022-10-27 17:57:02'), member1=None)</t>
        </is>
      </c>
      <c r="L1946" t="n">
        <v>161</v>
      </c>
      <c r="M1946" t="inlineStr"/>
      <c r="N1946" t="n">
        <v>2</v>
      </c>
      <c r="O1946" t="inlineStr"/>
      <c r="P1946" t="inlineStr">
        <is>
          <t>s3a://ai360nica/data/bronze/mysql/mobile_banking/BANKXP/REQUEST_INFO/2024_08_06_1722928829788_0.parquet</t>
        </is>
      </c>
      <c r="Q1946" s="2" t="n">
        <v>45511.29547329597</v>
      </c>
    </row>
    <row r="1947">
      <c r="A1947" t="inlineStr">
        <is>
          <t>2ac8b6f8-6ee8-4def-aec9-f5e8214dd30f</t>
        </is>
      </c>
      <c r="B1947" s="2" t="n">
        <v>45510.30590101852</v>
      </c>
      <c r="C1947" t="n">
        <v>2042</v>
      </c>
      <c r="D1947" t="inlineStr">
        <is>
          <t>MOBILE</t>
        </is>
      </c>
      <c r="E1947" t="inlineStr">
        <is>
          <t>Y</t>
        </is>
      </c>
      <c r="F1947" t="inlineStr"/>
      <c r="G1947" t="inlineStr">
        <is>
          <t>s5mr0Hxr2rQS3BNsc17MCITGI05DQ==</t>
        </is>
      </c>
      <c r="H1947" t="n">
        <v>5</v>
      </c>
      <c r="I1947" t="inlineStr"/>
      <c r="J1947" t="inlineStr">
        <is>
          <t>NORMAL</t>
        </is>
      </c>
      <c r="K1947" t="inlineStr">
        <is>
          <t>Row(member0=Timestamp('2022-10-27 19:46:05'), member1=None)</t>
        </is>
      </c>
      <c r="L1947" t="n">
        <v>194</v>
      </c>
      <c r="M1947" t="inlineStr"/>
      <c r="N1947" t="n">
        <v>2</v>
      </c>
      <c r="O1947" t="inlineStr"/>
      <c r="P1947" t="inlineStr">
        <is>
          <t>s3a://ai360nica/data/bronze/mysql/mobile_banking/BANKXP/REQUEST_INFO/2024_08_06_1722928829788_0.parquet</t>
        </is>
      </c>
      <c r="Q1947" s="2" t="n">
        <v>45511.29547329597</v>
      </c>
    </row>
    <row r="1948">
      <c r="A1948" t="inlineStr">
        <is>
          <t>c24db160-c662-47c9-a467-cb1ad0b6f3ce</t>
        </is>
      </c>
      <c r="B1948" s="2" t="n">
        <v>45510.30590101852</v>
      </c>
      <c r="C1948" t="n">
        <v>2043</v>
      </c>
      <c r="D1948" t="inlineStr">
        <is>
          <t>MOBILE</t>
        </is>
      </c>
      <c r="E1948" t="inlineStr">
        <is>
          <t>Y</t>
        </is>
      </c>
      <c r="F1948" t="inlineStr"/>
      <c r="G1948" t="inlineStr">
        <is>
          <t>AzRn/0S3bSqZzRBC+dCEGVUG+Ndaw==</t>
        </is>
      </c>
      <c r="H1948" t="n">
        <v>5</v>
      </c>
      <c r="I1948" t="inlineStr"/>
      <c r="J1948" t="inlineStr">
        <is>
          <t>NORMAL</t>
        </is>
      </c>
      <c r="K1948" t="inlineStr">
        <is>
          <t>Row(member0=Timestamp('2022-10-28 15:30:03'), member1=None)</t>
        </is>
      </c>
      <c r="L1948" t="n">
        <v>219</v>
      </c>
      <c r="M1948" t="inlineStr"/>
      <c r="N1948" t="n">
        <v>2</v>
      </c>
      <c r="O1948" t="inlineStr"/>
      <c r="P1948" t="inlineStr">
        <is>
          <t>s3a://ai360nica/data/bronze/mysql/mobile_banking/BANKXP/REQUEST_INFO/2024_08_06_1722928829788_0.parquet</t>
        </is>
      </c>
      <c r="Q1948" s="2" t="n">
        <v>45511.29547329597</v>
      </c>
    </row>
    <row r="1949">
      <c r="A1949" t="inlineStr">
        <is>
          <t>40f41815-2b84-4946-a795-e76fe01de923</t>
        </is>
      </c>
      <c r="B1949" s="2" t="n">
        <v>45510.30590101852</v>
      </c>
      <c r="C1949" t="n">
        <v>2044</v>
      </c>
      <c r="D1949" t="inlineStr">
        <is>
          <t>MOBILE</t>
        </is>
      </c>
      <c r="E1949" t="inlineStr">
        <is>
          <t>Y</t>
        </is>
      </c>
      <c r="F1949" t="inlineStr"/>
      <c r="G1949" t="inlineStr">
        <is>
          <t>4XKX/4rlMpRnueR8UDra8OkoNjRcg==</t>
        </is>
      </c>
      <c r="H1949" t="n">
        <v>4</v>
      </c>
      <c r="I1949" t="n">
        <v>3</v>
      </c>
      <c r="J1949" t="inlineStr">
        <is>
          <t>NORMAL</t>
        </is>
      </c>
      <c r="K1949" t="inlineStr">
        <is>
          <t>Row(member0=Timestamp('2022-10-28 15:30:03'), member1=None)</t>
        </is>
      </c>
      <c r="L1949" t="n">
        <v>219</v>
      </c>
      <c r="M1949" t="inlineStr"/>
      <c r="N1949" t="n">
        <v>2</v>
      </c>
      <c r="O1949" t="inlineStr"/>
      <c r="P1949" t="inlineStr">
        <is>
          <t>s3a://ai360nica/data/bronze/mysql/mobile_banking/BANKXP/REQUEST_INFO/2024_08_06_1722928829788_0.parquet</t>
        </is>
      </c>
      <c r="Q1949" s="2" t="n">
        <v>45511.29547329597</v>
      </c>
    </row>
    <row r="1950">
      <c r="A1950" t="inlineStr">
        <is>
          <t>99156194-972a-477b-9d2a-b7e801376e9d</t>
        </is>
      </c>
      <c r="B1950" s="2" t="n">
        <v>45510.30590101852</v>
      </c>
      <c r="C1950" t="n">
        <v>2045</v>
      </c>
      <c r="D1950" t="inlineStr">
        <is>
          <t>MOBILE</t>
        </is>
      </c>
      <c r="E1950" t="inlineStr">
        <is>
          <t>Y</t>
        </is>
      </c>
      <c r="F1950" t="inlineStr"/>
      <c r="G1950" t="inlineStr">
        <is>
          <t>rfBppc/bfPJNqz6mv93KAFk3D8OEQ==</t>
        </is>
      </c>
      <c r="H1950" t="n">
        <v>5</v>
      </c>
      <c r="I1950" t="inlineStr"/>
      <c r="J1950" t="inlineStr">
        <is>
          <t>NORMAL</t>
        </is>
      </c>
      <c r="K1950" t="inlineStr">
        <is>
          <t>Row(member0=Timestamp('2022-10-28 17:24:01'), member1=None)</t>
        </is>
      </c>
      <c r="L1950" t="n">
        <v>229</v>
      </c>
      <c r="M1950" t="inlineStr"/>
      <c r="N1950" t="n">
        <v>2</v>
      </c>
      <c r="O1950" t="inlineStr"/>
      <c r="P1950" t="inlineStr">
        <is>
          <t>s3a://ai360nica/data/bronze/mysql/mobile_banking/BANKXP/REQUEST_INFO/2024_08_06_1722928829788_0.parquet</t>
        </is>
      </c>
      <c r="Q1950" s="2" t="n">
        <v>45511.29547329597</v>
      </c>
    </row>
    <row r="1951">
      <c r="A1951" t="inlineStr">
        <is>
          <t>f9c7bc74-7ae1-4082-a093-a9d542faac70</t>
        </is>
      </c>
      <c r="B1951" s="2" t="n">
        <v>45510.30590101852</v>
      </c>
      <c r="C1951" t="n">
        <v>2046</v>
      </c>
      <c r="D1951" t="inlineStr">
        <is>
          <t>MOBILE</t>
        </is>
      </c>
      <c r="E1951" t="inlineStr">
        <is>
          <t>Y</t>
        </is>
      </c>
      <c r="F1951" t="inlineStr"/>
      <c r="G1951" t="inlineStr">
        <is>
          <t>noLB3zeKwdbP/GI1dWvjRbherPKsw==</t>
        </is>
      </c>
      <c r="H1951" t="n">
        <v>5</v>
      </c>
      <c r="I1951" t="inlineStr"/>
      <c r="J1951" t="inlineStr">
        <is>
          <t>NORMAL</t>
        </is>
      </c>
      <c r="K1951" t="inlineStr">
        <is>
          <t>Row(member0=Timestamp('2022-10-28 17:25:02'), member1=None)</t>
        </is>
      </c>
      <c r="L1951" t="n">
        <v>161</v>
      </c>
      <c r="M1951" t="inlineStr"/>
      <c r="N1951" t="n">
        <v>2</v>
      </c>
      <c r="O1951" t="inlineStr"/>
      <c r="P1951" t="inlineStr">
        <is>
          <t>s3a://ai360nica/data/bronze/mysql/mobile_banking/BANKXP/REQUEST_INFO/2024_08_06_1722928829788_0.parquet</t>
        </is>
      </c>
      <c r="Q1951" s="2" t="n">
        <v>45511.29547329597</v>
      </c>
    </row>
    <row r="1952">
      <c r="A1952" t="inlineStr">
        <is>
          <t>ecb78d02-1832-41cd-ba52-239885a2627f</t>
        </is>
      </c>
      <c r="B1952" s="2" t="n">
        <v>45510.30590101852</v>
      </c>
      <c r="C1952" t="n">
        <v>2047</v>
      </c>
      <c r="D1952" t="inlineStr">
        <is>
          <t>MOBILE</t>
        </is>
      </c>
      <c r="E1952" t="inlineStr">
        <is>
          <t>Y</t>
        </is>
      </c>
      <c r="F1952" t="inlineStr"/>
      <c r="G1952" t="inlineStr">
        <is>
          <t>m8VLlji/p3+GdH2BE6WJL3ctS04Vg==</t>
        </is>
      </c>
      <c r="H1952" t="n">
        <v>4</v>
      </c>
      <c r="I1952" t="n">
        <v>1</v>
      </c>
      <c r="J1952" t="inlineStr">
        <is>
          <t>NORMAL</t>
        </is>
      </c>
      <c r="K1952" t="inlineStr">
        <is>
          <t>Row(member0=Timestamp('2022-10-28 17:57:03'), member1=None)</t>
        </is>
      </c>
      <c r="L1952" t="n">
        <v>161</v>
      </c>
      <c r="M1952" t="inlineStr"/>
      <c r="N1952" t="n">
        <v>2</v>
      </c>
      <c r="O1952" t="inlineStr"/>
      <c r="P1952" t="inlineStr">
        <is>
          <t>s3a://ai360nica/data/bronze/mysql/mobile_banking/BANKXP/REQUEST_INFO/2024_08_06_1722928829788_0.parquet</t>
        </is>
      </c>
      <c r="Q1952" s="2" t="n">
        <v>45511.29547329597</v>
      </c>
    </row>
    <row r="1953">
      <c r="A1953" t="inlineStr">
        <is>
          <t>dd5d18b3-c48d-46cb-ab6d-bbfd6ae337ab</t>
        </is>
      </c>
      <c r="B1953" s="2" t="n">
        <v>45510.30590101852</v>
      </c>
      <c r="C1953" t="n">
        <v>2048</v>
      </c>
      <c r="D1953" t="inlineStr">
        <is>
          <t>MOBILE</t>
        </is>
      </c>
      <c r="E1953" t="inlineStr">
        <is>
          <t>Y</t>
        </is>
      </c>
      <c r="F1953" t="inlineStr"/>
      <c r="G1953" t="inlineStr">
        <is>
          <t>H2GSKn25WkGAa7IpMWH2rNFGmLwLg==</t>
        </is>
      </c>
      <c r="H1953" t="n">
        <v>5</v>
      </c>
      <c r="I1953" t="inlineStr"/>
      <c r="J1953" t="inlineStr">
        <is>
          <t>NORMAL</t>
        </is>
      </c>
      <c r="K1953" t="inlineStr">
        <is>
          <t>Row(member0=Timestamp('2022-10-28 19:46:02'), member1=None)</t>
        </is>
      </c>
      <c r="L1953" t="n">
        <v>194</v>
      </c>
      <c r="M1953" t="inlineStr"/>
      <c r="N1953" t="n">
        <v>2</v>
      </c>
      <c r="O1953" t="inlineStr"/>
      <c r="P1953" t="inlineStr">
        <is>
          <t>s3a://ai360nica/data/bronze/mysql/mobile_banking/BANKXP/REQUEST_INFO/2024_08_06_1722928829788_0.parquet</t>
        </is>
      </c>
      <c r="Q1953" s="2" t="n">
        <v>45511.29547329597</v>
      </c>
    </row>
    <row r="1954">
      <c r="A1954" t="inlineStr">
        <is>
          <t>16048a59-a6ed-4621-8e3a-ef298d3c8de2</t>
        </is>
      </c>
      <c r="B1954" s="2" t="n">
        <v>45510.30590101852</v>
      </c>
      <c r="C1954" t="n">
        <v>2049</v>
      </c>
      <c r="D1954" t="inlineStr">
        <is>
          <t>MOBILE</t>
        </is>
      </c>
      <c r="E1954" t="inlineStr">
        <is>
          <t>Y</t>
        </is>
      </c>
      <c r="F1954" t="inlineStr"/>
      <c r="G1954" t="inlineStr">
        <is>
          <t>+yQ9Y1fo84Z7Xdw3B75KVAQvZDtQQ==</t>
        </is>
      </c>
      <c r="H1954" t="n">
        <v>4</v>
      </c>
      <c r="I1954" t="n">
        <v>3</v>
      </c>
      <c r="J1954" t="inlineStr">
        <is>
          <t>NORMAL</t>
        </is>
      </c>
      <c r="K1954" t="inlineStr">
        <is>
          <t>Row(member0=Timestamp('2022-10-29 15:30:04'), member1=None)</t>
        </is>
      </c>
      <c r="L1954" t="n">
        <v>219</v>
      </c>
      <c r="M1954" t="inlineStr"/>
      <c r="N1954" t="n">
        <v>2</v>
      </c>
      <c r="O1954" t="inlineStr"/>
      <c r="P1954" t="inlineStr">
        <is>
          <t>s3a://ai360nica/data/bronze/mysql/mobile_banking/BANKXP/REQUEST_INFO/2024_08_06_1722928829788_0.parquet</t>
        </is>
      </c>
      <c r="Q1954" s="2" t="n">
        <v>45511.29547329597</v>
      </c>
    </row>
    <row r="1955">
      <c r="A1955" t="inlineStr">
        <is>
          <t>8e803908-99f5-4a3e-af17-44a4a84a6c67</t>
        </is>
      </c>
      <c r="B1955" s="2" t="n">
        <v>45510.30590101852</v>
      </c>
      <c r="C1955" t="n">
        <v>2050</v>
      </c>
      <c r="D1955" t="inlineStr">
        <is>
          <t>MOBILE</t>
        </is>
      </c>
      <c r="E1955" t="inlineStr">
        <is>
          <t>Y</t>
        </is>
      </c>
      <c r="F1955" t="inlineStr"/>
      <c r="G1955" t="inlineStr">
        <is>
          <t>hGEr+V4EEXkgdTmohTZ9zSJKHJL3Q==</t>
        </is>
      </c>
      <c r="H1955" t="n">
        <v>4</v>
      </c>
      <c r="I1955" t="n">
        <v>1</v>
      </c>
      <c r="J1955" t="inlineStr">
        <is>
          <t>NORMAL</t>
        </is>
      </c>
      <c r="K1955" t="inlineStr">
        <is>
          <t>Row(member0=Timestamp('2022-10-29 17:57:04'), member1=None)</t>
        </is>
      </c>
      <c r="L1955" t="n">
        <v>161</v>
      </c>
      <c r="M1955" t="inlineStr"/>
      <c r="N1955" t="n">
        <v>2</v>
      </c>
      <c r="O1955" t="inlineStr"/>
      <c r="P1955" t="inlineStr">
        <is>
          <t>s3a://ai360nica/data/bronze/mysql/mobile_banking/BANKXP/REQUEST_INFO/2024_08_06_1722928829788_0.parquet</t>
        </is>
      </c>
      <c r="Q1955" s="2" t="n">
        <v>45511.29547329597</v>
      </c>
    </row>
    <row r="1956">
      <c r="A1956" t="inlineStr">
        <is>
          <t>0d281c99-859b-4c32-92e6-835d542054eb</t>
        </is>
      </c>
      <c r="B1956" s="2" t="n">
        <v>45510.30590101852</v>
      </c>
      <c r="C1956" t="n">
        <v>2051</v>
      </c>
      <c r="D1956" t="inlineStr">
        <is>
          <t>MOBILE</t>
        </is>
      </c>
      <c r="E1956" t="inlineStr">
        <is>
          <t>Y</t>
        </is>
      </c>
      <c r="F1956" t="inlineStr"/>
      <c r="G1956" t="inlineStr">
        <is>
          <t>Nre88ozUIoOvSu+KxbKIBqma3kLnQ==</t>
        </is>
      </c>
      <c r="H1956" t="n">
        <v>5</v>
      </c>
      <c r="I1956" t="inlineStr"/>
      <c r="J1956" t="inlineStr">
        <is>
          <t>NORMAL</t>
        </is>
      </c>
      <c r="K1956" t="inlineStr">
        <is>
          <t>Row(member0=Timestamp('2022-10-29 19:46:02'), member1=None)</t>
        </is>
      </c>
      <c r="L1956" t="n">
        <v>194</v>
      </c>
      <c r="M1956" t="inlineStr"/>
      <c r="N1956" t="n">
        <v>2</v>
      </c>
      <c r="O1956" t="inlineStr"/>
      <c r="P1956" t="inlineStr">
        <is>
          <t>s3a://ai360nica/data/bronze/mysql/mobile_banking/BANKXP/REQUEST_INFO/2024_08_06_1722928829788_0.parquet</t>
        </is>
      </c>
      <c r="Q1956" s="2" t="n">
        <v>45511.29547329597</v>
      </c>
    </row>
    <row r="1957">
      <c r="A1957" t="inlineStr">
        <is>
          <t>bc093507-5192-47b3-adb0-bcc11cd16fa4</t>
        </is>
      </c>
      <c r="B1957" s="2" t="n">
        <v>45510.30590101852</v>
      </c>
      <c r="C1957" t="n">
        <v>2052</v>
      </c>
      <c r="D1957" t="inlineStr">
        <is>
          <t>MOBILE</t>
        </is>
      </c>
      <c r="E1957" t="inlineStr">
        <is>
          <t>Y</t>
        </is>
      </c>
      <c r="F1957" t="inlineStr"/>
      <c r="G1957" t="inlineStr">
        <is>
          <t>u6yIvkpuGHUnZLyGB8S1P7zUjtFIQ==</t>
        </is>
      </c>
      <c r="H1957" t="n">
        <v>5</v>
      </c>
      <c r="I1957" t="inlineStr"/>
      <c r="J1957" t="inlineStr">
        <is>
          <t>NORMAL</t>
        </is>
      </c>
      <c r="K1957" t="inlineStr">
        <is>
          <t>Row(member0=Timestamp('2022-10-30 15:30:03'), member1=None)</t>
        </is>
      </c>
      <c r="L1957" t="n">
        <v>219</v>
      </c>
      <c r="M1957" t="inlineStr"/>
      <c r="N1957" t="n">
        <v>2</v>
      </c>
      <c r="O1957" t="inlineStr"/>
      <c r="P1957" t="inlineStr">
        <is>
          <t>s3a://ai360nica/data/bronze/mysql/mobile_banking/BANKXP/REQUEST_INFO/2024_08_06_1722928829788_0.parquet</t>
        </is>
      </c>
      <c r="Q1957" s="2" t="n">
        <v>45511.29547329597</v>
      </c>
    </row>
    <row r="1958">
      <c r="A1958" t="inlineStr">
        <is>
          <t>198151d6-a8e3-430a-8005-a6ca38f71a0b</t>
        </is>
      </c>
      <c r="B1958" s="2" t="n">
        <v>45510.30590101852</v>
      </c>
      <c r="C1958" t="n">
        <v>2053</v>
      </c>
      <c r="D1958" t="inlineStr">
        <is>
          <t>MOBILE</t>
        </is>
      </c>
      <c r="E1958" t="inlineStr">
        <is>
          <t>Y</t>
        </is>
      </c>
      <c r="F1958" t="inlineStr"/>
      <c r="G1958" t="inlineStr">
        <is>
          <t>iqLQ46pkMVYFzjQ2m9/ENkkCqSg3w==</t>
        </is>
      </c>
      <c r="H1958" t="n">
        <v>4</v>
      </c>
      <c r="I1958" t="n">
        <v>3</v>
      </c>
      <c r="J1958" t="inlineStr">
        <is>
          <t>NORMAL</t>
        </is>
      </c>
      <c r="K1958" t="inlineStr">
        <is>
          <t>Row(member0=Timestamp('2022-10-30 15:30:04'), member1=None)</t>
        </is>
      </c>
      <c r="L1958" t="n">
        <v>219</v>
      </c>
      <c r="M1958" t="inlineStr"/>
      <c r="N1958" t="n">
        <v>2</v>
      </c>
      <c r="O1958" t="inlineStr"/>
      <c r="P1958" t="inlineStr">
        <is>
          <t>s3a://ai360nica/data/bronze/mysql/mobile_banking/BANKXP/REQUEST_INFO/2024_08_06_1722928829788_0.parquet</t>
        </is>
      </c>
      <c r="Q1958" s="2" t="n">
        <v>45511.29547329597</v>
      </c>
    </row>
    <row r="1959">
      <c r="A1959" t="inlineStr">
        <is>
          <t>b105f2d4-1b19-4c0f-b314-707a34a52bd9</t>
        </is>
      </c>
      <c r="B1959" s="2" t="n">
        <v>45510.30590101852</v>
      </c>
      <c r="C1959" t="n">
        <v>2054</v>
      </c>
      <c r="D1959" t="inlineStr">
        <is>
          <t>MOBILE</t>
        </is>
      </c>
      <c r="E1959" t="inlineStr">
        <is>
          <t>Y</t>
        </is>
      </c>
      <c r="F1959" t="inlineStr"/>
      <c r="G1959" t="inlineStr">
        <is>
          <t>6AftoPmfxWlNQg3JKqy2ie3afNvCQ==</t>
        </is>
      </c>
      <c r="H1959" t="n">
        <v>5</v>
      </c>
      <c r="I1959" t="inlineStr"/>
      <c r="J1959" t="inlineStr">
        <is>
          <t>NORMAL</t>
        </is>
      </c>
      <c r="K1959" t="inlineStr">
        <is>
          <t>Row(member0=Timestamp('2022-10-30 17:24:02'), member1=None)</t>
        </is>
      </c>
      <c r="L1959" t="n">
        <v>229</v>
      </c>
      <c r="M1959" t="inlineStr"/>
      <c r="N1959" t="n">
        <v>2</v>
      </c>
      <c r="O1959" t="inlineStr"/>
      <c r="P1959" t="inlineStr">
        <is>
          <t>s3a://ai360nica/data/bronze/mysql/mobile_banking/BANKXP/REQUEST_INFO/2024_08_06_1722928829788_0.parquet</t>
        </is>
      </c>
      <c r="Q1959" s="2" t="n">
        <v>45511.29547329597</v>
      </c>
    </row>
    <row r="1960">
      <c r="A1960" t="inlineStr">
        <is>
          <t>5e8790ce-fe46-43c2-ae8f-94d8f694b636</t>
        </is>
      </c>
      <c r="B1960" s="2" t="n">
        <v>45510.30590101852</v>
      </c>
      <c r="C1960" t="n">
        <v>2055</v>
      </c>
      <c r="D1960" t="inlineStr">
        <is>
          <t>MOBILE</t>
        </is>
      </c>
      <c r="E1960" t="inlineStr">
        <is>
          <t>Y</t>
        </is>
      </c>
      <c r="F1960" t="inlineStr"/>
      <c r="G1960" t="inlineStr">
        <is>
          <t>og3rJMfYxoKMZ6zMlXehvJFmatYww==</t>
        </is>
      </c>
      <c r="H1960" t="n">
        <v>5</v>
      </c>
      <c r="I1960" t="inlineStr"/>
      <c r="J1960" t="inlineStr">
        <is>
          <t>NORMAL</t>
        </is>
      </c>
      <c r="K1960" t="inlineStr">
        <is>
          <t>Row(member0=Timestamp('2022-10-30 17:25:03'), member1=None)</t>
        </is>
      </c>
      <c r="L1960" t="n">
        <v>161</v>
      </c>
      <c r="M1960" t="inlineStr"/>
      <c r="N1960" t="n">
        <v>2</v>
      </c>
      <c r="O1960" t="inlineStr"/>
      <c r="P1960" t="inlineStr">
        <is>
          <t>s3a://ai360nica/data/bronze/mysql/mobile_banking/BANKXP/REQUEST_INFO/2024_08_06_1722928829788_0.parquet</t>
        </is>
      </c>
      <c r="Q1960" s="2" t="n">
        <v>45511.29547329597</v>
      </c>
    </row>
    <row r="1961">
      <c r="A1961" t="inlineStr">
        <is>
          <t>39f7a4bd-80cf-468e-83d4-f5670100afdd</t>
        </is>
      </c>
      <c r="B1961" s="2" t="n">
        <v>45510.30590101852</v>
      </c>
      <c r="C1961" t="n">
        <v>2056</v>
      </c>
      <c r="D1961" t="inlineStr">
        <is>
          <t>MOBILE</t>
        </is>
      </c>
      <c r="E1961" t="inlineStr">
        <is>
          <t>Y</t>
        </is>
      </c>
      <c r="F1961" t="inlineStr"/>
      <c r="G1961" t="inlineStr">
        <is>
          <t>ifZdeh0R2Gqk5NFe721HnNLflgs+Q==</t>
        </is>
      </c>
      <c r="H1961" t="n">
        <v>4</v>
      </c>
      <c r="I1961" t="n">
        <v>1</v>
      </c>
      <c r="J1961" t="inlineStr">
        <is>
          <t>NORMAL</t>
        </is>
      </c>
      <c r="K1961" t="inlineStr">
        <is>
          <t>Row(member0=Timestamp('2022-10-30 17:57:04'), member1=None)</t>
        </is>
      </c>
      <c r="L1961" t="n">
        <v>161</v>
      </c>
      <c r="M1961" t="inlineStr"/>
      <c r="N1961" t="n">
        <v>2</v>
      </c>
      <c r="O1961" t="inlineStr"/>
      <c r="P1961" t="inlineStr">
        <is>
          <t>s3a://ai360nica/data/bronze/mysql/mobile_banking/BANKXP/REQUEST_INFO/2024_08_06_1722928829788_0.parquet</t>
        </is>
      </c>
      <c r="Q1961" s="2" t="n">
        <v>45511.29547329597</v>
      </c>
    </row>
    <row r="1962">
      <c r="A1962" t="inlineStr">
        <is>
          <t>b339801d-b1ea-4ca9-9a74-c74c634071d7</t>
        </is>
      </c>
      <c r="B1962" s="2" t="n">
        <v>45510.30590101852</v>
      </c>
      <c r="C1962" t="n">
        <v>2057</v>
      </c>
      <c r="D1962" t="inlineStr">
        <is>
          <t>MOBILE</t>
        </is>
      </c>
      <c r="E1962" t="inlineStr">
        <is>
          <t>Y</t>
        </is>
      </c>
      <c r="F1962" t="inlineStr"/>
      <c r="G1962" t="inlineStr">
        <is>
          <t>R/YLqfEqY0a7wZc5CMtIRBZmo2ELQ==</t>
        </is>
      </c>
      <c r="H1962" t="n">
        <v>5</v>
      </c>
      <c r="I1962" t="inlineStr"/>
      <c r="J1962" t="inlineStr">
        <is>
          <t>NORMAL</t>
        </is>
      </c>
      <c r="K1962" t="inlineStr">
        <is>
          <t>Row(member0=Timestamp('2022-10-30 19:46:03'), member1=None)</t>
        </is>
      </c>
      <c r="L1962" t="n">
        <v>194</v>
      </c>
      <c r="M1962" t="inlineStr"/>
      <c r="N1962" t="n">
        <v>2</v>
      </c>
      <c r="O1962" t="inlineStr"/>
      <c r="P1962" t="inlineStr">
        <is>
          <t>s3a://ai360nica/data/bronze/mysql/mobile_banking/BANKXP/REQUEST_INFO/2024_08_06_1722928829788_0.parquet</t>
        </is>
      </c>
      <c r="Q1962" s="2" t="n">
        <v>45511.29547329597</v>
      </c>
    </row>
    <row r="1963">
      <c r="A1963" t="inlineStr">
        <is>
          <t>cc1d4954-fd63-4072-ba95-d5f71ff0ae24</t>
        </is>
      </c>
      <c r="B1963" s="2" t="n">
        <v>45510.30590101852</v>
      </c>
      <c r="C1963" t="n">
        <v>2058</v>
      </c>
      <c r="D1963" t="inlineStr">
        <is>
          <t>MOBILE</t>
        </is>
      </c>
      <c r="E1963" t="inlineStr">
        <is>
          <t>Y</t>
        </is>
      </c>
      <c r="F1963" t="inlineStr"/>
      <c r="G1963" t="inlineStr">
        <is>
          <t>6WfWcatAQ6iRNIO7ECziR9H1OJVwg==</t>
        </is>
      </c>
      <c r="H1963" t="n">
        <v>5</v>
      </c>
      <c r="I1963" t="inlineStr"/>
      <c r="J1963" t="inlineStr">
        <is>
          <t>NORMAL</t>
        </is>
      </c>
      <c r="K1963" t="inlineStr">
        <is>
          <t>Row(member0=Timestamp('2022-10-31 15:30:05'), member1=None)</t>
        </is>
      </c>
      <c r="L1963" t="n">
        <v>219</v>
      </c>
      <c r="M1963" t="inlineStr"/>
      <c r="N1963" t="n">
        <v>2</v>
      </c>
      <c r="O1963" t="inlineStr"/>
      <c r="P1963" t="inlineStr">
        <is>
          <t>s3a://ai360nica/data/bronze/mysql/mobile_banking/BANKXP/REQUEST_INFO/2024_08_06_1722928829788_0.parquet</t>
        </is>
      </c>
      <c r="Q1963" s="2" t="n">
        <v>45511.29547329597</v>
      </c>
    </row>
    <row r="1964">
      <c r="A1964" t="inlineStr">
        <is>
          <t>b9d65ee1-eaeb-447a-b02b-77c4ee0e3ee9</t>
        </is>
      </c>
      <c r="B1964" s="2" t="n">
        <v>45510.30590101852</v>
      </c>
      <c r="C1964" t="n">
        <v>2059</v>
      </c>
      <c r="D1964" t="inlineStr">
        <is>
          <t>MOBILE</t>
        </is>
      </c>
      <c r="E1964" t="inlineStr">
        <is>
          <t>Y</t>
        </is>
      </c>
      <c r="F1964" t="inlineStr"/>
      <c r="G1964" t="inlineStr">
        <is>
          <t>Wa0QZUgZVeX5QkIRzo+1gbr/bYk+g==</t>
        </is>
      </c>
      <c r="H1964" t="n">
        <v>4</v>
      </c>
      <c r="I1964" t="n">
        <v>3</v>
      </c>
      <c r="J1964" t="inlineStr">
        <is>
          <t>NORMAL</t>
        </is>
      </c>
      <c r="K1964" t="inlineStr">
        <is>
          <t>Row(member0=Timestamp('2022-10-31 15:30:05'), member1=None)</t>
        </is>
      </c>
      <c r="L1964" t="n">
        <v>219</v>
      </c>
      <c r="M1964" t="inlineStr"/>
      <c r="N1964" t="n">
        <v>2</v>
      </c>
      <c r="O1964" t="inlineStr"/>
      <c r="P1964" t="inlineStr">
        <is>
          <t>s3a://ai360nica/data/bronze/mysql/mobile_banking/BANKXP/REQUEST_INFO/2024_08_06_1722928829788_0.parquet</t>
        </is>
      </c>
      <c r="Q1964" s="2" t="n">
        <v>45511.29547329597</v>
      </c>
    </row>
    <row r="1965">
      <c r="A1965" t="inlineStr">
        <is>
          <t>f2eabfbb-0000-4681-92e5-8efea873140e</t>
        </is>
      </c>
      <c r="B1965" s="2" t="n">
        <v>45510.30590101852</v>
      </c>
      <c r="C1965" t="n">
        <v>2060</v>
      </c>
      <c r="D1965" t="inlineStr">
        <is>
          <t>MOBILE</t>
        </is>
      </c>
      <c r="E1965" t="inlineStr">
        <is>
          <t>Y</t>
        </is>
      </c>
      <c r="F1965" t="inlineStr"/>
      <c r="G1965" t="inlineStr">
        <is>
          <t>kKur+e2BRrLBiNHfArox/ZzLCqfxw==</t>
        </is>
      </c>
      <c r="H1965" t="n">
        <v>35</v>
      </c>
      <c r="I1965" t="inlineStr"/>
      <c r="J1965" t="inlineStr">
        <is>
          <t>NORMAL</t>
        </is>
      </c>
      <c r="K1965" t="inlineStr">
        <is>
          <t>Row(member0=Timestamp('2022-10-31 16:05:46'), member1=None)</t>
        </is>
      </c>
      <c r="L1965" t="n">
        <v>153</v>
      </c>
      <c r="M1965" t="inlineStr"/>
      <c r="N1965" t="n">
        <v>2</v>
      </c>
      <c r="O1965" t="inlineStr"/>
      <c r="P1965" t="inlineStr">
        <is>
          <t>s3a://ai360nica/data/bronze/mysql/mobile_banking/BANKXP/REQUEST_INFO/2024_08_06_1722928829788_0.parquet</t>
        </is>
      </c>
      <c r="Q1965" s="2" t="n">
        <v>45511.29547329597</v>
      </c>
    </row>
    <row r="1966">
      <c r="A1966" t="inlineStr">
        <is>
          <t>6c1bc7ca-ade9-454d-831a-f13ce0412753</t>
        </is>
      </c>
      <c r="B1966" s="2" t="n">
        <v>45510.30590101852</v>
      </c>
      <c r="C1966" t="n">
        <v>2061</v>
      </c>
      <c r="D1966" t="inlineStr">
        <is>
          <t>MOBILE</t>
        </is>
      </c>
      <c r="E1966" t="inlineStr">
        <is>
          <t>Y</t>
        </is>
      </c>
      <c r="F1966" t="inlineStr"/>
      <c r="G1966" t="inlineStr">
        <is>
          <t>9neVNa4jg8vn36bBZN1reVO4wfP2w==</t>
        </is>
      </c>
      <c r="H1966" t="n">
        <v>35</v>
      </c>
      <c r="I1966" t="inlineStr"/>
      <c r="J1966" t="inlineStr">
        <is>
          <t>NORMAL</t>
        </is>
      </c>
      <c r="K1966" t="inlineStr">
        <is>
          <t>Row(member0=Timestamp('2022-10-31 16:07:34'), member1=None)</t>
        </is>
      </c>
      <c r="L1966" t="n">
        <v>153</v>
      </c>
      <c r="M1966" t="inlineStr"/>
      <c r="N1966" t="n">
        <v>2</v>
      </c>
      <c r="O1966" t="inlineStr"/>
      <c r="P1966" t="inlineStr">
        <is>
          <t>s3a://ai360nica/data/bronze/mysql/mobile_banking/BANKXP/REQUEST_INFO/2024_08_06_1722928829788_0.parquet</t>
        </is>
      </c>
      <c r="Q1966" s="2" t="n">
        <v>45511.29547329597</v>
      </c>
    </row>
    <row r="1967">
      <c r="A1967" t="inlineStr">
        <is>
          <t>2ec7d8e7-c7bc-4110-8981-9f6363d17db2</t>
        </is>
      </c>
      <c r="B1967" s="2" t="n">
        <v>45510.30590101852</v>
      </c>
      <c r="C1967" t="n">
        <v>2062</v>
      </c>
      <c r="D1967" t="inlineStr">
        <is>
          <t>MOBILE</t>
        </is>
      </c>
      <c r="E1967" t="inlineStr">
        <is>
          <t>Y</t>
        </is>
      </c>
      <c r="F1967" t="inlineStr"/>
      <c r="G1967" t="inlineStr">
        <is>
          <t>qpAY8Luf95EBhsXwhvV+DsYunOR8A==</t>
        </is>
      </c>
      <c r="H1967" t="n">
        <v>5</v>
      </c>
      <c r="I1967" t="inlineStr"/>
      <c r="J1967" t="inlineStr">
        <is>
          <t>NORMAL</t>
        </is>
      </c>
      <c r="K1967" t="inlineStr">
        <is>
          <t>Row(member0=Timestamp('2022-10-31 17:24:03'), member1=None)</t>
        </is>
      </c>
      <c r="L1967" t="n">
        <v>229</v>
      </c>
      <c r="M1967" t="inlineStr"/>
      <c r="N1967" t="n">
        <v>2</v>
      </c>
      <c r="O1967" t="inlineStr"/>
      <c r="P1967" t="inlineStr">
        <is>
          <t>s3a://ai360nica/data/bronze/mysql/mobile_banking/BANKXP/REQUEST_INFO/2024_08_06_1722928829788_0.parquet</t>
        </is>
      </c>
      <c r="Q1967" s="2" t="n">
        <v>45511.29547329597</v>
      </c>
    </row>
    <row r="1968">
      <c r="A1968" t="inlineStr">
        <is>
          <t>7cf4ccfc-03e8-4856-bdb1-3ea6f4e45594</t>
        </is>
      </c>
      <c r="B1968" s="2" t="n">
        <v>45510.30590101852</v>
      </c>
      <c r="C1968" t="n">
        <v>2063</v>
      </c>
      <c r="D1968" t="inlineStr">
        <is>
          <t>MOBILE</t>
        </is>
      </c>
      <c r="E1968" t="inlineStr">
        <is>
          <t>Y</t>
        </is>
      </c>
      <c r="F1968" t="inlineStr"/>
      <c r="G1968" t="inlineStr">
        <is>
          <t>bklr=PgGj9eZ1e/HrdNu0S5IgC6bg==</t>
        </is>
      </c>
      <c r="H1968" t="n">
        <v>5</v>
      </c>
      <c r="I1968" t="inlineStr"/>
      <c r="J1968" t="inlineStr">
        <is>
          <t>NORMAL</t>
        </is>
      </c>
      <c r="K1968" t="inlineStr">
        <is>
          <t>Row(member0=Timestamp('2022-10-31 17:25:04'), member1=None)</t>
        </is>
      </c>
      <c r="L1968" t="n">
        <v>161</v>
      </c>
      <c r="M1968" t="inlineStr"/>
      <c r="N1968" t="n">
        <v>2</v>
      </c>
      <c r="O1968" t="inlineStr"/>
      <c r="P1968" t="inlineStr">
        <is>
          <t>s3a://ai360nica/data/bronze/mysql/mobile_banking/BANKXP/REQUEST_INFO/2024_08_06_1722928829788_0.parquet</t>
        </is>
      </c>
      <c r="Q1968" s="2" t="n">
        <v>45511.29547329597</v>
      </c>
    </row>
    <row r="1969">
      <c r="A1969" t="inlineStr">
        <is>
          <t>a638a263-7ad2-4072-bf71-b8b303ac0ac4</t>
        </is>
      </c>
      <c r="B1969" s="2" t="n">
        <v>45510.30590101852</v>
      </c>
      <c r="C1969" t="n">
        <v>2064</v>
      </c>
      <c r="D1969" t="inlineStr">
        <is>
          <t>MOBILE</t>
        </is>
      </c>
      <c r="E1969" t="inlineStr">
        <is>
          <t>Y</t>
        </is>
      </c>
      <c r="F1969" t="inlineStr"/>
      <c r="G1969" t="inlineStr">
        <is>
          <t>Y9M/K=SIriUrX3zcoBHsvHTNrogig==</t>
        </is>
      </c>
      <c r="H1969" t="n">
        <v>4</v>
      </c>
      <c r="I1969" t="n">
        <v>1</v>
      </c>
      <c r="J1969" t="inlineStr">
        <is>
          <t>NORMAL</t>
        </is>
      </c>
      <c r="K1969" t="inlineStr">
        <is>
          <t>Row(member0=Timestamp('2022-10-31 17:57:01'), member1=None)</t>
        </is>
      </c>
      <c r="L1969" t="n">
        <v>161</v>
      </c>
      <c r="M1969" t="inlineStr"/>
      <c r="N1969" t="n">
        <v>2</v>
      </c>
      <c r="O1969" t="inlineStr"/>
      <c r="P1969" t="inlineStr">
        <is>
          <t>s3a://ai360nica/data/bronze/mysql/mobile_banking/BANKXP/REQUEST_INFO/2024_08_06_1722928829788_0.parquet</t>
        </is>
      </c>
      <c r="Q1969" s="2" t="n">
        <v>45511.29547329597</v>
      </c>
    </row>
    <row r="1970">
      <c r="A1970" t="inlineStr">
        <is>
          <t>b7a1f911-f76a-4522-9564-b6259c526fe0</t>
        </is>
      </c>
      <c r="B1970" s="2" t="n">
        <v>45510.30590101852</v>
      </c>
      <c r="C1970" t="n">
        <v>2065</v>
      </c>
      <c r="D1970" t="inlineStr">
        <is>
          <t>MOBILE</t>
        </is>
      </c>
      <c r="E1970" t="inlineStr">
        <is>
          <t>Y</t>
        </is>
      </c>
      <c r="F1970" t="inlineStr"/>
      <c r="G1970" t="inlineStr">
        <is>
          <t>NQNpHSuPeoDm+Faasi9AZ5SF+9BMg==</t>
        </is>
      </c>
      <c r="H1970" t="n">
        <v>5</v>
      </c>
      <c r="I1970" t="inlineStr"/>
      <c r="J1970" t="inlineStr">
        <is>
          <t>NORMAL</t>
        </is>
      </c>
      <c r="K1970" t="inlineStr">
        <is>
          <t>Row(member0=Timestamp('2022-10-31 19:46:04'), member1=None)</t>
        </is>
      </c>
      <c r="L1970" t="n">
        <v>194</v>
      </c>
      <c r="M1970" t="inlineStr"/>
      <c r="N1970" t="n">
        <v>2</v>
      </c>
      <c r="O1970" t="inlineStr"/>
      <c r="P1970" t="inlineStr">
        <is>
          <t>s3a://ai360nica/data/bronze/mysql/mobile_banking/BANKXP/REQUEST_INFO/2024_08_06_1722928829788_0.parquet</t>
        </is>
      </c>
      <c r="Q1970" s="2" t="n">
        <v>45511.29547329597</v>
      </c>
    </row>
    <row r="1971">
      <c r="A1971" t="inlineStr">
        <is>
          <t>e6e12967-c0e7-461e-a04d-2f32e38a5abe</t>
        </is>
      </c>
      <c r="B1971" s="2" t="n">
        <v>45510.30590101852</v>
      </c>
      <c r="C1971" t="n">
        <v>2066</v>
      </c>
      <c r="D1971" t="inlineStr">
        <is>
          <t>MOBILE</t>
        </is>
      </c>
      <c r="E1971" t="inlineStr">
        <is>
          <t>Y</t>
        </is>
      </c>
      <c r="F1971" t="inlineStr"/>
      <c r="G1971" t="inlineStr">
        <is>
          <t>+vLgq2MRYXj7kOEQ5TeZbso/tuwLQ==</t>
        </is>
      </c>
      <c r="H1971" t="n">
        <v>5</v>
      </c>
      <c r="I1971" t="inlineStr"/>
      <c r="J1971" t="inlineStr">
        <is>
          <t>NORMAL</t>
        </is>
      </c>
      <c r="K1971" t="inlineStr">
        <is>
          <t>Row(member0=Timestamp('2022-11-01 15:30:02'), member1=None)</t>
        </is>
      </c>
      <c r="L1971" t="n">
        <v>219</v>
      </c>
      <c r="M1971" t="inlineStr"/>
      <c r="N1971" t="n">
        <v>2</v>
      </c>
      <c r="O1971" t="inlineStr"/>
      <c r="P1971" t="inlineStr">
        <is>
          <t>s3a://ai360nica/data/bronze/mysql/mobile_banking/BANKXP/REQUEST_INFO/2024_08_06_1722928829788_0.parquet</t>
        </is>
      </c>
      <c r="Q1971" s="2" t="n">
        <v>45511.29547329597</v>
      </c>
    </row>
    <row r="1972">
      <c r="A1972" t="inlineStr">
        <is>
          <t>652dc81e-c54c-46c1-b10a-ab9c52be6c3b</t>
        </is>
      </c>
      <c r="B1972" s="2" t="n">
        <v>45510.30590101852</v>
      </c>
      <c r="C1972" t="n">
        <v>2067</v>
      </c>
      <c r="D1972" t="inlineStr">
        <is>
          <t>MOBILE</t>
        </is>
      </c>
      <c r="E1972" t="inlineStr">
        <is>
          <t>Y</t>
        </is>
      </c>
      <c r="F1972" t="inlineStr"/>
      <c r="G1972" t="inlineStr">
        <is>
          <t>rdrYxZW3sIeN16ETKuipVPdzWZnzg==</t>
        </is>
      </c>
      <c r="H1972" t="n">
        <v>4</v>
      </c>
      <c r="I1972" t="n">
        <v>3</v>
      </c>
      <c r="J1972" t="inlineStr">
        <is>
          <t>NORMAL</t>
        </is>
      </c>
      <c r="K1972" t="inlineStr">
        <is>
          <t>Row(member0=Timestamp('2022-11-01 15:30:02'), member1=None)</t>
        </is>
      </c>
      <c r="L1972" t="n">
        <v>219</v>
      </c>
      <c r="M1972" t="inlineStr"/>
      <c r="N1972" t="n">
        <v>2</v>
      </c>
      <c r="O1972" t="inlineStr"/>
      <c r="P1972" t="inlineStr">
        <is>
          <t>s3a://ai360nica/data/bronze/mysql/mobile_banking/BANKXP/REQUEST_INFO/2024_08_06_1722928829788_0.parquet</t>
        </is>
      </c>
      <c r="Q1972" s="2" t="n">
        <v>45511.29547329597</v>
      </c>
    </row>
    <row r="1973">
      <c r="A1973" t="inlineStr">
        <is>
          <t>ce4cfa25-c7a8-44a3-a24d-cb52e1c80d04</t>
        </is>
      </c>
      <c r="B1973" s="2" t="n">
        <v>45510.30590101852</v>
      </c>
      <c r="C1973" t="n">
        <v>2068</v>
      </c>
      <c r="D1973" t="inlineStr">
        <is>
          <t>MOBILE</t>
        </is>
      </c>
      <c r="E1973" t="inlineStr">
        <is>
          <t>Y</t>
        </is>
      </c>
      <c r="F1973" t="inlineStr"/>
      <c r="G1973" t="inlineStr">
        <is>
          <t>SBQbb0VOLIPw43EVKoTwH7UZcQg0A==</t>
        </is>
      </c>
      <c r="H1973" t="n">
        <v>5</v>
      </c>
      <c r="I1973" t="inlineStr"/>
      <c r="J1973" t="inlineStr">
        <is>
          <t>NORMAL</t>
        </is>
      </c>
      <c r="K1973" t="inlineStr">
        <is>
          <t>Row(member0=Timestamp('2022-11-01 17:24:00'), member1=None)</t>
        </is>
      </c>
      <c r="L1973" t="n">
        <v>229</v>
      </c>
      <c r="M1973" t="inlineStr"/>
      <c r="N1973" t="n">
        <v>2</v>
      </c>
      <c r="O1973" t="inlineStr"/>
      <c r="P1973" t="inlineStr">
        <is>
          <t>s3a://ai360nica/data/bronze/mysql/mobile_banking/BANKXP/REQUEST_INFO/2024_08_06_1722928829788_0.parquet</t>
        </is>
      </c>
      <c r="Q1973" s="2" t="n">
        <v>45511.29547329597</v>
      </c>
    </row>
    <row r="1974">
      <c r="A1974" t="inlineStr">
        <is>
          <t>eb293888-b77c-4417-9ade-97fa4d0ede52</t>
        </is>
      </c>
      <c r="B1974" s="2" t="n">
        <v>45510.30590101852</v>
      </c>
      <c r="C1974" t="n">
        <v>2069</v>
      </c>
      <c r="D1974" t="inlineStr">
        <is>
          <t>MOBILE</t>
        </is>
      </c>
      <c r="E1974" t="inlineStr">
        <is>
          <t>Y</t>
        </is>
      </c>
      <c r="F1974" t="inlineStr"/>
      <c r="G1974" t="inlineStr">
        <is>
          <t>EXBMVmmA/GYSYnmXbF++lMV056V6w==</t>
        </is>
      </c>
      <c r="H1974" t="n">
        <v>5</v>
      </c>
      <c r="I1974" t="inlineStr"/>
      <c r="J1974" t="inlineStr">
        <is>
          <t>NORMAL</t>
        </is>
      </c>
      <c r="K1974" t="inlineStr">
        <is>
          <t>Row(member0=Timestamp('2022-11-01 17:25:01'), member1=None)</t>
        </is>
      </c>
      <c r="L1974" t="n">
        <v>161</v>
      </c>
      <c r="M1974" t="inlineStr"/>
      <c r="N1974" t="n">
        <v>2</v>
      </c>
      <c r="O1974" t="inlineStr"/>
      <c r="P1974" t="inlineStr">
        <is>
          <t>s3a://ai360nica/data/bronze/mysql/mobile_banking/BANKXP/REQUEST_INFO/2024_08_06_1722928829788_0.parquet</t>
        </is>
      </c>
      <c r="Q1974" s="2" t="n">
        <v>45511.29547329597</v>
      </c>
    </row>
    <row r="1975">
      <c r="A1975" t="inlineStr">
        <is>
          <t>fba1b6fa-81a8-4007-972d-2e1603d16666</t>
        </is>
      </c>
      <c r="B1975" s="2" t="n">
        <v>45510.30590101852</v>
      </c>
      <c r="C1975" t="n">
        <v>2070</v>
      </c>
      <c r="D1975" t="inlineStr">
        <is>
          <t>MOBILE</t>
        </is>
      </c>
      <c r="E1975" t="inlineStr">
        <is>
          <t>Y</t>
        </is>
      </c>
      <c r="F1975" t="inlineStr"/>
      <c r="G1975" t="inlineStr">
        <is>
          <t>dfeOEaZR0lbueV4YaoA7y73soMBmw==</t>
        </is>
      </c>
      <c r="H1975" t="n">
        <v>4</v>
      </c>
      <c r="I1975" t="n">
        <v>1</v>
      </c>
      <c r="J1975" t="inlineStr">
        <is>
          <t>NORMAL</t>
        </is>
      </c>
      <c r="K1975" t="inlineStr">
        <is>
          <t>Row(member0=Timestamp('2022-11-01 17:57:03'), member1=None)</t>
        </is>
      </c>
      <c r="L1975" t="n">
        <v>161</v>
      </c>
      <c r="M1975" t="inlineStr"/>
      <c r="N1975" t="n">
        <v>2</v>
      </c>
      <c r="O1975" t="inlineStr"/>
      <c r="P1975" t="inlineStr">
        <is>
          <t>s3a://ai360nica/data/bronze/mysql/mobile_banking/BANKXP/REQUEST_INFO/2024_08_06_1722928829788_0.parquet</t>
        </is>
      </c>
      <c r="Q1975" s="2" t="n">
        <v>45511.29547329597</v>
      </c>
    </row>
    <row r="1976">
      <c r="A1976" t="inlineStr">
        <is>
          <t>53916585-95f2-4307-8180-8fcf84781284</t>
        </is>
      </c>
      <c r="B1976" s="2" t="n">
        <v>45510.30590101852</v>
      </c>
      <c r="C1976" t="n">
        <v>2071</v>
      </c>
      <c r="D1976" t="inlineStr">
        <is>
          <t>MOBILE</t>
        </is>
      </c>
      <c r="E1976" t="inlineStr">
        <is>
          <t>Y</t>
        </is>
      </c>
      <c r="F1976" t="inlineStr"/>
      <c r="G1976" t="inlineStr">
        <is>
          <t>XH3vtGV/l2PR3VBCcLa/BgOfsOZyw==</t>
        </is>
      </c>
      <c r="H1976" t="n">
        <v>5</v>
      </c>
      <c r="I1976" t="inlineStr"/>
      <c r="J1976" t="inlineStr">
        <is>
          <t>NORMAL</t>
        </is>
      </c>
      <c r="K1976" t="inlineStr">
        <is>
          <t>Row(member0=Timestamp('2022-11-01 19:46:01'), member1=None)</t>
        </is>
      </c>
      <c r="L1976" t="n">
        <v>194</v>
      </c>
      <c r="M1976" t="inlineStr"/>
      <c r="N1976" t="n">
        <v>2</v>
      </c>
      <c r="O1976" t="inlineStr"/>
      <c r="P1976" t="inlineStr">
        <is>
          <t>s3a://ai360nica/data/bronze/mysql/mobile_banking/BANKXP/REQUEST_INFO/2024_08_06_1722928829788_0.parquet</t>
        </is>
      </c>
      <c r="Q1976" s="2" t="n">
        <v>45511.29547329597</v>
      </c>
    </row>
    <row r="1977">
      <c r="A1977" t="inlineStr">
        <is>
          <t>8702ad7c-ecad-4a7c-a2aa-c57cf36a1ddb</t>
        </is>
      </c>
      <c r="B1977" s="2" t="n">
        <v>45510.30590101852</v>
      </c>
      <c r="C1977" t="n">
        <v>2072</v>
      </c>
      <c r="D1977" t="inlineStr">
        <is>
          <t>WEB</t>
        </is>
      </c>
      <c r="E1977" t="inlineStr">
        <is>
          <t>N</t>
        </is>
      </c>
      <c r="F1977" t="inlineStr"/>
      <c r="G1977" t="inlineStr">
        <is>
          <t>96fynloW/V5vxnwBswB+wVk7/ThZg==</t>
        </is>
      </c>
      <c r="H1977" t="n">
        <v>15</v>
      </c>
      <c r="I1977" t="n">
        <v>4</v>
      </c>
      <c r="J1977" t="inlineStr">
        <is>
          <t>NORMAL</t>
        </is>
      </c>
      <c r="K1977" t="inlineStr">
        <is>
          <t>Row(member0=Timestamp('2022-11-02 13:43:38'), member1=None)</t>
        </is>
      </c>
      <c r="L1977" t="n">
        <v>230</v>
      </c>
      <c r="M1977" t="inlineStr"/>
      <c r="N1977" t="n">
        <v>2</v>
      </c>
      <c r="O1977" t="inlineStr"/>
      <c r="P1977" t="inlineStr">
        <is>
          <t>s3a://ai360nica/data/bronze/mysql/mobile_banking/BANKXP/REQUEST_INFO/2024_08_06_1722928829788_0.parquet</t>
        </is>
      </c>
      <c r="Q1977" s="2" t="n">
        <v>45511.29547329597</v>
      </c>
    </row>
    <row r="1978">
      <c r="A1978" t="inlineStr">
        <is>
          <t>0d479214-bcbf-4e69-8724-8a5969bc4f54</t>
        </is>
      </c>
      <c r="B1978" s="2" t="n">
        <v>45510.30590101852</v>
      </c>
      <c r="C1978" t="n">
        <v>2076</v>
      </c>
      <c r="D1978" t="inlineStr">
        <is>
          <t>WEB</t>
        </is>
      </c>
      <c r="E1978" t="inlineStr">
        <is>
          <t>Y</t>
        </is>
      </c>
      <c r="F1978" t="inlineStr"/>
      <c r="G1978" t="inlineStr">
        <is>
          <t>m6PMzu4CmMg5WoSr3FeqopscvX+TQ==</t>
        </is>
      </c>
      <c r="H1978" t="n">
        <v>15</v>
      </c>
      <c r="I1978" t="n">
        <v>4</v>
      </c>
      <c r="J1978" t="inlineStr">
        <is>
          <t>NORMAL</t>
        </is>
      </c>
      <c r="K1978" t="inlineStr">
        <is>
          <t>Row(member0=Timestamp('2022-11-02 15:34:37'), member1=None)</t>
        </is>
      </c>
      <c r="L1978" t="n">
        <v>230</v>
      </c>
      <c r="M1978" t="inlineStr"/>
      <c r="N1978" t="n">
        <v>2</v>
      </c>
      <c r="O1978" t="inlineStr"/>
      <c r="P1978" t="inlineStr">
        <is>
          <t>s3a://ai360nica/data/bronze/mysql/mobile_banking/BANKXP/REQUEST_INFO/2024_08_06_1722928829788_0.parquet</t>
        </is>
      </c>
      <c r="Q1978" s="2" t="n">
        <v>45511.29547329597</v>
      </c>
    </row>
    <row r="1979">
      <c r="A1979" t="inlineStr">
        <is>
          <t>a9c6127c-34e2-4f57-9f7a-e2cb77802be8</t>
        </is>
      </c>
      <c r="B1979" s="2" t="n">
        <v>45510.30590101852</v>
      </c>
      <c r="C1979" t="n">
        <v>2077</v>
      </c>
      <c r="D1979" t="inlineStr">
        <is>
          <t>WEB</t>
        </is>
      </c>
      <c r="E1979" t="inlineStr">
        <is>
          <t>Y</t>
        </is>
      </c>
      <c r="F1979" t="inlineStr"/>
      <c r="G1979" t="inlineStr">
        <is>
          <t>b7TYTlCw6QUKvL9J0LIVqM/LDh0uA==</t>
        </is>
      </c>
      <c r="H1979" t="n">
        <v>15</v>
      </c>
      <c r="I1979" t="n">
        <v>4</v>
      </c>
      <c r="J1979" t="inlineStr">
        <is>
          <t>NORMAL</t>
        </is>
      </c>
      <c r="K1979" t="inlineStr">
        <is>
          <t>Row(member0=Timestamp('2022-11-02 15:38:49'), member1=None)</t>
        </is>
      </c>
      <c r="L1979" t="n">
        <v>230</v>
      </c>
      <c r="M1979" t="inlineStr"/>
      <c r="N1979" t="n">
        <v>2</v>
      </c>
      <c r="O1979" t="inlineStr"/>
      <c r="P1979" t="inlineStr">
        <is>
          <t>s3a://ai360nica/data/bronze/mysql/mobile_banking/BANKXP/REQUEST_INFO/2024_08_06_1722928829788_0.parquet</t>
        </is>
      </c>
      <c r="Q1979" s="2" t="n">
        <v>45511.29547329597</v>
      </c>
    </row>
    <row r="1980">
      <c r="A1980" t="inlineStr">
        <is>
          <t>8b835ac5-8be4-4f4c-b106-1ef4abadad6e</t>
        </is>
      </c>
      <c r="B1980" s="2" t="n">
        <v>45510.30590101852</v>
      </c>
      <c r="C1980" t="n">
        <v>2078</v>
      </c>
      <c r="D1980" t="inlineStr">
        <is>
          <t>WEB</t>
        </is>
      </c>
      <c r="E1980" t="inlineStr">
        <is>
          <t>Y</t>
        </is>
      </c>
      <c r="F1980" t="inlineStr"/>
      <c r="G1980" t="inlineStr">
        <is>
          <t>+aA8qIjNwNXHaZZkAze7Ew52+/tCg==</t>
        </is>
      </c>
      <c r="H1980" t="n">
        <v>15</v>
      </c>
      <c r="I1980" t="n">
        <v>4</v>
      </c>
      <c r="J1980" t="inlineStr">
        <is>
          <t>NORMAL</t>
        </is>
      </c>
      <c r="K1980" t="inlineStr">
        <is>
          <t>Row(member0=Timestamp('2022-11-02 15:53:18'), member1=None)</t>
        </is>
      </c>
      <c r="L1980" t="n">
        <v>230</v>
      </c>
      <c r="M1980" t="inlineStr"/>
      <c r="N1980" t="n">
        <v>2</v>
      </c>
      <c r="O1980" t="inlineStr"/>
      <c r="P1980" t="inlineStr">
        <is>
          <t>s3a://ai360nica/data/bronze/mysql/mobile_banking/BANKXP/REQUEST_INFO/2024_08_06_1722928829788_0.parquet</t>
        </is>
      </c>
      <c r="Q1980" s="2" t="n">
        <v>45511.29547329597</v>
      </c>
    </row>
    <row r="1981">
      <c r="A1981" t="inlineStr">
        <is>
          <t>24361f0a-e05c-4b85-81dc-9e230a61c399</t>
        </is>
      </c>
      <c r="B1981" s="2" t="n">
        <v>45510.30590101852</v>
      </c>
      <c r="C1981" t="n">
        <v>2079</v>
      </c>
      <c r="D1981" t="inlineStr">
        <is>
          <t>MOBILE</t>
        </is>
      </c>
      <c r="E1981" t="inlineStr">
        <is>
          <t>Y</t>
        </is>
      </c>
      <c r="F1981" t="inlineStr"/>
      <c r="G1981" t="inlineStr">
        <is>
          <t>lxWBsn/AXMabbE2PO8WIg0b2mbMKA==</t>
        </is>
      </c>
      <c r="H1981" t="n">
        <v>5</v>
      </c>
      <c r="I1981" t="inlineStr"/>
      <c r="J1981" t="inlineStr">
        <is>
          <t>NORMAL</t>
        </is>
      </c>
      <c r="K1981" t="inlineStr">
        <is>
          <t>Row(member0=Timestamp('2022-11-02 17:24:02'), member1=None)</t>
        </is>
      </c>
      <c r="L1981" t="n">
        <v>229</v>
      </c>
      <c r="M1981" t="inlineStr"/>
      <c r="N1981" t="n">
        <v>2</v>
      </c>
      <c r="O1981" t="inlineStr"/>
      <c r="P1981" t="inlineStr">
        <is>
          <t>s3a://ai360nica/data/bronze/mysql/mobile_banking/BANKXP/REQUEST_INFO/2024_08_06_1722928829788_0.parquet</t>
        </is>
      </c>
      <c r="Q1981" s="2" t="n">
        <v>45511.29547329597</v>
      </c>
    </row>
    <row r="1982">
      <c r="A1982" t="inlineStr">
        <is>
          <t>f2a94246-8ae4-4054-be74-30ac9010130f</t>
        </is>
      </c>
      <c r="B1982" s="2" t="n">
        <v>45510.30590101852</v>
      </c>
      <c r="C1982" t="n">
        <v>2080</v>
      </c>
      <c r="D1982" t="inlineStr">
        <is>
          <t>MOBILE</t>
        </is>
      </c>
      <c r="E1982" t="inlineStr">
        <is>
          <t>Y</t>
        </is>
      </c>
      <c r="F1982" t="inlineStr"/>
      <c r="G1982" t="inlineStr">
        <is>
          <t>GZqsA/vCSh4Vsud4YnyMb5VlhhD2g==</t>
        </is>
      </c>
      <c r="H1982" t="n">
        <v>5</v>
      </c>
      <c r="I1982" t="inlineStr"/>
      <c r="J1982" t="inlineStr">
        <is>
          <t>NORMAL</t>
        </is>
      </c>
      <c r="K1982" t="inlineStr">
        <is>
          <t>Row(member0=Timestamp('2022-11-02 17:25:03'), member1=None)</t>
        </is>
      </c>
      <c r="L1982" t="n">
        <v>161</v>
      </c>
      <c r="M1982" t="inlineStr"/>
      <c r="N1982" t="n">
        <v>2</v>
      </c>
      <c r="O1982" t="inlineStr"/>
      <c r="P1982" t="inlineStr">
        <is>
          <t>s3a://ai360nica/data/bronze/mysql/mobile_banking/BANKXP/REQUEST_INFO/2024_08_06_1722928829788_0.parquet</t>
        </is>
      </c>
      <c r="Q1982" s="2" t="n">
        <v>45511.29547329597</v>
      </c>
    </row>
    <row r="1983">
      <c r="A1983" t="inlineStr">
        <is>
          <t>83d078c2-9bae-431a-91cb-1987e740cf68</t>
        </is>
      </c>
      <c r="B1983" s="2" t="n">
        <v>45510.30590101852</v>
      </c>
      <c r="C1983" t="n">
        <v>2081</v>
      </c>
      <c r="D1983" t="inlineStr">
        <is>
          <t>MOBILE</t>
        </is>
      </c>
      <c r="E1983" t="inlineStr">
        <is>
          <t>Y</t>
        </is>
      </c>
      <c r="F1983" t="inlineStr"/>
      <c r="G1983" t="inlineStr">
        <is>
          <t>kVx+u6Lf2qi3gC+QwRPqiaZUvkk+Q==</t>
        </is>
      </c>
      <c r="H1983" t="n">
        <v>4</v>
      </c>
      <c r="I1983" t="n">
        <v>1</v>
      </c>
      <c r="J1983" t="inlineStr">
        <is>
          <t>NORMAL</t>
        </is>
      </c>
      <c r="K1983" t="inlineStr">
        <is>
          <t>Row(member0=Timestamp('2022-11-02 17:57:05'), member1=None)</t>
        </is>
      </c>
      <c r="L1983" t="n">
        <v>161</v>
      </c>
      <c r="M1983" t="inlineStr"/>
      <c r="N1983" t="n">
        <v>2</v>
      </c>
      <c r="O1983" t="inlineStr"/>
      <c r="P1983" t="inlineStr">
        <is>
          <t>s3a://ai360nica/data/bronze/mysql/mobile_banking/BANKXP/REQUEST_INFO/2024_08_06_1722928829788_0.parquet</t>
        </is>
      </c>
      <c r="Q1983" s="2" t="n">
        <v>45511.29547329597</v>
      </c>
    </row>
    <row r="1984">
      <c r="A1984" t="inlineStr">
        <is>
          <t>1eb6e63e-7e69-493a-a3a2-2257169dcef0</t>
        </is>
      </c>
      <c r="B1984" s="2" t="n">
        <v>45510.30590101852</v>
      </c>
      <c r="C1984" t="n">
        <v>2082</v>
      </c>
      <c r="D1984" t="inlineStr">
        <is>
          <t>MOBILE</t>
        </is>
      </c>
      <c r="E1984" t="inlineStr">
        <is>
          <t>Y</t>
        </is>
      </c>
      <c r="F1984" t="inlineStr"/>
      <c r="G1984" t="inlineStr">
        <is>
          <t>D8fX3M2CA6/zQFD/nJwxGQdbni8ig==</t>
        </is>
      </c>
      <c r="H1984" t="n">
        <v>5</v>
      </c>
      <c r="I1984" t="inlineStr"/>
      <c r="J1984" t="inlineStr">
        <is>
          <t>NORMAL</t>
        </is>
      </c>
      <c r="K1984" t="inlineStr">
        <is>
          <t>Row(member0=Timestamp('2022-11-02 19:46:03'), member1=None)</t>
        </is>
      </c>
      <c r="L1984" t="n">
        <v>194</v>
      </c>
      <c r="M1984" t="inlineStr"/>
      <c r="N1984" t="n">
        <v>2</v>
      </c>
      <c r="O1984" t="inlineStr"/>
      <c r="P1984" t="inlineStr">
        <is>
          <t>s3a://ai360nica/data/bronze/mysql/mobile_banking/BANKXP/REQUEST_INFO/2024_08_06_1722928829788_0.parquet</t>
        </is>
      </c>
      <c r="Q1984" s="2" t="n">
        <v>45511.29547329597</v>
      </c>
    </row>
    <row r="1985">
      <c r="A1985" t="inlineStr">
        <is>
          <t>898cfa59-937e-4a7e-a50e-4e81db2abe14</t>
        </is>
      </c>
      <c r="B1985" s="2" t="n">
        <v>45510.30590101852</v>
      </c>
      <c r="C1985" t="n">
        <v>2083</v>
      </c>
      <c r="D1985" t="inlineStr">
        <is>
          <t>MOBILE</t>
        </is>
      </c>
      <c r="E1985" t="inlineStr">
        <is>
          <t>Y</t>
        </is>
      </c>
      <c r="F1985" t="inlineStr"/>
      <c r="G1985" t="inlineStr">
        <is>
          <t>eGJdC5cEbi+r+aBPdV7s0/fct4X/A==</t>
        </is>
      </c>
      <c r="H1985" t="n">
        <v>5</v>
      </c>
      <c r="I1985" t="inlineStr"/>
      <c r="J1985" t="inlineStr">
        <is>
          <t>NORMAL</t>
        </is>
      </c>
      <c r="K1985" t="inlineStr">
        <is>
          <t>Row(member0=Timestamp('2022-11-03 15:30:00'), member1=None)</t>
        </is>
      </c>
      <c r="L1985" t="n">
        <v>219</v>
      </c>
      <c r="M1985" t="inlineStr"/>
      <c r="N1985" t="n">
        <v>2</v>
      </c>
      <c r="O1985" t="inlineStr"/>
      <c r="P1985" t="inlineStr">
        <is>
          <t>s3a://ai360nica/data/bronze/mysql/mobile_banking/BANKXP/REQUEST_INFO/2024_08_06_1722928829788_0.parquet</t>
        </is>
      </c>
      <c r="Q1985" s="2" t="n">
        <v>45511.29547329597</v>
      </c>
    </row>
    <row r="1986">
      <c r="A1986" t="inlineStr">
        <is>
          <t>c0db69c8-c74c-4ba6-8403-ae457dce38a6</t>
        </is>
      </c>
      <c r="B1986" s="2" t="n">
        <v>45510.30590101852</v>
      </c>
      <c r="C1986" t="n">
        <v>2084</v>
      </c>
      <c r="D1986" t="inlineStr">
        <is>
          <t>MOBILE</t>
        </is>
      </c>
      <c r="E1986" t="inlineStr">
        <is>
          <t>Y</t>
        </is>
      </c>
      <c r="F1986" t="inlineStr"/>
      <c r="G1986" t="inlineStr">
        <is>
          <t>jWm+rdNKAmU8pTcVwX3w6jwx9gm+Q==</t>
        </is>
      </c>
      <c r="H1986" t="n">
        <v>4</v>
      </c>
      <c r="I1986" t="n">
        <v>3</v>
      </c>
      <c r="J1986" t="inlineStr">
        <is>
          <t>NORMAL</t>
        </is>
      </c>
      <c r="K1986" t="inlineStr">
        <is>
          <t>Row(member0=Timestamp('2022-11-03 15:30:01'), member1=None)</t>
        </is>
      </c>
      <c r="L1986" t="n">
        <v>219</v>
      </c>
      <c r="M1986" t="inlineStr"/>
      <c r="N1986" t="n">
        <v>2</v>
      </c>
      <c r="O1986" t="inlineStr"/>
      <c r="P1986" t="inlineStr">
        <is>
          <t>s3a://ai360nica/data/bronze/mysql/mobile_banking/BANKXP/REQUEST_INFO/2024_08_06_1722928829788_0.parquet</t>
        </is>
      </c>
      <c r="Q1986" s="2" t="n">
        <v>45511.29547329597</v>
      </c>
    </row>
    <row r="1987">
      <c r="A1987" t="inlineStr">
        <is>
          <t>b22878b9-16fa-442f-9e88-acc421d0d654</t>
        </is>
      </c>
      <c r="B1987" s="2" t="n">
        <v>45510.30590101852</v>
      </c>
      <c r="C1987" t="n">
        <v>2085</v>
      </c>
      <c r="D1987" t="inlineStr">
        <is>
          <t>MOBILE</t>
        </is>
      </c>
      <c r="E1987" t="inlineStr">
        <is>
          <t>Y</t>
        </is>
      </c>
      <c r="F1987" t="inlineStr"/>
      <c r="G1987" t="inlineStr">
        <is>
          <t>En4yI9L/mNC/8qswrZntFAIwYG6cQ==</t>
        </is>
      </c>
      <c r="H1987" t="n">
        <v>5</v>
      </c>
      <c r="I1987" t="inlineStr"/>
      <c r="J1987" t="inlineStr">
        <is>
          <t>NORMAL</t>
        </is>
      </c>
      <c r="K1987" t="inlineStr">
        <is>
          <t>Row(member0=Timestamp('2022-11-03 17:24:04'), member1=None)</t>
        </is>
      </c>
      <c r="L1987" t="n">
        <v>229</v>
      </c>
      <c r="M1987" t="inlineStr"/>
      <c r="N1987" t="n">
        <v>2</v>
      </c>
      <c r="O1987" t="inlineStr"/>
      <c r="P1987" t="inlineStr">
        <is>
          <t>s3a://ai360nica/data/bronze/mysql/mobile_banking/BANKXP/REQUEST_INFO/2024_08_06_1722928829788_0.parquet</t>
        </is>
      </c>
      <c r="Q1987" s="2" t="n">
        <v>45511.29547329597</v>
      </c>
    </row>
    <row r="1988">
      <c r="A1988" t="inlineStr">
        <is>
          <t>beed4aef-4f4d-4512-85d4-38a9c437f3d3</t>
        </is>
      </c>
      <c r="B1988" s="2" t="n">
        <v>45510.30590101852</v>
      </c>
      <c r="C1988" t="n">
        <v>2086</v>
      </c>
      <c r="D1988" t="inlineStr">
        <is>
          <t>MOBILE</t>
        </is>
      </c>
      <c r="E1988" t="inlineStr">
        <is>
          <t>Y</t>
        </is>
      </c>
      <c r="F1988" t="inlineStr"/>
      <c r="G1988" t="inlineStr">
        <is>
          <t>dBgXNZrEnwVpnLhnMznK7odNfQfug==</t>
        </is>
      </c>
      <c r="H1988" t="n">
        <v>5</v>
      </c>
      <c r="I1988" t="inlineStr"/>
      <c r="J1988" t="inlineStr">
        <is>
          <t>NORMAL</t>
        </is>
      </c>
      <c r="K1988" t="inlineStr">
        <is>
          <t>Row(member0=Timestamp('2022-11-03 17:25:05'), member1=None)</t>
        </is>
      </c>
      <c r="L1988" t="n">
        <v>161</v>
      </c>
      <c r="M1988" t="inlineStr"/>
      <c r="N1988" t="n">
        <v>2</v>
      </c>
      <c r="O1988" t="inlineStr"/>
      <c r="P1988" t="inlineStr">
        <is>
          <t>s3a://ai360nica/data/bronze/mysql/mobile_banking/BANKXP/REQUEST_INFO/2024_08_06_1722928829788_0.parquet</t>
        </is>
      </c>
      <c r="Q1988" s="2" t="n">
        <v>45511.29547329597</v>
      </c>
    </row>
    <row r="1989">
      <c r="A1989" t="inlineStr">
        <is>
          <t>96e63f55-bcab-4784-9548-69ba498f8145</t>
        </is>
      </c>
      <c r="B1989" s="2" t="n">
        <v>45510.30590101852</v>
      </c>
      <c r="C1989" t="n">
        <v>2087</v>
      </c>
      <c r="D1989" t="inlineStr">
        <is>
          <t>MOBILE</t>
        </is>
      </c>
      <c r="E1989" t="inlineStr">
        <is>
          <t>Y</t>
        </is>
      </c>
      <c r="F1989" t="inlineStr"/>
      <c r="G1989" t="inlineStr">
        <is>
          <t>LF+5N9abxQ7XvPqhyWZ4LjdexgyXw==</t>
        </is>
      </c>
      <c r="H1989" t="n">
        <v>4</v>
      </c>
      <c r="I1989" t="n">
        <v>1</v>
      </c>
      <c r="J1989" t="inlineStr">
        <is>
          <t>NORMAL</t>
        </is>
      </c>
      <c r="K1989" t="inlineStr">
        <is>
          <t>Row(member0=Timestamp('2022-11-03 17:57:01'), member1=None)</t>
        </is>
      </c>
      <c r="L1989" t="n">
        <v>161</v>
      </c>
      <c r="M1989" t="inlineStr"/>
      <c r="N1989" t="n">
        <v>2</v>
      </c>
      <c r="O1989" t="inlineStr"/>
      <c r="P1989" t="inlineStr">
        <is>
          <t>s3a://ai360nica/data/bronze/mysql/mobile_banking/BANKXP/REQUEST_INFO/2024_08_06_1722928829788_0.parquet</t>
        </is>
      </c>
      <c r="Q1989" s="2" t="n">
        <v>45511.29547329597</v>
      </c>
    </row>
    <row r="1990">
      <c r="A1990" t="inlineStr">
        <is>
          <t>de596b2b-96ab-4ce2-97a5-90b2a49be66f</t>
        </is>
      </c>
      <c r="B1990" s="2" t="n">
        <v>45510.30590101852</v>
      </c>
      <c r="C1990" t="n">
        <v>2088</v>
      </c>
      <c r="D1990" t="inlineStr">
        <is>
          <t>MOBILE</t>
        </is>
      </c>
      <c r="E1990" t="inlineStr">
        <is>
          <t>Y</t>
        </is>
      </c>
      <c r="F1990" t="inlineStr"/>
      <c r="G1990" t="inlineStr">
        <is>
          <t>676EDyAmQUD0xhxzfPfffDwzC33TQ==</t>
        </is>
      </c>
      <c r="H1990" t="n">
        <v>5</v>
      </c>
      <c r="I1990" t="inlineStr"/>
      <c r="J1990" t="inlineStr">
        <is>
          <t>NORMAL</t>
        </is>
      </c>
      <c r="K1990" t="inlineStr">
        <is>
          <t>Row(member0=Timestamp('2022-11-03 19:46:04'), member1=None)</t>
        </is>
      </c>
      <c r="L1990" t="n">
        <v>194</v>
      </c>
      <c r="M1990" t="inlineStr"/>
      <c r="N1990" t="n">
        <v>2</v>
      </c>
      <c r="O1990" t="inlineStr"/>
      <c r="P1990" t="inlineStr">
        <is>
          <t>s3a://ai360nica/data/bronze/mysql/mobile_banking/BANKXP/REQUEST_INFO/2024_08_06_1722928829788_0.parquet</t>
        </is>
      </c>
      <c r="Q1990" s="2" t="n">
        <v>45511.29547329597</v>
      </c>
    </row>
    <row r="1991">
      <c r="A1991" t="inlineStr">
        <is>
          <t>9ea6840a-b0fd-4518-a638-21737f67da92</t>
        </is>
      </c>
      <c r="B1991" s="2" t="n">
        <v>45510.30590101852</v>
      </c>
      <c r="C1991" t="n">
        <v>2089</v>
      </c>
      <c r="D1991" t="inlineStr">
        <is>
          <t>MOBILE</t>
        </is>
      </c>
      <c r="E1991" t="inlineStr">
        <is>
          <t>Y</t>
        </is>
      </c>
      <c r="F1991" t="inlineStr"/>
      <c r="G1991" t="inlineStr">
        <is>
          <t>V5iQfT5fZwugJ2VSIw+ze+gPemwdA==</t>
        </is>
      </c>
      <c r="H1991" t="n">
        <v>5</v>
      </c>
      <c r="I1991" t="inlineStr"/>
      <c r="J1991" t="inlineStr">
        <is>
          <t>NORMAL</t>
        </is>
      </c>
      <c r="K1991" t="inlineStr">
        <is>
          <t>Row(member0=Timestamp('2022-11-04 15:30:02'), member1=None)</t>
        </is>
      </c>
      <c r="L1991" t="n">
        <v>219</v>
      </c>
      <c r="M1991" t="inlineStr"/>
      <c r="N1991" t="n">
        <v>2</v>
      </c>
      <c r="O1991" t="inlineStr"/>
      <c r="P1991" t="inlineStr">
        <is>
          <t>s3a://ai360nica/data/bronze/mysql/mobile_banking/BANKXP/REQUEST_INFO/2024_08_06_1722928829788_0.parquet</t>
        </is>
      </c>
      <c r="Q1991" s="2" t="n">
        <v>45511.29547329597</v>
      </c>
    </row>
    <row r="1992">
      <c r="A1992" t="inlineStr">
        <is>
          <t>8afd06ec-662f-4eaf-91a9-a92282a238c2</t>
        </is>
      </c>
      <c r="B1992" s="2" t="n">
        <v>45510.30590101852</v>
      </c>
      <c r="C1992" t="n">
        <v>2090</v>
      </c>
      <c r="D1992" t="inlineStr">
        <is>
          <t>MOBILE</t>
        </is>
      </c>
      <c r="E1992" t="inlineStr">
        <is>
          <t>Y</t>
        </is>
      </c>
      <c r="F1992" t="inlineStr"/>
      <c r="G1992" t="inlineStr">
        <is>
          <t>BWEQUhRXiyzs9wrI5Ct5WuJTkZqAw==</t>
        </is>
      </c>
      <c r="H1992" t="n">
        <v>4</v>
      </c>
      <c r="I1992" t="n">
        <v>3</v>
      </c>
      <c r="J1992" t="inlineStr">
        <is>
          <t>NORMAL</t>
        </is>
      </c>
      <c r="K1992" t="inlineStr">
        <is>
          <t>Row(member0=Timestamp('2022-11-04 15:30:02'), member1=None)</t>
        </is>
      </c>
      <c r="L1992" t="n">
        <v>219</v>
      </c>
      <c r="M1992" t="inlineStr"/>
      <c r="N1992" t="n">
        <v>2</v>
      </c>
      <c r="O1992" t="inlineStr"/>
      <c r="P1992" t="inlineStr">
        <is>
          <t>s3a://ai360nica/data/bronze/mysql/mobile_banking/BANKXP/REQUEST_INFO/2024_08_06_1722928829788_0.parquet</t>
        </is>
      </c>
      <c r="Q1992" s="2" t="n">
        <v>45511.29547329597</v>
      </c>
    </row>
    <row r="1993">
      <c r="A1993" t="inlineStr">
        <is>
          <t>f379a530-051e-4060-a2da-7917c562e278</t>
        </is>
      </c>
      <c r="B1993" s="2" t="n">
        <v>45510.30590101852</v>
      </c>
      <c r="C1993" t="n">
        <v>2091</v>
      </c>
      <c r="D1993" t="inlineStr">
        <is>
          <t>MOBILE</t>
        </is>
      </c>
      <c r="E1993" t="inlineStr">
        <is>
          <t>Y</t>
        </is>
      </c>
      <c r="F1993" t="inlineStr"/>
      <c r="G1993" t="inlineStr">
        <is>
          <t>Mc3UxcpLp5hhzdk8Uf+c3RpVjJvhw==</t>
        </is>
      </c>
      <c r="H1993" t="n">
        <v>5</v>
      </c>
      <c r="I1993" t="inlineStr"/>
      <c r="J1993" t="inlineStr">
        <is>
          <t>NORMAL</t>
        </is>
      </c>
      <c r="K1993" t="inlineStr">
        <is>
          <t>Row(member0=Timestamp('2022-11-04 17:24:05'), member1=None)</t>
        </is>
      </c>
      <c r="L1993" t="n">
        <v>229</v>
      </c>
      <c r="M1993" t="inlineStr"/>
      <c r="N1993" t="n">
        <v>2</v>
      </c>
      <c r="O1993" t="inlineStr"/>
      <c r="P1993" t="inlineStr">
        <is>
          <t>s3a://ai360nica/data/bronze/mysql/mobile_banking/BANKXP/REQUEST_INFO/2024_08_06_1722928829788_0.parquet</t>
        </is>
      </c>
      <c r="Q1993" s="2" t="n">
        <v>45511.29547329597</v>
      </c>
    </row>
    <row r="1994">
      <c r="A1994" t="inlineStr">
        <is>
          <t>f2b7e678-c22c-4bfe-bfeb-8ed171e03b5b</t>
        </is>
      </c>
      <c r="B1994" s="2" t="n">
        <v>45510.30590101852</v>
      </c>
      <c r="C1994" t="n">
        <v>2092</v>
      </c>
      <c r="D1994" t="inlineStr">
        <is>
          <t>MOBILE</t>
        </is>
      </c>
      <c r="E1994" t="inlineStr">
        <is>
          <t>Y</t>
        </is>
      </c>
      <c r="F1994" t="inlineStr"/>
      <c r="G1994" t="inlineStr">
        <is>
          <t>ckX1X9vtMmC2LzUf+WK7AHrGLnBbQ==</t>
        </is>
      </c>
      <c r="H1994" t="n">
        <v>5</v>
      </c>
      <c r="I1994" t="inlineStr"/>
      <c r="J1994" t="inlineStr">
        <is>
          <t>NORMAL</t>
        </is>
      </c>
      <c r="K1994" t="inlineStr">
        <is>
          <t>Row(member0=Timestamp('2022-11-04 17:25:01'), member1=None)</t>
        </is>
      </c>
      <c r="L1994" t="n">
        <v>161</v>
      </c>
      <c r="M1994" t="inlineStr"/>
      <c r="N1994" t="n">
        <v>2</v>
      </c>
      <c r="O1994" t="inlineStr"/>
      <c r="P1994" t="inlineStr">
        <is>
          <t>s3a://ai360nica/data/bronze/mysql/mobile_banking/BANKXP/REQUEST_INFO/2024_08_06_1722928829788_0.parquet</t>
        </is>
      </c>
      <c r="Q1994" s="2" t="n">
        <v>45511.29547329597</v>
      </c>
    </row>
    <row r="1995">
      <c r="A1995" t="inlineStr">
        <is>
          <t>f930b192-4b1b-4d5a-88ab-23782d10717b</t>
        </is>
      </c>
      <c r="B1995" s="2" t="n">
        <v>45510.30590101852</v>
      </c>
      <c r="C1995" t="n">
        <v>2093</v>
      </c>
      <c r="D1995" t="inlineStr">
        <is>
          <t>MOBILE</t>
        </is>
      </c>
      <c r="E1995" t="inlineStr">
        <is>
          <t>Y</t>
        </is>
      </c>
      <c r="F1995" t="inlineStr"/>
      <c r="G1995" t="inlineStr">
        <is>
          <t>E+7m+9G48MJrR5UveJiUc3e7Ff68g==</t>
        </is>
      </c>
      <c r="H1995" t="n">
        <v>4</v>
      </c>
      <c r="I1995" t="n">
        <v>1</v>
      </c>
      <c r="J1995" t="inlineStr">
        <is>
          <t>NORMAL</t>
        </is>
      </c>
      <c r="K1995" t="inlineStr">
        <is>
          <t>Row(member0=Timestamp('2022-11-04 17:57:03'), member1=None)</t>
        </is>
      </c>
      <c r="L1995" t="n">
        <v>161</v>
      </c>
      <c r="M1995" t="inlineStr"/>
      <c r="N1995" t="n">
        <v>2</v>
      </c>
      <c r="O1995" t="inlineStr"/>
      <c r="P1995" t="inlineStr">
        <is>
          <t>s3a://ai360nica/data/bronze/mysql/mobile_banking/BANKXP/REQUEST_INFO/2024_08_06_1722928829788_0.parquet</t>
        </is>
      </c>
      <c r="Q1995" s="2" t="n">
        <v>45511.29547329597</v>
      </c>
    </row>
    <row r="1996">
      <c r="A1996" t="inlineStr">
        <is>
          <t>3fab452f-736c-4b0f-9dea-d1a148f0f153</t>
        </is>
      </c>
      <c r="B1996" s="2" t="n">
        <v>45510.30590101852</v>
      </c>
      <c r="C1996" t="n">
        <v>2094</v>
      </c>
      <c r="D1996" t="inlineStr">
        <is>
          <t>MOBILE</t>
        </is>
      </c>
      <c r="E1996" t="inlineStr">
        <is>
          <t>Y</t>
        </is>
      </c>
      <c r="F1996" t="inlineStr"/>
      <c r="G1996" t="inlineStr">
        <is>
          <t>KZKlNjpkJ2ej7YhWgH4Gog8JNBLig==</t>
        </is>
      </c>
      <c r="H1996" t="n">
        <v>5</v>
      </c>
      <c r="I1996" t="inlineStr"/>
      <c r="J1996" t="inlineStr">
        <is>
          <t>NORMAL</t>
        </is>
      </c>
      <c r="K1996" t="inlineStr">
        <is>
          <t>Row(member0=Timestamp('2022-11-04 19:46:01'), member1=None)</t>
        </is>
      </c>
      <c r="L1996" t="n">
        <v>194</v>
      </c>
      <c r="M1996" t="inlineStr"/>
      <c r="N1996" t="n">
        <v>2</v>
      </c>
      <c r="O1996" t="inlineStr"/>
      <c r="P1996" t="inlineStr">
        <is>
          <t>s3a://ai360nica/data/bronze/mysql/mobile_banking/BANKXP/REQUEST_INFO/2024_08_06_1722928829788_0.parquet</t>
        </is>
      </c>
      <c r="Q1996" s="2" t="n">
        <v>45511.29547329597</v>
      </c>
    </row>
    <row r="1997">
      <c r="A1997" t="inlineStr">
        <is>
          <t>7e747289-9fc3-449f-a759-42a80f24eca5</t>
        </is>
      </c>
      <c r="B1997" s="2" t="n">
        <v>45510.30590101852</v>
      </c>
      <c r="C1997" t="n">
        <v>2095</v>
      </c>
      <c r="D1997" t="inlineStr">
        <is>
          <t>MOBILE</t>
        </is>
      </c>
      <c r="E1997" t="inlineStr">
        <is>
          <t>Y</t>
        </is>
      </c>
      <c r="F1997" t="inlineStr"/>
      <c r="G1997" t="inlineStr">
        <is>
          <t>pZJ3R8vw3buGCuVfaOq4hdea+D2tg==</t>
        </is>
      </c>
      <c r="H1997" t="n">
        <v>4</v>
      </c>
      <c r="I1997" t="n">
        <v>3</v>
      </c>
      <c r="J1997" t="inlineStr">
        <is>
          <t>NORMAL</t>
        </is>
      </c>
      <c r="K1997" t="inlineStr">
        <is>
          <t>Row(member0=Timestamp('2022-11-05 15:30:05'), member1=None)</t>
        </is>
      </c>
      <c r="L1997" t="n">
        <v>219</v>
      </c>
      <c r="M1997" t="inlineStr"/>
      <c r="N1997" t="n">
        <v>2</v>
      </c>
      <c r="O1997" t="inlineStr"/>
      <c r="P1997" t="inlineStr">
        <is>
          <t>s3a://ai360nica/data/bronze/mysql/mobile_banking/BANKXP/REQUEST_INFO/2024_08_06_1722928829788_0.parquet</t>
        </is>
      </c>
      <c r="Q1997" s="2" t="n">
        <v>45511.29547329597</v>
      </c>
    </row>
    <row r="1998">
      <c r="A1998" t="inlineStr">
        <is>
          <t>06da5a47-b457-46c0-85f5-487515c0e2fd</t>
        </is>
      </c>
      <c r="B1998" s="2" t="n">
        <v>45510.30590101852</v>
      </c>
      <c r="C1998" t="n">
        <v>2096</v>
      </c>
      <c r="D1998" t="inlineStr">
        <is>
          <t>MOBILE</t>
        </is>
      </c>
      <c r="E1998" t="inlineStr">
        <is>
          <t>Y</t>
        </is>
      </c>
      <c r="F1998" t="inlineStr"/>
      <c r="G1998" t="inlineStr">
        <is>
          <t>OJPU75WUx2M1FnAXNMcQ7NjfJ7D+w==</t>
        </is>
      </c>
      <c r="H1998" t="n">
        <v>4</v>
      </c>
      <c r="I1998" t="n">
        <v>1</v>
      </c>
      <c r="J1998" t="inlineStr">
        <is>
          <t>NORMAL</t>
        </is>
      </c>
      <c r="K1998" t="inlineStr">
        <is>
          <t>Row(member0=Timestamp('2022-11-05 17:57:04'), member1=None)</t>
        </is>
      </c>
      <c r="L1998" t="n">
        <v>161</v>
      </c>
      <c r="M1998" t="inlineStr"/>
      <c r="N1998" t="n">
        <v>2</v>
      </c>
      <c r="O1998" t="inlineStr"/>
      <c r="P1998" t="inlineStr">
        <is>
          <t>s3a://ai360nica/data/bronze/mysql/mobile_banking/BANKXP/REQUEST_INFO/2024_08_06_1722928829788_0.parquet</t>
        </is>
      </c>
      <c r="Q1998" s="2" t="n">
        <v>45511.29547329597</v>
      </c>
    </row>
    <row r="1999">
      <c r="A1999" t="inlineStr">
        <is>
          <t>64505cd8-e00e-4075-99f7-530bb27a9f1a</t>
        </is>
      </c>
      <c r="B1999" s="2" t="n">
        <v>45510.30590101852</v>
      </c>
      <c r="C1999" t="n">
        <v>2097</v>
      </c>
      <c r="D1999" t="inlineStr">
        <is>
          <t>MOBILE</t>
        </is>
      </c>
      <c r="E1999" t="inlineStr">
        <is>
          <t>Y</t>
        </is>
      </c>
      <c r="F1999" t="inlineStr"/>
      <c r="G1999" t="inlineStr">
        <is>
          <t>C8PtbIWVaBP7kxJCnrs0OxxaAR3uw==</t>
        </is>
      </c>
      <c r="H1999" t="n">
        <v>5</v>
      </c>
      <c r="I1999" t="inlineStr"/>
      <c r="J1999" t="inlineStr">
        <is>
          <t>NORMAL</t>
        </is>
      </c>
      <c r="K1999" t="inlineStr">
        <is>
          <t>Row(member0=Timestamp('2022-11-05 19:46:02'), member1=None)</t>
        </is>
      </c>
      <c r="L1999" t="n">
        <v>194</v>
      </c>
      <c r="M1999" t="inlineStr"/>
      <c r="N1999" t="n">
        <v>2</v>
      </c>
      <c r="O1999" t="inlineStr"/>
      <c r="P1999" t="inlineStr">
        <is>
          <t>s3a://ai360nica/data/bronze/mysql/mobile_banking/BANKXP/REQUEST_INFO/2024_08_06_1722928829788_0.parquet</t>
        </is>
      </c>
      <c r="Q1999" s="2" t="n">
        <v>45511.29547329597</v>
      </c>
    </row>
    <row r="2000">
      <c r="A2000" t="inlineStr">
        <is>
          <t>460faa82-6312-4373-89bf-dc2d0bb3ff7a</t>
        </is>
      </c>
      <c r="B2000" s="2" t="n">
        <v>45510.30590101852</v>
      </c>
      <c r="C2000" t="n">
        <v>2098</v>
      </c>
      <c r="D2000" t="inlineStr">
        <is>
          <t>MOBILE</t>
        </is>
      </c>
      <c r="E2000" t="inlineStr">
        <is>
          <t>Y</t>
        </is>
      </c>
      <c r="F2000" t="inlineStr"/>
      <c r="G2000" t="inlineStr">
        <is>
          <t>s=A8YlqNExkHlxGzsbaChSxU/TfOQ==</t>
        </is>
      </c>
      <c r="H2000" t="n">
        <v>35</v>
      </c>
      <c r="I2000" t="inlineStr"/>
      <c r="J2000" t="inlineStr">
        <is>
          <t>NORMAL</t>
        </is>
      </c>
      <c r="K2000" t="inlineStr">
        <is>
          <t>Row(member0=Timestamp('2022-11-06 10:16:01'), member1=None)</t>
        </is>
      </c>
      <c r="L2000" t="n">
        <v>153</v>
      </c>
      <c r="M2000" t="inlineStr"/>
      <c r="N2000" t="n">
        <v>2</v>
      </c>
      <c r="O2000" t="inlineStr"/>
      <c r="P2000" t="inlineStr">
        <is>
          <t>s3a://ai360nica/data/bronze/mysql/mobile_banking/BANKXP/REQUEST_INFO/2024_08_06_1722928829788_0.parquet</t>
        </is>
      </c>
      <c r="Q2000" s="2" t="n">
        <v>45511.29547329597</v>
      </c>
    </row>
    <row r="2001">
      <c r="A2001" t="inlineStr">
        <is>
          <t>40341e50-0fd1-4708-a80e-70252c35dc43</t>
        </is>
      </c>
      <c r="B2001" s="2" t="n">
        <v>45510.30590101852</v>
      </c>
      <c r="C2001" t="n">
        <v>2099</v>
      </c>
      <c r="D2001" t="inlineStr">
        <is>
          <t>MOBILE</t>
        </is>
      </c>
      <c r="E2001" t="inlineStr">
        <is>
          <t>N</t>
        </is>
      </c>
      <c r="F2001" t="inlineStr"/>
      <c r="G2001" t="inlineStr">
        <is>
          <t>/zx9FoFqPLuHXKZf6ex2acWZL959w==</t>
        </is>
      </c>
      <c r="H2001" t="n">
        <v>4</v>
      </c>
      <c r="I2001" t="n">
        <v>37</v>
      </c>
      <c r="J2001" t="inlineStr">
        <is>
          <t>NORMAL</t>
        </is>
      </c>
      <c r="K2001" t="inlineStr">
        <is>
          <t>Row(member0=Timestamp('2022-11-06 11:56:58'), member1=None)</t>
        </is>
      </c>
      <c r="L2001" t="n">
        <v>134</v>
      </c>
      <c r="M2001" t="inlineStr"/>
      <c r="N2001" t="n">
        <v>2</v>
      </c>
      <c r="O2001" t="inlineStr"/>
      <c r="P2001" t="inlineStr">
        <is>
          <t>s3a://ai360nica/data/bronze/mysql/mobile_banking/BANKXP/REQUEST_INFO/2024_08_06_1722928829788_0.parquet</t>
        </is>
      </c>
      <c r="Q2001" s="2" t="n">
        <v>45511.29547329597</v>
      </c>
    </row>
    <row r="2002">
      <c r="A2002" t="inlineStr">
        <is>
          <t>df2cbc08-cbc2-45e5-a92b-3669faa5d13a</t>
        </is>
      </c>
      <c r="B2002" s="2" t="n">
        <v>45510.30590101852</v>
      </c>
      <c r="C2002" t="n">
        <v>2100</v>
      </c>
      <c r="D2002" t="inlineStr">
        <is>
          <t>MOBILE</t>
        </is>
      </c>
      <c r="E2002" t="inlineStr">
        <is>
          <t>Y</t>
        </is>
      </c>
      <c r="F2002" t="inlineStr"/>
      <c r="G2002" t="inlineStr">
        <is>
          <t>rnuRT7b1XUD4yvE0pkr8dZoXPaJVw==</t>
        </is>
      </c>
      <c r="H2002" t="n">
        <v>4</v>
      </c>
      <c r="I2002" t="n">
        <v>37</v>
      </c>
      <c r="J2002" t="inlineStr">
        <is>
          <t>NORMAL</t>
        </is>
      </c>
      <c r="K2002" t="inlineStr">
        <is>
          <t>Row(member0=Timestamp('2022-11-06 11:57:04'), member1=None)</t>
        </is>
      </c>
      <c r="L2002" t="n">
        <v>134</v>
      </c>
      <c r="M2002" t="inlineStr"/>
      <c r="N2002" t="n">
        <v>2</v>
      </c>
      <c r="O2002" t="inlineStr"/>
      <c r="P2002" t="inlineStr">
        <is>
          <t>s3a://ai360nica/data/bronze/mysql/mobile_banking/BANKXP/REQUEST_INFO/2024_08_06_1722928829788_0.parquet</t>
        </is>
      </c>
      <c r="Q2002" s="2" t="n">
        <v>45511.29547329597</v>
      </c>
    </row>
    <row r="2003">
      <c r="A2003" t="inlineStr">
        <is>
          <t>59376970-899d-48c7-a623-5be6d3bb38c0</t>
        </is>
      </c>
      <c r="B2003" s="2" t="n">
        <v>45510.30590101852</v>
      </c>
      <c r="C2003" t="n">
        <v>2101</v>
      </c>
      <c r="D2003" t="inlineStr">
        <is>
          <t>MOBILE</t>
        </is>
      </c>
      <c r="E2003" t="inlineStr">
        <is>
          <t>N</t>
        </is>
      </c>
      <c r="F2003" t="inlineStr"/>
      <c r="G2003" t="inlineStr">
        <is>
          <t>VObFR/f3dcS3V++n9pUKIMnnn51ow==</t>
        </is>
      </c>
      <c r="H2003" t="n">
        <v>4</v>
      </c>
      <c r="I2003" t="n">
        <v>37</v>
      </c>
      <c r="J2003" t="inlineStr">
        <is>
          <t>NORMAL</t>
        </is>
      </c>
      <c r="K2003" t="inlineStr">
        <is>
          <t>Row(member0=Timestamp('2022-11-06 11:58:59'), member1=None)</t>
        </is>
      </c>
      <c r="L2003" t="n">
        <v>134</v>
      </c>
      <c r="M2003" t="inlineStr"/>
      <c r="N2003" t="n">
        <v>2</v>
      </c>
      <c r="O2003" t="inlineStr"/>
      <c r="P2003" t="inlineStr">
        <is>
          <t>s3a://ai360nica/data/bronze/mysql/mobile_banking/BANKXP/REQUEST_INFO/2024_08_06_1722928829788_0.parquet</t>
        </is>
      </c>
      <c r="Q2003" s="2" t="n">
        <v>45511.29547329597</v>
      </c>
    </row>
    <row r="2004">
      <c r="A2004" t="inlineStr">
        <is>
          <t>a9b7c567-d5e9-4fb5-9fa4-c696b67198e2</t>
        </is>
      </c>
      <c r="B2004" s="2" t="n">
        <v>45510.30590101852</v>
      </c>
      <c r="C2004" t="n">
        <v>2102</v>
      </c>
      <c r="D2004" t="inlineStr">
        <is>
          <t>MOBILE</t>
        </is>
      </c>
      <c r="E2004" t="inlineStr">
        <is>
          <t>Y</t>
        </is>
      </c>
      <c r="F2004" t="inlineStr"/>
      <c r="G2004" t="inlineStr">
        <is>
          <t>rMyaA4urk9YGRLWCaRQfCSD+M8xvA==</t>
        </is>
      </c>
      <c r="H2004" t="n">
        <v>4</v>
      </c>
      <c r="I2004" t="n">
        <v>37</v>
      </c>
      <c r="J2004" t="inlineStr">
        <is>
          <t>NORMAL</t>
        </is>
      </c>
      <c r="K2004" t="inlineStr">
        <is>
          <t>Row(member0=Timestamp('2022-11-06 11:59:04'), member1=None)</t>
        </is>
      </c>
      <c r="L2004" t="n">
        <v>134</v>
      </c>
      <c r="M2004" t="inlineStr"/>
      <c r="N2004" t="n">
        <v>2</v>
      </c>
      <c r="O2004" t="inlineStr"/>
      <c r="P2004" t="inlineStr">
        <is>
          <t>s3a://ai360nica/data/bronze/mysql/mobile_banking/BANKXP/REQUEST_INFO/2024_08_06_1722928829788_0.parquet</t>
        </is>
      </c>
      <c r="Q2004" s="2" t="n">
        <v>45511.29547329597</v>
      </c>
    </row>
    <row r="2005">
      <c r="A2005" t="inlineStr">
        <is>
          <t>a7267d88-8cd6-4aa4-9fea-127a7cabb449</t>
        </is>
      </c>
      <c r="B2005" s="2" t="n">
        <v>45510.30590101852</v>
      </c>
      <c r="C2005" t="n">
        <v>2103</v>
      </c>
      <c r="D2005" t="inlineStr">
        <is>
          <t>MOBILE</t>
        </is>
      </c>
      <c r="E2005" t="inlineStr">
        <is>
          <t>Y</t>
        </is>
      </c>
      <c r="F2005" t="inlineStr"/>
      <c r="G2005" t="inlineStr">
        <is>
          <t>8K3ELPLBaGFw4BJxtHgts296tfvZw==</t>
        </is>
      </c>
      <c r="H2005" t="n">
        <v>5</v>
      </c>
      <c r="I2005" t="inlineStr"/>
      <c r="J2005" t="inlineStr">
        <is>
          <t>NORMAL</t>
        </is>
      </c>
      <c r="K2005" t="inlineStr">
        <is>
          <t>Row(member0=Timestamp('2022-11-06 15:30:03'), member1=None)</t>
        </is>
      </c>
      <c r="L2005" t="n">
        <v>219</v>
      </c>
      <c r="M2005" t="inlineStr"/>
      <c r="N2005" t="n">
        <v>2</v>
      </c>
      <c r="O2005" t="inlineStr"/>
      <c r="P2005" t="inlineStr">
        <is>
          <t>s3a://ai360nica/data/bronze/mysql/mobile_banking/BANKXP/REQUEST_INFO/2024_08_06_1722928829788_0.parquet</t>
        </is>
      </c>
      <c r="Q2005" s="2" t="n">
        <v>45511.29547329597</v>
      </c>
    </row>
    <row r="2006">
      <c r="A2006" t="inlineStr">
        <is>
          <t>2da9dc19-089d-4ca2-a86b-c326cf05797f</t>
        </is>
      </c>
      <c r="B2006" s="2" t="n">
        <v>45510.30590101852</v>
      </c>
      <c r="C2006" t="n">
        <v>2104</v>
      </c>
      <c r="D2006" t="inlineStr">
        <is>
          <t>MOBILE</t>
        </is>
      </c>
      <c r="E2006" t="inlineStr">
        <is>
          <t>Y</t>
        </is>
      </c>
      <c r="F2006" t="inlineStr"/>
      <c r="G2006">
        <f>xaoTcqE6LCPBjiYVDYY/NUjE5uaQ==</f>
        <v/>
      </c>
      <c r="H2006" t="n">
        <v>4</v>
      </c>
      <c r="I2006" t="n">
        <v>3</v>
      </c>
      <c r="J2006" t="inlineStr">
        <is>
          <t>NORMAL</t>
        </is>
      </c>
      <c r="K2006" t="inlineStr">
        <is>
          <t>Row(member0=Timestamp('2022-11-06 15:30:03'), member1=None)</t>
        </is>
      </c>
      <c r="L2006" t="n">
        <v>219</v>
      </c>
      <c r="M2006" t="inlineStr"/>
      <c r="N2006" t="n">
        <v>2</v>
      </c>
      <c r="O2006" t="inlineStr"/>
      <c r="P2006" t="inlineStr">
        <is>
          <t>s3a://ai360nica/data/bronze/mysql/mobile_banking/BANKXP/REQUEST_INFO/2024_08_06_1722928829788_0.parquet</t>
        </is>
      </c>
      <c r="Q2006" s="2" t="n">
        <v>45511.29547329597</v>
      </c>
    </row>
    <row r="2007">
      <c r="A2007" t="inlineStr">
        <is>
          <t>80de6661-d56c-488c-a36f-6a0a4bdf9aef</t>
        </is>
      </c>
      <c r="B2007" s="2" t="n">
        <v>45510.30590101852</v>
      </c>
      <c r="C2007" t="n">
        <v>2105</v>
      </c>
      <c r="D2007" t="inlineStr">
        <is>
          <t>MOBILE</t>
        </is>
      </c>
      <c r="E2007" t="inlineStr">
        <is>
          <t>Y</t>
        </is>
      </c>
      <c r="F2007" t="inlineStr"/>
      <c r="G2007" t="inlineStr">
        <is>
          <t>dfeEXjNenySy0QX07u7FmO63m1EJw==</t>
        </is>
      </c>
      <c r="H2007" t="n">
        <v>5</v>
      </c>
      <c r="I2007" t="inlineStr"/>
      <c r="J2007" t="inlineStr">
        <is>
          <t>NORMAL</t>
        </is>
      </c>
      <c r="K2007" t="inlineStr">
        <is>
          <t>Row(member0=Timestamp('2022-11-06 17:24:01'), member1=None)</t>
        </is>
      </c>
      <c r="L2007" t="n">
        <v>229</v>
      </c>
      <c r="M2007" t="inlineStr"/>
      <c r="N2007" t="n">
        <v>2</v>
      </c>
      <c r="O2007" t="inlineStr"/>
      <c r="P2007" t="inlineStr">
        <is>
          <t>s3a://ai360nica/data/bronze/mysql/mobile_banking/BANKXP/REQUEST_INFO/2024_08_06_1722928829788_0.parquet</t>
        </is>
      </c>
      <c r="Q2007" s="2" t="n">
        <v>45511.29547329597</v>
      </c>
    </row>
    <row r="2008">
      <c r="A2008" t="inlineStr">
        <is>
          <t>790087de-c311-4eb7-9267-e4d4e1235384</t>
        </is>
      </c>
      <c r="B2008" s="2" t="n">
        <v>45510.30590101852</v>
      </c>
      <c r="C2008" t="n">
        <v>2106</v>
      </c>
      <c r="D2008" t="inlineStr">
        <is>
          <t>MOBILE</t>
        </is>
      </c>
      <c r="E2008" t="inlineStr">
        <is>
          <t>Y</t>
        </is>
      </c>
      <c r="F2008" t="inlineStr"/>
      <c r="G2008" t="inlineStr">
        <is>
          <t>s8EctUuJnqG6xlDx4Vwl8VDYfH8bw==</t>
        </is>
      </c>
      <c r="H2008" t="n">
        <v>5</v>
      </c>
      <c r="I2008" t="inlineStr"/>
      <c r="J2008" t="inlineStr">
        <is>
          <t>NORMAL</t>
        </is>
      </c>
      <c r="K2008" t="inlineStr">
        <is>
          <t>Row(member0=Timestamp('2022-11-06 17:25:02'), member1=None)</t>
        </is>
      </c>
      <c r="L2008" t="n">
        <v>161</v>
      </c>
      <c r="M2008" t="inlineStr"/>
      <c r="N2008" t="n">
        <v>2</v>
      </c>
      <c r="O2008" t="inlineStr"/>
      <c r="P2008" t="inlineStr">
        <is>
          <t>s3a://ai360nica/data/bronze/mysql/mobile_banking/BANKXP/REQUEST_INFO/2024_08_06_1722928829788_0.parquet</t>
        </is>
      </c>
      <c r="Q2008" s="2" t="n">
        <v>45511.29547329597</v>
      </c>
    </row>
    <row r="2009">
      <c r="A2009" t="inlineStr">
        <is>
          <t>124e00e7-0164-43dd-9185-307ad69690af</t>
        </is>
      </c>
      <c r="B2009" s="2" t="n">
        <v>45510.30590101852</v>
      </c>
      <c r="C2009" t="n">
        <v>2107</v>
      </c>
      <c r="D2009" t="inlineStr">
        <is>
          <t>MOBILE</t>
        </is>
      </c>
      <c r="E2009" t="inlineStr">
        <is>
          <t>Y</t>
        </is>
      </c>
      <c r="F2009" t="inlineStr"/>
      <c r="G2009" t="inlineStr">
        <is>
          <t>eO5MOhhbzcyoLHmvSIa55NUpa2aPw==</t>
        </is>
      </c>
      <c r="H2009" t="n">
        <v>4</v>
      </c>
      <c r="I2009" t="n">
        <v>1</v>
      </c>
      <c r="J2009" t="inlineStr">
        <is>
          <t>NORMAL</t>
        </is>
      </c>
      <c r="K2009" t="inlineStr">
        <is>
          <t>Row(member0=Timestamp('2022-11-06 17:57:04'), member1=None)</t>
        </is>
      </c>
      <c r="L2009" t="n">
        <v>161</v>
      </c>
      <c r="M2009" t="inlineStr"/>
      <c r="N2009" t="n">
        <v>2</v>
      </c>
      <c r="O2009" t="inlineStr"/>
      <c r="P2009" t="inlineStr">
        <is>
          <t>s3a://ai360nica/data/bronze/mysql/mobile_banking/BANKXP/REQUEST_INFO/2024_08_06_1722928829788_0.parquet</t>
        </is>
      </c>
      <c r="Q2009" s="2" t="n">
        <v>45511.29547329597</v>
      </c>
    </row>
    <row r="2010">
      <c r="A2010" t="inlineStr">
        <is>
          <t>178a9985-6deb-496f-b231-62a71f4ae745</t>
        </is>
      </c>
      <c r="B2010" s="2" t="n">
        <v>45510.30590101852</v>
      </c>
      <c r="C2010" t="n">
        <v>2108</v>
      </c>
      <c r="D2010" t="inlineStr">
        <is>
          <t>MOBILE</t>
        </is>
      </c>
      <c r="E2010" t="inlineStr">
        <is>
          <t>Y</t>
        </is>
      </c>
      <c r="F2010" t="inlineStr"/>
      <c r="G2010" t="inlineStr">
        <is>
          <t>iRAq9eOKOn2AUBLQ1RfoLDxeUtqvw==</t>
        </is>
      </c>
      <c r="H2010" t="n">
        <v>5</v>
      </c>
      <c r="I2010" t="inlineStr"/>
      <c r="J2010" t="inlineStr">
        <is>
          <t>NORMAL</t>
        </is>
      </c>
      <c r="K2010" t="inlineStr">
        <is>
          <t>Row(member0=Timestamp('2022-11-06 19:46:02'), member1=None)</t>
        </is>
      </c>
      <c r="L2010" t="n">
        <v>194</v>
      </c>
      <c r="M2010" t="inlineStr"/>
      <c r="N2010" t="n">
        <v>2</v>
      </c>
      <c r="O2010" t="inlineStr"/>
      <c r="P2010" t="inlineStr">
        <is>
          <t>s3a://ai360nica/data/bronze/mysql/mobile_banking/BANKXP/REQUEST_INFO/2024_08_06_1722928829788_0.parquet</t>
        </is>
      </c>
      <c r="Q2010" s="2" t="n">
        <v>45511.29547329597</v>
      </c>
    </row>
    <row r="2011">
      <c r="A2011" t="inlineStr">
        <is>
          <t>aef2dd08-3dca-42d0-920d-45116c6f5ef0</t>
        </is>
      </c>
      <c r="B2011" s="2" t="n">
        <v>45510.30590101852</v>
      </c>
      <c r="C2011" t="n">
        <v>2109</v>
      </c>
      <c r="D2011" t="inlineStr">
        <is>
          <t>MOBILE</t>
        </is>
      </c>
      <c r="E2011" t="inlineStr">
        <is>
          <t>Y</t>
        </is>
      </c>
      <c r="F2011" t="inlineStr"/>
      <c r="G2011" t="inlineStr">
        <is>
          <t>nPXz09c1kZHYn7okt3u8L4Xge0LvA==</t>
        </is>
      </c>
      <c r="H2011" t="n">
        <v>5</v>
      </c>
      <c r="I2011" t="inlineStr"/>
      <c r="J2011" t="inlineStr">
        <is>
          <t>NORMAL</t>
        </is>
      </c>
      <c r="K2011" t="inlineStr">
        <is>
          <t>Row(member0=Timestamp('2022-11-07 15:30:04'), member1=None)</t>
        </is>
      </c>
      <c r="L2011" t="n">
        <v>219</v>
      </c>
      <c r="M2011" t="inlineStr"/>
      <c r="N2011" t="n">
        <v>2</v>
      </c>
      <c r="O2011" t="inlineStr"/>
      <c r="P2011" t="inlineStr">
        <is>
          <t>s3a://ai360nica/data/bronze/mysql/mobile_banking/BANKXP/REQUEST_INFO/2024_08_06_1722928829788_0.parquet</t>
        </is>
      </c>
      <c r="Q2011" s="2" t="n">
        <v>45511.29547329597</v>
      </c>
    </row>
    <row r="2012">
      <c r="A2012" t="inlineStr">
        <is>
          <t>72a565db-f5c5-4fc5-a595-c653a4c29fa9</t>
        </is>
      </c>
      <c r="B2012" s="2" t="n">
        <v>45510.30590101852</v>
      </c>
      <c r="C2012" t="n">
        <v>2110</v>
      </c>
      <c r="D2012" t="inlineStr">
        <is>
          <t>MOBILE</t>
        </is>
      </c>
      <c r="E2012" t="inlineStr">
        <is>
          <t>Y</t>
        </is>
      </c>
      <c r="F2012" t="inlineStr"/>
      <c r="G2012" t="inlineStr">
        <is>
          <t>3CO4Ky+xZzvZNBU7CGZk2Hm02UfPg==</t>
        </is>
      </c>
      <c r="H2012" t="n">
        <v>4</v>
      </c>
      <c r="I2012" t="n">
        <v>3</v>
      </c>
      <c r="J2012" t="inlineStr">
        <is>
          <t>NORMAL</t>
        </is>
      </c>
      <c r="K2012" t="inlineStr">
        <is>
          <t>Row(member0=Timestamp('2022-11-07 15:30:05'), member1=None)</t>
        </is>
      </c>
      <c r="L2012" t="n">
        <v>219</v>
      </c>
      <c r="M2012" t="inlineStr"/>
      <c r="N2012" t="n">
        <v>2</v>
      </c>
      <c r="O2012" t="inlineStr"/>
      <c r="P2012" t="inlineStr">
        <is>
          <t>s3a://ai360nica/data/bronze/mysql/mobile_banking/BANKXP/REQUEST_INFO/2024_08_06_1722928829788_0.parquet</t>
        </is>
      </c>
      <c r="Q2012" s="2" t="n">
        <v>45511.29547329597</v>
      </c>
    </row>
    <row r="2013">
      <c r="A2013" t="inlineStr">
        <is>
          <t>2d247ce0-d5a7-4fb1-83ab-713f59eabd52</t>
        </is>
      </c>
      <c r="B2013" s="2" t="n">
        <v>45510.30590101852</v>
      </c>
      <c r="C2013" t="n">
        <v>2111</v>
      </c>
      <c r="D2013" t="inlineStr">
        <is>
          <t>MOBILE</t>
        </is>
      </c>
      <c r="E2013" t="inlineStr">
        <is>
          <t>Y</t>
        </is>
      </c>
      <c r="F2013" t="inlineStr"/>
      <c r="G2013" t="inlineStr">
        <is>
          <t>DbXPTQ969ELqI76XBoCZ4JfHdGWpw==</t>
        </is>
      </c>
      <c r="H2013" t="n">
        <v>5</v>
      </c>
      <c r="I2013" t="inlineStr"/>
      <c r="J2013" t="inlineStr">
        <is>
          <t>NORMAL</t>
        </is>
      </c>
      <c r="K2013" t="inlineStr">
        <is>
          <t>Row(member0=Timestamp('2022-11-07 17:24:03'), member1=None)</t>
        </is>
      </c>
      <c r="L2013" t="n">
        <v>229</v>
      </c>
      <c r="M2013" t="inlineStr"/>
      <c r="N2013" t="n">
        <v>2</v>
      </c>
      <c r="O2013" t="inlineStr"/>
      <c r="P2013" t="inlineStr">
        <is>
          <t>s3a://ai360nica/data/bronze/mysql/mobile_banking/BANKXP/REQUEST_INFO/2024_08_06_1722928829788_0.parquet</t>
        </is>
      </c>
      <c r="Q2013" s="2" t="n">
        <v>45511.29547329597</v>
      </c>
    </row>
    <row r="2014">
      <c r="A2014" t="inlineStr">
        <is>
          <t>29a41991-8a33-4b41-9569-532eb120a94a</t>
        </is>
      </c>
      <c r="B2014" s="2" t="n">
        <v>45510.30590101852</v>
      </c>
      <c r="C2014" t="n">
        <v>2112</v>
      </c>
      <c r="D2014" t="inlineStr">
        <is>
          <t>MOBILE</t>
        </is>
      </c>
      <c r="E2014" t="inlineStr">
        <is>
          <t>Y</t>
        </is>
      </c>
      <c r="F2014" t="inlineStr"/>
      <c r="G2014" t="inlineStr">
        <is>
          <t>FN9W1OZBKpLkGwm7C91NynIJmrC9g==</t>
        </is>
      </c>
      <c r="H2014" t="n">
        <v>5</v>
      </c>
      <c r="I2014" t="inlineStr"/>
      <c r="J2014" t="inlineStr">
        <is>
          <t>NORMAL</t>
        </is>
      </c>
      <c r="K2014" t="inlineStr">
        <is>
          <t>Row(member0=Timestamp('2022-11-07 17:25:04'), member1=None)</t>
        </is>
      </c>
      <c r="L2014" t="n">
        <v>161</v>
      </c>
      <c r="M2014" t="inlineStr"/>
      <c r="N2014" t="n">
        <v>2</v>
      </c>
      <c r="O2014" t="inlineStr"/>
      <c r="P2014" t="inlineStr">
        <is>
          <t>s3a://ai360nica/data/bronze/mysql/mobile_banking/BANKXP/REQUEST_INFO/2024_08_06_1722928829788_0.parquet</t>
        </is>
      </c>
      <c r="Q2014" s="2" t="n">
        <v>45511.29547329597</v>
      </c>
    </row>
    <row r="2015">
      <c r="A2015" t="inlineStr">
        <is>
          <t>02decb07-89f8-4d40-8a4a-ab9e18d8b9b1</t>
        </is>
      </c>
      <c r="B2015" s="2" t="n">
        <v>45510.30590101852</v>
      </c>
      <c r="C2015" t="n">
        <v>2113</v>
      </c>
      <c r="D2015" t="inlineStr">
        <is>
          <t>MOBILE</t>
        </is>
      </c>
      <c r="E2015" t="inlineStr">
        <is>
          <t>Y</t>
        </is>
      </c>
      <c r="F2015" t="inlineStr"/>
      <c r="G2015" t="inlineStr">
        <is>
          <t>ej0S5dhermlXDAXel8O5ohpJwCQIg==</t>
        </is>
      </c>
      <c r="H2015" t="n">
        <v>4</v>
      </c>
      <c r="I2015" t="n">
        <v>1</v>
      </c>
      <c r="J2015" t="inlineStr">
        <is>
          <t>NORMAL</t>
        </is>
      </c>
      <c r="K2015" t="inlineStr">
        <is>
          <t>Row(member0=Timestamp('2022-11-07 17:57:00'), member1=None)</t>
        </is>
      </c>
      <c r="L2015" t="n">
        <v>161</v>
      </c>
      <c r="M2015" t="inlineStr"/>
      <c r="N2015" t="n">
        <v>2</v>
      </c>
      <c r="O2015" t="inlineStr"/>
      <c r="P2015" t="inlineStr">
        <is>
          <t>s3a://ai360nica/data/bronze/mysql/mobile_banking/BANKXP/REQUEST_INFO/2024_08_06_1722928829788_0.parquet</t>
        </is>
      </c>
      <c r="Q2015" s="2" t="n">
        <v>45511.29547329597</v>
      </c>
    </row>
    <row r="2016">
      <c r="A2016" t="inlineStr">
        <is>
          <t>5ce1ef24-5eb0-42b3-af1c-c573e3592284</t>
        </is>
      </c>
      <c r="B2016" s="2" t="n">
        <v>45510.30590101852</v>
      </c>
      <c r="C2016" t="n">
        <v>2114</v>
      </c>
      <c r="D2016" t="inlineStr">
        <is>
          <t>MOBILE</t>
        </is>
      </c>
      <c r="E2016" t="inlineStr">
        <is>
          <t>Y</t>
        </is>
      </c>
      <c r="F2016" t="inlineStr"/>
      <c r="G2016" t="inlineStr">
        <is>
          <t>61M4LBR7zeph/ExvwrRJ8Qd1MRAsA==</t>
        </is>
      </c>
      <c r="H2016" t="n">
        <v>5</v>
      </c>
      <c r="I2016" t="inlineStr"/>
      <c r="J2016" t="inlineStr">
        <is>
          <t>NORMAL</t>
        </is>
      </c>
      <c r="K2016" t="inlineStr">
        <is>
          <t>Row(member0=Timestamp('2022-11-07 19:46:04'), member1=None)</t>
        </is>
      </c>
      <c r="L2016" t="n">
        <v>194</v>
      </c>
      <c r="M2016" t="inlineStr"/>
      <c r="N2016" t="n">
        <v>2</v>
      </c>
      <c r="O2016" t="inlineStr"/>
      <c r="P2016" t="inlineStr">
        <is>
          <t>s3a://ai360nica/data/bronze/mysql/mobile_banking/BANKXP/REQUEST_INFO/2024_08_06_1722928829788_0.parquet</t>
        </is>
      </c>
      <c r="Q2016" s="2" t="n">
        <v>45511.29547329597</v>
      </c>
    </row>
    <row r="2017">
      <c r="A2017" t="inlineStr">
        <is>
          <t>11b347ed-039d-4bdd-8784-8a71e48acc2c</t>
        </is>
      </c>
      <c r="B2017" s="2" t="n">
        <v>45510.30590101852</v>
      </c>
      <c r="C2017" t="n">
        <v>2115</v>
      </c>
      <c r="D2017" t="inlineStr">
        <is>
          <t>MOBILE</t>
        </is>
      </c>
      <c r="E2017" t="inlineStr">
        <is>
          <t>Y</t>
        </is>
      </c>
      <c r="F2017" t="inlineStr"/>
      <c r="G2017" t="inlineStr">
        <is>
          <t>lLnDYRji8C+IPAIUNY5+u4QdneOVQ==</t>
        </is>
      </c>
      <c r="H2017" t="n">
        <v>5</v>
      </c>
      <c r="I2017" t="inlineStr"/>
      <c r="J2017" t="inlineStr">
        <is>
          <t>NORMAL</t>
        </is>
      </c>
      <c r="K2017" t="inlineStr">
        <is>
          <t>Row(member0=Timestamp('2022-11-08 15:30:01'), member1=None)</t>
        </is>
      </c>
      <c r="L2017" t="n">
        <v>219</v>
      </c>
      <c r="M2017" t="inlineStr"/>
      <c r="N2017" t="n">
        <v>2</v>
      </c>
      <c r="O2017" t="inlineStr"/>
      <c r="P2017" t="inlineStr">
        <is>
          <t>s3a://ai360nica/data/bronze/mysql/mobile_banking/BANKXP/REQUEST_INFO/2024_08_06_1722928829788_0.parquet</t>
        </is>
      </c>
      <c r="Q2017" s="2" t="n">
        <v>45511.29547329597</v>
      </c>
    </row>
    <row r="2018">
      <c r="A2018" t="inlineStr">
        <is>
          <t>3648cbb2-3890-4542-935b-dedbf0896fda</t>
        </is>
      </c>
      <c r="B2018" s="2" t="n">
        <v>45510.30590101852</v>
      </c>
      <c r="C2018" t="n">
        <v>2116</v>
      </c>
      <c r="D2018" t="inlineStr">
        <is>
          <t>MOBILE</t>
        </is>
      </c>
      <c r="E2018" t="inlineStr">
        <is>
          <t>Y</t>
        </is>
      </c>
      <c r="F2018" t="inlineStr"/>
      <c r="G2018" t="inlineStr">
        <is>
          <t>41ZPl4=Vc3P3S/nwiSAJkliBmIbhQ==</t>
        </is>
      </c>
      <c r="H2018" t="n">
        <v>4</v>
      </c>
      <c r="I2018" t="n">
        <v>3</v>
      </c>
      <c r="J2018" t="inlineStr">
        <is>
          <t>NORMAL</t>
        </is>
      </c>
      <c r="K2018" t="inlineStr">
        <is>
          <t>Row(member0=Timestamp('2022-11-08 15:30:02'), member1=None)</t>
        </is>
      </c>
      <c r="L2018" t="n">
        <v>219</v>
      </c>
      <c r="M2018" t="inlineStr"/>
      <c r="N2018" t="n">
        <v>2</v>
      </c>
      <c r="O2018" t="inlineStr"/>
      <c r="P2018" t="inlineStr">
        <is>
          <t>s3a://ai360nica/data/bronze/mysql/mobile_banking/BANKXP/REQUEST_INFO/2024_08_06_1722928829788_0.parquet</t>
        </is>
      </c>
      <c r="Q2018" s="2" t="n">
        <v>45511.29547329597</v>
      </c>
    </row>
    <row r="2019">
      <c r="A2019" t="inlineStr">
        <is>
          <t>94240853-6930-460e-8779-f2c12009c3b2</t>
        </is>
      </c>
      <c r="B2019" s="2" t="n">
        <v>45510.30590101852</v>
      </c>
      <c r="C2019" t="n">
        <v>2117</v>
      </c>
      <c r="D2019" t="inlineStr">
        <is>
          <t>MOBILE</t>
        </is>
      </c>
      <c r="E2019" t="inlineStr">
        <is>
          <t>Y</t>
        </is>
      </c>
      <c r="F2019" t="inlineStr"/>
      <c r="G2019" t="inlineStr">
        <is>
          <t>0BtGhc/g2GvRe83gWw+Uu4065kZrw==</t>
        </is>
      </c>
      <c r="H2019" t="n">
        <v>35</v>
      </c>
      <c r="I2019" t="inlineStr"/>
      <c r="J2019" t="inlineStr">
        <is>
          <t>NORMAL</t>
        </is>
      </c>
      <c r="K2019" t="inlineStr">
        <is>
          <t>Row(member0=Timestamp('2022-11-08 16:55:22'), member1=None)</t>
        </is>
      </c>
      <c r="L2019" t="n">
        <v>153</v>
      </c>
      <c r="M2019" t="inlineStr"/>
      <c r="N2019" t="n">
        <v>2</v>
      </c>
      <c r="O2019" t="inlineStr"/>
      <c r="P2019" t="inlineStr">
        <is>
          <t>s3a://ai360nica/data/bronze/mysql/mobile_banking/BANKXP/REQUEST_INFO/2024_08_06_1722928829788_0.parquet</t>
        </is>
      </c>
      <c r="Q2019" s="2" t="n">
        <v>45511.29547329597</v>
      </c>
    </row>
    <row r="2020">
      <c r="A2020" t="inlineStr">
        <is>
          <t>6a812f1b-6276-4bde-88c4-d858f7ddf5ed</t>
        </is>
      </c>
      <c r="B2020" s="2" t="n">
        <v>45510.30590101852</v>
      </c>
      <c r="C2020" t="n">
        <v>2118</v>
      </c>
      <c r="D2020" t="inlineStr">
        <is>
          <t>MOBILE</t>
        </is>
      </c>
      <c r="E2020" t="inlineStr">
        <is>
          <t>Y</t>
        </is>
      </c>
      <c r="F2020" t="inlineStr"/>
      <c r="G2020" t="inlineStr">
        <is>
          <t>lJ4iC9sEWATEiK+psWakScj1C+/3g==</t>
        </is>
      </c>
      <c r="H2020" t="n">
        <v>5</v>
      </c>
      <c r="I2020" t="inlineStr"/>
      <c r="J2020" t="inlineStr">
        <is>
          <t>NORMAL</t>
        </is>
      </c>
      <c r="K2020" t="inlineStr">
        <is>
          <t>Row(member0=Timestamp('2022-11-08 17:24:04'), member1=None)</t>
        </is>
      </c>
      <c r="L2020" t="n">
        <v>229</v>
      </c>
      <c r="M2020" t="inlineStr"/>
      <c r="N2020" t="n">
        <v>2</v>
      </c>
      <c r="O2020" t="inlineStr"/>
      <c r="P2020" t="inlineStr">
        <is>
          <t>s3a://ai360nica/data/bronze/mysql/mobile_banking/BANKXP/REQUEST_INFO/2024_08_06_1722928829788_0.parquet</t>
        </is>
      </c>
      <c r="Q2020" s="2" t="n">
        <v>45511.29547329597</v>
      </c>
    </row>
    <row r="2021">
      <c r="A2021" t="inlineStr">
        <is>
          <t>339eb7a6-7b2d-4c2a-92fe-07aa12c28299</t>
        </is>
      </c>
      <c r="B2021" s="2" t="n">
        <v>45510.30590101852</v>
      </c>
      <c r="C2021" t="n">
        <v>2119</v>
      </c>
      <c r="D2021" t="inlineStr">
        <is>
          <t>MOBILE</t>
        </is>
      </c>
      <c r="E2021" t="inlineStr">
        <is>
          <t>Y</t>
        </is>
      </c>
      <c r="F2021" t="inlineStr"/>
      <c r="G2021" t="inlineStr">
        <is>
          <t>mvvJsrAJKN4B5mYaTc/UsRXVoTNnA==</t>
        </is>
      </c>
      <c r="H2021" t="n">
        <v>5</v>
      </c>
      <c r="I2021" t="inlineStr"/>
      <c r="J2021" t="inlineStr">
        <is>
          <t>NORMAL</t>
        </is>
      </c>
      <c r="K2021" t="inlineStr">
        <is>
          <t>Row(member0=Timestamp('2022-11-08 17:25:00'), member1=None)</t>
        </is>
      </c>
      <c r="L2021" t="n">
        <v>161</v>
      </c>
      <c r="M2021" t="inlineStr"/>
      <c r="N2021" t="n">
        <v>2</v>
      </c>
      <c r="O2021" t="inlineStr"/>
      <c r="P2021" t="inlineStr">
        <is>
          <t>s3a://ai360nica/data/bronze/mysql/mobile_banking/BANKXP/REQUEST_INFO/2024_08_06_1722928829788_0.parquet</t>
        </is>
      </c>
      <c r="Q2021" s="2" t="n">
        <v>45511.29547329597</v>
      </c>
    </row>
    <row r="2022">
      <c r="A2022" t="inlineStr">
        <is>
          <t>a8f35ab1-69be-4c64-b138-f6872e3f86b6</t>
        </is>
      </c>
      <c r="B2022" s="2" t="n">
        <v>45510.30590101852</v>
      </c>
      <c r="C2022" t="n">
        <v>2120</v>
      </c>
      <c r="D2022" t="inlineStr">
        <is>
          <t>MOBILE</t>
        </is>
      </c>
      <c r="E2022" t="inlineStr">
        <is>
          <t>Y</t>
        </is>
      </c>
      <c r="F2022" t="inlineStr"/>
      <c r="G2022" t="inlineStr">
        <is>
          <t>UI4YuTVGIvgWaAOqe0I4PvGWCZ/oQ==</t>
        </is>
      </c>
      <c r="H2022" t="n">
        <v>4</v>
      </c>
      <c r="I2022" t="n">
        <v>1</v>
      </c>
      <c r="J2022" t="inlineStr">
        <is>
          <t>NORMAL</t>
        </is>
      </c>
      <c r="K2022" t="inlineStr">
        <is>
          <t>Row(member0=Timestamp('2022-11-08 17:57:02'), member1=None)</t>
        </is>
      </c>
      <c r="L2022" t="n">
        <v>161</v>
      </c>
      <c r="M2022" t="inlineStr"/>
      <c r="N2022" t="n">
        <v>2</v>
      </c>
      <c r="O2022" t="inlineStr"/>
      <c r="P2022" t="inlineStr">
        <is>
          <t>s3a://ai360nica/data/bronze/mysql/mobile_banking/BANKXP/REQUEST_INFO/2024_08_06_1722928829788_0.parquet</t>
        </is>
      </c>
      <c r="Q2022" s="2" t="n">
        <v>45511.29547329597</v>
      </c>
    </row>
    <row r="2023">
      <c r="A2023" t="inlineStr">
        <is>
          <t>8b035477-9ebc-4198-b001-4f7c3e8f092a</t>
        </is>
      </c>
      <c r="B2023" s="2" t="n">
        <v>45510.30590101852</v>
      </c>
      <c r="C2023" t="n">
        <v>2121</v>
      </c>
      <c r="D2023" t="inlineStr">
        <is>
          <t>MOBILE</t>
        </is>
      </c>
      <c r="E2023" t="inlineStr">
        <is>
          <t>Y</t>
        </is>
      </c>
      <c r="F2023" t="inlineStr"/>
      <c r="G2023" t="inlineStr">
        <is>
          <t>p2s6IibUL/Rk74XF5E4nRCaQwJ0NQ==</t>
        </is>
      </c>
      <c r="H2023" t="n">
        <v>5</v>
      </c>
      <c r="I2023" t="inlineStr"/>
      <c r="J2023" t="inlineStr">
        <is>
          <t>NORMAL</t>
        </is>
      </c>
      <c r="K2023" t="inlineStr">
        <is>
          <t>Row(member0=Timestamp('2022-11-08 19:46:05'), member1=None)</t>
        </is>
      </c>
      <c r="L2023" t="n">
        <v>194</v>
      </c>
      <c r="M2023" t="inlineStr"/>
      <c r="N2023" t="n">
        <v>2</v>
      </c>
      <c r="O2023" t="inlineStr"/>
      <c r="P2023" t="inlineStr">
        <is>
          <t>s3a://ai360nica/data/bronze/mysql/mobile_banking/BANKXP/REQUEST_INFO/2024_08_06_1722928829788_0.parquet</t>
        </is>
      </c>
      <c r="Q2023" s="2" t="n">
        <v>45511.29547329597</v>
      </c>
    </row>
    <row r="2024">
      <c r="A2024" t="inlineStr">
        <is>
          <t>d55c347d-102e-43d5-b9b9-d60c717c8014</t>
        </is>
      </c>
      <c r="B2024" s="2" t="n">
        <v>45510.30590101852</v>
      </c>
      <c r="C2024" t="n">
        <v>2122</v>
      </c>
      <c r="D2024" t="inlineStr">
        <is>
          <t>MOBILE</t>
        </is>
      </c>
      <c r="E2024" t="inlineStr">
        <is>
          <t>N</t>
        </is>
      </c>
      <c r="F2024" t="inlineStr"/>
      <c r="G2024" t="inlineStr">
        <is>
          <t>3lv5vbdoiWMlcXxgPfv27YVgsl3Hg==</t>
        </is>
      </c>
      <c r="H2024" t="n">
        <v>4</v>
      </c>
      <c r="I2024" t="n">
        <v>37</v>
      </c>
      <c r="J2024" t="inlineStr">
        <is>
          <t>NORMAL</t>
        </is>
      </c>
      <c r="K2024" t="inlineStr">
        <is>
          <t>Row(member0=Timestamp('2022-11-09 13:02:38'), member1=None)</t>
        </is>
      </c>
      <c r="L2024" t="n">
        <v>134</v>
      </c>
      <c r="M2024" t="inlineStr"/>
      <c r="N2024" t="n">
        <v>2</v>
      </c>
      <c r="O2024" t="inlineStr"/>
      <c r="P2024" t="inlineStr">
        <is>
          <t>s3a://ai360nica/data/bronze/mysql/mobile_banking/BANKXP/REQUEST_INFO/2024_08_06_1722928829788_0.parquet</t>
        </is>
      </c>
      <c r="Q2024" s="2" t="n">
        <v>45511.29547329597</v>
      </c>
    </row>
    <row r="2025">
      <c r="A2025" t="inlineStr">
        <is>
          <t>a32d8de4-b219-400f-8d1e-e40341a950d0</t>
        </is>
      </c>
      <c r="B2025" s="2" t="n">
        <v>45510.30590101852</v>
      </c>
      <c r="C2025" t="n">
        <v>2123</v>
      </c>
      <c r="D2025" t="inlineStr">
        <is>
          <t>MOBILE</t>
        </is>
      </c>
      <c r="E2025" t="inlineStr">
        <is>
          <t>Y</t>
        </is>
      </c>
      <c r="F2025" t="inlineStr"/>
      <c r="G2025" t="inlineStr">
        <is>
          <t>yCQPqrhKarHGH5rMUQKzuS42XHSvQ==</t>
        </is>
      </c>
      <c r="H2025" t="n">
        <v>4</v>
      </c>
      <c r="I2025" t="n">
        <v>37</v>
      </c>
      <c r="J2025" t="inlineStr">
        <is>
          <t>NORMAL</t>
        </is>
      </c>
      <c r="K2025" t="inlineStr">
        <is>
          <t>Row(member0=Timestamp('2022-11-09 13:02:53'), member1=None)</t>
        </is>
      </c>
      <c r="L2025" t="n">
        <v>134</v>
      </c>
      <c r="M2025" t="inlineStr"/>
      <c r="N2025" t="n">
        <v>2</v>
      </c>
      <c r="O2025" t="inlineStr"/>
      <c r="P2025" t="inlineStr">
        <is>
          <t>s3a://ai360nica/data/bronze/mysql/mobile_banking/BANKXP/REQUEST_INFO/2024_08_06_1722928829788_0.parquet</t>
        </is>
      </c>
      <c r="Q2025" s="2" t="n">
        <v>45511.29547329597</v>
      </c>
    </row>
    <row r="2026">
      <c r="A2026" t="inlineStr">
        <is>
          <t>f0045f0f-ce03-47e1-a0bb-6e93649c39e9</t>
        </is>
      </c>
      <c r="B2026" s="2" t="n">
        <v>45510.30590101852</v>
      </c>
      <c r="C2026" t="n">
        <v>2124</v>
      </c>
      <c r="D2026" t="inlineStr">
        <is>
          <t>MOBILE</t>
        </is>
      </c>
      <c r="E2026" t="inlineStr">
        <is>
          <t>Y</t>
        </is>
      </c>
      <c r="F2026" t="inlineStr"/>
      <c r="G2026" t="inlineStr">
        <is>
          <t>qTqft7zmZksfWdy8kJl6BXavAadVQ==</t>
        </is>
      </c>
      <c r="H2026" t="n">
        <v>5</v>
      </c>
      <c r="I2026" t="inlineStr"/>
      <c r="J2026" t="inlineStr">
        <is>
          <t>NORMAL</t>
        </is>
      </c>
      <c r="K2026" t="inlineStr">
        <is>
          <t>Row(member0=Timestamp('2022-11-09 15:30:02'), member1=None)</t>
        </is>
      </c>
      <c r="L2026" t="n">
        <v>219</v>
      </c>
      <c r="M2026" t="inlineStr"/>
      <c r="N2026" t="n">
        <v>2</v>
      </c>
      <c r="O2026" t="inlineStr"/>
      <c r="P2026" t="inlineStr">
        <is>
          <t>s3a://ai360nica/data/bronze/mysql/mobile_banking/BANKXP/REQUEST_INFO/2024_08_06_1722928829788_0.parquet</t>
        </is>
      </c>
      <c r="Q2026" s="2" t="n">
        <v>45511.29547329597</v>
      </c>
    </row>
    <row r="2027">
      <c r="A2027" t="inlineStr">
        <is>
          <t>b3dbe3ef-cd93-4962-9995-6f6e099aa93b</t>
        </is>
      </c>
      <c r="B2027" s="2" t="n">
        <v>45510.30590101852</v>
      </c>
      <c r="C2027" t="n">
        <v>2125</v>
      </c>
      <c r="D2027" t="inlineStr">
        <is>
          <t>MOBILE</t>
        </is>
      </c>
      <c r="E2027" t="inlineStr">
        <is>
          <t>Y</t>
        </is>
      </c>
      <c r="F2027" t="inlineStr"/>
      <c r="G2027" t="inlineStr">
        <is>
          <t>UcYb0ct5Rqc1NSKmZa66SOfIIPMlQ==</t>
        </is>
      </c>
      <c r="H2027" t="n">
        <v>4</v>
      </c>
      <c r="I2027" t="n">
        <v>3</v>
      </c>
      <c r="J2027" t="inlineStr">
        <is>
          <t>NORMAL</t>
        </is>
      </c>
      <c r="K2027" t="inlineStr">
        <is>
          <t>Row(member0=Timestamp('2022-11-09 15:30:02'), member1=None)</t>
        </is>
      </c>
      <c r="L2027" t="n">
        <v>219</v>
      </c>
      <c r="M2027" t="inlineStr"/>
      <c r="N2027" t="n">
        <v>2</v>
      </c>
      <c r="O2027" t="inlineStr"/>
      <c r="P2027" t="inlineStr">
        <is>
          <t>s3a://ai360nica/data/bronze/mysql/mobile_banking/BANKXP/REQUEST_INFO/2024_08_06_1722928829788_0.parquet</t>
        </is>
      </c>
      <c r="Q2027" s="2" t="n">
        <v>45511.29547329597</v>
      </c>
    </row>
    <row r="2028">
      <c r="A2028" t="inlineStr">
        <is>
          <t>8b9d322c-ca76-40be-b65f-ee89ea67a17d</t>
        </is>
      </c>
      <c r="B2028" s="2" t="n">
        <v>45510.30590101852</v>
      </c>
      <c r="C2028" t="n">
        <v>2126</v>
      </c>
      <c r="D2028" t="inlineStr">
        <is>
          <t>MOBILE</t>
        </is>
      </c>
      <c r="E2028" t="inlineStr">
        <is>
          <t>Y</t>
        </is>
      </c>
      <c r="F2028" t="inlineStr"/>
      <c r="G2028" t="inlineStr">
        <is>
          <t>u0U2kymA87ZS+PA7+waYRCuYieuog==</t>
        </is>
      </c>
      <c r="H2028" t="n">
        <v>5</v>
      </c>
      <c r="I2028" t="inlineStr"/>
      <c r="J2028" t="inlineStr">
        <is>
          <t>NORMAL</t>
        </is>
      </c>
      <c r="K2028" t="inlineStr">
        <is>
          <t>Row(member0=Timestamp('2022-11-09 17:24:05'), member1=None)</t>
        </is>
      </c>
      <c r="L2028" t="n">
        <v>229</v>
      </c>
      <c r="M2028" t="inlineStr"/>
      <c r="N2028" t="n">
        <v>2</v>
      </c>
      <c r="O2028" t="inlineStr"/>
      <c r="P2028" t="inlineStr">
        <is>
          <t>s3a://ai360nica/data/bronze/mysql/mobile_banking/BANKXP/REQUEST_INFO/2024_08_06_1722928829788_0.parquet</t>
        </is>
      </c>
      <c r="Q2028" s="2" t="n">
        <v>45511.29547329597</v>
      </c>
    </row>
    <row r="2029">
      <c r="A2029" t="inlineStr">
        <is>
          <t>c466a230-4975-47d4-9685-8fe25d5d40cc</t>
        </is>
      </c>
      <c r="B2029" s="2" t="n">
        <v>45510.30590101852</v>
      </c>
      <c r="C2029" t="n">
        <v>2127</v>
      </c>
      <c r="D2029" t="inlineStr">
        <is>
          <t>MOBILE</t>
        </is>
      </c>
      <c r="E2029" t="inlineStr">
        <is>
          <t>Y</t>
        </is>
      </c>
      <c r="F2029" t="inlineStr"/>
      <c r="G2029" t="inlineStr">
        <is>
          <t>5jTWcNufXMnEZehGCVO1bn26c9Tvg==</t>
        </is>
      </c>
      <c r="H2029" t="n">
        <v>5</v>
      </c>
      <c r="I2029" t="inlineStr"/>
      <c r="J2029" t="inlineStr">
        <is>
          <t>NORMAL</t>
        </is>
      </c>
      <c r="K2029" t="inlineStr">
        <is>
          <t>Row(member0=Timestamp('2022-11-09 17:25:01'), member1=None)</t>
        </is>
      </c>
      <c r="L2029" t="n">
        <v>161</v>
      </c>
      <c r="M2029" t="inlineStr"/>
      <c r="N2029" t="n">
        <v>2</v>
      </c>
      <c r="O2029" t="inlineStr"/>
      <c r="P2029" t="inlineStr">
        <is>
          <t>s3a://ai360nica/data/bronze/mysql/mobile_banking/BANKXP/REQUEST_INFO/2024_08_06_1722928829788_0.parquet</t>
        </is>
      </c>
      <c r="Q2029" s="2" t="n">
        <v>45511.29547329597</v>
      </c>
    </row>
    <row r="2030">
      <c r="A2030" t="inlineStr">
        <is>
          <t>07347e51-0e73-4e4f-8f52-8581134a6c38</t>
        </is>
      </c>
      <c r="B2030" s="2" t="n">
        <v>45510.30590101852</v>
      </c>
      <c r="C2030" t="n">
        <v>2128</v>
      </c>
      <c r="D2030" t="inlineStr">
        <is>
          <t>MOBILE</t>
        </is>
      </c>
      <c r="E2030" t="inlineStr">
        <is>
          <t>Y</t>
        </is>
      </c>
      <c r="F2030" t="inlineStr"/>
      <c r="G2030" t="inlineStr">
        <is>
          <t>7OI1ukVP4TRyCJMnnoKsq/OtwAz7A==</t>
        </is>
      </c>
      <c r="H2030" t="n">
        <v>4</v>
      </c>
      <c r="I2030" t="n">
        <v>1</v>
      </c>
      <c r="J2030" t="inlineStr">
        <is>
          <t>NORMAL</t>
        </is>
      </c>
      <c r="K2030" t="inlineStr">
        <is>
          <t>Row(member0=Timestamp('2022-11-09 17:57:02'), member1=None)</t>
        </is>
      </c>
      <c r="L2030" t="n">
        <v>161</v>
      </c>
      <c r="M2030" t="inlineStr"/>
      <c r="N2030" t="n">
        <v>2</v>
      </c>
      <c r="O2030" t="inlineStr"/>
      <c r="P2030" t="inlineStr">
        <is>
          <t>s3a://ai360nica/data/bronze/mysql/mobile_banking/BANKXP/REQUEST_INFO/2024_08_06_1722928829788_0.parquet</t>
        </is>
      </c>
      <c r="Q2030" s="2" t="n">
        <v>45511.29547329597</v>
      </c>
    </row>
    <row r="2031">
      <c r="A2031" t="inlineStr">
        <is>
          <t>51164686-8908-43a6-ad42-0931d6272e07</t>
        </is>
      </c>
      <c r="B2031" s="2" t="n">
        <v>45510.30590101852</v>
      </c>
      <c r="C2031" t="n">
        <v>2129</v>
      </c>
      <c r="D2031" t="inlineStr">
        <is>
          <t>MOBILE</t>
        </is>
      </c>
      <c r="E2031" t="inlineStr">
        <is>
          <t>Y</t>
        </is>
      </c>
      <c r="F2031" t="inlineStr"/>
      <c r="G2031" t="inlineStr">
        <is>
          <t>Z4MU8JjeSOdHMhQGMCqXWDxebdFyw==</t>
        </is>
      </c>
      <c r="H2031" t="n">
        <v>5</v>
      </c>
      <c r="I2031" t="inlineStr"/>
      <c r="J2031" t="inlineStr">
        <is>
          <t>NORMAL</t>
        </is>
      </c>
      <c r="K2031" t="inlineStr">
        <is>
          <t>Row(member0=Timestamp('2022-11-09 19:46:01'), member1=None)</t>
        </is>
      </c>
      <c r="L2031" t="n">
        <v>194</v>
      </c>
      <c r="M2031" t="inlineStr"/>
      <c r="N2031" t="n">
        <v>2</v>
      </c>
      <c r="O2031" t="inlineStr"/>
      <c r="P2031" t="inlineStr">
        <is>
          <t>s3a://ai360nica/data/bronze/mysql/mobile_banking/BANKXP/REQUEST_INFO/2024_08_06_1722928829788_0.parquet</t>
        </is>
      </c>
      <c r="Q2031" s="2" t="n">
        <v>45511.29547329597</v>
      </c>
    </row>
    <row r="2032">
      <c r="A2032" t="inlineStr">
        <is>
          <t>8ac50108-fb2f-41d4-b690-cd6c9717ac0a</t>
        </is>
      </c>
      <c r="B2032" s="2" t="n">
        <v>45510.30590101852</v>
      </c>
      <c r="C2032" t="n">
        <v>2130</v>
      </c>
      <c r="D2032" t="inlineStr">
        <is>
          <t>MOBILE</t>
        </is>
      </c>
      <c r="E2032" t="inlineStr">
        <is>
          <t>Y</t>
        </is>
      </c>
      <c r="F2032" t="inlineStr"/>
      <c r="G2032" t="inlineStr">
        <is>
          <t>u32doFLDG06I9fml90FFtzxf3XH+Q==</t>
        </is>
      </c>
      <c r="H2032" t="n">
        <v>5</v>
      </c>
      <c r="I2032" t="inlineStr"/>
      <c r="J2032" t="inlineStr">
        <is>
          <t>NORMAL</t>
        </is>
      </c>
      <c r="K2032" t="inlineStr">
        <is>
          <t>Row(member0=Timestamp('2022-11-10 15:30:02'), member1=None)</t>
        </is>
      </c>
      <c r="L2032" t="n">
        <v>219</v>
      </c>
      <c r="M2032" t="inlineStr"/>
      <c r="N2032" t="n">
        <v>2</v>
      </c>
      <c r="O2032" t="inlineStr"/>
      <c r="P2032" t="inlineStr">
        <is>
          <t>s3a://ai360nica/data/bronze/mysql/mobile_banking/BANKXP/REQUEST_INFO/2024_08_06_1722928829788_0.parquet</t>
        </is>
      </c>
      <c r="Q2032" s="2" t="n">
        <v>45511.29547329597</v>
      </c>
    </row>
    <row r="2033">
      <c r="A2033" t="inlineStr">
        <is>
          <t>e87cd462-0aad-4b6f-a33b-4d803b0055c3</t>
        </is>
      </c>
      <c r="B2033" s="2" t="n">
        <v>45510.30590101852</v>
      </c>
      <c r="C2033" t="n">
        <v>2131</v>
      </c>
      <c r="D2033" t="inlineStr">
        <is>
          <t>MOBILE</t>
        </is>
      </c>
      <c r="E2033" t="inlineStr">
        <is>
          <t>Y</t>
        </is>
      </c>
      <c r="F2033" t="inlineStr"/>
      <c r="G2033" t="inlineStr">
        <is>
          <t>igmVbmaOgfYvadlbzm38BlsD47pzQ==</t>
        </is>
      </c>
      <c r="H2033" t="n">
        <v>4</v>
      </c>
      <c r="I2033" t="n">
        <v>3</v>
      </c>
      <c r="J2033" t="inlineStr">
        <is>
          <t>NORMAL</t>
        </is>
      </c>
      <c r="K2033" t="inlineStr">
        <is>
          <t>Row(member0=Timestamp('2022-11-10 15:30:03'), member1=None)</t>
        </is>
      </c>
      <c r="L2033" t="n">
        <v>219</v>
      </c>
      <c r="M2033" t="inlineStr"/>
      <c r="N2033" t="n">
        <v>2</v>
      </c>
      <c r="O2033" t="inlineStr"/>
      <c r="P2033" t="inlineStr">
        <is>
          <t>s3a://ai360nica/data/bronze/mysql/mobile_banking/BANKXP/REQUEST_INFO/2024_08_06_1722928829788_0.parquet</t>
        </is>
      </c>
      <c r="Q2033" s="2" t="n">
        <v>45511.29547329597</v>
      </c>
    </row>
    <row r="2034">
      <c r="A2034" t="inlineStr">
        <is>
          <t>76a6aa75-c52d-45c9-a915-4642be1cd75c</t>
        </is>
      </c>
      <c r="B2034" s="2" t="n">
        <v>45510.30590101852</v>
      </c>
      <c r="C2034" t="n">
        <v>2132</v>
      </c>
      <c r="D2034" t="inlineStr">
        <is>
          <t>MOBILE</t>
        </is>
      </c>
      <c r="E2034" t="inlineStr">
        <is>
          <t>Y</t>
        </is>
      </c>
      <c r="F2034" t="inlineStr"/>
      <c r="G2034" t="inlineStr">
        <is>
          <t>V=9aLGz7vSQoZAh2UZh8XVJFLGE7w==</t>
        </is>
      </c>
      <c r="H2034" t="n">
        <v>5</v>
      </c>
      <c r="I2034" t="inlineStr"/>
      <c r="J2034" t="inlineStr">
        <is>
          <t>NORMAL</t>
        </is>
      </c>
      <c r="K2034" t="inlineStr">
        <is>
          <t>Row(member0=Timestamp('2022-11-10 17:24:01'), member1=None)</t>
        </is>
      </c>
      <c r="L2034" t="n">
        <v>229</v>
      </c>
      <c r="M2034" t="inlineStr"/>
      <c r="N2034" t="n">
        <v>2</v>
      </c>
      <c r="O2034" t="inlineStr"/>
      <c r="P2034" t="inlineStr">
        <is>
          <t>s3a://ai360nica/data/bronze/mysql/mobile_banking/BANKXP/REQUEST_INFO/2024_08_06_1722928829788_0.parquet</t>
        </is>
      </c>
      <c r="Q2034" s="2" t="n">
        <v>45511.29547329597</v>
      </c>
    </row>
    <row r="2035">
      <c r="A2035" t="inlineStr">
        <is>
          <t>70ae76eb-1107-456e-b44a-df180374f9af</t>
        </is>
      </c>
      <c r="B2035" s="2" t="n">
        <v>45510.30590101852</v>
      </c>
      <c r="C2035" t="n">
        <v>2133</v>
      </c>
      <c r="D2035" t="inlineStr">
        <is>
          <t>MOBILE</t>
        </is>
      </c>
      <c r="E2035" t="inlineStr">
        <is>
          <t>Y</t>
        </is>
      </c>
      <c r="F2035" t="inlineStr"/>
      <c r="G2035" t="inlineStr">
        <is>
          <t>ioI0=p90I0LdvoVztD5Hx1Nvxhijw==</t>
        </is>
      </c>
      <c r="H2035" t="n">
        <v>5</v>
      </c>
      <c r="I2035" t="inlineStr"/>
      <c r="J2035" t="inlineStr">
        <is>
          <t>NORMAL</t>
        </is>
      </c>
      <c r="K2035" t="inlineStr">
        <is>
          <t>Row(member0=Timestamp('2022-11-10 17:25:02'), member1=None)</t>
        </is>
      </c>
      <c r="L2035" t="n">
        <v>161</v>
      </c>
      <c r="M2035" t="inlineStr"/>
      <c r="N2035" t="n">
        <v>2</v>
      </c>
      <c r="O2035" t="inlineStr"/>
      <c r="P2035" t="inlineStr">
        <is>
          <t>s3a://ai360nica/data/bronze/mysql/mobile_banking/BANKXP/REQUEST_INFO/2024_08_06_1722928829788_0.parquet</t>
        </is>
      </c>
      <c r="Q2035" s="2" t="n">
        <v>45511.29547329597</v>
      </c>
    </row>
    <row r="2036">
      <c r="A2036" t="inlineStr">
        <is>
          <t>a8e1ef57-7940-4378-a8e8-4247fd7e76fc</t>
        </is>
      </c>
      <c r="B2036" s="2" t="n">
        <v>45510.30590101852</v>
      </c>
      <c r="C2036" t="n">
        <v>2134</v>
      </c>
      <c r="D2036" t="inlineStr">
        <is>
          <t>MOBILE</t>
        </is>
      </c>
      <c r="E2036" t="inlineStr">
        <is>
          <t>Y</t>
        </is>
      </c>
      <c r="F2036" t="inlineStr"/>
      <c r="G2036" t="inlineStr">
        <is>
          <t>3LnhvWCFvhBv0iqr1ikZeEL++i7uw==</t>
        </is>
      </c>
      <c r="H2036" t="n">
        <v>4</v>
      </c>
      <c r="I2036" t="n">
        <v>1</v>
      </c>
      <c r="J2036" t="inlineStr">
        <is>
          <t>NORMAL</t>
        </is>
      </c>
      <c r="K2036" t="inlineStr">
        <is>
          <t>Row(member0=Timestamp('2022-11-10 17:57:04'), member1=None)</t>
        </is>
      </c>
      <c r="L2036" t="n">
        <v>161</v>
      </c>
      <c r="M2036" t="inlineStr"/>
      <c r="N2036" t="n">
        <v>2</v>
      </c>
      <c r="O2036" t="inlineStr"/>
      <c r="P2036" t="inlineStr">
        <is>
          <t>s3a://ai360nica/data/bronze/mysql/mobile_banking/BANKXP/REQUEST_INFO/2024_08_06_1722928829788_0.parquet</t>
        </is>
      </c>
      <c r="Q2036" s="2" t="n">
        <v>45511.29547329597</v>
      </c>
    </row>
    <row r="2037">
      <c r="A2037" t="inlineStr">
        <is>
          <t>9e0a54bb-d5f2-4043-894c-931499fd44e9</t>
        </is>
      </c>
      <c r="B2037" s="2" t="n">
        <v>45510.30590101852</v>
      </c>
      <c r="C2037" t="n">
        <v>2135</v>
      </c>
      <c r="D2037" t="inlineStr">
        <is>
          <t>MOBILE</t>
        </is>
      </c>
      <c r="E2037" t="inlineStr">
        <is>
          <t>Y</t>
        </is>
      </c>
      <c r="F2037" t="inlineStr"/>
      <c r="G2037" t="inlineStr">
        <is>
          <t>RiORibpqsunT2XKyjdug2KGoVUkkQ==</t>
        </is>
      </c>
      <c r="H2037" t="n">
        <v>5</v>
      </c>
      <c r="I2037" t="inlineStr"/>
      <c r="J2037" t="inlineStr">
        <is>
          <t>NORMAL</t>
        </is>
      </c>
      <c r="K2037" t="inlineStr">
        <is>
          <t>Row(member0=Timestamp('2022-11-10 19:46:02'), member1=None)</t>
        </is>
      </c>
      <c r="L2037" t="n">
        <v>194</v>
      </c>
      <c r="M2037" t="inlineStr"/>
      <c r="N2037" t="n">
        <v>2</v>
      </c>
      <c r="O2037" t="inlineStr"/>
      <c r="P2037" t="inlineStr">
        <is>
          <t>s3a://ai360nica/data/bronze/mysql/mobile_banking/BANKXP/REQUEST_INFO/2024_08_06_1722928829788_0.parquet</t>
        </is>
      </c>
      <c r="Q2037" s="2" t="n">
        <v>45511.29547329597</v>
      </c>
    </row>
    <row r="2038">
      <c r="A2038" t="inlineStr">
        <is>
          <t>b546cb5a-9a5c-4c56-ae45-4b952fb786f0</t>
        </is>
      </c>
      <c r="B2038" s="2" t="n">
        <v>45510.30590101852</v>
      </c>
      <c r="C2038" t="n">
        <v>2136</v>
      </c>
      <c r="D2038" t="inlineStr">
        <is>
          <t>MOBILE</t>
        </is>
      </c>
      <c r="E2038" t="inlineStr">
        <is>
          <t>Y</t>
        </is>
      </c>
      <c r="F2038" t="inlineStr"/>
      <c r="G2038" t="inlineStr">
        <is>
          <t>uMT3Idj42KCdXDPffPVGjJ18GtRfA==</t>
        </is>
      </c>
      <c r="H2038" t="n">
        <v>5</v>
      </c>
      <c r="I2038" t="inlineStr"/>
      <c r="J2038" t="inlineStr">
        <is>
          <t>NORMAL</t>
        </is>
      </c>
      <c r="K2038" t="inlineStr">
        <is>
          <t>Row(member0=Timestamp('2022-11-11 15:30:03'), member1=None)</t>
        </is>
      </c>
      <c r="L2038" t="n">
        <v>219</v>
      </c>
      <c r="M2038" t="inlineStr"/>
      <c r="N2038" t="n">
        <v>2</v>
      </c>
      <c r="O2038" t="inlineStr"/>
      <c r="P2038" t="inlineStr">
        <is>
          <t>s3a://ai360nica/data/bronze/mysql/mobile_banking/BANKXP/REQUEST_INFO/2024_08_06_1722928829788_0.parquet</t>
        </is>
      </c>
      <c r="Q2038" s="2" t="n">
        <v>45511.29547329597</v>
      </c>
    </row>
    <row r="2039">
      <c r="A2039" t="inlineStr">
        <is>
          <t>3157b7c1-bb4d-491c-89c6-738b75661464</t>
        </is>
      </c>
      <c r="B2039" s="2" t="n">
        <v>45510.30590101852</v>
      </c>
      <c r="C2039" t="n">
        <v>2137</v>
      </c>
      <c r="D2039" t="inlineStr">
        <is>
          <t>MOBILE</t>
        </is>
      </c>
      <c r="E2039" t="inlineStr">
        <is>
          <t>Y</t>
        </is>
      </c>
      <c r="F2039" t="inlineStr"/>
      <c r="G2039" t="inlineStr">
        <is>
          <t>C=RBG1=08ySHtuQPSVw1bmsBej5Ag==</t>
        </is>
      </c>
      <c r="H2039" t="n">
        <v>4</v>
      </c>
      <c r="I2039" t="n">
        <v>3</v>
      </c>
      <c r="J2039" t="inlineStr">
        <is>
          <t>NORMAL</t>
        </is>
      </c>
      <c r="K2039" t="inlineStr">
        <is>
          <t>Row(member0=Timestamp('2022-11-11 15:30:03'), member1=None)</t>
        </is>
      </c>
      <c r="L2039" t="n">
        <v>219</v>
      </c>
      <c r="M2039" t="inlineStr"/>
      <c r="N2039" t="n">
        <v>2</v>
      </c>
      <c r="O2039" t="inlineStr"/>
      <c r="P2039" t="inlineStr">
        <is>
          <t>s3a://ai360nica/data/bronze/mysql/mobile_banking/BANKXP/REQUEST_INFO/2024_08_06_1722928829788_0.parquet</t>
        </is>
      </c>
      <c r="Q2039" s="2" t="n">
        <v>45511.29547329597</v>
      </c>
    </row>
    <row r="2040">
      <c r="A2040" t="inlineStr">
        <is>
          <t>7617bfc3-d482-4b4c-b28c-4fba43a8926d</t>
        </is>
      </c>
      <c r="B2040" s="2" t="n">
        <v>45510.30590101852</v>
      </c>
      <c r="C2040" t="n">
        <v>2138</v>
      </c>
      <c r="D2040" t="inlineStr">
        <is>
          <t>MOBILE</t>
        </is>
      </c>
      <c r="E2040" t="inlineStr">
        <is>
          <t>Y</t>
        </is>
      </c>
      <c r="F2040" t="inlineStr"/>
      <c r="G2040" t="inlineStr">
        <is>
          <t>A/lfUjeWNXQTHAN5kJ/FCm8s57Knw==</t>
        </is>
      </c>
      <c r="H2040" t="n">
        <v>5</v>
      </c>
      <c r="I2040" t="inlineStr"/>
      <c r="J2040" t="inlineStr">
        <is>
          <t>NORMAL</t>
        </is>
      </c>
      <c r="K2040" t="inlineStr">
        <is>
          <t>Row(member0=Timestamp('2022-11-11 17:24:01'), member1=None)</t>
        </is>
      </c>
      <c r="L2040" t="n">
        <v>229</v>
      </c>
      <c r="M2040" t="inlineStr"/>
      <c r="N2040" t="n">
        <v>2</v>
      </c>
      <c r="O2040" t="inlineStr"/>
      <c r="P2040" t="inlineStr">
        <is>
          <t>s3a://ai360nica/data/bronze/mysql/mobile_banking/BANKXP/REQUEST_INFO/2024_08_06_1722928829788_0.parquet</t>
        </is>
      </c>
      <c r="Q2040" s="2" t="n">
        <v>45511.29547329597</v>
      </c>
    </row>
    <row r="2041">
      <c r="A2041" t="inlineStr">
        <is>
          <t>77919b9b-9d55-4353-93f5-b4b5d1c75af1</t>
        </is>
      </c>
      <c r="B2041" s="2" t="n">
        <v>45510.30590101852</v>
      </c>
      <c r="C2041" t="n">
        <v>2139</v>
      </c>
      <c r="D2041" t="inlineStr">
        <is>
          <t>MOBILE</t>
        </is>
      </c>
      <c r="E2041" t="inlineStr">
        <is>
          <t>Y</t>
        </is>
      </c>
      <c r="F2041" t="inlineStr"/>
      <c r="G2041">
        <f>b5XRlnE5KDvWnYzW0aMk5t/2/qIQ==</f>
        <v/>
      </c>
      <c r="H2041" t="n">
        <v>5</v>
      </c>
      <c r="I2041" t="inlineStr"/>
      <c r="J2041" t="inlineStr">
        <is>
          <t>NORMAL</t>
        </is>
      </c>
      <c r="K2041" t="inlineStr">
        <is>
          <t>Row(member0=Timestamp('2022-11-11 17:25:02'), member1=None)</t>
        </is>
      </c>
      <c r="L2041" t="n">
        <v>161</v>
      </c>
      <c r="M2041" t="inlineStr"/>
      <c r="N2041" t="n">
        <v>2</v>
      </c>
      <c r="O2041" t="inlineStr"/>
      <c r="P2041" t="inlineStr">
        <is>
          <t>s3a://ai360nica/data/bronze/mysql/mobile_banking/BANKXP/REQUEST_INFO/2024_08_06_1722928829788_0.parquet</t>
        </is>
      </c>
      <c r="Q2041" s="2" t="n">
        <v>45511.29547329597</v>
      </c>
    </row>
    <row r="2042">
      <c r="A2042" t="inlineStr">
        <is>
          <t>0b8c2b36-cd70-4dc3-b38b-e9bd4c57beb2</t>
        </is>
      </c>
      <c r="B2042" s="2" t="n">
        <v>45510.30590101852</v>
      </c>
      <c r="C2042" t="n">
        <v>2140</v>
      </c>
      <c r="D2042" t="inlineStr">
        <is>
          <t>MOBILE</t>
        </is>
      </c>
      <c r="E2042" t="inlineStr">
        <is>
          <t>Y</t>
        </is>
      </c>
      <c r="F2042" t="inlineStr"/>
      <c r="G2042" t="inlineStr">
        <is>
          <t>ALj+bECzLRj4mG7X8Oj3uXnDAKZeg==</t>
        </is>
      </c>
      <c r="H2042" t="n">
        <v>4</v>
      </c>
      <c r="I2042" t="n">
        <v>1</v>
      </c>
      <c r="J2042" t="inlineStr">
        <is>
          <t>NORMAL</t>
        </is>
      </c>
      <c r="K2042" t="inlineStr">
        <is>
          <t>Row(member0=Timestamp('2022-11-11 17:57:04'), member1=None)</t>
        </is>
      </c>
      <c r="L2042" t="n">
        <v>161</v>
      </c>
      <c r="M2042" t="inlineStr"/>
      <c r="N2042" t="n">
        <v>2</v>
      </c>
      <c r="O2042" t="inlineStr"/>
      <c r="P2042" t="inlineStr">
        <is>
          <t>s3a://ai360nica/data/bronze/mysql/mobile_banking/BANKXP/REQUEST_INFO/2024_08_06_1722928829788_0.parquet</t>
        </is>
      </c>
      <c r="Q2042" s="2" t="n">
        <v>45511.29547329597</v>
      </c>
    </row>
    <row r="2043">
      <c r="A2043" t="inlineStr">
        <is>
          <t>c88699da-ced5-4dd3-89c7-2689895b79f8</t>
        </is>
      </c>
      <c r="B2043" s="2" t="n">
        <v>45510.30590101852</v>
      </c>
      <c r="C2043" t="n">
        <v>2141</v>
      </c>
      <c r="D2043" t="inlineStr">
        <is>
          <t>MOBILE</t>
        </is>
      </c>
      <c r="E2043" t="inlineStr">
        <is>
          <t>Y</t>
        </is>
      </c>
      <c r="F2043" t="inlineStr"/>
      <c r="G2043" t="inlineStr">
        <is>
          <t>tLivObi2gzAfSRrZpVrX/xUBCYQvA==</t>
        </is>
      </c>
      <c r="H2043" t="n">
        <v>5</v>
      </c>
      <c r="I2043" t="inlineStr"/>
      <c r="J2043" t="inlineStr">
        <is>
          <t>NORMAL</t>
        </is>
      </c>
      <c r="K2043" t="inlineStr">
        <is>
          <t>Row(member0=Timestamp('2022-11-11 19:46:02'), member1=None)</t>
        </is>
      </c>
      <c r="L2043" t="n">
        <v>194</v>
      </c>
      <c r="M2043" t="inlineStr"/>
      <c r="N2043" t="n">
        <v>2</v>
      </c>
      <c r="O2043" t="inlineStr"/>
      <c r="P2043" t="inlineStr">
        <is>
          <t>s3a://ai360nica/data/bronze/mysql/mobile_banking/BANKXP/REQUEST_INFO/2024_08_06_1722928829788_0.parquet</t>
        </is>
      </c>
      <c r="Q2043" s="2" t="n">
        <v>45511.29547329597</v>
      </c>
    </row>
    <row r="2044">
      <c r="A2044" t="inlineStr">
        <is>
          <t>214ed26e-b487-4776-ab80-ce8b139d6bdd</t>
        </is>
      </c>
      <c r="B2044" s="2" t="n">
        <v>45510.30590101852</v>
      </c>
      <c r="C2044" t="n">
        <v>2142</v>
      </c>
      <c r="D2044" t="inlineStr">
        <is>
          <t>MOBILE</t>
        </is>
      </c>
      <c r="E2044" t="inlineStr">
        <is>
          <t>Y</t>
        </is>
      </c>
      <c r="F2044" t="inlineStr"/>
      <c r="G2044" t="inlineStr">
        <is>
          <t>BE6oasBcmqVWtTdnfZWUM4aX/AiTw==</t>
        </is>
      </c>
      <c r="H2044" t="n">
        <v>4</v>
      </c>
      <c r="I2044" t="n">
        <v>3</v>
      </c>
      <c r="J2044" t="inlineStr">
        <is>
          <t>NORMAL</t>
        </is>
      </c>
      <c r="K2044" t="inlineStr">
        <is>
          <t>Row(member0=Timestamp('2022-11-12 15:30:04'), member1=None)</t>
        </is>
      </c>
      <c r="L2044" t="n">
        <v>219</v>
      </c>
      <c r="M2044" t="inlineStr"/>
      <c r="N2044" t="n">
        <v>2</v>
      </c>
      <c r="O2044" t="inlineStr"/>
      <c r="P2044" t="inlineStr">
        <is>
          <t>s3a://ai360nica/data/bronze/mysql/mobile_banking/BANKXP/REQUEST_INFO/2024_08_06_1722928829788_0.parquet</t>
        </is>
      </c>
      <c r="Q2044" s="2" t="n">
        <v>45511.29547329597</v>
      </c>
    </row>
    <row r="2045">
      <c r="A2045" t="inlineStr">
        <is>
          <t>2672406c-fd46-4df5-8b5c-86629d4d03e4</t>
        </is>
      </c>
      <c r="B2045" s="2" t="n">
        <v>45510.30590101852</v>
      </c>
      <c r="C2045" t="n">
        <v>2143</v>
      </c>
      <c r="D2045" t="inlineStr">
        <is>
          <t>MOBILE</t>
        </is>
      </c>
      <c r="E2045" t="inlineStr">
        <is>
          <t>Y</t>
        </is>
      </c>
      <c r="F2045" t="inlineStr"/>
      <c r="G2045" t="inlineStr">
        <is>
          <t>DkbnKjCtsvUd01l5Cifs8iSbkY4Bw==</t>
        </is>
      </c>
      <c r="H2045" t="n">
        <v>4</v>
      </c>
      <c r="I2045" t="n">
        <v>1</v>
      </c>
      <c r="J2045" t="inlineStr">
        <is>
          <t>NORMAL</t>
        </is>
      </c>
      <c r="K2045" t="inlineStr">
        <is>
          <t>Row(member0=Timestamp('2022-11-12 17:57:03'), member1=None)</t>
        </is>
      </c>
      <c r="L2045" t="n">
        <v>161</v>
      </c>
      <c r="M2045" t="inlineStr"/>
      <c r="N2045" t="n">
        <v>2</v>
      </c>
      <c r="O2045" t="inlineStr"/>
      <c r="P2045" t="inlineStr">
        <is>
          <t>s3a://ai360nica/data/bronze/mysql/mobile_banking/BANKXP/REQUEST_INFO/2024_08_06_1722928829788_0.parquet</t>
        </is>
      </c>
      <c r="Q2045" s="2" t="n">
        <v>45511.29547329597</v>
      </c>
    </row>
    <row r="2046">
      <c r="A2046" t="inlineStr">
        <is>
          <t>b0a0c519-1a6d-4daa-96a9-a970e32edd31</t>
        </is>
      </c>
      <c r="B2046" s="2" t="n">
        <v>45510.30590101852</v>
      </c>
      <c r="C2046" t="n">
        <v>2144</v>
      </c>
      <c r="D2046" t="inlineStr">
        <is>
          <t>MOBILE</t>
        </is>
      </c>
      <c r="E2046" t="inlineStr">
        <is>
          <t>N</t>
        </is>
      </c>
      <c r="F2046" t="inlineStr"/>
      <c r="G2046" t="inlineStr">
        <is>
          <t>96s7eA23rMxtdlb9SZ+CtZgsPOGWg==</t>
        </is>
      </c>
      <c r="H2046" t="n">
        <v>4</v>
      </c>
      <c r="I2046" t="n">
        <v>37</v>
      </c>
      <c r="J2046" t="inlineStr">
        <is>
          <t>NORMAL</t>
        </is>
      </c>
      <c r="K2046" t="inlineStr">
        <is>
          <t>Row(member0=Timestamp('2022-11-13 12:38:09'), member1=None)</t>
        </is>
      </c>
      <c r="L2046" t="n">
        <v>134</v>
      </c>
      <c r="M2046" t="inlineStr"/>
      <c r="N2046" t="n">
        <v>2</v>
      </c>
      <c r="O2046" t="inlineStr"/>
      <c r="P2046" t="inlineStr">
        <is>
          <t>s3a://ai360nica/data/bronze/mysql/mobile_banking/BANKXP/REQUEST_INFO/2024_08_06_1722928829788_0.parquet</t>
        </is>
      </c>
      <c r="Q2046" s="2" t="n">
        <v>45511.29547329597</v>
      </c>
    </row>
    <row r="2047">
      <c r="A2047" t="inlineStr">
        <is>
          <t>c65b630b-54cf-45a9-9d86-6eb58ab6a471</t>
        </is>
      </c>
      <c r="B2047" s="2" t="n">
        <v>45510.30590101852</v>
      </c>
      <c r="C2047" t="n">
        <v>2145</v>
      </c>
      <c r="D2047" t="inlineStr">
        <is>
          <t>MOBILE</t>
        </is>
      </c>
      <c r="E2047" t="inlineStr">
        <is>
          <t>N</t>
        </is>
      </c>
      <c r="F2047" t="inlineStr"/>
      <c r="G2047" t="inlineStr">
        <is>
          <t>uTQmAc65ZvyG/KnYVxsYszhdnb6DA==</t>
        </is>
      </c>
      <c r="H2047" t="n">
        <v>4</v>
      </c>
      <c r="I2047" t="n">
        <v>37</v>
      </c>
      <c r="J2047" t="inlineStr">
        <is>
          <t>NORMAL</t>
        </is>
      </c>
      <c r="K2047" t="inlineStr">
        <is>
          <t>Row(member0=Timestamp('2022-11-13 12:38:17'), member1=None)</t>
        </is>
      </c>
      <c r="L2047" t="n">
        <v>134</v>
      </c>
      <c r="M2047" t="inlineStr"/>
      <c r="N2047" t="n">
        <v>2</v>
      </c>
      <c r="O2047" t="inlineStr"/>
      <c r="P2047" t="inlineStr">
        <is>
          <t>s3a://ai360nica/data/bronze/mysql/mobile_banking/BANKXP/REQUEST_INFO/2024_08_06_1722928829788_0.parquet</t>
        </is>
      </c>
      <c r="Q2047" s="2" t="n">
        <v>45511.29547329597</v>
      </c>
    </row>
    <row r="2048">
      <c r="A2048" t="inlineStr">
        <is>
          <t>9687d325-c39e-4b9e-9911-2097e1461189</t>
        </is>
      </c>
      <c r="B2048" s="2" t="n">
        <v>45510.30590101852</v>
      </c>
      <c r="C2048" t="n">
        <v>2146</v>
      </c>
      <c r="D2048" t="inlineStr">
        <is>
          <t>MOBILE</t>
        </is>
      </c>
      <c r="E2048" t="inlineStr">
        <is>
          <t>Y</t>
        </is>
      </c>
      <c r="F2048" t="inlineStr"/>
      <c r="G2048" t="inlineStr">
        <is>
          <t>OLdjxImsfS623i/JMH52f9OXruGlg==</t>
        </is>
      </c>
      <c r="H2048" t="n">
        <v>4</v>
      </c>
      <c r="I2048" t="n">
        <v>37</v>
      </c>
      <c r="J2048" t="inlineStr">
        <is>
          <t>NORMAL</t>
        </is>
      </c>
      <c r="K2048" t="inlineStr">
        <is>
          <t>Row(member0=Timestamp('2022-11-13 12:38:23'), member1=None)</t>
        </is>
      </c>
      <c r="L2048" t="n">
        <v>134</v>
      </c>
      <c r="M2048" t="inlineStr"/>
      <c r="N2048" t="n">
        <v>2</v>
      </c>
      <c r="O2048" t="inlineStr"/>
      <c r="P2048" t="inlineStr">
        <is>
          <t>s3a://ai360nica/data/bronze/mysql/mobile_banking/BANKXP/REQUEST_INFO/2024_08_06_1722928829788_0.parquet</t>
        </is>
      </c>
      <c r="Q2048" s="2" t="n">
        <v>45511.29547329597</v>
      </c>
    </row>
    <row r="2049">
      <c r="A2049" t="inlineStr">
        <is>
          <t>4838b29e-1b81-4692-88af-7e1f5ff1f29a</t>
        </is>
      </c>
      <c r="B2049" s="2" t="n">
        <v>45510.30590101852</v>
      </c>
      <c r="C2049" t="n">
        <v>2147</v>
      </c>
      <c r="D2049" t="inlineStr">
        <is>
          <t>MOBILE</t>
        </is>
      </c>
      <c r="E2049" t="inlineStr">
        <is>
          <t>Y</t>
        </is>
      </c>
      <c r="F2049" t="inlineStr"/>
      <c r="G2049" t="inlineStr">
        <is>
          <t>GXA4kf3NQhj41McqdYPXzR70JvPuA==</t>
        </is>
      </c>
      <c r="H2049" t="n">
        <v>5</v>
      </c>
      <c r="I2049" t="inlineStr"/>
      <c r="J2049" t="inlineStr">
        <is>
          <t>NORMAL</t>
        </is>
      </c>
      <c r="K2049" t="inlineStr">
        <is>
          <t>Row(member0=Timestamp('2022-11-13 15:30:01'), member1=None)</t>
        </is>
      </c>
      <c r="L2049" t="n">
        <v>219</v>
      </c>
      <c r="M2049" t="inlineStr"/>
      <c r="N2049" t="n">
        <v>2</v>
      </c>
      <c r="O2049" t="inlineStr"/>
      <c r="P2049" t="inlineStr">
        <is>
          <t>s3a://ai360nica/data/bronze/mysql/mobile_banking/BANKXP/REQUEST_INFO/2024_08_06_1722928829788_0.parquet</t>
        </is>
      </c>
      <c r="Q2049" s="2" t="n">
        <v>45511.29547329597</v>
      </c>
    </row>
    <row r="2050">
      <c r="A2050" t="inlineStr">
        <is>
          <t>4e3d7e83-285c-467d-b688-901881a6fcbf</t>
        </is>
      </c>
      <c r="B2050" s="2" t="n">
        <v>45510.30590101852</v>
      </c>
      <c r="C2050" t="n">
        <v>2148</v>
      </c>
      <c r="D2050" t="inlineStr">
        <is>
          <t>MOBILE</t>
        </is>
      </c>
      <c r="E2050" t="inlineStr">
        <is>
          <t>Y</t>
        </is>
      </c>
      <c r="F2050" t="inlineStr"/>
      <c r="G2050" t="inlineStr">
        <is>
          <t>YFYUAzvxtfIMJsuuLvylZdj0kfliQ==</t>
        </is>
      </c>
      <c r="H2050" t="n">
        <v>4</v>
      </c>
      <c r="I2050" t="n">
        <v>3</v>
      </c>
      <c r="J2050" t="inlineStr">
        <is>
          <t>NORMAL</t>
        </is>
      </c>
      <c r="K2050" t="inlineStr">
        <is>
          <t>Row(member0=Timestamp('2022-11-13 15:30:02'), member1=None)</t>
        </is>
      </c>
      <c r="L2050" t="n">
        <v>219</v>
      </c>
      <c r="M2050" t="inlineStr"/>
      <c r="N2050" t="n">
        <v>2</v>
      </c>
      <c r="O2050" t="inlineStr"/>
      <c r="P2050" t="inlineStr">
        <is>
          <t>s3a://ai360nica/data/bronze/mysql/mobile_banking/BANKXP/REQUEST_INFO/2024_08_06_1722928829788_0.parquet</t>
        </is>
      </c>
      <c r="Q2050" s="2" t="n">
        <v>45511.29547329597</v>
      </c>
    </row>
    <row r="2051">
      <c r="A2051" t="inlineStr">
        <is>
          <t>b881f9f1-7700-40fa-95b6-5bfd68026bb8</t>
        </is>
      </c>
      <c r="B2051" s="2" t="n">
        <v>45510.30590101852</v>
      </c>
      <c r="C2051" t="n">
        <v>2149</v>
      </c>
      <c r="D2051" t="inlineStr">
        <is>
          <t>MOBILE</t>
        </is>
      </c>
      <c r="E2051" t="inlineStr">
        <is>
          <t>Y</t>
        </is>
      </c>
      <c r="F2051" t="inlineStr"/>
      <c r="G2051" t="inlineStr">
        <is>
          <t>qXV9kyDKZs/hRxOQAbJUq3BOFWLsQ==</t>
        </is>
      </c>
      <c r="H2051" t="n">
        <v>5</v>
      </c>
      <c r="I2051" t="inlineStr"/>
      <c r="J2051" t="inlineStr">
        <is>
          <t>NORMAL</t>
        </is>
      </c>
      <c r="K2051" t="inlineStr">
        <is>
          <t>Row(member0=Timestamp('2022-11-13 17:24:05'), member1=None)</t>
        </is>
      </c>
      <c r="L2051" t="n">
        <v>229</v>
      </c>
      <c r="M2051" t="inlineStr"/>
      <c r="N2051" t="n">
        <v>2</v>
      </c>
      <c r="O2051" t="inlineStr"/>
      <c r="P2051" t="inlineStr">
        <is>
          <t>s3a://ai360nica/data/bronze/mysql/mobile_banking/BANKXP/REQUEST_INFO/2024_08_06_1722928829788_0.parquet</t>
        </is>
      </c>
      <c r="Q2051" s="2" t="n">
        <v>45511.29547329597</v>
      </c>
    </row>
    <row r="2052">
      <c r="A2052" t="inlineStr">
        <is>
          <t>cbb4622c-9632-46e5-97eb-874852a4f914</t>
        </is>
      </c>
      <c r="B2052" s="2" t="n">
        <v>45510.30590101852</v>
      </c>
      <c r="C2052" t="n">
        <v>2150</v>
      </c>
      <c r="D2052" t="inlineStr">
        <is>
          <t>MOBILE</t>
        </is>
      </c>
      <c r="E2052" t="inlineStr">
        <is>
          <t>Y</t>
        </is>
      </c>
      <c r="F2052" t="inlineStr"/>
      <c r="G2052" t="inlineStr">
        <is>
          <t>yog0B3Wow6qYwgANXItZKWCFWW71w==</t>
        </is>
      </c>
      <c r="H2052" t="n">
        <v>5</v>
      </c>
      <c r="I2052" t="inlineStr"/>
      <c r="J2052" t="inlineStr">
        <is>
          <t>NORMAL</t>
        </is>
      </c>
      <c r="K2052" t="inlineStr">
        <is>
          <t>Row(member0=Timestamp('2022-11-13 17:25:01'), member1=None)</t>
        </is>
      </c>
      <c r="L2052" t="n">
        <v>161</v>
      </c>
      <c r="M2052" t="inlineStr"/>
      <c r="N2052" t="n">
        <v>2</v>
      </c>
      <c r="O2052" t="inlineStr"/>
      <c r="P2052" t="inlineStr">
        <is>
          <t>s3a://ai360nica/data/bronze/mysql/mobile_banking/BANKXP/REQUEST_INFO/2024_08_06_1722928829788_0.parquet</t>
        </is>
      </c>
      <c r="Q2052" s="2" t="n">
        <v>45511.29547329597</v>
      </c>
    </row>
    <row r="2053">
      <c r="A2053" t="inlineStr">
        <is>
          <t>e6ec5d83-ba1f-4a18-8cd0-03e277a1cf47</t>
        </is>
      </c>
      <c r="B2053" s="2" t="n">
        <v>45510.30590101852</v>
      </c>
      <c r="C2053" t="n">
        <v>2151</v>
      </c>
      <c r="D2053" t="inlineStr">
        <is>
          <t>MOBILE</t>
        </is>
      </c>
      <c r="E2053" t="inlineStr">
        <is>
          <t>Y</t>
        </is>
      </c>
      <c r="F2053" t="inlineStr"/>
      <c r="G2053" t="inlineStr">
        <is>
          <t>xCfS/bXXl/MPUy70UWrUTFCLZTbEQ==</t>
        </is>
      </c>
      <c r="H2053" t="n">
        <v>4</v>
      </c>
      <c r="I2053" t="n">
        <v>1</v>
      </c>
      <c r="J2053" t="inlineStr">
        <is>
          <t>NORMAL</t>
        </is>
      </c>
      <c r="K2053" t="inlineStr">
        <is>
          <t>Row(member0=Timestamp('2022-11-13 17:57:03'), member1=None)</t>
        </is>
      </c>
      <c r="L2053" t="n">
        <v>161</v>
      </c>
      <c r="M2053" t="inlineStr"/>
      <c r="N2053" t="n">
        <v>2</v>
      </c>
      <c r="O2053" t="inlineStr"/>
      <c r="P2053" t="inlineStr">
        <is>
          <t>s3a://ai360nica/data/bronze/mysql/mobile_banking/BANKXP/REQUEST_INFO/2024_08_06_1722928829788_0.parquet</t>
        </is>
      </c>
      <c r="Q2053" s="2" t="n">
        <v>45511.29547329597</v>
      </c>
    </row>
    <row r="2054">
      <c r="A2054" t="inlineStr">
        <is>
          <t>a8d0f782-1755-485c-849f-77e5a2a358be</t>
        </is>
      </c>
      <c r="B2054" s="2" t="n">
        <v>45510.30590101852</v>
      </c>
      <c r="C2054" t="n">
        <v>2152</v>
      </c>
      <c r="D2054" t="inlineStr">
        <is>
          <t>MOBILE</t>
        </is>
      </c>
      <c r="E2054" t="inlineStr">
        <is>
          <t>Y</t>
        </is>
      </c>
      <c r="F2054" t="inlineStr"/>
      <c r="G2054">
        <f>rNG1rmKLUnmDd5IWQWVGTyeC/1Hw==</f>
        <v/>
      </c>
      <c r="H2054" t="n">
        <v>5</v>
      </c>
      <c r="I2054" t="inlineStr"/>
      <c r="J2054" t="inlineStr">
        <is>
          <t>NORMAL</t>
        </is>
      </c>
      <c r="K2054" t="inlineStr">
        <is>
          <t>Row(member0=Timestamp('2022-11-13 19:46:01'), member1=None)</t>
        </is>
      </c>
      <c r="L2054" t="n">
        <v>194</v>
      </c>
      <c r="M2054" t="inlineStr"/>
      <c r="N2054" t="n">
        <v>2</v>
      </c>
      <c r="O2054" t="inlineStr"/>
      <c r="P2054" t="inlineStr">
        <is>
          <t>s3a://ai360nica/data/bronze/mysql/mobile_banking/BANKXP/REQUEST_INFO/2024_08_06_1722928829788_0.parquet</t>
        </is>
      </c>
      <c r="Q2054" s="2" t="n">
        <v>45511.29547329597</v>
      </c>
    </row>
    <row r="2055">
      <c r="A2055" t="inlineStr">
        <is>
          <t>f620ca48-3491-4a25-a926-56e7703ac70a</t>
        </is>
      </c>
      <c r="B2055" s="2" t="n">
        <v>45510.30590101852</v>
      </c>
      <c r="C2055" t="n">
        <v>2153</v>
      </c>
      <c r="D2055" t="inlineStr">
        <is>
          <t>MOBILE</t>
        </is>
      </c>
      <c r="E2055" t="inlineStr">
        <is>
          <t>N</t>
        </is>
      </c>
      <c r="F2055" t="inlineStr"/>
      <c r="G2055" t="inlineStr">
        <is>
          <t>pKVG7Q1TY1OwGPwA+Op2wD9JCwl3w==</t>
        </is>
      </c>
      <c r="H2055" t="n">
        <v>35</v>
      </c>
      <c r="I2055" t="inlineStr"/>
      <c r="J2055" t="inlineStr">
        <is>
          <t>NORMAL</t>
        </is>
      </c>
      <c r="K2055" t="inlineStr">
        <is>
          <t>Row(member0=Timestamp('2022-11-14 11:12:44'), member1=None)</t>
        </is>
      </c>
      <c r="L2055" t="n">
        <v>153</v>
      </c>
      <c r="M2055" t="inlineStr"/>
      <c r="N2055" t="n">
        <v>2</v>
      </c>
      <c r="O2055" t="inlineStr"/>
      <c r="P2055" t="inlineStr">
        <is>
          <t>s3a://ai360nica/data/bronze/mysql/mobile_banking/BANKXP/REQUEST_INFO/2024_08_06_1722928829788_0.parquet</t>
        </is>
      </c>
      <c r="Q2055" s="2" t="n">
        <v>45511.29547329597</v>
      </c>
    </row>
    <row r="2056">
      <c r="A2056" t="inlineStr">
        <is>
          <t>977401f9-f7fe-4430-9ba6-5d6ab123db0a</t>
        </is>
      </c>
      <c r="B2056" s="2" t="n">
        <v>45510.30590101852</v>
      </c>
      <c r="C2056" t="n">
        <v>2154</v>
      </c>
      <c r="D2056" t="inlineStr">
        <is>
          <t>MOBILE</t>
        </is>
      </c>
      <c r="E2056" t="inlineStr">
        <is>
          <t>Y</t>
        </is>
      </c>
      <c r="F2056" t="inlineStr"/>
      <c r="G2056" t="inlineStr">
        <is>
          <t>FISJzKr7YaK+Z50x0LolIsd6WOS5g==</t>
        </is>
      </c>
      <c r="H2056" t="n">
        <v>35</v>
      </c>
      <c r="I2056" t="inlineStr"/>
      <c r="J2056" t="inlineStr">
        <is>
          <t>NORMAL</t>
        </is>
      </c>
      <c r="K2056" t="inlineStr">
        <is>
          <t>Row(member0=Timestamp('2022-11-14 11:17:04'), member1=None)</t>
        </is>
      </c>
      <c r="L2056" t="n">
        <v>153</v>
      </c>
      <c r="M2056" t="inlineStr"/>
      <c r="N2056" t="n">
        <v>2</v>
      </c>
      <c r="O2056" t="inlineStr"/>
      <c r="P2056" t="inlineStr">
        <is>
          <t>s3a://ai360nica/data/bronze/mysql/mobile_banking/BANKXP/REQUEST_INFO/2024_08_06_1722928829788_0.parquet</t>
        </is>
      </c>
      <c r="Q2056" s="2" t="n">
        <v>45511.29547329597</v>
      </c>
    </row>
    <row r="2057">
      <c r="A2057" t="inlineStr">
        <is>
          <t>00d73922-0457-459a-ade3-148efb93f252</t>
        </is>
      </c>
      <c r="B2057" s="2" t="n">
        <v>45510.30590101852</v>
      </c>
      <c r="C2057" t="n">
        <v>2155</v>
      </c>
      <c r="D2057" t="inlineStr">
        <is>
          <t>MOBILE</t>
        </is>
      </c>
      <c r="E2057" t="inlineStr">
        <is>
          <t>Y</t>
        </is>
      </c>
      <c r="F2057" t="inlineStr"/>
      <c r="G2057" t="inlineStr">
        <is>
          <t>9Sjhg/Kmz/oX+Yd/6FetqoRi3dVQw==</t>
        </is>
      </c>
      <c r="H2057" t="n">
        <v>35</v>
      </c>
      <c r="I2057" t="inlineStr"/>
      <c r="J2057" t="inlineStr">
        <is>
          <t>NORMAL</t>
        </is>
      </c>
      <c r="K2057" t="inlineStr">
        <is>
          <t>Row(member0=Timestamp('2022-11-14 14:32:47'), member1=None)</t>
        </is>
      </c>
      <c r="L2057" t="n">
        <v>262</v>
      </c>
      <c r="M2057" t="inlineStr"/>
      <c r="N2057" t="n">
        <v>2</v>
      </c>
      <c r="O2057" t="inlineStr"/>
      <c r="P2057" t="inlineStr">
        <is>
          <t>s3a://ai360nica/data/bronze/mysql/mobile_banking/BANKXP/REQUEST_INFO/2024_08_06_1722928829788_0.parquet</t>
        </is>
      </c>
      <c r="Q2057" s="2" t="n">
        <v>45511.29547329597</v>
      </c>
    </row>
    <row r="2058">
      <c r="A2058" t="inlineStr">
        <is>
          <t>a9cc3fbf-1c00-465d-9d14-365e648e90a1</t>
        </is>
      </c>
      <c r="B2058" s="2" t="n">
        <v>45510.30590101852</v>
      </c>
      <c r="C2058" t="n">
        <v>2156</v>
      </c>
      <c r="D2058" t="inlineStr">
        <is>
          <t>MOBILE</t>
        </is>
      </c>
      <c r="E2058" t="inlineStr">
        <is>
          <t>Y</t>
        </is>
      </c>
      <c r="F2058" t="inlineStr"/>
      <c r="G2058" t="inlineStr">
        <is>
          <t>pAWdgW1sRFb5ll4icyi/ZuebzjyPw==</t>
        </is>
      </c>
      <c r="H2058" t="n">
        <v>35</v>
      </c>
      <c r="I2058" t="inlineStr"/>
      <c r="J2058" t="inlineStr">
        <is>
          <t>NORMAL</t>
        </is>
      </c>
      <c r="K2058" t="inlineStr">
        <is>
          <t>Row(member0=Timestamp('2022-11-14 14:34:47'), member1=None)</t>
        </is>
      </c>
      <c r="L2058" t="n">
        <v>262</v>
      </c>
      <c r="M2058" t="inlineStr"/>
      <c r="N2058" t="n">
        <v>2</v>
      </c>
      <c r="O2058" t="inlineStr"/>
      <c r="P2058" t="inlineStr">
        <is>
          <t>s3a://ai360nica/data/bronze/mysql/mobile_banking/BANKXP/REQUEST_INFO/2024_08_06_1722928829788_0.parquet</t>
        </is>
      </c>
      <c r="Q2058" s="2" t="n">
        <v>45511.29547329597</v>
      </c>
    </row>
    <row r="2059">
      <c r="A2059" t="inlineStr">
        <is>
          <t>7098bc12-375b-428c-9830-fbf46c3f34c9</t>
        </is>
      </c>
      <c r="B2059" s="2" t="n">
        <v>45510.30590101852</v>
      </c>
      <c r="C2059" t="n">
        <v>2157</v>
      </c>
      <c r="D2059" t="inlineStr">
        <is>
          <t>MOBILE</t>
        </is>
      </c>
      <c r="E2059" t="inlineStr">
        <is>
          <t>Y</t>
        </is>
      </c>
      <c r="F2059" t="inlineStr"/>
      <c r="G2059" t="inlineStr">
        <is>
          <t>O/httNADUaQQhZHaWXMhJd35bPBZQ==</t>
        </is>
      </c>
      <c r="H2059" t="n">
        <v>35</v>
      </c>
      <c r="I2059" t="inlineStr"/>
      <c r="J2059" t="inlineStr">
        <is>
          <t>NORMAL</t>
        </is>
      </c>
      <c r="K2059" t="inlineStr">
        <is>
          <t>Row(member0=Timestamp('2022-11-14 14:48:14'), member1=None)</t>
        </is>
      </c>
      <c r="L2059" t="n">
        <v>262</v>
      </c>
      <c r="M2059" t="inlineStr"/>
      <c r="N2059" t="n">
        <v>2</v>
      </c>
      <c r="O2059" t="inlineStr"/>
      <c r="P2059" t="inlineStr">
        <is>
          <t>s3a://ai360nica/data/bronze/mysql/mobile_banking/BANKXP/REQUEST_INFO/2024_08_06_1722928829788_0.parquet</t>
        </is>
      </c>
      <c r="Q2059" s="2" t="n">
        <v>45511.29547329597</v>
      </c>
    </row>
    <row r="2060">
      <c r="A2060" t="inlineStr">
        <is>
          <t>d4e4e60d-b7cc-4c54-99c4-f4e2bfa9c08e</t>
        </is>
      </c>
      <c r="B2060" s="2" t="n">
        <v>45510.30590101852</v>
      </c>
      <c r="C2060" t="n">
        <v>2158</v>
      </c>
      <c r="D2060" t="inlineStr">
        <is>
          <t>MOBILE</t>
        </is>
      </c>
      <c r="E2060" t="inlineStr">
        <is>
          <t>Y</t>
        </is>
      </c>
      <c r="F2060" t="inlineStr"/>
      <c r="G2060" t="inlineStr">
        <is>
          <t>HNBL54/TPwI2p1xN6/cJESb40+ZWA==</t>
        </is>
      </c>
      <c r="H2060" t="n">
        <v>5</v>
      </c>
      <c r="I2060" t="inlineStr"/>
      <c r="J2060" t="inlineStr">
        <is>
          <t>NORMAL</t>
        </is>
      </c>
      <c r="K2060" t="inlineStr">
        <is>
          <t>Row(member0=Timestamp('2022-11-14 15:30:03'), member1=None)</t>
        </is>
      </c>
      <c r="L2060" t="n">
        <v>219</v>
      </c>
      <c r="M2060" t="inlineStr"/>
      <c r="N2060" t="n">
        <v>2</v>
      </c>
      <c r="O2060" t="inlineStr"/>
      <c r="P2060" t="inlineStr">
        <is>
          <t>s3a://ai360nica/data/bronze/mysql/mobile_banking/BANKXP/REQUEST_INFO/2024_08_06_1722928829788_0.parquet</t>
        </is>
      </c>
      <c r="Q2060" s="2" t="n">
        <v>45511.29547329597</v>
      </c>
    </row>
    <row r="2061">
      <c r="A2061" t="inlineStr">
        <is>
          <t>cf5daade-84c1-4655-8b29-899da8df1c1c</t>
        </is>
      </c>
      <c r="B2061" s="2" t="n">
        <v>45510.30590101852</v>
      </c>
      <c r="C2061" t="n">
        <v>2159</v>
      </c>
      <c r="D2061" t="inlineStr">
        <is>
          <t>MOBILE</t>
        </is>
      </c>
      <c r="E2061" t="inlineStr">
        <is>
          <t>Y</t>
        </is>
      </c>
      <c r="F2061" t="inlineStr"/>
      <c r="G2061" t="inlineStr">
        <is>
          <t>qBgjDMmSiZdOLuAzn7VPZ2NDdMLcA==</t>
        </is>
      </c>
      <c r="H2061" t="n">
        <v>4</v>
      </c>
      <c r="I2061" t="n">
        <v>3</v>
      </c>
      <c r="J2061" t="inlineStr">
        <is>
          <t>NORMAL</t>
        </is>
      </c>
      <c r="K2061" t="inlineStr">
        <is>
          <t>Row(member0=Timestamp('2022-11-14 15:30:04'), member1=None)</t>
        </is>
      </c>
      <c r="L2061" t="n">
        <v>219</v>
      </c>
      <c r="M2061" t="inlineStr"/>
      <c r="N2061" t="n">
        <v>2</v>
      </c>
      <c r="O2061" t="inlineStr"/>
      <c r="P2061" t="inlineStr">
        <is>
          <t>s3a://ai360nica/data/bronze/mysql/mobile_banking/BANKXP/REQUEST_INFO/2024_08_06_1722928829788_0.parquet</t>
        </is>
      </c>
      <c r="Q2061" s="2" t="n">
        <v>45511.29547329597</v>
      </c>
    </row>
    <row r="2062">
      <c r="A2062" t="inlineStr">
        <is>
          <t>cf003865-424c-4cc3-9b2e-1485836bb931</t>
        </is>
      </c>
      <c r="B2062" s="2" t="n">
        <v>45510.30590101852</v>
      </c>
      <c r="C2062" t="n">
        <v>2160</v>
      </c>
      <c r="D2062" t="inlineStr">
        <is>
          <t>MOBILE</t>
        </is>
      </c>
      <c r="E2062" t="inlineStr">
        <is>
          <t>Y</t>
        </is>
      </c>
      <c r="F2062" t="inlineStr"/>
      <c r="G2062" t="inlineStr">
        <is>
          <t>salhzAJCbW71mCevlfe/FvvxEO9DA==</t>
        </is>
      </c>
      <c r="H2062" t="n">
        <v>35</v>
      </c>
      <c r="I2062" t="inlineStr"/>
      <c r="J2062" t="inlineStr">
        <is>
          <t>NORMAL</t>
        </is>
      </c>
      <c r="K2062" t="inlineStr">
        <is>
          <t>Row(member0=Timestamp('2022-11-14 15:33:32'), member1=None)</t>
        </is>
      </c>
      <c r="L2062" t="n">
        <v>262</v>
      </c>
      <c r="M2062" t="inlineStr"/>
      <c r="N2062" t="n">
        <v>2</v>
      </c>
      <c r="O2062" t="inlineStr"/>
      <c r="P2062" t="inlineStr">
        <is>
          <t>s3a://ai360nica/data/bronze/mysql/mobile_banking/BANKXP/REQUEST_INFO/2024_08_06_1722928829788_0.parquet</t>
        </is>
      </c>
      <c r="Q2062" s="2" t="n">
        <v>45511.29547329597</v>
      </c>
    </row>
    <row r="2063">
      <c r="A2063" t="inlineStr">
        <is>
          <t>c2209b79-d987-4017-aca3-4486b7e817a7</t>
        </is>
      </c>
      <c r="B2063" s="2" t="n">
        <v>45510.30590101852</v>
      </c>
      <c r="C2063" t="n">
        <v>2161</v>
      </c>
      <c r="D2063" t="inlineStr">
        <is>
          <t>MOBILE</t>
        </is>
      </c>
      <c r="E2063" t="inlineStr">
        <is>
          <t>Y</t>
        </is>
      </c>
      <c r="F2063" t="inlineStr"/>
      <c r="G2063" t="inlineStr">
        <is>
          <t>GccFauEKnznWCAUbw0NYT/LHxEhKQ==</t>
        </is>
      </c>
      <c r="H2063" t="n">
        <v>35</v>
      </c>
      <c r="I2063" t="inlineStr"/>
      <c r="J2063" t="inlineStr">
        <is>
          <t>NORMAL</t>
        </is>
      </c>
      <c r="K2063" t="inlineStr">
        <is>
          <t>Row(member0=Timestamp('2022-11-14 17:20:43'), member1=None)</t>
        </is>
      </c>
      <c r="L2063" t="n">
        <v>262</v>
      </c>
      <c r="M2063" t="inlineStr"/>
      <c r="N2063" t="n">
        <v>2</v>
      </c>
      <c r="O2063" t="inlineStr"/>
      <c r="P2063" t="inlineStr">
        <is>
          <t>s3a://ai360nica/data/bronze/mysql/mobile_banking/BANKXP/REQUEST_INFO/2024_08_06_1722928829788_0.parquet</t>
        </is>
      </c>
      <c r="Q2063" s="2" t="n">
        <v>45511.29547329597</v>
      </c>
    </row>
    <row r="2064">
      <c r="A2064" t="inlineStr">
        <is>
          <t>000c7997-0e86-4bda-8f8a-828836e0e347</t>
        </is>
      </c>
      <c r="B2064" s="2" t="n">
        <v>45510.30590101852</v>
      </c>
      <c r="C2064" t="n">
        <v>2162</v>
      </c>
      <c r="D2064" t="inlineStr">
        <is>
          <t>MOBILE</t>
        </is>
      </c>
      <c r="E2064" t="inlineStr">
        <is>
          <t>Y</t>
        </is>
      </c>
      <c r="F2064" t="inlineStr"/>
      <c r="G2064" t="inlineStr">
        <is>
          <t>VQu2r0hceF8UOHhij67ORTAQTC2Aw==</t>
        </is>
      </c>
      <c r="H2064" t="n">
        <v>35</v>
      </c>
      <c r="I2064" t="inlineStr"/>
      <c r="J2064" t="inlineStr">
        <is>
          <t>NORMAL</t>
        </is>
      </c>
      <c r="K2064" t="inlineStr">
        <is>
          <t>Row(member0=Timestamp('2022-11-14 17:22:13'), member1=None)</t>
        </is>
      </c>
      <c r="L2064" t="n">
        <v>262</v>
      </c>
      <c r="M2064" t="inlineStr"/>
      <c r="N2064" t="n">
        <v>2</v>
      </c>
      <c r="O2064" t="inlineStr"/>
      <c r="P2064" t="inlineStr">
        <is>
          <t>s3a://ai360nica/data/bronze/mysql/mobile_banking/BANKXP/REQUEST_INFO/2024_08_06_1722928829788_0.parquet</t>
        </is>
      </c>
      <c r="Q2064" s="2" t="n">
        <v>45511.29547329597</v>
      </c>
    </row>
    <row r="2065">
      <c r="A2065" t="inlineStr">
        <is>
          <t>43e7868b-0283-41bd-91cd-b3b21af95563</t>
        </is>
      </c>
      <c r="B2065" s="2" t="n">
        <v>45510.30590101852</v>
      </c>
      <c r="C2065" t="n">
        <v>2163</v>
      </c>
      <c r="D2065" t="inlineStr">
        <is>
          <t>MOBILE</t>
        </is>
      </c>
      <c r="E2065" t="inlineStr">
        <is>
          <t>Y</t>
        </is>
      </c>
      <c r="F2065" t="inlineStr"/>
      <c r="G2065" t="inlineStr">
        <is>
          <t>2i9Ii6EWn2jrENo9eKYDYPEiM5Jyg==</t>
        </is>
      </c>
      <c r="H2065" t="n">
        <v>5</v>
      </c>
      <c r="I2065" t="inlineStr"/>
      <c r="J2065" t="inlineStr">
        <is>
          <t>NORMAL</t>
        </is>
      </c>
      <c r="K2065" t="inlineStr">
        <is>
          <t>Row(member0=Timestamp('2022-11-14 17:24:01'), member1=None)</t>
        </is>
      </c>
      <c r="L2065" t="n">
        <v>229</v>
      </c>
      <c r="M2065" t="inlineStr"/>
      <c r="N2065" t="n">
        <v>2</v>
      </c>
      <c r="O2065" t="inlineStr"/>
      <c r="P2065" t="inlineStr">
        <is>
          <t>s3a://ai360nica/data/bronze/mysql/mobile_banking/BANKXP/REQUEST_INFO/2024_08_06_1722928829788_0.parquet</t>
        </is>
      </c>
      <c r="Q2065" s="2" t="n">
        <v>45511.29547329597</v>
      </c>
    </row>
    <row r="2066">
      <c r="A2066" t="inlineStr">
        <is>
          <t>ba9cafb3-2a68-4063-9222-bb41ca71b551</t>
        </is>
      </c>
      <c r="B2066" s="2" t="n">
        <v>45510.30590101852</v>
      </c>
      <c r="C2066" t="n">
        <v>2164</v>
      </c>
      <c r="D2066" t="inlineStr">
        <is>
          <t>MOBILE</t>
        </is>
      </c>
      <c r="E2066" t="inlineStr">
        <is>
          <t>Y</t>
        </is>
      </c>
      <c r="F2066" t="inlineStr"/>
      <c r="G2066" t="inlineStr">
        <is>
          <t>DbQGBonlceDPyVZeqy4GivD1wa9Dw==</t>
        </is>
      </c>
      <c r="H2066" t="n">
        <v>5</v>
      </c>
      <c r="I2066" t="inlineStr"/>
      <c r="J2066" t="inlineStr">
        <is>
          <t>NORMAL</t>
        </is>
      </c>
      <c r="K2066" t="inlineStr">
        <is>
          <t>Row(member0=Timestamp('2022-11-14 17:25:03'), member1=None)</t>
        </is>
      </c>
      <c r="L2066" t="n">
        <v>161</v>
      </c>
      <c r="M2066" t="inlineStr"/>
      <c r="N2066" t="n">
        <v>2</v>
      </c>
      <c r="O2066" t="inlineStr"/>
      <c r="P2066" t="inlineStr">
        <is>
          <t>s3a://ai360nica/data/bronze/mysql/mobile_banking/BANKXP/REQUEST_INFO/2024_08_06_1722928829788_0.parquet</t>
        </is>
      </c>
      <c r="Q2066" s="2" t="n">
        <v>45511.29547329597</v>
      </c>
    </row>
    <row r="2067">
      <c r="A2067" t="inlineStr">
        <is>
          <t>7e07af51-694f-436e-9d4f-bf2a168e9fd4</t>
        </is>
      </c>
      <c r="B2067" s="2" t="n">
        <v>45510.30590101852</v>
      </c>
      <c r="C2067" t="n">
        <v>2165</v>
      </c>
      <c r="D2067" t="inlineStr">
        <is>
          <t>MOBILE</t>
        </is>
      </c>
      <c r="E2067" t="inlineStr">
        <is>
          <t>Y</t>
        </is>
      </c>
      <c r="F2067" t="inlineStr"/>
      <c r="G2067" t="inlineStr">
        <is>
          <t>EMTbfqWQ/Bu1aOYHEmRPVdtHZzLXw==</t>
        </is>
      </c>
      <c r="H2067" t="n">
        <v>4</v>
      </c>
      <c r="I2067" t="n">
        <v>1</v>
      </c>
      <c r="J2067" t="inlineStr">
        <is>
          <t>NORMAL</t>
        </is>
      </c>
      <c r="K2067" t="inlineStr">
        <is>
          <t>Row(member0=Timestamp('2022-11-14 17:57:04'), member1=None)</t>
        </is>
      </c>
      <c r="L2067" t="n">
        <v>161</v>
      </c>
      <c r="M2067" t="inlineStr"/>
      <c r="N2067" t="n">
        <v>2</v>
      </c>
      <c r="O2067" t="inlineStr"/>
      <c r="P2067" t="inlineStr">
        <is>
          <t>s3a://ai360nica/data/bronze/mysql/mobile_banking/BANKXP/REQUEST_INFO/2024_08_06_1722928829788_0.parquet</t>
        </is>
      </c>
      <c r="Q2067" s="2" t="n">
        <v>45511.29547329597</v>
      </c>
    </row>
    <row r="2068">
      <c r="A2068" t="inlineStr">
        <is>
          <t>c1ec8f3b-8482-4399-89c9-37ef5d1a63a4</t>
        </is>
      </c>
      <c r="B2068" s="2" t="n">
        <v>45510.30590101852</v>
      </c>
      <c r="C2068" t="n">
        <v>2166</v>
      </c>
      <c r="D2068" t="inlineStr">
        <is>
          <t>MOBILE</t>
        </is>
      </c>
      <c r="E2068" t="inlineStr">
        <is>
          <t>Y</t>
        </is>
      </c>
      <c r="F2068" t="inlineStr"/>
      <c r="G2068" t="inlineStr">
        <is>
          <t>uPJ83SyZupOF2d0M/maZbdli5gJ3w==</t>
        </is>
      </c>
      <c r="H2068" t="n">
        <v>5</v>
      </c>
      <c r="I2068" t="inlineStr"/>
      <c r="J2068" t="inlineStr">
        <is>
          <t>NORMAL</t>
        </is>
      </c>
      <c r="K2068" t="inlineStr">
        <is>
          <t>Row(member0=Timestamp('2022-11-14 19:46:02'), member1=None)</t>
        </is>
      </c>
      <c r="L2068" t="n">
        <v>194</v>
      </c>
      <c r="M2068" t="inlineStr"/>
      <c r="N2068" t="n">
        <v>2</v>
      </c>
      <c r="O2068" t="inlineStr"/>
      <c r="P2068" t="inlineStr">
        <is>
          <t>s3a://ai360nica/data/bronze/mysql/mobile_banking/BANKXP/REQUEST_INFO/2024_08_06_1722928829788_0.parquet</t>
        </is>
      </c>
      <c r="Q2068" s="2" t="n">
        <v>45511.29547329597</v>
      </c>
    </row>
    <row r="2069">
      <c r="A2069" t="inlineStr">
        <is>
          <t>3d973a57-ce54-48ad-94c8-46198962f594</t>
        </is>
      </c>
      <c r="B2069" s="2" t="n">
        <v>45510.30590101852</v>
      </c>
      <c r="C2069" t="n">
        <v>2167</v>
      </c>
      <c r="D2069" t="inlineStr">
        <is>
          <t>MOBILE</t>
        </is>
      </c>
      <c r="E2069" t="inlineStr">
        <is>
          <t>Y</t>
        </is>
      </c>
      <c r="F2069" t="inlineStr"/>
      <c r="G2069" t="inlineStr">
        <is>
          <t>DYD6jfKnKUEwQ4LZrD2MAOrYUEGQQ==</t>
        </is>
      </c>
      <c r="H2069" t="n">
        <v>15</v>
      </c>
      <c r="I2069" t="n">
        <v>38</v>
      </c>
      <c r="J2069" t="inlineStr">
        <is>
          <t>NORMAL</t>
        </is>
      </c>
      <c r="K2069" t="inlineStr">
        <is>
          <t>Row(member0=Timestamp('2022-11-15 11:32:08'), member1=None)</t>
        </is>
      </c>
      <c r="L2069" t="n">
        <v>262</v>
      </c>
      <c r="M2069" t="inlineStr"/>
      <c r="N2069" t="n">
        <v>2</v>
      </c>
      <c r="O2069" t="inlineStr"/>
      <c r="P2069" t="inlineStr">
        <is>
          <t>s3a://ai360nica/data/bronze/mysql/mobile_banking/BANKXP/REQUEST_INFO/2024_08_06_1722928829788_0.parquet</t>
        </is>
      </c>
      <c r="Q2069" s="2" t="n">
        <v>45511.29547329597</v>
      </c>
    </row>
    <row r="2070">
      <c r="A2070" t="inlineStr">
        <is>
          <t>1123ca77-f417-4233-b926-fceb550d1ee0</t>
        </is>
      </c>
      <c r="B2070" s="2" t="n">
        <v>45510.30590101852</v>
      </c>
      <c r="C2070" t="n">
        <v>2168</v>
      </c>
      <c r="D2070" t="inlineStr">
        <is>
          <t>MOBILE</t>
        </is>
      </c>
      <c r="E2070" t="inlineStr">
        <is>
          <t>Y</t>
        </is>
      </c>
      <c r="F2070" t="inlineStr"/>
      <c r="G2070" t="inlineStr">
        <is>
          <t>xyNjlO0KnJCFLOQx4s9kNJLhUaR4g==</t>
        </is>
      </c>
      <c r="H2070" t="n">
        <v>5</v>
      </c>
      <c r="I2070" t="inlineStr"/>
      <c r="J2070" t="inlineStr">
        <is>
          <t>NORMAL</t>
        </is>
      </c>
      <c r="K2070" t="inlineStr">
        <is>
          <t>Row(member0=Timestamp('2022-11-15 15:30:04'), member1=None)</t>
        </is>
      </c>
      <c r="L2070" t="n">
        <v>219</v>
      </c>
      <c r="M2070" t="inlineStr"/>
      <c r="N2070" t="n">
        <v>2</v>
      </c>
      <c r="O2070" t="inlineStr"/>
      <c r="P2070" t="inlineStr">
        <is>
          <t>s3a://ai360nica/data/bronze/mysql/mobile_banking/BANKXP/REQUEST_INFO/2024_08_06_1722928829788_0.parquet</t>
        </is>
      </c>
      <c r="Q2070" s="2" t="n">
        <v>45511.29547329597</v>
      </c>
    </row>
    <row r="2071">
      <c r="A2071" t="inlineStr">
        <is>
          <t>d9a4fdbd-9c8e-4961-ac0c-ca53f7878625</t>
        </is>
      </c>
      <c r="B2071" s="2" t="n">
        <v>45510.30590101852</v>
      </c>
      <c r="C2071" t="n">
        <v>2169</v>
      </c>
      <c r="D2071" t="inlineStr">
        <is>
          <t>MOBILE</t>
        </is>
      </c>
      <c r="E2071" t="inlineStr">
        <is>
          <t>Y</t>
        </is>
      </c>
      <c r="F2071" t="inlineStr"/>
      <c r="G2071" t="inlineStr">
        <is>
          <t>ZWYo1lRfpIGGIvTPfnE+nxtW+MlAg==</t>
        </is>
      </c>
      <c r="H2071" t="n">
        <v>4</v>
      </c>
      <c r="I2071" t="n">
        <v>3</v>
      </c>
      <c r="J2071" t="inlineStr">
        <is>
          <t>NORMAL</t>
        </is>
      </c>
      <c r="K2071" t="inlineStr">
        <is>
          <t>Row(member0=Timestamp('2022-11-15 15:30:04'), member1=None)</t>
        </is>
      </c>
      <c r="L2071" t="n">
        <v>219</v>
      </c>
      <c r="M2071" t="inlineStr"/>
      <c r="N2071" t="n">
        <v>2</v>
      </c>
      <c r="O2071" t="inlineStr"/>
      <c r="P2071" t="inlineStr">
        <is>
          <t>s3a://ai360nica/data/bronze/mysql/mobile_banking/BANKXP/REQUEST_INFO/2024_08_06_1722928829788_0.parquet</t>
        </is>
      </c>
      <c r="Q2071" s="2" t="n">
        <v>45511.29547329597</v>
      </c>
    </row>
    <row r="2072">
      <c r="A2072" t="inlineStr">
        <is>
          <t>3811a215-c5a3-4a59-ae6b-757ac2da9baf</t>
        </is>
      </c>
      <c r="B2072" s="2" t="n">
        <v>45510.30590101852</v>
      </c>
      <c r="C2072" t="n">
        <v>2170</v>
      </c>
      <c r="D2072" t="inlineStr">
        <is>
          <t>MOBILE</t>
        </is>
      </c>
      <c r="E2072" t="inlineStr">
        <is>
          <t>Y</t>
        </is>
      </c>
      <c r="F2072" t="inlineStr"/>
      <c r="G2072" t="inlineStr">
        <is>
          <t>3johY17kj8SUN7NQAXV2/6KeWRClQ==</t>
        </is>
      </c>
      <c r="H2072" t="n">
        <v>5</v>
      </c>
      <c r="I2072" t="inlineStr"/>
      <c r="J2072" t="inlineStr">
        <is>
          <t>NORMAL</t>
        </is>
      </c>
      <c r="K2072" t="inlineStr">
        <is>
          <t>Row(member0=Timestamp('2022-11-15 17:24:02'), member1=None)</t>
        </is>
      </c>
      <c r="L2072" t="n">
        <v>229</v>
      </c>
      <c r="M2072" t="inlineStr"/>
      <c r="N2072" t="n">
        <v>2</v>
      </c>
      <c r="O2072" t="inlineStr"/>
      <c r="P2072" t="inlineStr">
        <is>
          <t>s3a://ai360nica/data/bronze/mysql/mobile_banking/BANKXP/REQUEST_INFO/2024_08_06_1722928829788_0.parquet</t>
        </is>
      </c>
      <c r="Q2072" s="2" t="n">
        <v>45511.29547329597</v>
      </c>
    </row>
    <row r="2073">
      <c r="A2073" t="inlineStr">
        <is>
          <t>4e10e337-6a7f-468f-8aa0-2bad3e0374c3</t>
        </is>
      </c>
      <c r="B2073" s="2" t="n">
        <v>45510.30590101852</v>
      </c>
      <c r="C2073" t="n">
        <v>2171</v>
      </c>
      <c r="D2073" t="inlineStr">
        <is>
          <t>MOBILE</t>
        </is>
      </c>
      <c r="E2073" t="inlineStr">
        <is>
          <t>Y</t>
        </is>
      </c>
      <c r="F2073" t="inlineStr"/>
      <c r="G2073" t="inlineStr">
        <is>
          <t>o4/KXPGY8wbyhS9jM2o4vBgi9qNiA==</t>
        </is>
      </c>
      <c r="H2073" t="n">
        <v>5</v>
      </c>
      <c r="I2073" t="inlineStr"/>
      <c r="J2073" t="inlineStr">
        <is>
          <t>NORMAL</t>
        </is>
      </c>
      <c r="K2073" t="inlineStr">
        <is>
          <t>Row(member0=Timestamp('2022-11-15 17:25:03'), member1=None)</t>
        </is>
      </c>
      <c r="L2073" t="n">
        <v>161</v>
      </c>
      <c r="M2073" t="inlineStr"/>
      <c r="N2073" t="n">
        <v>2</v>
      </c>
      <c r="O2073" t="inlineStr"/>
      <c r="P2073" t="inlineStr">
        <is>
          <t>s3a://ai360nica/data/bronze/mysql/mobile_banking/BANKXP/REQUEST_INFO/2024_08_06_1722928829788_0.parquet</t>
        </is>
      </c>
      <c r="Q2073" s="2" t="n">
        <v>45511.29547329597</v>
      </c>
    </row>
    <row r="2074">
      <c r="A2074" t="inlineStr">
        <is>
          <t>790531cd-3ae8-4740-850c-fb80bfbeac31</t>
        </is>
      </c>
      <c r="B2074" s="2" t="n">
        <v>45510.30590101852</v>
      </c>
      <c r="C2074" t="n">
        <v>2172</v>
      </c>
      <c r="D2074" t="inlineStr">
        <is>
          <t>MOBILE</t>
        </is>
      </c>
      <c r="E2074" t="inlineStr">
        <is>
          <t>Y</t>
        </is>
      </c>
      <c r="F2074" t="inlineStr"/>
      <c r="G2074" t="inlineStr">
        <is>
          <t>XP5b2RtG4TMkRAvWkCqOUuhnBzAuQ==</t>
        </is>
      </c>
      <c r="H2074" t="n">
        <v>4</v>
      </c>
      <c r="I2074" t="n">
        <v>1</v>
      </c>
      <c r="J2074" t="inlineStr">
        <is>
          <t>NORMAL</t>
        </is>
      </c>
      <c r="K2074" t="inlineStr">
        <is>
          <t>Row(member0=Timestamp('2022-11-15 17:57:05'), member1=None)</t>
        </is>
      </c>
      <c r="L2074" t="n">
        <v>161</v>
      </c>
      <c r="M2074" t="inlineStr"/>
      <c r="N2074" t="n">
        <v>2</v>
      </c>
      <c r="O2074" t="inlineStr"/>
      <c r="P2074" t="inlineStr">
        <is>
          <t>s3a://ai360nica/data/bronze/mysql/mobile_banking/BANKXP/REQUEST_INFO/2024_08_06_1722928829788_0.parquet</t>
        </is>
      </c>
      <c r="Q2074" s="2" t="n">
        <v>45511.29547329597</v>
      </c>
    </row>
    <row r="2075">
      <c r="A2075" t="inlineStr">
        <is>
          <t>e9043cc5-635e-4413-af63-72cdcda73c63</t>
        </is>
      </c>
      <c r="B2075" s="2" t="n">
        <v>45510.30590101852</v>
      </c>
      <c r="C2075" t="n">
        <v>2173</v>
      </c>
      <c r="D2075" t="inlineStr">
        <is>
          <t>MOBILE</t>
        </is>
      </c>
      <c r="E2075" t="inlineStr">
        <is>
          <t>Y</t>
        </is>
      </c>
      <c r="F2075" t="inlineStr"/>
      <c r="G2075" t="inlineStr">
        <is>
          <t>smPpIA2CE6ZWf9m9VIV4WfsPIYkGA==</t>
        </is>
      </c>
      <c r="H2075" t="n">
        <v>5</v>
      </c>
      <c r="I2075" t="inlineStr"/>
      <c r="J2075" t="inlineStr">
        <is>
          <t>NORMAL</t>
        </is>
      </c>
      <c r="K2075" t="inlineStr">
        <is>
          <t>Row(member0=Timestamp('2022-11-15 19:46:03'), member1=None)</t>
        </is>
      </c>
      <c r="L2075" t="n">
        <v>194</v>
      </c>
      <c r="M2075" t="inlineStr"/>
      <c r="N2075" t="n">
        <v>2</v>
      </c>
      <c r="O2075" t="inlineStr"/>
      <c r="P2075" t="inlineStr">
        <is>
          <t>s3a://ai360nica/data/bronze/mysql/mobile_banking/BANKXP/REQUEST_INFO/2024_08_06_1722928829788_0.parquet</t>
        </is>
      </c>
      <c r="Q2075" s="2" t="n">
        <v>45511.29547329597</v>
      </c>
    </row>
    <row r="2076">
      <c r="A2076" t="inlineStr">
        <is>
          <t>7fcc2e4a-9741-4b6a-960e-9f1d1bf91e60</t>
        </is>
      </c>
      <c r="B2076" s="2" t="n">
        <v>45510.30590101852</v>
      </c>
      <c r="C2076" t="n">
        <v>2174</v>
      </c>
      <c r="D2076" t="inlineStr">
        <is>
          <t>MOBILE</t>
        </is>
      </c>
      <c r="E2076" t="inlineStr">
        <is>
          <t>Y</t>
        </is>
      </c>
      <c r="F2076" t="inlineStr"/>
      <c r="G2076" t="inlineStr">
        <is>
          <t>z2Ssrk9GWURyp2Bt02QgnIuqHei+A==</t>
        </is>
      </c>
      <c r="H2076" t="n">
        <v>5</v>
      </c>
      <c r="I2076" t="inlineStr"/>
      <c r="J2076" t="inlineStr">
        <is>
          <t>NORMAL</t>
        </is>
      </c>
      <c r="K2076" t="inlineStr">
        <is>
          <t>Row(member0=Timestamp('2022-11-16 15:30:04'), member1=None)</t>
        </is>
      </c>
      <c r="L2076" t="n">
        <v>219</v>
      </c>
      <c r="M2076" t="inlineStr"/>
      <c r="N2076" t="n">
        <v>2</v>
      </c>
      <c r="O2076" t="inlineStr"/>
      <c r="P2076" t="inlineStr">
        <is>
          <t>s3a://ai360nica/data/bronze/mysql/mobile_banking/BANKXP/REQUEST_INFO/2024_08_06_1722928829788_0.parquet</t>
        </is>
      </c>
      <c r="Q2076" s="2" t="n">
        <v>45511.29547329597</v>
      </c>
    </row>
    <row r="2077">
      <c r="A2077" t="inlineStr">
        <is>
          <t>752292aa-6a0d-45be-8936-d810a64e1dbb</t>
        </is>
      </c>
      <c r="B2077" s="2" t="n">
        <v>45510.30590101852</v>
      </c>
      <c r="C2077" t="n">
        <v>2175</v>
      </c>
      <c r="D2077" t="inlineStr">
        <is>
          <t>MOBILE</t>
        </is>
      </c>
      <c r="E2077" t="inlineStr">
        <is>
          <t>Y</t>
        </is>
      </c>
      <c r="F2077" t="inlineStr"/>
      <c r="G2077" t="inlineStr">
        <is>
          <t>+ZvQRcZvssDMb3rQbRZc8m3BkUDRg==</t>
        </is>
      </c>
      <c r="H2077" t="n">
        <v>4</v>
      </c>
      <c r="I2077" t="n">
        <v>3</v>
      </c>
      <c r="J2077" t="inlineStr">
        <is>
          <t>NORMAL</t>
        </is>
      </c>
      <c r="K2077" t="inlineStr">
        <is>
          <t>Row(member0=Timestamp('2022-11-16 15:30:04'), member1=None)</t>
        </is>
      </c>
      <c r="L2077" t="n">
        <v>219</v>
      </c>
      <c r="M2077" t="inlineStr"/>
      <c r="N2077" t="n">
        <v>2</v>
      </c>
      <c r="O2077" t="inlineStr"/>
      <c r="P2077" t="inlineStr">
        <is>
          <t>s3a://ai360nica/data/bronze/mysql/mobile_banking/BANKXP/REQUEST_INFO/2024_08_06_1722928829788_0.parquet</t>
        </is>
      </c>
      <c r="Q2077" s="2" t="n">
        <v>45511.29547329597</v>
      </c>
    </row>
    <row r="2078">
      <c r="A2078" t="inlineStr">
        <is>
          <t>c9e19e4e-7611-4cb9-a7ca-50c2ff6b1f0f</t>
        </is>
      </c>
      <c r="B2078" s="2" t="n">
        <v>45510.30590101852</v>
      </c>
      <c r="C2078" t="n">
        <v>2176</v>
      </c>
      <c r="D2078" t="inlineStr">
        <is>
          <t>MOBILE</t>
        </is>
      </c>
      <c r="E2078" t="inlineStr">
        <is>
          <t>Y</t>
        </is>
      </c>
      <c r="F2078" t="inlineStr"/>
      <c r="G2078" t="inlineStr">
        <is>
          <t>rrXLCPm/G0s87IW4iVfd2wBXMpppA==</t>
        </is>
      </c>
      <c r="H2078" t="n">
        <v>5</v>
      </c>
      <c r="I2078" t="inlineStr"/>
      <c r="J2078" t="inlineStr">
        <is>
          <t>NORMAL</t>
        </is>
      </c>
      <c r="K2078" t="inlineStr">
        <is>
          <t>Row(member0=Timestamp('2022-11-16 17:24:03'), member1=None)</t>
        </is>
      </c>
      <c r="L2078" t="n">
        <v>229</v>
      </c>
      <c r="M2078" t="inlineStr"/>
      <c r="N2078" t="n">
        <v>2</v>
      </c>
      <c r="O2078" t="inlineStr"/>
      <c r="P2078" t="inlineStr">
        <is>
          <t>s3a://ai360nica/data/bronze/mysql/mobile_banking/BANKXP/REQUEST_INFO/2024_08_06_1722928829788_0.parquet</t>
        </is>
      </c>
      <c r="Q2078" s="2" t="n">
        <v>45511.29547329597</v>
      </c>
    </row>
    <row r="2079">
      <c r="A2079" t="inlineStr">
        <is>
          <t>e1d57914-45eb-4aea-8051-d628d4387da7</t>
        </is>
      </c>
      <c r="B2079" s="2" t="n">
        <v>45510.30590101852</v>
      </c>
      <c r="C2079" t="n">
        <v>2177</v>
      </c>
      <c r="D2079" t="inlineStr">
        <is>
          <t>MOBILE</t>
        </is>
      </c>
      <c r="E2079" t="inlineStr">
        <is>
          <t>Y</t>
        </is>
      </c>
      <c r="F2079" t="inlineStr"/>
      <c r="G2079" t="inlineStr">
        <is>
          <t>OldKRP=YI3NQrBCwjI5z+usEBajIw==</t>
        </is>
      </c>
      <c r="H2079" t="n">
        <v>5</v>
      </c>
      <c r="I2079" t="inlineStr"/>
      <c r="J2079" t="inlineStr">
        <is>
          <t>NORMAL</t>
        </is>
      </c>
      <c r="K2079" t="inlineStr">
        <is>
          <t>Row(member0=Timestamp('2022-11-16 17:25:04'), member1=None)</t>
        </is>
      </c>
      <c r="L2079" t="n">
        <v>161</v>
      </c>
      <c r="M2079" t="inlineStr"/>
      <c r="N2079" t="n">
        <v>2</v>
      </c>
      <c r="O2079" t="inlineStr"/>
      <c r="P2079" t="inlineStr">
        <is>
          <t>s3a://ai360nica/data/bronze/mysql/mobile_banking/BANKXP/REQUEST_INFO/2024_08_06_1722928829788_0.parquet</t>
        </is>
      </c>
      <c r="Q2079" s="2" t="n">
        <v>45511.29547329597</v>
      </c>
    </row>
    <row r="2080">
      <c r="A2080" t="inlineStr">
        <is>
          <t>b1482d36-fbec-49d5-b6f1-814f30d451ad</t>
        </is>
      </c>
      <c r="B2080" s="2" t="n">
        <v>45510.30590101852</v>
      </c>
      <c r="C2080" t="n">
        <v>2178</v>
      </c>
      <c r="D2080" t="inlineStr">
        <is>
          <t>MOBILE</t>
        </is>
      </c>
      <c r="E2080" t="inlineStr">
        <is>
          <t>Y</t>
        </is>
      </c>
      <c r="F2080" t="inlineStr"/>
      <c r="G2080" t="inlineStr">
        <is>
          <t>0pmM85QqHqlNm8WTf55MVkosC0xag==</t>
        </is>
      </c>
      <c r="H2080" t="n">
        <v>4</v>
      </c>
      <c r="I2080" t="n">
        <v>1</v>
      </c>
      <c r="J2080" t="inlineStr">
        <is>
          <t>NORMAL</t>
        </is>
      </c>
      <c r="K2080" t="inlineStr">
        <is>
          <t>Row(member0=Timestamp('2022-11-16 17:57:00'), member1=None)</t>
        </is>
      </c>
      <c r="L2080" t="n">
        <v>161</v>
      </c>
      <c r="M2080" t="inlineStr"/>
      <c r="N2080" t="n">
        <v>2</v>
      </c>
      <c r="O2080" t="inlineStr"/>
      <c r="P2080" t="inlineStr">
        <is>
          <t>s3a://ai360nica/data/bronze/mysql/mobile_banking/BANKXP/REQUEST_INFO/2024_08_06_1722928829788_0.parquet</t>
        </is>
      </c>
      <c r="Q2080" s="2" t="n">
        <v>45511.29547329597</v>
      </c>
    </row>
    <row r="2081">
      <c r="A2081" t="inlineStr">
        <is>
          <t>fb2d8cd6-d200-4999-997e-83fec703da87</t>
        </is>
      </c>
      <c r="B2081" s="2" t="n">
        <v>45510.30590101852</v>
      </c>
      <c r="C2081" t="n">
        <v>2179</v>
      </c>
      <c r="D2081" t="inlineStr">
        <is>
          <t>MOBILE</t>
        </is>
      </c>
      <c r="E2081" t="inlineStr">
        <is>
          <t>Y</t>
        </is>
      </c>
      <c r="F2081" t="inlineStr"/>
      <c r="G2081" t="inlineStr">
        <is>
          <t>PRtKXW4QugovZ/A+V2aJsVTsA645g==</t>
        </is>
      </c>
      <c r="H2081" t="n">
        <v>5</v>
      </c>
      <c r="I2081" t="inlineStr"/>
      <c r="J2081" t="inlineStr">
        <is>
          <t>NORMAL</t>
        </is>
      </c>
      <c r="K2081" t="inlineStr">
        <is>
          <t>Row(member0=Timestamp('2022-11-16 19:46:03'), member1=None)</t>
        </is>
      </c>
      <c r="L2081" t="n">
        <v>194</v>
      </c>
      <c r="M2081" t="inlineStr"/>
      <c r="N2081" t="n">
        <v>2</v>
      </c>
      <c r="O2081" t="inlineStr"/>
      <c r="P2081" t="inlineStr">
        <is>
          <t>s3a://ai360nica/data/bronze/mysql/mobile_banking/BANKXP/REQUEST_INFO/2024_08_06_1722928829788_0.parquet</t>
        </is>
      </c>
      <c r="Q2081" s="2" t="n">
        <v>45511.29547329597</v>
      </c>
    </row>
    <row r="2082">
      <c r="A2082" t="inlineStr">
        <is>
          <t>6c253381-17bb-4400-8fc1-3c16b328ecc5</t>
        </is>
      </c>
      <c r="B2082" s="2" t="n">
        <v>45510.30590101852</v>
      </c>
      <c r="C2082" t="n">
        <v>2180</v>
      </c>
      <c r="D2082" t="inlineStr">
        <is>
          <t>MOBILE</t>
        </is>
      </c>
      <c r="E2082" t="inlineStr">
        <is>
          <t>Y</t>
        </is>
      </c>
      <c r="F2082" t="inlineStr"/>
      <c r="G2082" t="inlineStr">
        <is>
          <t>pVEfbOhy2dxnHYL/fdDh15GPaMSxw==</t>
        </is>
      </c>
      <c r="H2082" t="n">
        <v>35</v>
      </c>
      <c r="I2082" t="inlineStr"/>
      <c r="J2082" t="inlineStr">
        <is>
          <t>NORMAL</t>
        </is>
      </c>
      <c r="K2082" t="inlineStr">
        <is>
          <t>Row(member0=Timestamp('2022-11-17 10:52:31'), member1=None)</t>
        </is>
      </c>
      <c r="L2082" t="n">
        <v>160</v>
      </c>
      <c r="M2082" t="inlineStr"/>
      <c r="N2082" t="n">
        <v>2</v>
      </c>
      <c r="O2082" t="inlineStr"/>
      <c r="P2082" t="inlineStr">
        <is>
          <t>s3a://ai360nica/data/bronze/mysql/mobile_banking/BANKXP/REQUEST_INFO/2024_08_06_1722928829788_0.parquet</t>
        </is>
      </c>
      <c r="Q2082" s="2" t="n">
        <v>45511.29547329597</v>
      </c>
    </row>
    <row r="2083">
      <c r="A2083" t="inlineStr">
        <is>
          <t>945f67c1-76bf-454c-ad12-973d967cf3ec</t>
        </is>
      </c>
      <c r="B2083" s="2" t="n">
        <v>45510.30590101852</v>
      </c>
      <c r="C2083" t="n">
        <v>2181</v>
      </c>
      <c r="D2083" t="inlineStr">
        <is>
          <t>MOBILE</t>
        </is>
      </c>
      <c r="E2083" t="inlineStr">
        <is>
          <t>Y</t>
        </is>
      </c>
      <c r="F2083" t="inlineStr"/>
      <c r="G2083" t="inlineStr">
        <is>
          <t>mkpZBxnaqH5nxem26BjIDzQY3xzZA==</t>
        </is>
      </c>
      <c r="H2083" t="n">
        <v>5</v>
      </c>
      <c r="I2083" t="inlineStr"/>
      <c r="J2083" t="inlineStr">
        <is>
          <t>NORMAL</t>
        </is>
      </c>
      <c r="K2083" t="inlineStr">
        <is>
          <t>Row(member0=Timestamp('2022-11-17 15:30:04'), member1=None)</t>
        </is>
      </c>
      <c r="L2083" t="n">
        <v>219</v>
      </c>
      <c r="M2083" t="inlineStr"/>
      <c r="N2083" t="n">
        <v>2</v>
      </c>
      <c r="O2083" t="inlineStr"/>
      <c r="P2083" t="inlineStr">
        <is>
          <t>s3a://ai360nica/data/bronze/mysql/mobile_banking/BANKXP/REQUEST_INFO/2024_08_06_1722928829788_0.parquet</t>
        </is>
      </c>
      <c r="Q2083" s="2" t="n">
        <v>45511.29547329597</v>
      </c>
    </row>
    <row r="2084">
      <c r="A2084" t="inlineStr">
        <is>
          <t>af55b7c9-66ea-46c4-ae99-2584454d2952</t>
        </is>
      </c>
      <c r="B2084" s="2" t="n">
        <v>45510.30590101852</v>
      </c>
      <c r="C2084" t="n">
        <v>2182</v>
      </c>
      <c r="D2084" t="inlineStr">
        <is>
          <t>MOBILE</t>
        </is>
      </c>
      <c r="E2084" t="inlineStr">
        <is>
          <t>Y</t>
        </is>
      </c>
      <c r="F2084" t="inlineStr"/>
      <c r="G2084" t="inlineStr">
        <is>
          <t>bmrzHTxD7qXq8aSHW4WmQZHnad2qQ==</t>
        </is>
      </c>
      <c r="H2084" t="n">
        <v>4</v>
      </c>
      <c r="I2084" t="n">
        <v>3</v>
      </c>
      <c r="J2084" t="inlineStr">
        <is>
          <t>NORMAL</t>
        </is>
      </c>
      <c r="K2084" t="inlineStr">
        <is>
          <t>Row(member0=Timestamp('2022-11-17 15:30:05'), member1=None)</t>
        </is>
      </c>
      <c r="L2084" t="n">
        <v>219</v>
      </c>
      <c r="M2084" t="inlineStr"/>
      <c r="N2084" t="n">
        <v>2</v>
      </c>
      <c r="O2084" t="inlineStr"/>
      <c r="P2084" t="inlineStr">
        <is>
          <t>s3a://ai360nica/data/bronze/mysql/mobile_banking/BANKXP/REQUEST_INFO/2024_08_06_1722928829788_0.parquet</t>
        </is>
      </c>
      <c r="Q2084" s="2" t="n">
        <v>45511.29547329597</v>
      </c>
    </row>
    <row r="2085">
      <c r="A2085" t="inlineStr">
        <is>
          <t>5fa5ccf8-740d-4e66-8f5b-cb2dfee83d8d</t>
        </is>
      </c>
      <c r="B2085" s="2" t="n">
        <v>45510.30590101852</v>
      </c>
      <c r="C2085" t="n">
        <v>2183</v>
      </c>
      <c r="D2085" t="inlineStr">
        <is>
          <t>MOBILE</t>
        </is>
      </c>
      <c r="E2085" t="inlineStr">
        <is>
          <t>Y</t>
        </is>
      </c>
      <c r="F2085" t="inlineStr"/>
      <c r="G2085" t="inlineStr">
        <is>
          <t>qDMQFEYEx1hzH7tHgqqeXSlLQ+UDw==</t>
        </is>
      </c>
      <c r="H2085" t="n">
        <v>5</v>
      </c>
      <c r="I2085" t="inlineStr"/>
      <c r="J2085" t="inlineStr">
        <is>
          <t>NORMAL</t>
        </is>
      </c>
      <c r="K2085" t="inlineStr">
        <is>
          <t>Row(member0=Timestamp('2022-11-17 17:24:03'), member1=None)</t>
        </is>
      </c>
      <c r="L2085" t="n">
        <v>229</v>
      </c>
      <c r="M2085" t="inlineStr"/>
      <c r="N2085" t="n">
        <v>2</v>
      </c>
      <c r="O2085" t="inlineStr"/>
      <c r="P2085" t="inlineStr">
        <is>
          <t>s3a://ai360nica/data/bronze/mysql/mobile_banking/BANKXP/REQUEST_INFO/2024_08_06_1722928829788_0.parquet</t>
        </is>
      </c>
      <c r="Q2085" s="2" t="n">
        <v>45511.29547329597</v>
      </c>
    </row>
    <row r="2086">
      <c r="A2086" t="inlineStr">
        <is>
          <t>4a0bf876-226d-4f3d-b6e7-8390deba182d</t>
        </is>
      </c>
      <c r="B2086" s="2" t="n">
        <v>45510.30590101852</v>
      </c>
      <c r="C2086" t="n">
        <v>2184</v>
      </c>
      <c r="D2086" t="inlineStr">
        <is>
          <t>MOBILE</t>
        </is>
      </c>
      <c r="E2086" t="inlineStr">
        <is>
          <t>Y</t>
        </is>
      </c>
      <c r="F2086" t="inlineStr"/>
      <c r="G2086" t="inlineStr">
        <is>
          <t>Z2bJA=e5/h0wMCDCnbAFNkSWp911A==</t>
        </is>
      </c>
      <c r="H2086" t="n">
        <v>5</v>
      </c>
      <c r="I2086" t="inlineStr"/>
      <c r="J2086" t="inlineStr">
        <is>
          <t>NORMAL</t>
        </is>
      </c>
      <c r="K2086" t="inlineStr">
        <is>
          <t>Row(member0=Timestamp('2022-11-17 17:25:05'), member1=None)</t>
        </is>
      </c>
      <c r="L2086" t="n">
        <v>161</v>
      </c>
      <c r="M2086" t="inlineStr"/>
      <c r="N2086" t="n">
        <v>2</v>
      </c>
      <c r="O2086" t="inlineStr"/>
      <c r="P2086" t="inlineStr">
        <is>
          <t>s3a://ai360nica/data/bronze/mysql/mobile_banking/BANKXP/REQUEST_INFO/2024_08_06_1722928829788_0.parquet</t>
        </is>
      </c>
      <c r="Q2086" s="2" t="n">
        <v>45511.29547329597</v>
      </c>
    </row>
    <row r="2087">
      <c r="A2087" t="inlineStr">
        <is>
          <t>398cd568-73ea-4ee7-a89c-a75ebb2340ce</t>
        </is>
      </c>
      <c r="B2087" s="2" t="n">
        <v>45510.30590101852</v>
      </c>
      <c r="C2087" t="n">
        <v>2185</v>
      </c>
      <c r="D2087" t="inlineStr">
        <is>
          <t>MOBILE</t>
        </is>
      </c>
      <c r="E2087" t="inlineStr">
        <is>
          <t>Y</t>
        </is>
      </c>
      <c r="F2087" t="inlineStr"/>
      <c r="G2087" t="inlineStr">
        <is>
          <t>gdqItmpw5a9XI69rYxl5TVa0LmjHg==</t>
        </is>
      </c>
      <c r="H2087" t="n">
        <v>4</v>
      </c>
      <c r="I2087" t="n">
        <v>1</v>
      </c>
      <c r="J2087" t="inlineStr">
        <is>
          <t>NORMAL</t>
        </is>
      </c>
      <c r="K2087" t="inlineStr">
        <is>
          <t>Row(member0=Timestamp('2022-11-17 17:57:01'), member1=None)</t>
        </is>
      </c>
      <c r="L2087" t="n">
        <v>161</v>
      </c>
      <c r="M2087" t="inlineStr"/>
      <c r="N2087" t="n">
        <v>2</v>
      </c>
      <c r="O2087" t="inlineStr"/>
      <c r="P2087" t="inlineStr">
        <is>
          <t>s3a://ai360nica/data/bronze/mysql/mobile_banking/BANKXP/REQUEST_INFO/2024_08_06_1722928829788_0.parquet</t>
        </is>
      </c>
      <c r="Q2087" s="2" t="n">
        <v>45511.29547329597</v>
      </c>
    </row>
    <row r="2088">
      <c r="A2088" t="inlineStr">
        <is>
          <t>d454b2c3-6235-4754-9bc1-5f9e31b3afad</t>
        </is>
      </c>
      <c r="B2088" s="2" t="n">
        <v>45510.30590101852</v>
      </c>
      <c r="C2088" t="n">
        <v>2186</v>
      </c>
      <c r="D2088" t="inlineStr">
        <is>
          <t>MOBILE</t>
        </is>
      </c>
      <c r="E2088" t="inlineStr">
        <is>
          <t>Y</t>
        </is>
      </c>
      <c r="F2088" t="inlineStr"/>
      <c r="G2088" t="inlineStr">
        <is>
          <t>QC9BR+Hd82/3t3uhuChsrVHO/PUfA==</t>
        </is>
      </c>
      <c r="H2088" t="n">
        <v>5</v>
      </c>
      <c r="I2088" t="inlineStr"/>
      <c r="J2088" t="inlineStr">
        <is>
          <t>NORMAL</t>
        </is>
      </c>
      <c r="K2088" t="inlineStr">
        <is>
          <t>Row(member0=Timestamp('2022-11-17 19:46:04'), member1=None)</t>
        </is>
      </c>
      <c r="L2088" t="n">
        <v>194</v>
      </c>
      <c r="M2088" t="inlineStr"/>
      <c r="N2088" t="n">
        <v>2</v>
      </c>
      <c r="O2088" t="inlineStr"/>
      <c r="P2088" t="inlineStr">
        <is>
          <t>s3a://ai360nica/data/bronze/mysql/mobile_banking/BANKXP/REQUEST_INFO/2024_08_06_1722928829788_0.parquet</t>
        </is>
      </c>
      <c r="Q2088" s="2" t="n">
        <v>45511.29547329597</v>
      </c>
    </row>
    <row r="2089">
      <c r="A2089" t="inlineStr">
        <is>
          <t>93d67ff5-ee1b-4aaf-b59f-c46892df8d71</t>
        </is>
      </c>
      <c r="B2089" s="2" t="n">
        <v>45510.30590101852</v>
      </c>
      <c r="C2089" t="n">
        <v>2187</v>
      </c>
      <c r="D2089" t="inlineStr">
        <is>
          <t>MOBILE</t>
        </is>
      </c>
      <c r="E2089" t="inlineStr">
        <is>
          <t>Y</t>
        </is>
      </c>
      <c r="F2089" t="inlineStr"/>
      <c r="G2089" t="inlineStr">
        <is>
          <t>o9qkGopUa51aBk8UGHOPoUFRXmxlw==</t>
        </is>
      </c>
      <c r="H2089" t="n">
        <v>35</v>
      </c>
      <c r="I2089" t="inlineStr"/>
      <c r="J2089" t="inlineStr">
        <is>
          <t>NORMAL</t>
        </is>
      </c>
      <c r="K2089" t="inlineStr">
        <is>
          <t>Row(member0=Timestamp('2022-11-18 11:32:21'), member1=None)</t>
        </is>
      </c>
      <c r="L2089" t="n">
        <v>160</v>
      </c>
      <c r="M2089" t="inlineStr"/>
      <c r="N2089" t="n">
        <v>2</v>
      </c>
      <c r="O2089" t="inlineStr"/>
      <c r="P2089" t="inlineStr">
        <is>
          <t>s3a://ai360nica/data/bronze/mysql/mobile_banking/BANKXP/REQUEST_INFO/2024_08_06_1722928829788_0.parquet</t>
        </is>
      </c>
      <c r="Q2089" s="2" t="n">
        <v>45511.29547329597</v>
      </c>
    </row>
    <row r="2090">
      <c r="A2090" t="inlineStr">
        <is>
          <t>eaaabbf8-68f3-49f6-bd57-49a71d5cff02</t>
        </is>
      </c>
      <c r="B2090" s="2" t="n">
        <v>45510.30590101852</v>
      </c>
      <c r="C2090" t="n">
        <v>2188</v>
      </c>
      <c r="D2090" t="inlineStr">
        <is>
          <t>MOBILE</t>
        </is>
      </c>
      <c r="E2090" t="inlineStr">
        <is>
          <t>Y</t>
        </is>
      </c>
      <c r="F2090" t="inlineStr"/>
      <c r="G2090" t="inlineStr">
        <is>
          <t>kzQyt4sGadt5TmxRRXGQJe5yHLawg==</t>
        </is>
      </c>
      <c r="H2090" t="n">
        <v>5</v>
      </c>
      <c r="I2090" t="inlineStr"/>
      <c r="J2090" t="inlineStr">
        <is>
          <t>NORMAL</t>
        </is>
      </c>
      <c r="K2090" t="inlineStr">
        <is>
          <t>Row(member0=Timestamp('2022-11-18 15:30:05'), member1=None)</t>
        </is>
      </c>
      <c r="L2090" t="n">
        <v>219</v>
      </c>
      <c r="M2090" t="inlineStr"/>
      <c r="N2090" t="n">
        <v>2</v>
      </c>
      <c r="O2090" t="inlineStr"/>
      <c r="P2090" t="inlineStr">
        <is>
          <t>s3a://ai360nica/data/bronze/mysql/mobile_banking/BANKXP/REQUEST_INFO/2024_08_06_1722928829788_0.parquet</t>
        </is>
      </c>
      <c r="Q2090" s="2" t="n">
        <v>45511.29547329597</v>
      </c>
    </row>
    <row r="2091">
      <c r="A2091" t="inlineStr">
        <is>
          <t>db2ef247-607a-4f6c-8485-155b39c7be66</t>
        </is>
      </c>
      <c r="B2091" s="2" t="n">
        <v>45510.30590101852</v>
      </c>
      <c r="C2091" t="n">
        <v>2189</v>
      </c>
      <c r="D2091" t="inlineStr">
        <is>
          <t>MOBILE</t>
        </is>
      </c>
      <c r="E2091" t="inlineStr">
        <is>
          <t>Y</t>
        </is>
      </c>
      <c r="F2091" t="inlineStr"/>
      <c r="G2091" t="inlineStr">
        <is>
          <t>RL+cE/08rd4EOK4HJGVguAZKIGDNg==</t>
        </is>
      </c>
      <c r="H2091" t="n">
        <v>4</v>
      </c>
      <c r="I2091" t="n">
        <v>3</v>
      </c>
      <c r="J2091" t="inlineStr">
        <is>
          <t>NORMAL</t>
        </is>
      </c>
      <c r="K2091" t="inlineStr">
        <is>
          <t>Row(member0=Timestamp('2022-11-18 15:30:05'), member1=None)</t>
        </is>
      </c>
      <c r="L2091" t="n">
        <v>219</v>
      </c>
      <c r="M2091" t="inlineStr"/>
      <c r="N2091" t="n">
        <v>2</v>
      </c>
      <c r="O2091" t="inlineStr"/>
      <c r="P2091" t="inlineStr">
        <is>
          <t>s3a://ai360nica/data/bronze/mysql/mobile_banking/BANKXP/REQUEST_INFO/2024_08_06_1722928829788_0.parquet</t>
        </is>
      </c>
      <c r="Q2091" s="2" t="n">
        <v>45511.29547329597</v>
      </c>
    </row>
    <row r="2092">
      <c r="A2092" t="inlineStr">
        <is>
          <t>872cf6c2-a395-4e3f-bcfe-0208fd4607e4</t>
        </is>
      </c>
      <c r="B2092" s="2" t="n">
        <v>45510.30590101852</v>
      </c>
      <c r="C2092" t="n">
        <v>2190</v>
      </c>
      <c r="D2092" t="inlineStr">
        <is>
          <t>MOBILE</t>
        </is>
      </c>
      <c r="E2092" t="inlineStr">
        <is>
          <t>Y</t>
        </is>
      </c>
      <c r="F2092" t="inlineStr"/>
      <c r="G2092" t="inlineStr">
        <is>
          <t>xf9ghCVEE3yxVXVUjzXz3PCZ2+rTw==</t>
        </is>
      </c>
      <c r="H2092" t="n">
        <v>5</v>
      </c>
      <c r="I2092" t="inlineStr"/>
      <c r="J2092" t="inlineStr">
        <is>
          <t>NORMAL</t>
        </is>
      </c>
      <c r="K2092" t="inlineStr">
        <is>
          <t>Row(member0=Timestamp('2022-11-18 17:24:03'), member1=None)</t>
        </is>
      </c>
      <c r="L2092" t="n">
        <v>229</v>
      </c>
      <c r="M2092" t="inlineStr"/>
      <c r="N2092" t="n">
        <v>2</v>
      </c>
      <c r="O2092" t="inlineStr"/>
      <c r="P2092" t="inlineStr">
        <is>
          <t>s3a://ai360nica/data/bronze/mysql/mobile_banking/BANKXP/REQUEST_INFO/2024_08_06_1722928829788_0.parquet</t>
        </is>
      </c>
      <c r="Q2092" s="2" t="n">
        <v>45511.29547329597</v>
      </c>
    </row>
    <row r="2093">
      <c r="A2093" t="inlineStr">
        <is>
          <t>d389398a-0cf9-4401-b3c4-54bd7b287bfd</t>
        </is>
      </c>
      <c r="B2093" s="2" t="n">
        <v>45510.30590101852</v>
      </c>
      <c r="C2093" t="n">
        <v>2191</v>
      </c>
      <c r="D2093" t="inlineStr">
        <is>
          <t>MOBILE</t>
        </is>
      </c>
      <c r="E2093" t="inlineStr">
        <is>
          <t>Y</t>
        </is>
      </c>
      <c r="F2093" t="inlineStr"/>
      <c r="G2093" t="inlineStr">
        <is>
          <t>jDmZyZJeUiYWRPGU4Jnx4rZRgnkrw==</t>
        </is>
      </c>
      <c r="H2093" t="n">
        <v>5</v>
      </c>
      <c r="I2093" t="inlineStr"/>
      <c r="J2093" t="inlineStr">
        <is>
          <t>NORMAL</t>
        </is>
      </c>
      <c r="K2093" t="inlineStr">
        <is>
          <t>Row(member0=Timestamp('2022-11-18 17:25:04'), member1=None)</t>
        </is>
      </c>
      <c r="L2093" t="n">
        <v>161</v>
      </c>
      <c r="M2093" t="inlineStr"/>
      <c r="N2093" t="n">
        <v>2</v>
      </c>
      <c r="O2093" t="inlineStr"/>
      <c r="P2093" t="inlineStr">
        <is>
          <t>s3a://ai360nica/data/bronze/mysql/mobile_banking/BANKXP/REQUEST_INFO/2024_08_06_1722928829788_0.parquet</t>
        </is>
      </c>
      <c r="Q2093" s="2" t="n">
        <v>45511.29547329597</v>
      </c>
    </row>
    <row r="2094">
      <c r="A2094" t="inlineStr">
        <is>
          <t>d3e37b79-5d54-4771-ab93-916d3d817c4c</t>
        </is>
      </c>
      <c r="B2094" s="2" t="n">
        <v>45510.30590101852</v>
      </c>
      <c r="C2094" t="n">
        <v>2192</v>
      </c>
      <c r="D2094" t="inlineStr">
        <is>
          <t>MOBILE</t>
        </is>
      </c>
      <c r="E2094" t="inlineStr">
        <is>
          <t>Y</t>
        </is>
      </c>
      <c r="F2094" t="inlineStr"/>
      <c r="G2094" t="inlineStr">
        <is>
          <t>+3aHra+MJghqCj8v64YZorMn2GtHA==</t>
        </is>
      </c>
      <c r="H2094" t="n">
        <v>4</v>
      </c>
      <c r="I2094" t="n">
        <v>1</v>
      </c>
      <c r="J2094" t="inlineStr">
        <is>
          <t>NORMAL</t>
        </is>
      </c>
      <c r="K2094" t="inlineStr">
        <is>
          <t>Row(member0=Timestamp('2022-11-18 17:57:00'), member1=None)</t>
        </is>
      </c>
      <c r="L2094" t="n">
        <v>161</v>
      </c>
      <c r="M2094" t="inlineStr"/>
      <c r="N2094" t="n">
        <v>2</v>
      </c>
      <c r="O2094" t="inlineStr"/>
      <c r="P2094" t="inlineStr">
        <is>
          <t>s3a://ai360nica/data/bronze/mysql/mobile_banking/BANKXP/REQUEST_INFO/2024_08_06_1722928829788_0.parquet</t>
        </is>
      </c>
      <c r="Q2094" s="2" t="n">
        <v>45511.29547329597</v>
      </c>
    </row>
    <row r="2095">
      <c r="A2095" t="inlineStr">
        <is>
          <t>4e8f42ca-c9a8-4c14-8804-1b49b2acba24</t>
        </is>
      </c>
      <c r="B2095" s="2" t="n">
        <v>45510.30590101852</v>
      </c>
      <c r="C2095" t="n">
        <v>2193</v>
      </c>
      <c r="D2095" t="inlineStr">
        <is>
          <t>MOBILE</t>
        </is>
      </c>
      <c r="E2095" t="inlineStr">
        <is>
          <t>Y</t>
        </is>
      </c>
      <c r="F2095" t="inlineStr"/>
      <c r="G2095" t="inlineStr">
        <is>
          <t>aU5c8RgAkBsGFPwFJEi0SFqFLDebg==</t>
        </is>
      </c>
      <c r="H2095" t="n">
        <v>5</v>
      </c>
      <c r="I2095" t="inlineStr"/>
      <c r="J2095" t="inlineStr">
        <is>
          <t>NORMAL</t>
        </is>
      </c>
      <c r="K2095" t="inlineStr">
        <is>
          <t>Row(member0=Timestamp('2022-11-18 19:46:04'), member1=None)</t>
        </is>
      </c>
      <c r="L2095" t="n">
        <v>194</v>
      </c>
      <c r="M2095" t="inlineStr"/>
      <c r="N2095" t="n">
        <v>2</v>
      </c>
      <c r="O2095" t="inlineStr"/>
      <c r="P2095" t="inlineStr">
        <is>
          <t>s3a://ai360nica/data/bronze/mysql/mobile_banking/BANKXP/REQUEST_INFO/2024_08_06_1722928829788_0.parquet</t>
        </is>
      </c>
      <c r="Q2095" s="2" t="n">
        <v>45511.29547329597</v>
      </c>
    </row>
    <row r="2096">
      <c r="A2096" t="inlineStr">
        <is>
          <t>fd162d41-ba21-457b-b20e-f51427e4f4fa</t>
        </is>
      </c>
      <c r="B2096" s="2" t="n">
        <v>45510.30590101852</v>
      </c>
      <c r="C2096" t="n">
        <v>2194</v>
      </c>
      <c r="D2096" t="inlineStr">
        <is>
          <t>MOBILE</t>
        </is>
      </c>
      <c r="E2096" t="inlineStr">
        <is>
          <t>Y</t>
        </is>
      </c>
      <c r="F2096" t="inlineStr"/>
      <c r="G2096" t="inlineStr">
        <is>
          <t>3qnuHlzUxx00KXsbgQ0xMFTpX1Gtw==</t>
        </is>
      </c>
      <c r="H2096" t="n">
        <v>5</v>
      </c>
      <c r="I2096" t="inlineStr"/>
      <c r="J2096" t="inlineStr">
        <is>
          <t>NORMAL</t>
        </is>
      </c>
      <c r="K2096" t="inlineStr">
        <is>
          <t>Row(member0=Timestamp('2022-11-19 15:30:05'), member1=None)</t>
        </is>
      </c>
      <c r="L2096" t="n">
        <v>219</v>
      </c>
      <c r="M2096" t="inlineStr"/>
      <c r="N2096" t="n">
        <v>2</v>
      </c>
      <c r="O2096" t="inlineStr"/>
      <c r="P2096" t="inlineStr">
        <is>
          <t>s3a://ai360nica/data/bronze/mysql/mobile_banking/BANKXP/REQUEST_INFO/2024_08_06_1722928829788_0.parquet</t>
        </is>
      </c>
      <c r="Q2096" s="2" t="n">
        <v>45511.29547329597</v>
      </c>
    </row>
    <row r="2097">
      <c r="A2097" t="inlineStr">
        <is>
          <t>bf82193a-65d1-40d3-804c-4a47108fd6af</t>
        </is>
      </c>
      <c r="B2097" s="2" t="n">
        <v>45510.30590101852</v>
      </c>
      <c r="C2097" t="n">
        <v>2195</v>
      </c>
      <c r="D2097" t="inlineStr">
        <is>
          <t>MOBILE</t>
        </is>
      </c>
      <c r="E2097" t="inlineStr">
        <is>
          <t>Y</t>
        </is>
      </c>
      <c r="F2097" t="inlineStr"/>
      <c r="G2097" t="inlineStr">
        <is>
          <t>FCgEEH0m+HaZ1QHD0c1zHRyVDZJLg==</t>
        </is>
      </c>
      <c r="H2097" t="n">
        <v>4</v>
      </c>
      <c r="I2097" t="n">
        <v>3</v>
      </c>
      <c r="J2097" t="inlineStr">
        <is>
          <t>NORMAL</t>
        </is>
      </c>
      <c r="K2097" t="inlineStr">
        <is>
          <t>Row(member0=Timestamp('2022-11-19 15:30:05'), member1=None)</t>
        </is>
      </c>
      <c r="L2097" t="n">
        <v>219</v>
      </c>
      <c r="M2097" t="inlineStr"/>
      <c r="N2097" t="n">
        <v>2</v>
      </c>
      <c r="O2097" t="inlineStr"/>
      <c r="P2097" t="inlineStr">
        <is>
          <t>s3a://ai360nica/data/bronze/mysql/mobile_banking/BANKXP/REQUEST_INFO/2024_08_06_1722928829788_0.parquet</t>
        </is>
      </c>
      <c r="Q2097" s="2" t="n">
        <v>45511.29547329597</v>
      </c>
    </row>
    <row r="2098">
      <c r="A2098" t="inlineStr">
        <is>
          <t>e000ab91-3d33-495d-8a1d-78a4c3ab72c1</t>
        </is>
      </c>
      <c r="B2098" s="2" t="n">
        <v>45510.30590101852</v>
      </c>
      <c r="C2098" t="n">
        <v>2196</v>
      </c>
      <c r="D2098" t="inlineStr">
        <is>
          <t>MOBILE</t>
        </is>
      </c>
      <c r="E2098" t="inlineStr">
        <is>
          <t>Y</t>
        </is>
      </c>
      <c r="F2098" t="inlineStr"/>
      <c r="G2098" t="inlineStr">
        <is>
          <t>iKEAQHf1KvyCNlNpShBun+m4OGXtg==</t>
        </is>
      </c>
      <c r="H2098" t="n">
        <v>5</v>
      </c>
      <c r="I2098" t="inlineStr"/>
      <c r="J2098" t="inlineStr">
        <is>
          <t>NORMAL</t>
        </is>
      </c>
      <c r="K2098" t="inlineStr">
        <is>
          <t>Row(member0=Timestamp('2022-11-19 17:24:03'), member1=None)</t>
        </is>
      </c>
      <c r="L2098" t="n">
        <v>229</v>
      </c>
      <c r="M2098" t="inlineStr"/>
      <c r="N2098" t="n">
        <v>2</v>
      </c>
      <c r="O2098" t="inlineStr"/>
      <c r="P2098" t="inlineStr">
        <is>
          <t>s3a://ai360nica/data/bronze/mysql/mobile_banking/BANKXP/REQUEST_INFO/2024_08_06_1722928829788_0.parquet</t>
        </is>
      </c>
      <c r="Q2098" s="2" t="n">
        <v>45511.29547329597</v>
      </c>
    </row>
    <row r="2099">
      <c r="A2099" t="inlineStr">
        <is>
          <t>33a6d7de-6e24-4031-9854-a5f5b37a6ec9</t>
        </is>
      </c>
      <c r="B2099" s="2" t="n">
        <v>45510.30590101852</v>
      </c>
      <c r="C2099" t="n">
        <v>2197</v>
      </c>
      <c r="D2099" t="inlineStr">
        <is>
          <t>MOBILE</t>
        </is>
      </c>
      <c r="E2099" t="inlineStr">
        <is>
          <t>Y</t>
        </is>
      </c>
      <c r="F2099" t="inlineStr"/>
      <c r="G2099" t="inlineStr">
        <is>
          <t>RPePtqjVCfmZxSSBZjfE4aGmOt84A==</t>
        </is>
      </c>
      <c r="H2099" t="n">
        <v>5</v>
      </c>
      <c r="I2099" t="inlineStr"/>
      <c r="J2099" t="inlineStr">
        <is>
          <t>NORMAL</t>
        </is>
      </c>
      <c r="K2099" t="inlineStr">
        <is>
          <t>Row(member0=Timestamp('2022-11-19 17:25:04'), member1=None)</t>
        </is>
      </c>
      <c r="L2099" t="n">
        <v>161</v>
      </c>
      <c r="M2099" t="inlineStr"/>
      <c r="N2099" t="n">
        <v>2</v>
      </c>
      <c r="O2099" t="inlineStr"/>
      <c r="P2099" t="inlineStr">
        <is>
          <t>s3a://ai360nica/data/bronze/mysql/mobile_banking/BANKXP/REQUEST_INFO/2024_08_06_1722928829788_0.parquet</t>
        </is>
      </c>
      <c r="Q2099" s="2" t="n">
        <v>45511.29547329597</v>
      </c>
    </row>
    <row r="2100">
      <c r="A2100" t="inlineStr">
        <is>
          <t>6c57264c-e55c-44a5-8776-c3a75ac79b60</t>
        </is>
      </c>
      <c r="B2100" s="2" t="n">
        <v>45510.30590101852</v>
      </c>
      <c r="C2100" t="n">
        <v>2198</v>
      </c>
      <c r="D2100" t="inlineStr">
        <is>
          <t>MOBILE</t>
        </is>
      </c>
      <c r="E2100" t="inlineStr">
        <is>
          <t>Y</t>
        </is>
      </c>
      <c r="F2100" t="inlineStr"/>
      <c r="G2100" t="inlineStr">
        <is>
          <t>oNZYHT35m2SEX9t52LFipF6lj0DjQ==</t>
        </is>
      </c>
      <c r="H2100" t="n">
        <v>4</v>
      </c>
      <c r="I2100" t="n">
        <v>1</v>
      </c>
      <c r="J2100" t="inlineStr">
        <is>
          <t>NORMAL</t>
        </is>
      </c>
      <c r="K2100" t="inlineStr">
        <is>
          <t>Row(member0=Timestamp('2022-11-19 17:57:01'), member1=None)</t>
        </is>
      </c>
      <c r="L2100" t="n">
        <v>161</v>
      </c>
      <c r="M2100" t="inlineStr"/>
      <c r="N2100" t="n">
        <v>2</v>
      </c>
      <c r="O2100" t="inlineStr"/>
      <c r="P2100" t="inlineStr">
        <is>
          <t>s3a://ai360nica/data/bronze/mysql/mobile_banking/BANKXP/REQUEST_INFO/2024_08_06_1722928829788_0.parquet</t>
        </is>
      </c>
      <c r="Q2100" s="2" t="n">
        <v>45511.29547329597</v>
      </c>
    </row>
    <row r="2101">
      <c r="A2101" t="inlineStr">
        <is>
          <t>b0235691-29a6-4ec4-af41-255aca48c866</t>
        </is>
      </c>
      <c r="B2101" s="2" t="n">
        <v>45510.30590101852</v>
      </c>
      <c r="C2101" t="n">
        <v>2199</v>
      </c>
      <c r="D2101" t="inlineStr">
        <is>
          <t>MOBILE</t>
        </is>
      </c>
      <c r="E2101" t="inlineStr">
        <is>
          <t>Y</t>
        </is>
      </c>
      <c r="F2101" t="inlineStr"/>
      <c r="G2101" t="inlineStr">
        <is>
          <t>tmnyeFnMQMyqgufNClNGqQgoMzdSg==</t>
        </is>
      </c>
      <c r="H2101" t="n">
        <v>5</v>
      </c>
      <c r="I2101" t="inlineStr"/>
      <c r="J2101" t="inlineStr">
        <is>
          <t>NORMAL</t>
        </is>
      </c>
      <c r="K2101" t="inlineStr">
        <is>
          <t>Row(member0=Timestamp('2022-11-19 19:46:04'), member1=None)</t>
        </is>
      </c>
      <c r="L2101" t="n">
        <v>194</v>
      </c>
      <c r="M2101" t="inlineStr"/>
      <c r="N2101" t="n">
        <v>2</v>
      </c>
      <c r="O2101" t="inlineStr"/>
      <c r="P2101" t="inlineStr">
        <is>
          <t>s3a://ai360nica/data/bronze/mysql/mobile_banking/BANKXP/REQUEST_INFO/2024_08_06_1722928829788_0.parquet</t>
        </is>
      </c>
      <c r="Q2101" s="2" t="n">
        <v>45511.29547329597</v>
      </c>
    </row>
    <row r="2102">
      <c r="A2102" t="inlineStr">
        <is>
          <t>6f980724-e536-43dd-88ff-23fd7ea9a5d3</t>
        </is>
      </c>
      <c r="B2102" s="2" t="n">
        <v>45510.30590101852</v>
      </c>
      <c r="C2102" t="n">
        <v>2200</v>
      </c>
      <c r="D2102" t="inlineStr">
        <is>
          <t>MOBILE</t>
        </is>
      </c>
      <c r="E2102" t="inlineStr">
        <is>
          <t>Y</t>
        </is>
      </c>
      <c r="F2102" t="inlineStr"/>
      <c r="G2102" t="inlineStr">
        <is>
          <t>AAD4QzBLzyr75gqGkV86saKIaVKEw==</t>
        </is>
      </c>
      <c r="H2102" t="n">
        <v>4</v>
      </c>
      <c r="I2102" t="n">
        <v>3</v>
      </c>
      <c r="J2102" t="inlineStr">
        <is>
          <t>NORMAL</t>
        </is>
      </c>
      <c r="K2102" t="inlineStr">
        <is>
          <t>Row(member0=Timestamp('2022-11-20 15:30:05'), member1=None)</t>
        </is>
      </c>
      <c r="L2102" t="n">
        <v>219</v>
      </c>
      <c r="M2102" t="inlineStr"/>
      <c r="N2102" t="n">
        <v>2</v>
      </c>
      <c r="O2102" t="inlineStr"/>
      <c r="P2102" t="inlineStr">
        <is>
          <t>s3a://ai360nica/data/bronze/mysql/mobile_banking/BANKXP/REQUEST_INFO/2024_08_06_1722928829788_0.parquet</t>
        </is>
      </c>
      <c r="Q2102" s="2" t="n">
        <v>45511.29547329597</v>
      </c>
    </row>
    <row r="2103">
      <c r="A2103" t="inlineStr">
        <is>
          <t>bf88333e-5680-4d7f-bae2-e8a52008882e</t>
        </is>
      </c>
      <c r="B2103" s="2" t="n">
        <v>45510.30590101852</v>
      </c>
      <c r="C2103" t="n">
        <v>2201</v>
      </c>
      <c r="D2103" t="inlineStr">
        <is>
          <t>MOBILE</t>
        </is>
      </c>
      <c r="E2103" t="inlineStr">
        <is>
          <t>Y</t>
        </is>
      </c>
      <c r="F2103" t="inlineStr"/>
      <c r="G2103" t="inlineStr">
        <is>
          <t>c7GlNPOBuIoycTl1NxXzr+P8xnLQw==</t>
        </is>
      </c>
      <c r="H2103" t="n">
        <v>4</v>
      </c>
      <c r="I2103" t="n">
        <v>1</v>
      </c>
      <c r="J2103" t="inlineStr">
        <is>
          <t>NORMAL</t>
        </is>
      </c>
      <c r="K2103" t="inlineStr">
        <is>
          <t>Row(member0=Timestamp('2022-11-20 17:57:05'), member1=None)</t>
        </is>
      </c>
      <c r="L2103" t="n">
        <v>161</v>
      </c>
      <c r="M2103" t="inlineStr"/>
      <c r="N2103" t="n">
        <v>2</v>
      </c>
      <c r="O2103" t="inlineStr"/>
      <c r="P2103" t="inlineStr">
        <is>
          <t>s3a://ai360nica/data/bronze/mysql/mobile_banking/BANKXP/REQUEST_INFO/2024_08_06_1722928829788_0.parquet</t>
        </is>
      </c>
      <c r="Q2103" s="2" t="n">
        <v>45511.29547329597</v>
      </c>
    </row>
    <row r="2104">
      <c r="A2104" t="inlineStr">
        <is>
          <t>4d563d53-797b-47bc-91d2-a8ff86f8dfe8</t>
        </is>
      </c>
      <c r="B2104" s="2" t="n">
        <v>45510.30590101852</v>
      </c>
      <c r="C2104" t="n">
        <v>2202</v>
      </c>
      <c r="D2104" t="inlineStr">
        <is>
          <t>MOBILE</t>
        </is>
      </c>
      <c r="E2104" t="inlineStr">
        <is>
          <t>Y</t>
        </is>
      </c>
      <c r="F2104" t="inlineStr"/>
      <c r="G2104" t="inlineStr">
        <is>
          <t>PaUUklb4XMSQrlBG3X93J1R3485sA==</t>
        </is>
      </c>
      <c r="H2104" t="n">
        <v>5</v>
      </c>
      <c r="I2104" t="inlineStr"/>
      <c r="J2104" t="inlineStr">
        <is>
          <t>NORMAL</t>
        </is>
      </c>
      <c r="K2104" t="inlineStr">
        <is>
          <t>Row(member0=Timestamp('2022-11-21 15:30:03'), member1=None)</t>
        </is>
      </c>
      <c r="L2104" t="n">
        <v>219</v>
      </c>
      <c r="M2104" t="inlineStr"/>
      <c r="N2104" t="n">
        <v>2</v>
      </c>
      <c r="O2104" t="inlineStr"/>
      <c r="P2104" t="inlineStr">
        <is>
          <t>s3a://ai360nica/data/bronze/mysql/mobile_banking/BANKXP/REQUEST_INFO/2024_08_06_1722928829788_0.parquet</t>
        </is>
      </c>
      <c r="Q2104" s="2" t="n">
        <v>45511.29547329597</v>
      </c>
    </row>
    <row r="2105">
      <c r="A2105" t="inlineStr">
        <is>
          <t>3e095029-abab-42e4-a182-f1ae15155b20</t>
        </is>
      </c>
      <c r="B2105" s="2" t="n">
        <v>45510.30590101852</v>
      </c>
      <c r="C2105" t="n">
        <v>2203</v>
      </c>
      <c r="D2105" t="inlineStr">
        <is>
          <t>MOBILE</t>
        </is>
      </c>
      <c r="E2105" t="inlineStr">
        <is>
          <t>Y</t>
        </is>
      </c>
      <c r="F2105" t="inlineStr"/>
      <c r="G2105" t="inlineStr">
        <is>
          <t>Q=ec+33l3FdEwJ+apW/ENWmdUcT7w==</t>
        </is>
      </c>
      <c r="H2105" t="n">
        <v>4</v>
      </c>
      <c r="I2105" t="n">
        <v>3</v>
      </c>
      <c r="J2105" t="inlineStr">
        <is>
          <t>NORMAL</t>
        </is>
      </c>
      <c r="K2105" t="inlineStr">
        <is>
          <t>Row(member0=Timestamp('2022-11-21 15:30:34'), member1=None)</t>
        </is>
      </c>
      <c r="L2105" t="n">
        <v>219</v>
      </c>
      <c r="M2105" t="inlineStr"/>
      <c r="N2105" t="n">
        <v>2</v>
      </c>
      <c r="O2105" t="inlineStr"/>
      <c r="P2105" t="inlineStr">
        <is>
          <t>s3a://ai360nica/data/bronze/mysql/mobile_banking/BANKXP/REQUEST_INFO/2024_08_06_1722928829788_0.parquet</t>
        </is>
      </c>
      <c r="Q2105" s="2" t="n">
        <v>45511.29547329597</v>
      </c>
    </row>
    <row r="2106">
      <c r="A2106" t="inlineStr">
        <is>
          <t>24ba23af-ff87-4f0c-823c-662a3db30c5e</t>
        </is>
      </c>
      <c r="B2106" s="2" t="n">
        <v>45510.30590101852</v>
      </c>
      <c r="C2106" t="n">
        <v>2204</v>
      </c>
      <c r="D2106" t="inlineStr">
        <is>
          <t>MOBILE</t>
        </is>
      </c>
      <c r="E2106" t="inlineStr">
        <is>
          <t>Y</t>
        </is>
      </c>
      <c r="F2106" t="inlineStr"/>
      <c r="G2106" t="inlineStr">
        <is>
          <t>B33rq0r+puX1M5pOwNonvsAwgt3GA==</t>
        </is>
      </c>
      <c r="H2106" t="n">
        <v>5</v>
      </c>
      <c r="I2106" t="inlineStr"/>
      <c r="J2106" t="inlineStr">
        <is>
          <t>NORMAL</t>
        </is>
      </c>
      <c r="K2106" t="inlineStr">
        <is>
          <t>Row(member0=Timestamp('2022-11-21 17:24:02'), member1=None)</t>
        </is>
      </c>
      <c r="L2106" t="n">
        <v>229</v>
      </c>
      <c r="M2106" t="inlineStr"/>
      <c r="N2106" t="n">
        <v>2</v>
      </c>
      <c r="O2106" t="inlineStr"/>
      <c r="P2106" t="inlineStr">
        <is>
          <t>s3a://ai360nica/data/bronze/mysql/mobile_banking/BANKXP/REQUEST_INFO/2024_08_06_1722928829788_0.parquet</t>
        </is>
      </c>
      <c r="Q2106" s="2" t="n">
        <v>45511.29547329597</v>
      </c>
    </row>
    <row r="2107">
      <c r="A2107" t="inlineStr">
        <is>
          <t>4395394c-7487-47e8-bcc7-cae577adcd96</t>
        </is>
      </c>
      <c r="B2107" s="2" t="n">
        <v>45510.30590101852</v>
      </c>
      <c r="C2107" t="n">
        <v>2205</v>
      </c>
      <c r="D2107" t="inlineStr">
        <is>
          <t>MOBILE</t>
        </is>
      </c>
      <c r="E2107" t="inlineStr">
        <is>
          <t>Y</t>
        </is>
      </c>
      <c r="F2107" t="inlineStr"/>
      <c r="G2107" t="inlineStr">
        <is>
          <t>X2SCM1Z8Vxy2DoBF96r/uKuJlV9AA==</t>
        </is>
      </c>
      <c r="H2107" t="n">
        <v>5</v>
      </c>
      <c r="I2107" t="inlineStr"/>
      <c r="J2107" t="inlineStr">
        <is>
          <t>NORMAL</t>
        </is>
      </c>
      <c r="K2107" t="inlineStr">
        <is>
          <t>Row(member0=Timestamp('2022-11-21 17:25:02'), member1=None)</t>
        </is>
      </c>
      <c r="L2107" t="n">
        <v>161</v>
      </c>
      <c r="M2107" t="inlineStr"/>
      <c r="N2107" t="n">
        <v>2</v>
      </c>
      <c r="O2107" t="inlineStr"/>
      <c r="P2107" t="inlineStr">
        <is>
          <t>s3a://ai360nica/data/bronze/mysql/mobile_banking/BANKXP/REQUEST_INFO/2024_08_06_1722928829788_0.parquet</t>
        </is>
      </c>
      <c r="Q2107" s="2" t="n">
        <v>45511.29547329597</v>
      </c>
    </row>
    <row r="2108">
      <c r="A2108" t="inlineStr">
        <is>
          <t>0518e84e-d761-463e-a1d9-c9d3d2f32801</t>
        </is>
      </c>
      <c r="B2108" s="2" t="n">
        <v>45510.30590101852</v>
      </c>
      <c r="C2108" t="n">
        <v>2206</v>
      </c>
      <c r="D2108" t="inlineStr">
        <is>
          <t>MOBILE</t>
        </is>
      </c>
      <c r="E2108" t="inlineStr">
        <is>
          <t>Y</t>
        </is>
      </c>
      <c r="F2108" t="inlineStr"/>
      <c r="G2108" t="inlineStr">
        <is>
          <t>eLlmDbRsMoWWo4PO4/fLkEIZjlzsQ==</t>
        </is>
      </c>
      <c r="H2108" t="n">
        <v>4</v>
      </c>
      <c r="I2108" t="n">
        <v>1</v>
      </c>
      <c r="J2108" t="inlineStr">
        <is>
          <t>NORMAL</t>
        </is>
      </c>
      <c r="K2108" t="inlineStr">
        <is>
          <t>Row(member0=Timestamp('2022-11-21 17:57:04'), member1=None)</t>
        </is>
      </c>
      <c r="L2108" t="n">
        <v>161</v>
      </c>
      <c r="M2108" t="inlineStr"/>
      <c r="N2108" t="n">
        <v>2</v>
      </c>
      <c r="O2108" t="inlineStr"/>
      <c r="P2108" t="inlineStr">
        <is>
          <t>s3a://ai360nica/data/bronze/mysql/mobile_banking/BANKXP/REQUEST_INFO/2024_08_06_1722928829788_0.parquet</t>
        </is>
      </c>
      <c r="Q2108" s="2" t="n">
        <v>45511.29547329597</v>
      </c>
    </row>
    <row r="2109">
      <c r="A2109" t="inlineStr">
        <is>
          <t>783657ed-e90b-4480-b068-ef7a6453f136</t>
        </is>
      </c>
      <c r="B2109" s="2" t="n">
        <v>45510.30590101852</v>
      </c>
      <c r="C2109" t="n">
        <v>2207</v>
      </c>
      <c r="D2109" t="inlineStr">
        <is>
          <t>MOBILE</t>
        </is>
      </c>
      <c r="E2109" t="inlineStr">
        <is>
          <t>Y</t>
        </is>
      </c>
      <c r="F2109" t="inlineStr"/>
      <c r="G2109" t="inlineStr">
        <is>
          <t>D7zMC7o37l903KvSuCW2ru8SI2Q3w==</t>
        </is>
      </c>
      <c r="H2109" t="n">
        <v>5</v>
      </c>
      <c r="I2109" t="inlineStr"/>
      <c r="J2109" t="inlineStr">
        <is>
          <t>NORMAL</t>
        </is>
      </c>
      <c r="K2109" t="inlineStr">
        <is>
          <t>Row(member0=Timestamp('2022-11-21 19:46:02'), member1=None)</t>
        </is>
      </c>
      <c r="L2109" t="n">
        <v>194</v>
      </c>
      <c r="M2109" t="inlineStr"/>
      <c r="N2109" t="n">
        <v>2</v>
      </c>
      <c r="O2109" t="inlineStr"/>
      <c r="P2109" t="inlineStr">
        <is>
          <t>s3a://ai360nica/data/bronze/mysql/mobile_banking/BANKXP/REQUEST_INFO/2024_08_06_1722928829788_0.parquet</t>
        </is>
      </c>
      <c r="Q2109" s="2" t="n">
        <v>45511.29547329597</v>
      </c>
    </row>
    <row r="2110">
      <c r="A2110" t="inlineStr">
        <is>
          <t>aa3204a5-4833-46cc-8fdc-cc3a922de3e7</t>
        </is>
      </c>
      <c r="B2110" s="2" t="n">
        <v>45510.30590101852</v>
      </c>
      <c r="C2110" t="n">
        <v>2208</v>
      </c>
      <c r="D2110" t="inlineStr">
        <is>
          <t>MOBILE</t>
        </is>
      </c>
      <c r="E2110" t="inlineStr">
        <is>
          <t>Y</t>
        </is>
      </c>
      <c r="F2110" t="inlineStr"/>
      <c r="G2110" t="inlineStr">
        <is>
          <t>amMtJZlZHumt/gZLlG0pRO8jTD5jw==</t>
        </is>
      </c>
      <c r="H2110" t="n">
        <v>35</v>
      </c>
      <c r="I2110" t="inlineStr"/>
      <c r="J2110" t="inlineStr">
        <is>
          <t>NORMAL</t>
        </is>
      </c>
      <c r="K2110" t="inlineStr">
        <is>
          <t>Row(member0=Timestamp('2022-11-22 09:43:54'), member1=None)</t>
        </is>
      </c>
      <c r="L2110" t="n">
        <v>150</v>
      </c>
      <c r="M2110" t="inlineStr"/>
      <c r="N2110" t="n">
        <v>2</v>
      </c>
      <c r="O2110" t="inlineStr"/>
      <c r="P2110" t="inlineStr">
        <is>
          <t>s3a://ai360nica/data/bronze/mysql/mobile_banking/BANKXP/REQUEST_INFO/2024_08_06_1722928829788_0.parquet</t>
        </is>
      </c>
      <c r="Q2110" s="2" t="n">
        <v>45511.29547329597</v>
      </c>
    </row>
    <row r="2111">
      <c r="A2111" t="inlineStr">
        <is>
          <t>3e814e6f-7433-47bd-a468-f0c06569028f</t>
        </is>
      </c>
      <c r="B2111" s="2" t="n">
        <v>45510.30590101852</v>
      </c>
      <c r="C2111" t="n">
        <v>2209</v>
      </c>
      <c r="D2111" t="inlineStr">
        <is>
          <t>MOBILE</t>
        </is>
      </c>
      <c r="E2111" t="inlineStr">
        <is>
          <t>Y</t>
        </is>
      </c>
      <c r="F2111" t="inlineStr"/>
      <c r="G2111" t="inlineStr">
        <is>
          <t>OH6vv=FYaPk7vmgw89x7ghQuZGEQQ==</t>
        </is>
      </c>
      <c r="H2111" t="n">
        <v>35</v>
      </c>
      <c r="I2111" t="inlineStr"/>
      <c r="J2111" t="inlineStr">
        <is>
          <t>NORMAL</t>
        </is>
      </c>
      <c r="K2111" t="inlineStr">
        <is>
          <t>Row(member0=Timestamp('2022-11-22 09:55:19'), member1=None)</t>
        </is>
      </c>
      <c r="L2111" t="n">
        <v>150</v>
      </c>
      <c r="M2111" t="inlineStr"/>
      <c r="N2111" t="n">
        <v>2</v>
      </c>
      <c r="O2111" t="inlineStr"/>
      <c r="P2111" t="inlineStr">
        <is>
          <t>s3a://ai360nica/data/bronze/mysql/mobile_banking/BANKXP/REQUEST_INFO/2024_08_06_1722928829788_0.parquet</t>
        </is>
      </c>
      <c r="Q2111" s="2" t="n">
        <v>45511.29547329597</v>
      </c>
    </row>
    <row r="2112">
      <c r="A2112" t="inlineStr">
        <is>
          <t>72aa38d4-4aea-4c13-83bc-3dd6a2cd3d28</t>
        </is>
      </c>
      <c r="B2112" s="2" t="n">
        <v>45510.30590101852</v>
      </c>
      <c r="C2112" t="n">
        <v>2210</v>
      </c>
      <c r="D2112" t="inlineStr">
        <is>
          <t>MOBILE</t>
        </is>
      </c>
      <c r="E2112" t="inlineStr">
        <is>
          <t>Y</t>
        </is>
      </c>
      <c r="F2112" t="inlineStr"/>
      <c r="G2112" t="inlineStr">
        <is>
          <t>aO=fVJn/lhQF1qLRBjt1w65F7t+dg==</t>
        </is>
      </c>
      <c r="H2112" t="n">
        <v>15</v>
      </c>
      <c r="I2112" t="n">
        <v>38</v>
      </c>
      <c r="J2112" t="inlineStr">
        <is>
          <t>NORMAL</t>
        </is>
      </c>
      <c r="K2112" t="inlineStr">
        <is>
          <t>Row(member0=Timestamp('2022-11-22 10:02:50'), member1=None)</t>
        </is>
      </c>
      <c r="L2112" t="n">
        <v>150</v>
      </c>
      <c r="M2112" t="inlineStr"/>
      <c r="N2112" t="n">
        <v>2</v>
      </c>
      <c r="O2112" t="inlineStr"/>
      <c r="P2112" t="inlineStr">
        <is>
          <t>s3a://ai360nica/data/bronze/mysql/mobile_banking/BANKXP/REQUEST_INFO/2024_08_06_1722928829788_0.parquet</t>
        </is>
      </c>
      <c r="Q2112" s="2" t="n">
        <v>45511.29547329597</v>
      </c>
    </row>
    <row r="2113">
      <c r="A2113" t="inlineStr">
        <is>
          <t>5d09c68c-a922-4542-8d5e-541f150a2545</t>
        </is>
      </c>
      <c r="B2113" s="2" t="n">
        <v>45510.30590101852</v>
      </c>
      <c r="C2113" t="n">
        <v>2211</v>
      </c>
      <c r="D2113" t="inlineStr">
        <is>
          <t>MOBILE</t>
        </is>
      </c>
      <c r="E2113" t="inlineStr">
        <is>
          <t>Y</t>
        </is>
      </c>
      <c r="F2113" t="inlineStr"/>
      <c r="G2113" t="inlineStr">
        <is>
          <t>6YJ4L=+TfUTvLCeDa/hXE1YlN3nXA==</t>
        </is>
      </c>
      <c r="H2113" t="n">
        <v>35</v>
      </c>
      <c r="I2113" t="inlineStr"/>
      <c r="J2113" t="inlineStr">
        <is>
          <t>NORMAL</t>
        </is>
      </c>
      <c r="K2113" t="inlineStr">
        <is>
          <t>Row(member0=Timestamp('2022-11-22 12:21:10'), member1=None)</t>
        </is>
      </c>
      <c r="L2113" t="n">
        <v>150</v>
      </c>
      <c r="M2113" t="inlineStr"/>
      <c r="N2113" t="n">
        <v>2</v>
      </c>
      <c r="O2113" t="inlineStr"/>
      <c r="P2113" t="inlineStr">
        <is>
          <t>s3a://ai360nica/data/bronze/mysql/mobile_banking/BANKXP/REQUEST_INFO/2024_08_06_1722928829788_0.parquet</t>
        </is>
      </c>
      <c r="Q2113" s="2" t="n">
        <v>45511.29547329597</v>
      </c>
    </row>
    <row r="2114">
      <c r="A2114" t="inlineStr">
        <is>
          <t>42ae204e-5e51-4753-92b4-e66197b8fb8d</t>
        </is>
      </c>
      <c r="B2114" s="2" t="n">
        <v>45510.30590101852</v>
      </c>
      <c r="C2114" t="n">
        <v>2212</v>
      </c>
      <c r="D2114" t="inlineStr">
        <is>
          <t>MOBILE</t>
        </is>
      </c>
      <c r="E2114" t="inlineStr">
        <is>
          <t>Y</t>
        </is>
      </c>
      <c r="F2114" t="inlineStr"/>
      <c r="G2114" t="inlineStr">
        <is>
          <t>eNvAK1YT7AEql2stM+1V+Y5hgrweg==</t>
        </is>
      </c>
      <c r="H2114" t="n">
        <v>15</v>
      </c>
      <c r="I2114" t="n">
        <v>38</v>
      </c>
      <c r="J2114" t="inlineStr">
        <is>
          <t>NORMAL</t>
        </is>
      </c>
      <c r="K2114" t="inlineStr">
        <is>
          <t>Row(member0=Timestamp('2022-11-22 12:22:20'), member1=None)</t>
        </is>
      </c>
      <c r="L2114" t="n">
        <v>150</v>
      </c>
      <c r="M2114" t="inlineStr"/>
      <c r="N2114" t="n">
        <v>2</v>
      </c>
      <c r="O2114" t="inlineStr"/>
      <c r="P2114" t="inlineStr">
        <is>
          <t>s3a://ai360nica/data/bronze/mysql/mobile_banking/BANKXP/REQUEST_INFO/2024_08_06_1722928829788_0.parquet</t>
        </is>
      </c>
      <c r="Q2114" s="2" t="n">
        <v>45511.29547329597</v>
      </c>
    </row>
    <row r="2115">
      <c r="A2115" t="inlineStr">
        <is>
          <t>347eddf9-6f74-44d5-95f9-dd759eda22d8</t>
        </is>
      </c>
      <c r="B2115" s="2" t="n">
        <v>45510.30590101852</v>
      </c>
      <c r="C2115" t="n">
        <v>2213</v>
      </c>
      <c r="D2115" t="inlineStr">
        <is>
          <t>MOBILE</t>
        </is>
      </c>
      <c r="E2115" t="inlineStr">
        <is>
          <t>Y</t>
        </is>
      </c>
      <c r="F2115" t="inlineStr"/>
      <c r="G2115" t="inlineStr">
        <is>
          <t>4cmB7G3ImsWifg4Lk2XT2Xdfymp5A==</t>
        </is>
      </c>
      <c r="H2115" t="n">
        <v>35</v>
      </c>
      <c r="I2115" t="inlineStr"/>
      <c r="J2115" t="inlineStr">
        <is>
          <t>NORMAL</t>
        </is>
      </c>
      <c r="K2115" t="inlineStr">
        <is>
          <t>Row(member0=Timestamp('2022-11-22 15:12:23'), member1=None)</t>
        </is>
      </c>
      <c r="L2115" t="n">
        <v>150</v>
      </c>
      <c r="M2115" t="inlineStr"/>
      <c r="N2115" t="n">
        <v>2</v>
      </c>
      <c r="O2115" t="inlineStr"/>
      <c r="P2115" t="inlineStr">
        <is>
          <t>s3a://ai360nica/data/bronze/mysql/mobile_banking/BANKXP/REQUEST_INFO/2024_08_06_1722928829788_0.parquet</t>
        </is>
      </c>
      <c r="Q2115" s="2" t="n">
        <v>45511.29547329597</v>
      </c>
    </row>
    <row r="2116">
      <c r="A2116" t="inlineStr">
        <is>
          <t>a6826412-ab8e-47e1-a9a3-13ea5922fb73</t>
        </is>
      </c>
      <c r="B2116" s="2" t="n">
        <v>45510.30590101852</v>
      </c>
      <c r="C2116" t="n">
        <v>2214</v>
      </c>
      <c r="D2116" t="inlineStr">
        <is>
          <t>MOBILE</t>
        </is>
      </c>
      <c r="E2116" t="inlineStr">
        <is>
          <t>Y</t>
        </is>
      </c>
      <c r="F2116" t="inlineStr"/>
      <c r="G2116" t="inlineStr">
        <is>
          <t>Xt4tozIJ2tlslz9m50sZ6sKhCxymQ==</t>
        </is>
      </c>
      <c r="H2116" t="n">
        <v>35</v>
      </c>
      <c r="I2116" t="inlineStr"/>
      <c r="J2116" t="inlineStr">
        <is>
          <t>NORMAL</t>
        </is>
      </c>
      <c r="K2116" t="inlineStr">
        <is>
          <t>Row(member0=Timestamp('2022-11-22 15:15:26'), member1=None)</t>
        </is>
      </c>
      <c r="L2116" t="n">
        <v>150</v>
      </c>
      <c r="M2116" t="inlineStr"/>
      <c r="N2116" t="n">
        <v>2</v>
      </c>
      <c r="O2116" t="inlineStr"/>
      <c r="P2116" t="inlineStr">
        <is>
          <t>s3a://ai360nica/data/bronze/mysql/mobile_banking/BANKXP/REQUEST_INFO/2024_08_06_1722928829788_0.parquet</t>
        </is>
      </c>
      <c r="Q2116" s="2" t="n">
        <v>45511.29547329597</v>
      </c>
    </row>
    <row r="2117">
      <c r="A2117" t="inlineStr">
        <is>
          <t>4b5d0466-4026-4500-8450-8b85ed1d9015</t>
        </is>
      </c>
      <c r="B2117" s="2" t="n">
        <v>45510.30590101852</v>
      </c>
      <c r="C2117" t="n">
        <v>2215</v>
      </c>
      <c r="D2117" t="inlineStr">
        <is>
          <t>MOBILE</t>
        </is>
      </c>
      <c r="E2117" t="inlineStr">
        <is>
          <t>Y</t>
        </is>
      </c>
      <c r="F2117" t="inlineStr"/>
      <c r="G2117" t="inlineStr">
        <is>
          <t>pq2157cDkHYsNf/ye9SyJPN+stbYQ==</t>
        </is>
      </c>
      <c r="H2117" t="n">
        <v>5</v>
      </c>
      <c r="I2117" t="inlineStr"/>
      <c r="J2117" t="inlineStr">
        <is>
          <t>NORMAL</t>
        </is>
      </c>
      <c r="K2117" t="inlineStr">
        <is>
          <t>Row(member0=Timestamp('2022-11-22 15:30:03'), member1=None)</t>
        </is>
      </c>
      <c r="L2117" t="n">
        <v>219</v>
      </c>
      <c r="M2117" t="inlineStr"/>
      <c r="N2117" t="n">
        <v>2</v>
      </c>
      <c r="O2117" t="inlineStr"/>
      <c r="P2117" t="inlineStr">
        <is>
          <t>s3a://ai360nica/data/bronze/mysql/mobile_banking/BANKXP/REQUEST_INFO/2024_08_06_1722928829788_0.parquet</t>
        </is>
      </c>
      <c r="Q2117" s="2" t="n">
        <v>45511.29547329597</v>
      </c>
    </row>
    <row r="2118">
      <c r="A2118" t="inlineStr">
        <is>
          <t>8868aa72-6386-4805-98cf-0409669b4fb8</t>
        </is>
      </c>
      <c r="B2118" s="2" t="n">
        <v>45510.30590101852</v>
      </c>
      <c r="C2118" t="n">
        <v>2216</v>
      </c>
      <c r="D2118" t="inlineStr">
        <is>
          <t>MOBILE</t>
        </is>
      </c>
      <c r="E2118" t="inlineStr">
        <is>
          <t>Y</t>
        </is>
      </c>
      <c r="F2118" t="inlineStr"/>
      <c r="G2118" t="inlineStr">
        <is>
          <t>KdHsiS59Q/kPnQiJ0cMLL8LdCjCVg==</t>
        </is>
      </c>
      <c r="H2118" t="n">
        <v>4</v>
      </c>
      <c r="I2118" t="n">
        <v>3</v>
      </c>
      <c r="J2118" t="inlineStr">
        <is>
          <t>NORMAL</t>
        </is>
      </c>
      <c r="K2118" t="inlineStr">
        <is>
          <t>Row(member0=Timestamp('2022-11-22 15:30:03'), member1=None)</t>
        </is>
      </c>
      <c r="L2118" t="n">
        <v>219</v>
      </c>
      <c r="M2118" t="inlineStr"/>
      <c r="N2118" t="n">
        <v>2</v>
      </c>
      <c r="O2118" t="inlineStr"/>
      <c r="P2118" t="inlineStr">
        <is>
          <t>s3a://ai360nica/data/bronze/mysql/mobile_banking/BANKXP/REQUEST_INFO/2024_08_06_1722928829788_0.parquet</t>
        </is>
      </c>
      <c r="Q2118" s="2" t="n">
        <v>45511.29547329597</v>
      </c>
    </row>
    <row r="2119">
      <c r="A2119" t="inlineStr">
        <is>
          <t>68591963-f645-4319-a0d8-1b3d70bb3e61</t>
        </is>
      </c>
      <c r="B2119" s="2" t="n">
        <v>45510.30590101852</v>
      </c>
      <c r="C2119" t="n">
        <v>2217</v>
      </c>
      <c r="D2119" t="inlineStr">
        <is>
          <t>MOBILE</t>
        </is>
      </c>
      <c r="E2119" t="inlineStr">
        <is>
          <t>Y</t>
        </is>
      </c>
      <c r="F2119" t="inlineStr"/>
      <c r="G2119" t="inlineStr">
        <is>
          <t>3AFuBj=k2pVWTd3slmNtDazIzcixA==</t>
        </is>
      </c>
      <c r="H2119" t="n">
        <v>5</v>
      </c>
      <c r="I2119" t="inlineStr"/>
      <c r="J2119" t="inlineStr">
        <is>
          <t>NORMAL</t>
        </is>
      </c>
      <c r="K2119" t="inlineStr">
        <is>
          <t>Row(member0=Timestamp('2022-11-22 17:24:01'), member1=None)</t>
        </is>
      </c>
      <c r="L2119" t="n">
        <v>229</v>
      </c>
      <c r="M2119" t="inlineStr"/>
      <c r="N2119" t="n">
        <v>2</v>
      </c>
      <c r="O2119" t="inlineStr"/>
      <c r="P2119" t="inlineStr">
        <is>
          <t>s3a://ai360nica/data/bronze/mysql/mobile_banking/BANKXP/REQUEST_INFO/2024_08_06_1722928829788_0.parquet</t>
        </is>
      </c>
      <c r="Q2119" s="2" t="n">
        <v>45511.29547329597</v>
      </c>
    </row>
    <row r="2120">
      <c r="A2120" t="inlineStr">
        <is>
          <t>0437ef1f-d392-4e99-a3ec-44e9408fee62</t>
        </is>
      </c>
      <c r="B2120" s="2" t="n">
        <v>45510.30590101852</v>
      </c>
      <c r="C2120" t="n">
        <v>2218</v>
      </c>
      <c r="D2120" t="inlineStr">
        <is>
          <t>MOBILE</t>
        </is>
      </c>
      <c r="E2120" t="inlineStr">
        <is>
          <t>Y</t>
        </is>
      </c>
      <c r="F2120" t="inlineStr"/>
      <c r="G2120" t="inlineStr">
        <is>
          <t>YxIWcU9co7yPFOyQN/PaYyI90itDg==</t>
        </is>
      </c>
      <c r="H2120" t="n">
        <v>5</v>
      </c>
      <c r="I2120" t="inlineStr"/>
      <c r="J2120" t="inlineStr">
        <is>
          <t>NORMAL</t>
        </is>
      </c>
      <c r="K2120" t="inlineStr">
        <is>
          <t>Row(member0=Timestamp('2022-11-22 17:25:02'), member1=None)</t>
        </is>
      </c>
      <c r="L2120" t="n">
        <v>161</v>
      </c>
      <c r="M2120" t="inlineStr"/>
      <c r="N2120" t="n">
        <v>2</v>
      </c>
      <c r="O2120" t="inlineStr"/>
      <c r="P2120" t="inlineStr">
        <is>
          <t>s3a://ai360nica/data/bronze/mysql/mobile_banking/BANKXP/REQUEST_INFO/2024_08_06_1722928829788_0.parquet</t>
        </is>
      </c>
      <c r="Q2120" s="2" t="n">
        <v>45511.29547329597</v>
      </c>
    </row>
    <row r="2121">
      <c r="A2121" t="inlineStr">
        <is>
          <t>b994cebb-62d7-43a0-9518-83f8f582b2fe</t>
        </is>
      </c>
      <c r="B2121" s="2" t="n">
        <v>45510.30590101852</v>
      </c>
      <c r="C2121" t="n">
        <v>2219</v>
      </c>
      <c r="D2121" t="inlineStr">
        <is>
          <t>MOBILE</t>
        </is>
      </c>
      <c r="E2121" t="inlineStr">
        <is>
          <t>Y</t>
        </is>
      </c>
      <c r="F2121" t="inlineStr"/>
      <c r="G2121" t="inlineStr">
        <is>
          <t>9STLU6urHyxEPgNzT8TEbOjE6yxvw==</t>
        </is>
      </c>
      <c r="H2121" t="n">
        <v>4</v>
      </c>
      <c r="I2121" t="n">
        <v>1</v>
      </c>
      <c r="J2121" t="inlineStr">
        <is>
          <t>NORMAL</t>
        </is>
      </c>
      <c r="K2121" t="inlineStr">
        <is>
          <t>Row(member0=Timestamp('2022-11-22 17:57:04'), member1=None)</t>
        </is>
      </c>
      <c r="L2121" t="n">
        <v>161</v>
      </c>
      <c r="M2121" t="inlineStr"/>
      <c r="N2121" t="n">
        <v>2</v>
      </c>
      <c r="O2121" t="inlineStr"/>
      <c r="P2121" t="inlineStr">
        <is>
          <t>s3a://ai360nica/data/bronze/mysql/mobile_banking/BANKXP/REQUEST_INFO/2024_08_06_1722928829788_0.parquet</t>
        </is>
      </c>
      <c r="Q2121" s="2" t="n">
        <v>45511.29547329597</v>
      </c>
    </row>
    <row r="2122">
      <c r="A2122" t="inlineStr">
        <is>
          <t>749521a6-4732-4cbe-9256-77c5865ab57f</t>
        </is>
      </c>
      <c r="B2122" s="2" t="n">
        <v>45510.30590101852</v>
      </c>
      <c r="C2122" t="n">
        <v>2220</v>
      </c>
      <c r="D2122" t="inlineStr">
        <is>
          <t>MOBILE</t>
        </is>
      </c>
      <c r="E2122" t="inlineStr">
        <is>
          <t>Y</t>
        </is>
      </c>
      <c r="F2122" t="inlineStr"/>
      <c r="G2122" t="inlineStr">
        <is>
          <t>JOOnpDDa1qy0EKZfjVYTIJ9qEEOcA==</t>
        </is>
      </c>
      <c r="H2122" t="n">
        <v>5</v>
      </c>
      <c r="I2122" t="inlineStr"/>
      <c r="J2122" t="inlineStr">
        <is>
          <t>NORMAL</t>
        </is>
      </c>
      <c r="K2122" t="inlineStr">
        <is>
          <t>Row(member0=Timestamp('2022-11-22 19:46:02'), member1=None)</t>
        </is>
      </c>
      <c r="L2122" t="n">
        <v>194</v>
      </c>
      <c r="M2122" t="inlineStr"/>
      <c r="N2122" t="n">
        <v>2</v>
      </c>
      <c r="O2122" t="inlineStr"/>
      <c r="P2122" t="inlineStr">
        <is>
          <t>s3a://ai360nica/data/bronze/mysql/mobile_banking/BANKXP/REQUEST_INFO/2024_08_06_1722928829788_0.parquet</t>
        </is>
      </c>
      <c r="Q2122" s="2" t="n">
        <v>45511.29547329597</v>
      </c>
    </row>
    <row r="2123">
      <c r="A2123" t="inlineStr">
        <is>
          <t>a543e5cf-4a31-401d-8968-49fc453e42bc</t>
        </is>
      </c>
      <c r="B2123" s="2" t="n">
        <v>45510.30590101852</v>
      </c>
      <c r="C2123" t="n">
        <v>2221</v>
      </c>
      <c r="D2123" t="inlineStr">
        <is>
          <t>MOBILE</t>
        </is>
      </c>
      <c r="E2123" t="inlineStr">
        <is>
          <t>Y</t>
        </is>
      </c>
      <c r="F2123" t="inlineStr"/>
      <c r="G2123" t="inlineStr">
        <is>
          <t>taDKZJjKmO+L5bnzjM4/aN7emBTkA==</t>
        </is>
      </c>
      <c r="H2123" t="n">
        <v>35</v>
      </c>
      <c r="I2123" t="inlineStr"/>
      <c r="J2123" t="inlineStr">
        <is>
          <t>NORMAL</t>
        </is>
      </c>
      <c r="K2123" t="inlineStr">
        <is>
          <t>Row(member0=Timestamp('2022-11-23 10:39:52'), member1=None)</t>
        </is>
      </c>
      <c r="L2123" t="n">
        <v>150</v>
      </c>
      <c r="M2123" t="inlineStr"/>
      <c r="N2123" t="n">
        <v>2</v>
      </c>
      <c r="O2123" t="inlineStr"/>
      <c r="P2123" t="inlineStr">
        <is>
          <t>s3a://ai360nica/data/bronze/mysql/mobile_banking/BANKXP/REQUEST_INFO/2024_08_06_1722928829788_0.parquet</t>
        </is>
      </c>
      <c r="Q2123" s="2" t="n">
        <v>45511.29547329597</v>
      </c>
    </row>
    <row r="2124">
      <c r="A2124" t="inlineStr">
        <is>
          <t>2c0ca7b2-a488-4a1d-9855-70bfa39ae210</t>
        </is>
      </c>
      <c r="B2124" s="2" t="n">
        <v>45510.30590101852</v>
      </c>
      <c r="C2124" t="n">
        <v>2222</v>
      </c>
      <c r="D2124" t="inlineStr">
        <is>
          <t>MOBILE</t>
        </is>
      </c>
      <c r="E2124" t="inlineStr">
        <is>
          <t>Y</t>
        </is>
      </c>
      <c r="F2124" t="inlineStr"/>
      <c r="G2124" t="inlineStr">
        <is>
          <t>KBl9W9pMndoi54NcNqIueqy5RXEwg==</t>
        </is>
      </c>
      <c r="H2124" t="n">
        <v>35</v>
      </c>
      <c r="I2124" t="inlineStr"/>
      <c r="J2124" t="inlineStr">
        <is>
          <t>NORMAL</t>
        </is>
      </c>
      <c r="K2124" t="inlineStr">
        <is>
          <t>Row(member0=Timestamp('2022-11-23 10:41:51'), member1=None)</t>
        </is>
      </c>
      <c r="L2124" t="n">
        <v>150</v>
      </c>
      <c r="M2124" t="inlineStr"/>
      <c r="N2124" t="n">
        <v>2</v>
      </c>
      <c r="O2124" t="inlineStr"/>
      <c r="P2124" t="inlineStr">
        <is>
          <t>s3a://ai360nica/data/bronze/mysql/mobile_banking/BANKXP/REQUEST_INFO/2024_08_06_1722928829788_0.parquet</t>
        </is>
      </c>
      <c r="Q2124" s="2" t="n">
        <v>45511.29547329597</v>
      </c>
    </row>
    <row r="2125">
      <c r="A2125" t="inlineStr">
        <is>
          <t>203cac1e-1f12-4f98-826d-8acfbd83795b</t>
        </is>
      </c>
      <c r="B2125" s="2" t="n">
        <v>45510.30590101852</v>
      </c>
      <c r="C2125" t="n">
        <v>2223</v>
      </c>
      <c r="D2125" t="inlineStr">
        <is>
          <t>MOBILE</t>
        </is>
      </c>
      <c r="E2125" t="inlineStr">
        <is>
          <t>Y</t>
        </is>
      </c>
      <c r="F2125" t="inlineStr"/>
      <c r="G2125" t="inlineStr">
        <is>
          <t>5IE3uyHU6hovoS7ZT1kl6jUfmGAXA==</t>
        </is>
      </c>
      <c r="H2125" t="n">
        <v>15</v>
      </c>
      <c r="I2125" t="n">
        <v>38</v>
      </c>
      <c r="J2125" t="inlineStr">
        <is>
          <t>NORMAL</t>
        </is>
      </c>
      <c r="K2125" t="inlineStr">
        <is>
          <t>Row(member0=Timestamp('2022-11-23 10:43:09'), member1=None)</t>
        </is>
      </c>
      <c r="L2125" t="n">
        <v>150</v>
      </c>
      <c r="M2125" t="inlineStr"/>
      <c r="N2125" t="n">
        <v>2</v>
      </c>
      <c r="O2125" t="inlineStr"/>
      <c r="P2125" t="inlineStr">
        <is>
          <t>s3a://ai360nica/data/bronze/mysql/mobile_banking/BANKXP/REQUEST_INFO/2024_08_06_1722928829788_0.parquet</t>
        </is>
      </c>
      <c r="Q2125" s="2" t="n">
        <v>45511.29547329597</v>
      </c>
    </row>
    <row r="2126">
      <c r="A2126" t="inlineStr">
        <is>
          <t>d2a4a221-0660-4761-9012-4baf9883e1eb</t>
        </is>
      </c>
      <c r="B2126" s="2" t="n">
        <v>45510.30590101852</v>
      </c>
      <c r="C2126" t="n">
        <v>2224</v>
      </c>
      <c r="D2126" t="inlineStr">
        <is>
          <t>MOBILE</t>
        </is>
      </c>
      <c r="E2126" t="inlineStr">
        <is>
          <t>Y</t>
        </is>
      </c>
      <c r="F2126" t="inlineStr"/>
      <c r="G2126" t="inlineStr">
        <is>
          <t>dX=JaJlUH3Db/L4EfUuwzgv8Hd4OQ==</t>
        </is>
      </c>
      <c r="H2126" t="n">
        <v>35</v>
      </c>
      <c r="I2126" t="inlineStr"/>
      <c r="J2126" t="inlineStr">
        <is>
          <t>NORMAL</t>
        </is>
      </c>
      <c r="K2126" t="inlineStr">
        <is>
          <t>Row(member0=Timestamp('2022-11-23 10:45:40'), member1=None)</t>
        </is>
      </c>
      <c r="L2126" t="n">
        <v>150</v>
      </c>
      <c r="M2126" t="inlineStr"/>
      <c r="N2126" t="n">
        <v>2</v>
      </c>
      <c r="O2126" t="inlineStr"/>
      <c r="P2126" t="inlineStr">
        <is>
          <t>s3a://ai360nica/data/bronze/mysql/mobile_banking/BANKXP/REQUEST_INFO/2024_08_06_1722928829788_0.parquet</t>
        </is>
      </c>
      <c r="Q2126" s="2" t="n">
        <v>45511.29547329597</v>
      </c>
    </row>
    <row r="2127">
      <c r="A2127" t="inlineStr">
        <is>
          <t>28e98b9d-02cc-42a7-85cc-e106ebad1098</t>
        </is>
      </c>
      <c r="B2127" s="2" t="n">
        <v>45510.30590101852</v>
      </c>
      <c r="C2127" t="n">
        <v>2225</v>
      </c>
      <c r="D2127" t="inlineStr">
        <is>
          <t>MOBILE</t>
        </is>
      </c>
      <c r="E2127" t="inlineStr">
        <is>
          <t>Y</t>
        </is>
      </c>
      <c r="F2127" t="inlineStr"/>
      <c r="G2127" t="inlineStr">
        <is>
          <t>e+5jPzWjs1QuwRW+nvDQyt4MkCpgA==</t>
        </is>
      </c>
      <c r="H2127" t="n">
        <v>5</v>
      </c>
      <c r="I2127" t="inlineStr"/>
      <c r="J2127" t="inlineStr">
        <is>
          <t>NORMAL</t>
        </is>
      </c>
      <c r="K2127" t="inlineStr">
        <is>
          <t>Row(member0=Timestamp('2022-11-23 15:30:04'), member1=None)</t>
        </is>
      </c>
      <c r="L2127" t="n">
        <v>219</v>
      </c>
      <c r="M2127" t="inlineStr"/>
      <c r="N2127" t="n">
        <v>2</v>
      </c>
      <c r="O2127" t="inlineStr"/>
      <c r="P2127" t="inlineStr">
        <is>
          <t>s3a://ai360nica/data/bronze/mysql/mobile_banking/BANKXP/REQUEST_INFO/2024_08_06_1722928829788_0.parquet</t>
        </is>
      </c>
      <c r="Q2127" s="2" t="n">
        <v>45511.29547329597</v>
      </c>
    </row>
    <row r="2128">
      <c r="A2128" t="inlineStr">
        <is>
          <t>a1f405cc-887f-416a-9c6f-0f1af05986b0</t>
        </is>
      </c>
      <c r="B2128" s="2" t="n">
        <v>45510.30590101852</v>
      </c>
      <c r="C2128" t="n">
        <v>2226</v>
      </c>
      <c r="D2128" t="inlineStr">
        <is>
          <t>MOBILE</t>
        </is>
      </c>
      <c r="E2128" t="inlineStr">
        <is>
          <t>Y</t>
        </is>
      </c>
      <c r="F2128" t="inlineStr"/>
      <c r="G2128" t="inlineStr">
        <is>
          <t>0WNrsWxw/81ZhkopEV+SzrSFW2Lpw==</t>
        </is>
      </c>
      <c r="H2128" t="n">
        <v>4</v>
      </c>
      <c r="I2128" t="n">
        <v>3</v>
      </c>
      <c r="J2128" t="inlineStr">
        <is>
          <t>NORMAL</t>
        </is>
      </c>
      <c r="K2128" t="inlineStr">
        <is>
          <t>Row(member0=Timestamp('2022-11-23 15:30:04'), member1=None)</t>
        </is>
      </c>
      <c r="L2128" t="n">
        <v>219</v>
      </c>
      <c r="M2128" t="inlineStr"/>
      <c r="N2128" t="n">
        <v>2</v>
      </c>
      <c r="O2128" t="inlineStr"/>
      <c r="P2128" t="inlineStr">
        <is>
          <t>s3a://ai360nica/data/bronze/mysql/mobile_banking/BANKXP/REQUEST_INFO/2024_08_06_1722928829788_0.parquet</t>
        </is>
      </c>
      <c r="Q2128" s="2" t="n">
        <v>45511.29547329597</v>
      </c>
    </row>
    <row r="2129">
      <c r="A2129" t="inlineStr">
        <is>
          <t>f30ac8b5-0bf1-4d64-b868-b305369c2317</t>
        </is>
      </c>
      <c r="B2129" s="2" t="n">
        <v>45510.30590101852</v>
      </c>
      <c r="C2129" t="n">
        <v>2227</v>
      </c>
      <c r="D2129" t="inlineStr">
        <is>
          <t>WEB</t>
        </is>
      </c>
      <c r="E2129" t="inlineStr">
        <is>
          <t>Y</t>
        </is>
      </c>
      <c r="F2129" t="inlineStr"/>
      <c r="G2129" t="inlineStr">
        <is>
          <t>M4zlW8LMuw9avgACJOh5sCHAeX8ng==</t>
        </is>
      </c>
      <c r="H2129" t="n">
        <v>4</v>
      </c>
      <c r="I2129" t="n">
        <v>2</v>
      </c>
      <c r="J2129" t="inlineStr">
        <is>
          <t>NORMAL</t>
        </is>
      </c>
      <c r="K2129" t="inlineStr">
        <is>
          <t>Row(member0=Timestamp('2022-11-23 15:49:46'), member1=None)</t>
        </is>
      </c>
      <c r="L2129" t="n">
        <v>150</v>
      </c>
      <c r="M2129" t="inlineStr"/>
      <c r="N2129" t="n">
        <v>2</v>
      </c>
      <c r="O2129" t="inlineStr"/>
      <c r="P2129" t="inlineStr">
        <is>
          <t>s3a://ai360nica/data/bronze/mysql/mobile_banking/BANKXP/REQUEST_INFO/2024_08_06_1722928829788_0.parquet</t>
        </is>
      </c>
      <c r="Q2129" s="2" t="n">
        <v>45511.29547329597</v>
      </c>
    </row>
    <row r="2130">
      <c r="A2130" t="inlineStr">
        <is>
          <t>cd86a94b-6c64-4e28-b715-fb925474fae9</t>
        </is>
      </c>
      <c r="B2130" s="2" t="n">
        <v>45510.30590101852</v>
      </c>
      <c r="C2130" t="n">
        <v>2228</v>
      </c>
      <c r="D2130" t="inlineStr">
        <is>
          <t>WEB</t>
        </is>
      </c>
      <c r="E2130" t="inlineStr">
        <is>
          <t>Y</t>
        </is>
      </c>
      <c r="F2130" t="inlineStr"/>
      <c r="G2130" t="inlineStr">
        <is>
          <t>tlp1VmTYHFQvTHYjSuUY4gxrWx5Og==</t>
        </is>
      </c>
      <c r="H2130" t="n">
        <v>4</v>
      </c>
      <c r="I2130" t="n">
        <v>2</v>
      </c>
      <c r="J2130" t="inlineStr">
        <is>
          <t>NORMAL</t>
        </is>
      </c>
      <c r="K2130" t="inlineStr">
        <is>
          <t>Row(member0=Timestamp('2022-11-23 15:50:46'), member1=None)</t>
        </is>
      </c>
      <c r="L2130" t="n">
        <v>150</v>
      </c>
      <c r="M2130" t="inlineStr"/>
      <c r="N2130" t="n">
        <v>2</v>
      </c>
      <c r="O2130" t="inlineStr"/>
      <c r="P2130" t="inlineStr">
        <is>
          <t>s3a://ai360nica/data/bronze/mysql/mobile_banking/BANKXP/REQUEST_INFO/2024_08_06_1722928829788_0.parquet</t>
        </is>
      </c>
      <c r="Q2130" s="2" t="n">
        <v>45511.29547329597</v>
      </c>
    </row>
    <row r="2131">
      <c r="A2131" t="inlineStr">
        <is>
          <t>6504976e-0147-4028-814b-9fd24a1bfe0e</t>
        </is>
      </c>
      <c r="B2131" s="2" t="n">
        <v>45510.30590101852</v>
      </c>
      <c r="C2131" t="n">
        <v>2229</v>
      </c>
      <c r="D2131" t="inlineStr">
        <is>
          <t>WEB</t>
        </is>
      </c>
      <c r="E2131" t="inlineStr">
        <is>
          <t>Y</t>
        </is>
      </c>
      <c r="F2131" t="inlineStr"/>
      <c r="G2131" t="inlineStr">
        <is>
          <t>2A800Mf980ZWY4BznFn6M6EzdHrpw==</t>
        </is>
      </c>
      <c r="H2131" t="n">
        <v>5</v>
      </c>
      <c r="I2131" t="inlineStr"/>
      <c r="J2131" t="inlineStr">
        <is>
          <t>NORMAL</t>
        </is>
      </c>
      <c r="K2131" t="inlineStr">
        <is>
          <t>Row(member0=Timestamp('2022-11-23 16:03:22'), member1=None)</t>
        </is>
      </c>
      <c r="L2131" t="n">
        <v>150</v>
      </c>
      <c r="M2131" t="inlineStr"/>
      <c r="N2131" t="n">
        <v>2</v>
      </c>
      <c r="O2131" t="inlineStr"/>
      <c r="P2131" t="inlineStr">
        <is>
          <t>s3a://ai360nica/data/bronze/mysql/mobile_banking/BANKXP/REQUEST_INFO/2024_08_06_1722928829788_0.parquet</t>
        </is>
      </c>
      <c r="Q2131" s="2" t="n">
        <v>45511.29547329597</v>
      </c>
    </row>
    <row r="2132">
      <c r="A2132" t="inlineStr">
        <is>
          <t>fa7d972f-35f8-409d-ab6d-19d97ba8ab47</t>
        </is>
      </c>
      <c r="B2132" s="2" t="n">
        <v>45510.30590101852</v>
      </c>
      <c r="C2132" t="n">
        <v>2230</v>
      </c>
      <c r="D2132" t="inlineStr">
        <is>
          <t>WEB</t>
        </is>
      </c>
      <c r="E2132" t="inlineStr">
        <is>
          <t>Y</t>
        </is>
      </c>
      <c r="F2132" t="inlineStr"/>
      <c r="G2132" t="inlineStr">
        <is>
          <t>PnfWe5=cy5cfohFs5HI7ec0eWABCw==</t>
        </is>
      </c>
      <c r="H2132" t="n">
        <v>5</v>
      </c>
      <c r="I2132" t="inlineStr"/>
      <c r="J2132" t="inlineStr">
        <is>
          <t>NORMAL</t>
        </is>
      </c>
      <c r="K2132" t="inlineStr">
        <is>
          <t>Row(member0=Timestamp('2022-11-23 16:30:09'), member1=None)</t>
        </is>
      </c>
      <c r="L2132" t="n">
        <v>150</v>
      </c>
      <c r="M2132" t="inlineStr"/>
      <c r="N2132" t="n">
        <v>2</v>
      </c>
      <c r="O2132" t="inlineStr"/>
      <c r="P2132" t="inlineStr">
        <is>
          <t>s3a://ai360nica/data/bronze/mysql/mobile_banking/BANKXP/REQUEST_INFO/2024_08_06_1722928829788_0.parquet</t>
        </is>
      </c>
      <c r="Q2132" s="2" t="n">
        <v>45511.29547329597</v>
      </c>
    </row>
    <row r="2133">
      <c r="A2133" t="inlineStr">
        <is>
          <t>3e45ef2d-efb2-43ec-a30b-02bf9b7bf5ed</t>
        </is>
      </c>
      <c r="B2133" s="2" t="n">
        <v>45510.30590101852</v>
      </c>
      <c r="C2133" t="n">
        <v>2231</v>
      </c>
      <c r="D2133" t="inlineStr">
        <is>
          <t>WEB</t>
        </is>
      </c>
      <c r="E2133" t="inlineStr">
        <is>
          <t>Y</t>
        </is>
      </c>
      <c r="F2133" t="inlineStr"/>
      <c r="G2133" t="inlineStr">
        <is>
          <t>OCGgihvGnyPFQ+ksEkhWiH5u6QnOw==</t>
        </is>
      </c>
      <c r="H2133" t="n">
        <v>4</v>
      </c>
      <c r="I2133" t="n">
        <v>2</v>
      </c>
      <c r="J2133" t="inlineStr">
        <is>
          <t>NORMAL</t>
        </is>
      </c>
      <c r="K2133" t="inlineStr">
        <is>
          <t>Row(member0=Timestamp('2022-11-23 16:34:14'), member1=None)</t>
        </is>
      </c>
      <c r="L2133" t="n">
        <v>150</v>
      </c>
      <c r="M2133" t="inlineStr"/>
      <c r="N2133" t="n">
        <v>2</v>
      </c>
      <c r="O2133" t="inlineStr"/>
      <c r="P2133" t="inlineStr">
        <is>
          <t>s3a://ai360nica/data/bronze/mysql/mobile_banking/BANKXP/REQUEST_INFO/2024_08_06_1722928829788_0.parquet</t>
        </is>
      </c>
      <c r="Q2133" s="2" t="n">
        <v>45511.29547329597</v>
      </c>
    </row>
    <row r="2134">
      <c r="A2134" t="inlineStr">
        <is>
          <t>19c13772-ceb2-4f8b-ae06-452cb959860f</t>
        </is>
      </c>
      <c r="B2134" s="2" t="n">
        <v>45510.30590101852</v>
      </c>
      <c r="C2134" t="n">
        <v>2232</v>
      </c>
      <c r="D2134" t="inlineStr">
        <is>
          <t>MOBILE</t>
        </is>
      </c>
      <c r="E2134" t="inlineStr">
        <is>
          <t>Y</t>
        </is>
      </c>
      <c r="F2134" t="inlineStr"/>
      <c r="G2134">
        <f>qUelOshA2Evfe5WpCXXg6CPUi9zA==</f>
        <v/>
      </c>
      <c r="H2134" t="n">
        <v>5</v>
      </c>
      <c r="I2134" t="inlineStr"/>
      <c r="J2134" t="inlineStr">
        <is>
          <t>NORMAL</t>
        </is>
      </c>
      <c r="K2134" t="inlineStr">
        <is>
          <t>Row(member0=Timestamp('2022-11-23 17:24:02'), member1=None)</t>
        </is>
      </c>
      <c r="L2134" t="n">
        <v>229</v>
      </c>
      <c r="M2134" t="inlineStr"/>
      <c r="N2134" t="n">
        <v>2</v>
      </c>
      <c r="O2134" t="inlineStr"/>
      <c r="P2134" t="inlineStr">
        <is>
          <t>s3a://ai360nica/data/bronze/mysql/mobile_banking/BANKXP/REQUEST_INFO/2024_08_06_1722928829788_0.parquet</t>
        </is>
      </c>
      <c r="Q2134" s="2" t="n">
        <v>45511.29547329597</v>
      </c>
    </row>
    <row r="2135">
      <c r="A2135" t="inlineStr">
        <is>
          <t>a0e4ffeb-c534-4091-aaaa-7c0e1a0660e5</t>
        </is>
      </c>
      <c r="B2135" s="2" t="n">
        <v>45510.30590101852</v>
      </c>
      <c r="C2135" t="n">
        <v>2233</v>
      </c>
      <c r="D2135" t="inlineStr">
        <is>
          <t>MOBILE</t>
        </is>
      </c>
      <c r="E2135" t="inlineStr">
        <is>
          <t>Y</t>
        </is>
      </c>
      <c r="F2135" t="inlineStr"/>
      <c r="G2135" t="inlineStr">
        <is>
          <t>LcOarIHOtmvnESTcRPaYW2Lvq6QIg==</t>
        </is>
      </c>
      <c r="H2135" t="n">
        <v>5</v>
      </c>
      <c r="I2135" t="inlineStr"/>
      <c r="J2135" t="inlineStr">
        <is>
          <t>NORMAL</t>
        </is>
      </c>
      <c r="K2135" t="inlineStr">
        <is>
          <t>Row(member0=Timestamp('2022-11-23 17:25:03'), member1=None)</t>
        </is>
      </c>
      <c r="L2135" t="n">
        <v>161</v>
      </c>
      <c r="M2135" t="inlineStr"/>
      <c r="N2135" t="n">
        <v>2</v>
      </c>
      <c r="O2135" t="inlineStr"/>
      <c r="P2135" t="inlineStr">
        <is>
          <t>s3a://ai360nica/data/bronze/mysql/mobile_banking/BANKXP/REQUEST_INFO/2024_08_06_1722928829788_0.parquet</t>
        </is>
      </c>
      <c r="Q2135" s="2" t="n">
        <v>45511.29547329597</v>
      </c>
    </row>
    <row r="2136">
      <c r="A2136" t="inlineStr">
        <is>
          <t>dd4ee283-f2cc-4ea9-8593-ea7d6d083fa6</t>
        </is>
      </c>
      <c r="B2136" s="2" t="n">
        <v>45510.30590101852</v>
      </c>
      <c r="C2136" t="n">
        <v>2234</v>
      </c>
      <c r="D2136" t="inlineStr">
        <is>
          <t>MOBILE</t>
        </is>
      </c>
      <c r="E2136" t="inlineStr">
        <is>
          <t>Y</t>
        </is>
      </c>
      <c r="F2136" t="inlineStr"/>
      <c r="G2136" t="inlineStr">
        <is>
          <t>gQX+OI0VSdNp1QGS9X3dvA7AzKjgA==</t>
        </is>
      </c>
      <c r="H2136" t="n">
        <v>4</v>
      </c>
      <c r="I2136" t="n">
        <v>1</v>
      </c>
      <c r="J2136" t="inlineStr">
        <is>
          <t>NORMAL</t>
        </is>
      </c>
      <c r="K2136" t="inlineStr">
        <is>
          <t>Row(member0=Timestamp('2022-11-23 17:57:04'), member1=None)</t>
        </is>
      </c>
      <c r="L2136" t="n">
        <v>161</v>
      </c>
      <c r="M2136" t="inlineStr"/>
      <c r="N2136" t="n">
        <v>2</v>
      </c>
      <c r="O2136" t="inlineStr"/>
      <c r="P2136" t="inlineStr">
        <is>
          <t>s3a://ai360nica/data/bronze/mysql/mobile_banking/BANKXP/REQUEST_INFO/2024_08_06_1722928829788_0.parquet</t>
        </is>
      </c>
      <c r="Q2136" s="2" t="n">
        <v>45511.29547329597</v>
      </c>
    </row>
    <row r="2137">
      <c r="A2137" t="inlineStr">
        <is>
          <t>55a77646-39e9-46d6-afe2-0758ff27d344</t>
        </is>
      </c>
      <c r="B2137" s="2" t="n">
        <v>45510.30590101852</v>
      </c>
      <c r="C2137" t="n">
        <v>2235</v>
      </c>
      <c r="D2137" t="inlineStr">
        <is>
          <t>MOBILE</t>
        </is>
      </c>
      <c r="E2137" t="inlineStr">
        <is>
          <t>Y</t>
        </is>
      </c>
      <c r="F2137" t="inlineStr"/>
      <c r="G2137" t="inlineStr">
        <is>
          <t>ixh0WyjXRdgzye9k7lagSExi4Fuug==</t>
        </is>
      </c>
      <c r="H2137" t="n">
        <v>5</v>
      </c>
      <c r="I2137" t="inlineStr"/>
      <c r="J2137" t="inlineStr">
        <is>
          <t>NORMAL</t>
        </is>
      </c>
      <c r="K2137" t="inlineStr">
        <is>
          <t>Row(member0=Timestamp('2022-11-23 19:46:02'), member1=None)</t>
        </is>
      </c>
      <c r="L2137" t="n">
        <v>194</v>
      </c>
      <c r="M2137" t="inlineStr"/>
      <c r="N2137" t="n">
        <v>2</v>
      </c>
      <c r="O2137" t="inlineStr"/>
      <c r="P2137" t="inlineStr">
        <is>
          <t>s3a://ai360nica/data/bronze/mysql/mobile_banking/BANKXP/REQUEST_INFO/2024_08_06_1722928829788_0.parquet</t>
        </is>
      </c>
      <c r="Q2137" s="2" t="n">
        <v>45511.29547329597</v>
      </c>
    </row>
    <row r="2138">
      <c r="A2138" t="inlineStr">
        <is>
          <t>359f1783-8b55-464a-b56a-57f36d520d50</t>
        </is>
      </c>
      <c r="B2138" s="2" t="n">
        <v>45510.30590101852</v>
      </c>
      <c r="C2138" t="n">
        <v>2236</v>
      </c>
      <c r="D2138" t="inlineStr">
        <is>
          <t>MOBILE</t>
        </is>
      </c>
      <c r="E2138" t="inlineStr">
        <is>
          <t>Y</t>
        </is>
      </c>
      <c r="F2138" t="inlineStr"/>
      <c r="G2138" t="inlineStr">
        <is>
          <t>zWJEcn1fegoaHAvn4qjIQHTrKqr+w==</t>
        </is>
      </c>
      <c r="H2138" t="n">
        <v>4</v>
      </c>
      <c r="I2138" t="n">
        <v>3</v>
      </c>
      <c r="J2138" t="inlineStr">
        <is>
          <t>NORMAL</t>
        </is>
      </c>
      <c r="K2138" t="inlineStr">
        <is>
          <t>Row(member0=Timestamp('2022-11-24 15:30:04'), member1=None)</t>
        </is>
      </c>
      <c r="L2138" t="n">
        <v>219</v>
      </c>
      <c r="M2138" t="inlineStr"/>
      <c r="N2138" t="n">
        <v>2</v>
      </c>
      <c r="O2138" t="inlineStr"/>
      <c r="P2138" t="inlineStr">
        <is>
          <t>s3a://ai360nica/data/bronze/mysql/mobile_banking/BANKXP/REQUEST_INFO/2024_08_06_1722928829788_0.parquet</t>
        </is>
      </c>
      <c r="Q2138" s="2" t="n">
        <v>45511.29547329597</v>
      </c>
    </row>
    <row r="2139">
      <c r="A2139" t="inlineStr">
        <is>
          <t>40e4419f-b331-4379-ad1f-b62f19f47f04</t>
        </is>
      </c>
      <c r="B2139" s="2" t="n">
        <v>45510.30590101852</v>
      </c>
      <c r="C2139" t="n">
        <v>2237</v>
      </c>
      <c r="D2139" t="inlineStr">
        <is>
          <t>MOBILE</t>
        </is>
      </c>
      <c r="E2139" t="inlineStr">
        <is>
          <t>Y</t>
        </is>
      </c>
      <c r="F2139" t="inlineStr"/>
      <c r="G2139" t="inlineStr">
        <is>
          <t>LsEJSRWnV3+Hw2ln29iZO7A2P7AQA==</t>
        </is>
      </c>
      <c r="H2139" t="n">
        <v>35</v>
      </c>
      <c r="I2139" t="inlineStr"/>
      <c r="J2139" t="inlineStr">
        <is>
          <t>NORMAL</t>
        </is>
      </c>
      <c r="K2139" t="inlineStr">
        <is>
          <t>Row(member0=Timestamp('2022-11-24 16:35:48'), member1=None)</t>
        </is>
      </c>
      <c r="L2139" t="n">
        <v>160</v>
      </c>
      <c r="M2139" t="inlineStr"/>
      <c r="N2139" t="n">
        <v>2</v>
      </c>
      <c r="O2139" t="inlineStr"/>
      <c r="P2139" t="inlineStr">
        <is>
          <t>s3a://ai360nica/data/bronze/mysql/mobile_banking/BANKXP/REQUEST_INFO/2024_08_06_1722928829788_0.parquet</t>
        </is>
      </c>
      <c r="Q2139" s="2" t="n">
        <v>45511.29547329597</v>
      </c>
    </row>
    <row r="2140">
      <c r="A2140" t="inlineStr">
        <is>
          <t>91002389-7996-42d0-a703-bd30ecf053d0</t>
        </is>
      </c>
      <c r="B2140" s="2" t="n">
        <v>45510.30590101852</v>
      </c>
      <c r="C2140" t="n">
        <v>2238</v>
      </c>
      <c r="D2140" t="inlineStr">
        <is>
          <t>MOBILE</t>
        </is>
      </c>
      <c r="E2140" t="inlineStr">
        <is>
          <t>Y</t>
        </is>
      </c>
      <c r="F2140" t="inlineStr"/>
      <c r="G2140" t="inlineStr">
        <is>
          <t>yfhF8OWwRizSRH2QF68Wod1DQMNcw==</t>
        </is>
      </c>
      <c r="H2140" t="n">
        <v>35</v>
      </c>
      <c r="I2140" t="inlineStr"/>
      <c r="J2140" t="inlineStr">
        <is>
          <t>NORMAL</t>
        </is>
      </c>
      <c r="K2140" t="inlineStr">
        <is>
          <t>Row(member0=Timestamp('2022-11-24 16:38:20'), member1=None)</t>
        </is>
      </c>
      <c r="L2140" t="n">
        <v>160</v>
      </c>
      <c r="M2140" t="inlineStr"/>
      <c r="N2140" t="n">
        <v>2</v>
      </c>
      <c r="O2140" t="inlineStr"/>
      <c r="P2140" t="inlineStr">
        <is>
          <t>s3a://ai360nica/data/bronze/mysql/mobile_banking/BANKXP/REQUEST_INFO/2024_08_06_1722928829788_0.parquet</t>
        </is>
      </c>
      <c r="Q2140" s="2" t="n">
        <v>45511.29547329597</v>
      </c>
    </row>
    <row r="2141">
      <c r="A2141" t="inlineStr">
        <is>
          <t>1ae6bcfe-998b-4dbc-98cc-e14bc7201e3d</t>
        </is>
      </c>
      <c r="B2141" s="2" t="n">
        <v>45510.30590101852</v>
      </c>
      <c r="C2141" t="n">
        <v>2239</v>
      </c>
      <c r="D2141" t="inlineStr">
        <is>
          <t>MOBILE</t>
        </is>
      </c>
      <c r="E2141" t="inlineStr">
        <is>
          <t>Y</t>
        </is>
      </c>
      <c r="F2141" t="inlineStr"/>
      <c r="G2141" t="inlineStr">
        <is>
          <t>saZ2V+iMHpugShOlDYvPiJTzNxlOQ==</t>
        </is>
      </c>
      <c r="H2141" t="n">
        <v>35</v>
      </c>
      <c r="I2141" t="inlineStr"/>
      <c r="J2141" t="inlineStr">
        <is>
          <t>NORMAL</t>
        </is>
      </c>
      <c r="K2141" t="inlineStr">
        <is>
          <t>Row(member0=Timestamp('2022-11-24 16:51:54'), member1=None)</t>
        </is>
      </c>
      <c r="L2141" t="n">
        <v>160</v>
      </c>
      <c r="M2141" t="inlineStr"/>
      <c r="N2141" t="n">
        <v>2</v>
      </c>
      <c r="O2141" t="inlineStr"/>
      <c r="P2141" t="inlineStr">
        <is>
          <t>s3a://ai360nica/data/bronze/mysql/mobile_banking/BANKXP/REQUEST_INFO/2024_08_06_1722928829788_0.parquet</t>
        </is>
      </c>
      <c r="Q2141" s="2" t="n">
        <v>45511.29547329597</v>
      </c>
    </row>
    <row r="2142">
      <c r="A2142" t="inlineStr">
        <is>
          <t>6aacd063-243d-486c-81e8-04ab900c774e</t>
        </is>
      </c>
      <c r="B2142" s="2" t="n">
        <v>45510.30590101852</v>
      </c>
      <c r="C2142" t="n">
        <v>2240</v>
      </c>
      <c r="D2142" t="inlineStr">
        <is>
          <t>MOBILE</t>
        </is>
      </c>
      <c r="E2142" t="inlineStr">
        <is>
          <t>Y</t>
        </is>
      </c>
      <c r="F2142" t="inlineStr"/>
      <c r="G2142" t="inlineStr">
        <is>
          <t>tPSRPS8CvXdses6hSNjJkcYn2b5Bg==</t>
        </is>
      </c>
      <c r="H2142" t="n">
        <v>35</v>
      </c>
      <c r="I2142" t="inlineStr"/>
      <c r="J2142" t="inlineStr">
        <is>
          <t>NORMAL</t>
        </is>
      </c>
      <c r="K2142" t="inlineStr">
        <is>
          <t>Row(member0=Timestamp('2022-11-24 17:05:15'), member1=None)</t>
        </is>
      </c>
      <c r="L2142" t="n">
        <v>150</v>
      </c>
      <c r="M2142" t="inlineStr"/>
      <c r="N2142" t="n">
        <v>2</v>
      </c>
      <c r="O2142" t="inlineStr"/>
      <c r="P2142" t="inlineStr">
        <is>
          <t>s3a://ai360nica/data/bronze/mysql/mobile_banking/BANKXP/REQUEST_INFO/2024_08_06_1722928829788_0.parquet</t>
        </is>
      </c>
      <c r="Q2142" s="2" t="n">
        <v>45511.29547329597</v>
      </c>
    </row>
    <row r="2143">
      <c r="A2143" t="inlineStr">
        <is>
          <t>f0210cc6-eac4-4cf4-a758-132cb498f5fe</t>
        </is>
      </c>
      <c r="B2143" s="2" t="n">
        <v>45510.30590101852</v>
      </c>
      <c r="C2143" t="n">
        <v>2241</v>
      </c>
      <c r="D2143" t="inlineStr">
        <is>
          <t>MOBILE</t>
        </is>
      </c>
      <c r="E2143" t="inlineStr">
        <is>
          <t>Y</t>
        </is>
      </c>
      <c r="F2143" t="inlineStr"/>
      <c r="G2143" t="inlineStr">
        <is>
          <t>+qzkdFo2Kr+IN9w1bYDWYUlJYcLAw==</t>
        </is>
      </c>
      <c r="H2143" t="n">
        <v>35</v>
      </c>
      <c r="I2143" t="inlineStr"/>
      <c r="J2143" t="inlineStr">
        <is>
          <t>NORMAL</t>
        </is>
      </c>
      <c r="K2143" t="inlineStr">
        <is>
          <t>Row(member0=Timestamp('2022-11-24 17:06:00'), member1=None)</t>
        </is>
      </c>
      <c r="L2143" t="n">
        <v>150</v>
      </c>
      <c r="M2143" t="inlineStr"/>
      <c r="N2143" t="n">
        <v>2</v>
      </c>
      <c r="O2143" t="inlineStr"/>
      <c r="P2143" t="inlineStr">
        <is>
          <t>s3a://ai360nica/data/bronze/mysql/mobile_banking/BANKXP/REQUEST_INFO/2024_08_06_1722928829788_0.parquet</t>
        </is>
      </c>
      <c r="Q2143" s="2" t="n">
        <v>45511.29547329597</v>
      </c>
    </row>
    <row r="2144">
      <c r="A2144" t="inlineStr">
        <is>
          <t>1302575a-b547-489d-a065-3f9a5215668a</t>
        </is>
      </c>
      <c r="B2144" s="2" t="n">
        <v>45510.30590101852</v>
      </c>
      <c r="C2144" t="n">
        <v>2242</v>
      </c>
      <c r="D2144" t="inlineStr">
        <is>
          <t>MOBILE</t>
        </is>
      </c>
      <c r="E2144" t="inlineStr">
        <is>
          <t>Y</t>
        </is>
      </c>
      <c r="F2144" t="inlineStr"/>
      <c r="G2144" t="inlineStr">
        <is>
          <t>+Syuru657WFdb0j7pkJATKZSySXNQ==</t>
        </is>
      </c>
      <c r="H2144" t="n">
        <v>35</v>
      </c>
      <c r="I2144" t="inlineStr"/>
      <c r="J2144" t="inlineStr">
        <is>
          <t>NORMAL</t>
        </is>
      </c>
      <c r="K2144" t="inlineStr">
        <is>
          <t>Row(member0=Timestamp('2022-11-24 17:20:05'), member1=None)</t>
        </is>
      </c>
      <c r="L2144" t="n">
        <v>160</v>
      </c>
      <c r="M2144" t="inlineStr"/>
      <c r="N2144" t="n">
        <v>2</v>
      </c>
      <c r="O2144" t="inlineStr"/>
      <c r="P2144" t="inlineStr">
        <is>
          <t>s3a://ai360nica/data/bronze/mysql/mobile_banking/BANKXP/REQUEST_INFO/2024_08_06_1722928829788_0.parquet</t>
        </is>
      </c>
      <c r="Q2144" s="2" t="n">
        <v>45511.29547329597</v>
      </c>
    </row>
    <row r="2145">
      <c r="A2145" t="inlineStr">
        <is>
          <t>d0a10667-434e-4115-ac93-89e20b95de5b</t>
        </is>
      </c>
      <c r="B2145" s="2" t="n">
        <v>45510.30590101852</v>
      </c>
      <c r="C2145" t="n">
        <v>2243</v>
      </c>
      <c r="D2145" t="inlineStr">
        <is>
          <t>MOBILE</t>
        </is>
      </c>
      <c r="E2145" t="inlineStr">
        <is>
          <t>Y</t>
        </is>
      </c>
      <c r="F2145" t="inlineStr"/>
      <c r="G2145" t="inlineStr">
        <is>
          <t>IYI338tw7yAtUOCMR+4hXPVzVvv/w==</t>
        </is>
      </c>
      <c r="H2145" t="n">
        <v>35</v>
      </c>
      <c r="I2145" t="inlineStr"/>
      <c r="J2145" t="inlineStr">
        <is>
          <t>NORMAL</t>
        </is>
      </c>
      <c r="K2145" t="inlineStr">
        <is>
          <t>Row(member0=Timestamp('2022-11-24 17:20:57'), member1=None)</t>
        </is>
      </c>
      <c r="L2145" t="n">
        <v>160</v>
      </c>
      <c r="M2145" t="inlineStr"/>
      <c r="N2145" t="n">
        <v>2</v>
      </c>
      <c r="O2145" t="inlineStr"/>
      <c r="P2145" t="inlineStr">
        <is>
          <t>s3a://ai360nica/data/bronze/mysql/mobile_banking/BANKXP/REQUEST_INFO/2024_08_06_1722928829788_0.parquet</t>
        </is>
      </c>
      <c r="Q2145" s="2" t="n">
        <v>45511.29547329597</v>
      </c>
    </row>
    <row r="2146">
      <c r="A2146" t="inlineStr">
        <is>
          <t>39d3ffc0-f1d3-4a7e-9db2-672f809c8406</t>
        </is>
      </c>
      <c r="B2146" s="2" t="n">
        <v>45510.30590101852</v>
      </c>
      <c r="C2146" t="n">
        <v>2244</v>
      </c>
      <c r="D2146" t="inlineStr">
        <is>
          <t>WEB</t>
        </is>
      </c>
      <c r="E2146" t="inlineStr">
        <is>
          <t>Y</t>
        </is>
      </c>
      <c r="F2146" t="inlineStr"/>
      <c r="G2146" t="inlineStr">
        <is>
          <t>A/x8DJ7kasXYhhfv3u3SuUgxsa2qQ==</t>
        </is>
      </c>
      <c r="H2146" t="n">
        <v>4</v>
      </c>
      <c r="I2146" t="n">
        <v>2</v>
      </c>
      <c r="J2146" t="inlineStr">
        <is>
          <t>NORMAL</t>
        </is>
      </c>
      <c r="K2146" t="inlineStr">
        <is>
          <t>Row(member0=Timestamp('2022-11-24 17:24:44'), member1=None)</t>
        </is>
      </c>
      <c r="L2146" t="n">
        <v>150</v>
      </c>
      <c r="M2146" t="inlineStr"/>
      <c r="N2146" t="n">
        <v>2</v>
      </c>
      <c r="O2146" t="inlineStr"/>
      <c r="P2146" t="inlineStr">
        <is>
          <t>s3a://ai360nica/data/bronze/mysql/mobile_banking/BANKXP/REQUEST_INFO/2024_08_06_1722928829788_0.parquet</t>
        </is>
      </c>
      <c r="Q2146" s="2" t="n">
        <v>45511.29547329597</v>
      </c>
    </row>
    <row r="2147">
      <c r="A2147" t="inlineStr">
        <is>
          <t>e725bdb7-1e7e-4d92-a0fc-a152953af216</t>
        </is>
      </c>
      <c r="B2147" s="2" t="n">
        <v>45510.30590101852</v>
      </c>
      <c r="C2147" t="n">
        <v>2245</v>
      </c>
      <c r="D2147" t="inlineStr">
        <is>
          <t>MOBILE</t>
        </is>
      </c>
      <c r="E2147" t="inlineStr">
        <is>
          <t>N</t>
        </is>
      </c>
      <c r="F2147" t="inlineStr"/>
      <c r="G2147" t="inlineStr">
        <is>
          <t>Znesag=qalUrMT5IA/k3Y3tqLdywA==</t>
        </is>
      </c>
      <c r="H2147" t="n">
        <v>35</v>
      </c>
      <c r="I2147" t="inlineStr"/>
      <c r="J2147" t="inlineStr">
        <is>
          <t>NORMAL</t>
        </is>
      </c>
      <c r="K2147" t="inlineStr">
        <is>
          <t>Row(member0=Timestamp('2022-11-24 17:26:05'), member1=None)</t>
        </is>
      </c>
      <c r="L2147" t="n">
        <v>160</v>
      </c>
      <c r="M2147" t="inlineStr"/>
      <c r="N2147" t="n">
        <v>2</v>
      </c>
      <c r="O2147" t="inlineStr"/>
      <c r="P2147" t="inlineStr">
        <is>
          <t>s3a://ai360nica/data/bronze/mysql/mobile_banking/BANKXP/REQUEST_INFO/2024_08_06_1722928829788_0.parquet</t>
        </is>
      </c>
      <c r="Q2147" s="2" t="n">
        <v>45511.29547329597</v>
      </c>
    </row>
    <row r="2148">
      <c r="A2148" t="inlineStr">
        <is>
          <t>9ccdfc72-5f19-4954-a657-14f36a309072</t>
        </is>
      </c>
      <c r="B2148" s="2" t="n">
        <v>45510.30590101852</v>
      </c>
      <c r="C2148" t="n">
        <v>2246</v>
      </c>
      <c r="D2148" t="inlineStr">
        <is>
          <t>MOBILE</t>
        </is>
      </c>
      <c r="E2148" t="inlineStr">
        <is>
          <t>Y</t>
        </is>
      </c>
      <c r="F2148" t="inlineStr"/>
      <c r="G2148" t="inlineStr">
        <is>
          <t>+03D4ZGhm5Vj1AQ/eiNTiWSLEnu+w==</t>
        </is>
      </c>
      <c r="H2148" t="n">
        <v>35</v>
      </c>
      <c r="I2148" t="inlineStr"/>
      <c r="J2148" t="inlineStr">
        <is>
          <t>NORMAL</t>
        </is>
      </c>
      <c r="K2148" t="inlineStr">
        <is>
          <t>Row(member0=Timestamp('2022-11-24 17:26:08'), member1=None)</t>
        </is>
      </c>
      <c r="L2148" t="n">
        <v>160</v>
      </c>
      <c r="M2148" t="inlineStr"/>
      <c r="N2148" t="n">
        <v>2</v>
      </c>
      <c r="O2148" t="inlineStr"/>
      <c r="P2148" t="inlineStr">
        <is>
          <t>s3a://ai360nica/data/bronze/mysql/mobile_banking/BANKXP/REQUEST_INFO/2024_08_06_1722928829788_0.parquet</t>
        </is>
      </c>
      <c r="Q2148" s="2" t="n">
        <v>45511.29547329597</v>
      </c>
    </row>
    <row r="2149">
      <c r="A2149" t="inlineStr">
        <is>
          <t>d8bab508-0556-43f8-8d7d-5b98c5415a70</t>
        </is>
      </c>
      <c r="B2149" s="2" t="n">
        <v>45510.30590101852</v>
      </c>
      <c r="C2149" t="n">
        <v>2247</v>
      </c>
      <c r="D2149" t="inlineStr">
        <is>
          <t>MOBILE</t>
        </is>
      </c>
      <c r="E2149" t="inlineStr">
        <is>
          <t>Y</t>
        </is>
      </c>
      <c r="F2149" t="inlineStr"/>
      <c r="G2149" t="inlineStr">
        <is>
          <t>4qgNASK4F4hNJ6kifBqmgKCVOlyfA==</t>
        </is>
      </c>
      <c r="H2149" t="n">
        <v>35</v>
      </c>
      <c r="I2149" t="inlineStr"/>
      <c r="J2149" t="inlineStr">
        <is>
          <t>NORMAL</t>
        </is>
      </c>
      <c r="K2149" t="inlineStr">
        <is>
          <t>Row(member0=Timestamp('2022-11-24 17:27:26'), member1=None)</t>
        </is>
      </c>
      <c r="L2149" t="n">
        <v>150</v>
      </c>
      <c r="M2149" t="inlineStr"/>
      <c r="N2149" t="n">
        <v>2</v>
      </c>
      <c r="O2149" t="inlineStr"/>
      <c r="P2149" t="inlineStr">
        <is>
          <t>s3a://ai360nica/data/bronze/mysql/mobile_banking/BANKXP/REQUEST_INFO/2024_08_06_1722928829788_0.parquet</t>
        </is>
      </c>
      <c r="Q2149" s="2" t="n">
        <v>45511.29547329597</v>
      </c>
    </row>
    <row r="2150">
      <c r="A2150" t="inlineStr">
        <is>
          <t>110d9a5c-ce4c-4389-bd73-c7b4fe3531ee</t>
        </is>
      </c>
      <c r="B2150" s="2" t="n">
        <v>45510.30590101852</v>
      </c>
      <c r="C2150" t="n">
        <v>2248</v>
      </c>
      <c r="D2150" t="inlineStr">
        <is>
          <t>WEB</t>
        </is>
      </c>
      <c r="E2150" t="inlineStr">
        <is>
          <t>Y</t>
        </is>
      </c>
      <c r="F2150" t="inlineStr"/>
      <c r="G2150" t="inlineStr">
        <is>
          <t>skM2b0rstvCr1jYxWT0AV/LsNaa5g==</t>
        </is>
      </c>
      <c r="H2150" t="n">
        <v>4</v>
      </c>
      <c r="I2150" t="n">
        <v>2</v>
      </c>
      <c r="J2150" t="inlineStr">
        <is>
          <t>NORMAL</t>
        </is>
      </c>
      <c r="K2150" t="inlineStr">
        <is>
          <t>Row(member0=Timestamp('2022-11-24 17:35:06'), member1=None)</t>
        </is>
      </c>
      <c r="L2150" t="n">
        <v>150</v>
      </c>
      <c r="M2150" t="inlineStr"/>
      <c r="N2150" t="n">
        <v>2</v>
      </c>
      <c r="O2150" t="inlineStr"/>
      <c r="P2150" t="inlineStr">
        <is>
          <t>s3a://ai360nica/data/bronze/mysql/mobile_banking/BANKXP/REQUEST_INFO/2024_08_06_1722928829788_0.parquet</t>
        </is>
      </c>
      <c r="Q2150" s="2" t="n">
        <v>45511.29547329597</v>
      </c>
    </row>
    <row r="2151">
      <c r="A2151" t="inlineStr">
        <is>
          <t>352f9922-0639-4a49-b8f1-a442b1e8d3a6</t>
        </is>
      </c>
      <c r="B2151" s="2" t="n">
        <v>45510.30590101852</v>
      </c>
      <c r="C2151" t="n">
        <v>2249</v>
      </c>
      <c r="D2151" t="inlineStr">
        <is>
          <t>WEB</t>
        </is>
      </c>
      <c r="E2151" t="inlineStr">
        <is>
          <t>Y</t>
        </is>
      </c>
      <c r="F2151" t="inlineStr"/>
      <c r="G2151" t="inlineStr">
        <is>
          <t>agoM0HGlfeud+eUPhs1uWLjvsIEgw==</t>
        </is>
      </c>
      <c r="H2151" t="n">
        <v>5</v>
      </c>
      <c r="I2151" t="inlineStr"/>
      <c r="J2151" t="inlineStr">
        <is>
          <t>NORMAL</t>
        </is>
      </c>
      <c r="K2151" t="inlineStr">
        <is>
          <t>Row(member0=Timestamp('2022-11-24 17:37:26'), member1=None)</t>
        </is>
      </c>
      <c r="L2151" t="n">
        <v>150</v>
      </c>
      <c r="M2151" t="inlineStr"/>
      <c r="N2151" t="n">
        <v>2</v>
      </c>
      <c r="O2151" t="inlineStr"/>
      <c r="P2151" t="inlineStr">
        <is>
          <t>s3a://ai360nica/data/bronze/mysql/mobile_banking/BANKXP/REQUEST_INFO/2024_08_06_1722928829788_0.parquet</t>
        </is>
      </c>
      <c r="Q2151" s="2" t="n">
        <v>45511.29547329597</v>
      </c>
    </row>
    <row r="2152">
      <c r="A2152" t="inlineStr">
        <is>
          <t>70ab6001-6215-458a-978f-b1e63a779b2c</t>
        </is>
      </c>
      <c r="B2152" s="2" t="n">
        <v>45510.30590101852</v>
      </c>
      <c r="C2152" t="n">
        <v>2250</v>
      </c>
      <c r="D2152" t="inlineStr">
        <is>
          <t>WEB</t>
        </is>
      </c>
      <c r="E2152" t="inlineStr">
        <is>
          <t>Y</t>
        </is>
      </c>
      <c r="F2152" t="inlineStr"/>
      <c r="G2152" t="inlineStr">
        <is>
          <t>JxHgiVW6zq5wuihGAkPGpsB81NmJw==</t>
        </is>
      </c>
      <c r="H2152" t="n">
        <v>5</v>
      </c>
      <c r="I2152" t="inlineStr"/>
      <c r="J2152" t="inlineStr">
        <is>
          <t>NORMAL</t>
        </is>
      </c>
      <c r="K2152" t="inlineStr">
        <is>
          <t>Row(member0=Timestamp('2022-11-24 17:38:24'), member1=None)</t>
        </is>
      </c>
      <c r="L2152" t="n">
        <v>150</v>
      </c>
      <c r="M2152" t="inlineStr"/>
      <c r="N2152" t="n">
        <v>2</v>
      </c>
      <c r="O2152" t="inlineStr"/>
      <c r="P2152" t="inlineStr">
        <is>
          <t>s3a://ai360nica/data/bronze/mysql/mobile_banking/BANKXP/REQUEST_INFO/2024_08_06_1722928829788_0.parquet</t>
        </is>
      </c>
      <c r="Q2152" s="2" t="n">
        <v>45511.29547329597</v>
      </c>
    </row>
    <row r="2153">
      <c r="A2153" t="inlineStr">
        <is>
          <t>20f607ea-9079-4806-be0c-9b4b3e8dd868</t>
        </is>
      </c>
      <c r="B2153" s="2" t="n">
        <v>45510.30590101852</v>
      </c>
      <c r="C2153" t="n">
        <v>2251</v>
      </c>
      <c r="D2153" t="inlineStr">
        <is>
          <t>WEB</t>
        </is>
      </c>
      <c r="E2153" t="inlineStr">
        <is>
          <t>Y</t>
        </is>
      </c>
      <c r="F2153" t="inlineStr"/>
      <c r="G2153" t="inlineStr">
        <is>
          <t>BYDP9PlaAJPiDwI2QIqDiUqCMwhHA==</t>
        </is>
      </c>
      <c r="H2153" t="n">
        <v>4</v>
      </c>
      <c r="I2153" t="n">
        <v>3</v>
      </c>
      <c r="J2153" t="inlineStr">
        <is>
          <t>NORMAL</t>
        </is>
      </c>
      <c r="K2153" t="inlineStr">
        <is>
          <t>Row(member0=Timestamp('2022-11-24 17:44:04'), member1=None)</t>
        </is>
      </c>
      <c r="L2153" t="n">
        <v>150</v>
      </c>
      <c r="M2153" t="inlineStr"/>
      <c r="N2153" t="n">
        <v>2</v>
      </c>
      <c r="O2153" t="inlineStr"/>
      <c r="P2153" t="inlineStr">
        <is>
          <t>s3a://ai360nica/data/bronze/mysql/mobile_banking/BANKXP/REQUEST_INFO/2024_08_06_1722928829788_0.parquet</t>
        </is>
      </c>
      <c r="Q2153" s="2" t="n">
        <v>45511.29547329597</v>
      </c>
    </row>
    <row r="2154">
      <c r="A2154" t="inlineStr">
        <is>
          <t>5213fb39-56c6-4efd-959e-fa84e9331bf7</t>
        </is>
      </c>
      <c r="B2154" s="2" t="n">
        <v>45510.30590101852</v>
      </c>
      <c r="C2154" t="n">
        <v>2252</v>
      </c>
      <c r="D2154" t="inlineStr">
        <is>
          <t>MOBILE</t>
        </is>
      </c>
      <c r="E2154" t="inlineStr">
        <is>
          <t>Y</t>
        </is>
      </c>
      <c r="F2154" t="inlineStr"/>
      <c r="G2154" t="inlineStr">
        <is>
          <t>y5gXKkNVGfJfREiW9Vdyd4eU55RdA==</t>
        </is>
      </c>
      <c r="H2154" t="n">
        <v>35</v>
      </c>
      <c r="I2154" t="inlineStr"/>
      <c r="J2154" t="inlineStr">
        <is>
          <t>NORMAL</t>
        </is>
      </c>
      <c r="K2154" t="inlineStr">
        <is>
          <t>Row(member0=Timestamp('2022-11-24 17:48:06'), member1=None)</t>
        </is>
      </c>
      <c r="L2154" t="n">
        <v>150</v>
      </c>
      <c r="M2154" t="inlineStr"/>
      <c r="N2154" t="n">
        <v>2</v>
      </c>
      <c r="O2154" t="inlineStr"/>
      <c r="P2154" t="inlineStr">
        <is>
          <t>s3a://ai360nica/data/bronze/mysql/mobile_banking/BANKXP/REQUEST_INFO/2024_08_06_1722928829788_0.parquet</t>
        </is>
      </c>
      <c r="Q2154" s="2" t="n">
        <v>45511.29547329597</v>
      </c>
    </row>
    <row r="2155">
      <c r="A2155" t="inlineStr">
        <is>
          <t>42721663-e06b-48f7-948c-1743817f93ce</t>
        </is>
      </c>
      <c r="B2155" s="2" t="n">
        <v>45510.30590101852</v>
      </c>
      <c r="C2155" t="n">
        <v>2253</v>
      </c>
      <c r="D2155" t="inlineStr">
        <is>
          <t>MOBILE</t>
        </is>
      </c>
      <c r="E2155" t="inlineStr">
        <is>
          <t>Y</t>
        </is>
      </c>
      <c r="F2155" t="inlineStr"/>
      <c r="G2155" t="inlineStr">
        <is>
          <t>AoKOIUJrbwiQA1ncYKY80zon+OWLw==</t>
        </is>
      </c>
      <c r="H2155" t="n">
        <v>35</v>
      </c>
      <c r="I2155" t="inlineStr"/>
      <c r="J2155" t="inlineStr">
        <is>
          <t>NORMAL</t>
        </is>
      </c>
      <c r="K2155" t="inlineStr">
        <is>
          <t>Row(member0=Timestamp('2022-11-24 17:49:15'), member1=None)</t>
        </is>
      </c>
      <c r="L2155" t="n">
        <v>150</v>
      </c>
      <c r="M2155" t="inlineStr"/>
      <c r="N2155" t="n">
        <v>2</v>
      </c>
      <c r="O2155" t="inlineStr"/>
      <c r="P2155" t="inlineStr">
        <is>
          <t>s3a://ai360nica/data/bronze/mysql/mobile_banking/BANKXP/REQUEST_INFO/2024_08_06_1722928829788_0.parquet</t>
        </is>
      </c>
      <c r="Q2155" s="2" t="n">
        <v>45511.29547329597</v>
      </c>
    </row>
    <row r="2156">
      <c r="A2156" t="inlineStr">
        <is>
          <t>3bd7187c-6d4e-4a72-b2d1-f7d8d6f376d2</t>
        </is>
      </c>
      <c r="B2156" s="2" t="n">
        <v>45510.30590101852</v>
      </c>
      <c r="C2156" t="n">
        <v>2254</v>
      </c>
      <c r="D2156" t="inlineStr">
        <is>
          <t>MOBILE</t>
        </is>
      </c>
      <c r="E2156" t="inlineStr">
        <is>
          <t>Y</t>
        </is>
      </c>
      <c r="F2156" t="inlineStr"/>
      <c r="G2156" t="inlineStr">
        <is>
          <t>8HIrWLO6F25RLadZqydzGcW7lh67g==</t>
        </is>
      </c>
      <c r="H2156" t="n">
        <v>35</v>
      </c>
      <c r="I2156" t="inlineStr"/>
      <c r="J2156" t="inlineStr">
        <is>
          <t>NORMAL</t>
        </is>
      </c>
      <c r="K2156" t="inlineStr">
        <is>
          <t>Row(member0=Timestamp('2022-11-24 17:50:00'), member1=None)</t>
        </is>
      </c>
      <c r="L2156" t="n">
        <v>150</v>
      </c>
      <c r="M2156" t="inlineStr"/>
      <c r="N2156" t="n">
        <v>2</v>
      </c>
      <c r="O2156" t="inlineStr"/>
      <c r="P2156" t="inlineStr">
        <is>
          <t>s3a://ai360nica/data/bronze/mysql/mobile_banking/BANKXP/REQUEST_INFO/2024_08_06_1722928829788_0.parquet</t>
        </is>
      </c>
      <c r="Q2156" s="2" t="n">
        <v>45511.29547329597</v>
      </c>
    </row>
    <row r="2157">
      <c r="A2157" t="inlineStr">
        <is>
          <t>db20a1bb-84c6-41cb-9b89-6fff96302132</t>
        </is>
      </c>
      <c r="B2157" s="2" t="n">
        <v>45510.30590101852</v>
      </c>
      <c r="C2157" t="n">
        <v>2255</v>
      </c>
      <c r="D2157" t="inlineStr">
        <is>
          <t>MOBILE</t>
        </is>
      </c>
      <c r="E2157" t="inlineStr">
        <is>
          <t>Y</t>
        </is>
      </c>
      <c r="F2157" t="inlineStr"/>
      <c r="G2157" t="inlineStr">
        <is>
          <t>pWYlJEz2mSuRTtPXJa6qC8Qyz5FHg==</t>
        </is>
      </c>
      <c r="H2157" t="n">
        <v>35</v>
      </c>
      <c r="I2157" t="inlineStr"/>
      <c r="J2157" t="inlineStr">
        <is>
          <t>NORMAL</t>
        </is>
      </c>
      <c r="K2157" t="inlineStr">
        <is>
          <t>Row(member0=Timestamp('2022-11-27 10:58:00'), member1=None)</t>
        </is>
      </c>
      <c r="L2157" t="n">
        <v>150</v>
      </c>
      <c r="M2157" t="inlineStr"/>
      <c r="N2157" t="n">
        <v>2</v>
      </c>
      <c r="O2157" t="inlineStr"/>
      <c r="P2157" t="inlineStr">
        <is>
          <t>s3a://ai360nica/data/bronze/mysql/mobile_banking/BANKXP/REQUEST_INFO/2024_08_06_1722928829788_0.parquet</t>
        </is>
      </c>
      <c r="Q2157" s="2" t="n">
        <v>45511.29547329597</v>
      </c>
    </row>
    <row r="2158">
      <c r="A2158" t="inlineStr">
        <is>
          <t>4c9183a1-3cfa-4f21-80ec-034aa4832049</t>
        </is>
      </c>
      <c r="B2158" s="2" t="n">
        <v>45510.30590101852</v>
      </c>
      <c r="C2158" t="n">
        <v>2256</v>
      </c>
      <c r="D2158" t="inlineStr">
        <is>
          <t>MOBILE</t>
        </is>
      </c>
      <c r="E2158" t="inlineStr">
        <is>
          <t>N</t>
        </is>
      </c>
      <c r="F2158" t="inlineStr"/>
      <c r="G2158" t="inlineStr">
        <is>
          <t>+/bfCIeiS+kUTNT+sTcl+v0Xs/NWg==</t>
        </is>
      </c>
      <c r="H2158" t="n">
        <v>35</v>
      </c>
      <c r="I2158" t="inlineStr"/>
      <c r="J2158" t="inlineStr">
        <is>
          <t>NORMAL</t>
        </is>
      </c>
      <c r="K2158" t="inlineStr">
        <is>
          <t>Row(member0=Timestamp('2022-11-27 10:58:48'), member1=None)</t>
        </is>
      </c>
      <c r="L2158" t="n">
        <v>150</v>
      </c>
      <c r="M2158" t="inlineStr"/>
      <c r="N2158" t="n">
        <v>2</v>
      </c>
      <c r="O2158" t="inlineStr"/>
      <c r="P2158" t="inlineStr">
        <is>
          <t>s3a://ai360nica/data/bronze/mysql/mobile_banking/BANKXP/REQUEST_INFO/2024_08_06_1722928829788_0.parquet</t>
        </is>
      </c>
      <c r="Q2158" s="2" t="n">
        <v>45511.29547329597</v>
      </c>
    </row>
    <row r="2159">
      <c r="A2159" t="inlineStr">
        <is>
          <t>5fb6c35f-d2ba-490f-90de-131cc46c7e26</t>
        </is>
      </c>
      <c r="B2159" s="2" t="n">
        <v>45510.30590101852</v>
      </c>
      <c r="C2159" t="n">
        <v>2257</v>
      </c>
      <c r="D2159" t="inlineStr">
        <is>
          <t>MOBILE</t>
        </is>
      </c>
      <c r="E2159" t="inlineStr">
        <is>
          <t>Y</t>
        </is>
      </c>
      <c r="F2159" t="inlineStr"/>
      <c r="G2159" t="inlineStr">
        <is>
          <t>G5/UMmIKVtbijKeIFMxKMaHIxo2cA==</t>
        </is>
      </c>
      <c r="H2159" t="n">
        <v>35</v>
      </c>
      <c r="I2159" t="inlineStr"/>
      <c r="J2159" t="inlineStr">
        <is>
          <t>NORMAL</t>
        </is>
      </c>
      <c r="K2159" t="inlineStr">
        <is>
          <t>Row(member0=Timestamp('2022-11-27 10:59:25'), member1=None)</t>
        </is>
      </c>
      <c r="L2159" t="n">
        <v>150</v>
      </c>
      <c r="M2159" t="inlineStr"/>
      <c r="N2159" t="n">
        <v>2</v>
      </c>
      <c r="O2159" t="inlineStr"/>
      <c r="P2159" t="inlineStr">
        <is>
          <t>s3a://ai360nica/data/bronze/mysql/mobile_banking/BANKXP/REQUEST_INFO/2024_08_06_1722928829788_0.parquet</t>
        </is>
      </c>
      <c r="Q2159" s="2" t="n">
        <v>45511.29547329597</v>
      </c>
    </row>
    <row r="2160">
      <c r="A2160" t="inlineStr">
        <is>
          <t>338fc9f2-cb9c-4022-a545-70daa21700b0</t>
        </is>
      </c>
      <c r="B2160" s="2" t="n">
        <v>45510.30590101852</v>
      </c>
      <c r="C2160" t="n">
        <v>2258</v>
      </c>
      <c r="D2160" t="inlineStr">
        <is>
          <t>MOBILE</t>
        </is>
      </c>
      <c r="E2160" t="inlineStr">
        <is>
          <t>Y</t>
        </is>
      </c>
      <c r="F2160" t="inlineStr"/>
      <c r="G2160" t="inlineStr">
        <is>
          <t>KHFu/taRNj0yH6i5YAyYZIaw8SOHA==</t>
        </is>
      </c>
      <c r="H2160" t="n">
        <v>35</v>
      </c>
      <c r="I2160" t="inlineStr"/>
      <c r="J2160" t="inlineStr">
        <is>
          <t>NORMAL</t>
        </is>
      </c>
      <c r="K2160" t="inlineStr">
        <is>
          <t>Row(member0=Timestamp('2022-11-27 11:06:47'), member1=None)</t>
        </is>
      </c>
      <c r="L2160" t="n">
        <v>150</v>
      </c>
      <c r="M2160" t="inlineStr"/>
      <c r="N2160" t="n">
        <v>2</v>
      </c>
      <c r="O2160" t="inlineStr"/>
      <c r="P2160" t="inlineStr">
        <is>
          <t>s3a://ai360nica/data/bronze/mysql/mobile_banking/BANKXP/REQUEST_INFO/2024_08_06_1722928829788_0.parquet</t>
        </is>
      </c>
      <c r="Q2160" s="2" t="n">
        <v>45511.29547329597</v>
      </c>
    </row>
    <row r="2161">
      <c r="A2161" t="inlineStr">
        <is>
          <t>228c9a71-0b18-4d23-ac47-af22bc0b6e1f</t>
        </is>
      </c>
      <c r="B2161" s="2" t="n">
        <v>45510.30590101852</v>
      </c>
      <c r="C2161" t="n">
        <v>2259</v>
      </c>
      <c r="D2161" t="inlineStr">
        <is>
          <t>MOBILE</t>
        </is>
      </c>
      <c r="E2161" t="inlineStr">
        <is>
          <t>Y</t>
        </is>
      </c>
      <c r="F2161" t="inlineStr"/>
      <c r="G2161" t="inlineStr">
        <is>
          <t>zSKHaLazqmQYOzr0VLvkhW2A5En9A==</t>
        </is>
      </c>
      <c r="H2161" t="n">
        <v>35</v>
      </c>
      <c r="I2161" t="inlineStr"/>
      <c r="J2161" t="inlineStr">
        <is>
          <t>NORMAL</t>
        </is>
      </c>
      <c r="K2161" t="inlineStr">
        <is>
          <t>Row(member0=Timestamp('2022-11-27 11:09:11'), member1=None)</t>
        </is>
      </c>
      <c r="L2161" t="n">
        <v>150</v>
      </c>
      <c r="M2161" t="inlineStr"/>
      <c r="N2161" t="n">
        <v>2</v>
      </c>
      <c r="O2161" t="inlineStr"/>
      <c r="P2161" t="inlineStr">
        <is>
          <t>s3a://ai360nica/data/bronze/mysql/mobile_banking/BANKXP/REQUEST_INFO/2024_08_06_1722928829788_0.parquet</t>
        </is>
      </c>
      <c r="Q2161" s="2" t="n">
        <v>45511.29547329597</v>
      </c>
    </row>
    <row r="2162">
      <c r="A2162" t="inlineStr">
        <is>
          <t>6edc8bc9-932c-4e24-bd74-8ba2d13442cc</t>
        </is>
      </c>
      <c r="B2162" s="2" t="n">
        <v>45510.30590101852</v>
      </c>
      <c r="C2162" t="n">
        <v>2260</v>
      </c>
      <c r="D2162" t="inlineStr">
        <is>
          <t>MOBILE</t>
        </is>
      </c>
      <c r="E2162" t="inlineStr">
        <is>
          <t>Y</t>
        </is>
      </c>
      <c r="F2162" t="inlineStr"/>
      <c r="G2162" t="inlineStr">
        <is>
          <t>4Mp2Ehj2jARVBmiJOw52VF8FaAELQ==</t>
        </is>
      </c>
      <c r="H2162" t="n">
        <v>35</v>
      </c>
      <c r="I2162" t="inlineStr"/>
      <c r="J2162" t="inlineStr">
        <is>
          <t>NORMAL</t>
        </is>
      </c>
      <c r="K2162" t="inlineStr">
        <is>
          <t>Row(member0=Timestamp('2022-11-27 11:16:16'), member1=None)</t>
        </is>
      </c>
      <c r="L2162" t="n">
        <v>160</v>
      </c>
      <c r="M2162" t="inlineStr"/>
      <c r="N2162" t="n">
        <v>2</v>
      </c>
      <c r="O2162" t="inlineStr"/>
      <c r="P2162" t="inlineStr">
        <is>
          <t>s3a://ai360nica/data/bronze/mysql/mobile_banking/BANKXP/REQUEST_INFO/2024_08_06_1722928829788_0.parquet</t>
        </is>
      </c>
      <c r="Q2162" s="2" t="n">
        <v>45511.29547329597</v>
      </c>
    </row>
    <row r="2163">
      <c r="A2163" t="inlineStr">
        <is>
          <t>9949e53b-c6e2-4350-ba85-f95cb8f4c731</t>
        </is>
      </c>
      <c r="B2163" s="2" t="n">
        <v>45510.30590101852</v>
      </c>
      <c r="C2163" t="n">
        <v>2261</v>
      </c>
      <c r="D2163" t="inlineStr">
        <is>
          <t>MOBILE</t>
        </is>
      </c>
      <c r="E2163" t="inlineStr">
        <is>
          <t>Y</t>
        </is>
      </c>
      <c r="F2163" t="inlineStr"/>
      <c r="G2163" t="inlineStr">
        <is>
          <t>3YRxhLdJkkwSzKw/AmDDsxOQCeQpg==</t>
        </is>
      </c>
      <c r="H2163" t="n">
        <v>35</v>
      </c>
      <c r="I2163" t="inlineStr"/>
      <c r="J2163" t="inlineStr">
        <is>
          <t>NORMAL</t>
        </is>
      </c>
      <c r="K2163" t="inlineStr">
        <is>
          <t>Row(member0=Timestamp('2022-11-27 11:18:55'), member1=None)</t>
        </is>
      </c>
      <c r="L2163" t="n">
        <v>160</v>
      </c>
      <c r="M2163" t="inlineStr"/>
      <c r="N2163" t="n">
        <v>2</v>
      </c>
      <c r="O2163" t="inlineStr"/>
      <c r="P2163" t="inlineStr">
        <is>
          <t>s3a://ai360nica/data/bronze/mysql/mobile_banking/BANKXP/REQUEST_INFO/2024_08_06_1722928829788_0.parquet</t>
        </is>
      </c>
      <c r="Q2163" s="2" t="n">
        <v>45511.29547329597</v>
      </c>
    </row>
    <row r="2164">
      <c r="A2164" t="inlineStr">
        <is>
          <t>bca1e576-5be9-4aa1-819b-688a6aed5056</t>
        </is>
      </c>
      <c r="B2164" s="2" t="n">
        <v>45510.30590101852</v>
      </c>
      <c r="C2164" t="n">
        <v>2262</v>
      </c>
      <c r="D2164" t="inlineStr">
        <is>
          <t>MOBILE</t>
        </is>
      </c>
      <c r="E2164" t="inlineStr">
        <is>
          <t>Y</t>
        </is>
      </c>
      <c r="F2164" t="inlineStr"/>
      <c r="G2164" t="inlineStr">
        <is>
          <t>jVjh=+TMYoJyYCLn5dMy6V4hK6dSw==</t>
        </is>
      </c>
      <c r="H2164" t="n">
        <v>35</v>
      </c>
      <c r="I2164" t="inlineStr"/>
      <c r="J2164" t="inlineStr">
        <is>
          <t>NORMAL</t>
        </is>
      </c>
      <c r="K2164" t="inlineStr">
        <is>
          <t>Row(member0=Timestamp('2022-11-27 11:21:43'), member1=None)</t>
        </is>
      </c>
      <c r="L2164" t="n">
        <v>160</v>
      </c>
      <c r="M2164" t="inlineStr"/>
      <c r="N2164" t="n">
        <v>2</v>
      </c>
      <c r="O2164" t="inlineStr"/>
      <c r="P2164" t="inlineStr">
        <is>
          <t>s3a://ai360nica/data/bronze/mysql/mobile_banking/BANKXP/REQUEST_INFO/2024_08_06_1722928829788_0.parquet</t>
        </is>
      </c>
      <c r="Q2164" s="2" t="n">
        <v>45511.29547329597</v>
      </c>
    </row>
    <row r="2165">
      <c r="A2165" t="inlineStr">
        <is>
          <t>9a6522d0-a506-489c-be1c-db73f3809965</t>
        </is>
      </c>
      <c r="B2165" s="2" t="n">
        <v>45510.30590101852</v>
      </c>
      <c r="C2165" t="n">
        <v>2263</v>
      </c>
      <c r="D2165" t="inlineStr">
        <is>
          <t>MOBILE</t>
        </is>
      </c>
      <c r="E2165" t="inlineStr">
        <is>
          <t>Y</t>
        </is>
      </c>
      <c r="F2165" t="inlineStr"/>
      <c r="G2165" t="inlineStr">
        <is>
          <t>9z1Ek6YD3vWQ5xs54acvETLvRConQ==</t>
        </is>
      </c>
      <c r="H2165" t="n">
        <v>15</v>
      </c>
      <c r="I2165" t="n">
        <v>38</v>
      </c>
      <c r="J2165" t="inlineStr">
        <is>
          <t>NORMAL</t>
        </is>
      </c>
      <c r="K2165" t="inlineStr">
        <is>
          <t>Row(member0=Timestamp('2022-11-27 11:25:11'), member1=None)</t>
        </is>
      </c>
      <c r="L2165" t="n">
        <v>150</v>
      </c>
      <c r="M2165" t="inlineStr"/>
      <c r="N2165" t="n">
        <v>2</v>
      </c>
      <c r="O2165" t="inlineStr"/>
      <c r="P2165" t="inlineStr">
        <is>
          <t>s3a://ai360nica/data/bronze/mysql/mobile_banking/BANKXP/REQUEST_INFO/2024_08_06_1722928829788_0.parquet</t>
        </is>
      </c>
      <c r="Q2165" s="2" t="n">
        <v>45511.29547329597</v>
      </c>
    </row>
    <row r="2166">
      <c r="A2166" t="inlineStr">
        <is>
          <t>5179f271-ff0f-4cc7-8c76-f34d6ece5cfb</t>
        </is>
      </c>
      <c r="B2166" s="2" t="n">
        <v>45510.30590101852</v>
      </c>
      <c r="C2166" t="n">
        <v>2264</v>
      </c>
      <c r="D2166" t="inlineStr">
        <is>
          <t>MOBILE</t>
        </is>
      </c>
      <c r="E2166" t="inlineStr">
        <is>
          <t>Y</t>
        </is>
      </c>
      <c r="F2166" t="inlineStr"/>
      <c r="G2166" t="inlineStr">
        <is>
          <t>qjQMLvyBzd4Hd/Hyl/bh8OcdfeAdg==</t>
        </is>
      </c>
      <c r="H2166" t="n">
        <v>15</v>
      </c>
      <c r="I2166" t="n">
        <v>38</v>
      </c>
      <c r="J2166" t="inlineStr">
        <is>
          <t>NORMAL</t>
        </is>
      </c>
      <c r="K2166" t="inlineStr">
        <is>
          <t>Row(member0=Timestamp('2022-11-27 11:28:25'), member1=None)</t>
        </is>
      </c>
      <c r="L2166" t="n">
        <v>160</v>
      </c>
      <c r="M2166" t="inlineStr"/>
      <c r="N2166" t="n">
        <v>2</v>
      </c>
      <c r="O2166" t="inlineStr"/>
      <c r="P2166" t="inlineStr">
        <is>
          <t>s3a://ai360nica/data/bronze/mysql/mobile_banking/BANKXP/REQUEST_INFO/2024_08_06_1722928829788_0.parquet</t>
        </is>
      </c>
      <c r="Q2166" s="2" t="n">
        <v>45511.29547329597</v>
      </c>
    </row>
    <row r="2167">
      <c r="A2167" t="inlineStr">
        <is>
          <t>50fd7fec-a099-4aed-8932-c90af0c674f8</t>
        </is>
      </c>
      <c r="B2167" s="2" t="n">
        <v>45510.30590101852</v>
      </c>
      <c r="C2167" t="n">
        <v>2265</v>
      </c>
      <c r="D2167" t="inlineStr">
        <is>
          <t>MOBILE</t>
        </is>
      </c>
      <c r="E2167" t="inlineStr">
        <is>
          <t>Y</t>
        </is>
      </c>
      <c r="F2167" t="inlineStr"/>
      <c r="G2167" t="inlineStr">
        <is>
          <t>Rgz/lfNm8v1u7vfZVTDYkeDBEoe3Q==</t>
        </is>
      </c>
      <c r="H2167" t="n">
        <v>15</v>
      </c>
      <c r="I2167" t="n">
        <v>38</v>
      </c>
      <c r="J2167" t="inlineStr">
        <is>
          <t>NORMAL</t>
        </is>
      </c>
      <c r="K2167" t="inlineStr">
        <is>
          <t>Row(member0=Timestamp('2022-11-27 11:29:54'), member1=None)</t>
        </is>
      </c>
      <c r="L2167" t="n">
        <v>160</v>
      </c>
      <c r="M2167" t="inlineStr"/>
      <c r="N2167" t="n">
        <v>2</v>
      </c>
      <c r="O2167" t="inlineStr"/>
      <c r="P2167" t="inlineStr">
        <is>
          <t>s3a://ai360nica/data/bronze/mysql/mobile_banking/BANKXP/REQUEST_INFO/2024_08_06_1722928829788_0.parquet</t>
        </is>
      </c>
      <c r="Q2167" s="2" t="n">
        <v>45511.29547329597</v>
      </c>
    </row>
    <row r="2168">
      <c r="A2168" t="inlineStr">
        <is>
          <t>2ae3f9ba-1c6a-4e65-bdf6-7a61a4b49a1d</t>
        </is>
      </c>
      <c r="B2168" s="2" t="n">
        <v>45510.30590101852</v>
      </c>
      <c r="C2168" t="n">
        <v>2266</v>
      </c>
      <c r="D2168" t="inlineStr">
        <is>
          <t>MOBILE</t>
        </is>
      </c>
      <c r="E2168" t="inlineStr">
        <is>
          <t>Y</t>
        </is>
      </c>
      <c r="F2168" t="inlineStr"/>
      <c r="G2168" t="inlineStr">
        <is>
          <t>UNUdrMNxv6f2lZ9G7ac6dEU62o3+w==</t>
        </is>
      </c>
      <c r="H2168" t="n">
        <v>35</v>
      </c>
      <c r="I2168" t="inlineStr"/>
      <c r="J2168" t="inlineStr">
        <is>
          <t>NORMAL</t>
        </is>
      </c>
      <c r="K2168" t="inlineStr">
        <is>
          <t>Row(member0=Timestamp('2022-11-28 11:20:19'), member1=None)</t>
        </is>
      </c>
      <c r="L2168" t="n">
        <v>150</v>
      </c>
      <c r="M2168" t="inlineStr"/>
      <c r="N2168" t="n">
        <v>2</v>
      </c>
      <c r="O2168" t="inlineStr"/>
      <c r="P2168" t="inlineStr">
        <is>
          <t>s3a://ai360nica/data/bronze/mysql/mobile_banking/BANKXP/REQUEST_INFO/2024_08_06_1722928829788_0.parquet</t>
        </is>
      </c>
      <c r="Q2168" s="2" t="n">
        <v>45511.29547329597</v>
      </c>
    </row>
    <row r="2169">
      <c r="A2169" t="inlineStr">
        <is>
          <t>473bacaa-f5fa-48c5-a770-bdfa537bd657</t>
        </is>
      </c>
      <c r="B2169" s="2" t="n">
        <v>45510.30590101852</v>
      </c>
      <c r="C2169" t="n">
        <v>2267</v>
      </c>
      <c r="D2169" t="inlineStr">
        <is>
          <t>MOBILE</t>
        </is>
      </c>
      <c r="E2169" t="inlineStr">
        <is>
          <t>Y</t>
        </is>
      </c>
      <c r="F2169" t="inlineStr"/>
      <c r="G2169" t="inlineStr">
        <is>
          <t>ne=x5plk3B4MWrmx3hj3vSevO6VDg==</t>
        </is>
      </c>
      <c r="H2169" t="n">
        <v>35</v>
      </c>
      <c r="I2169" t="inlineStr"/>
      <c r="J2169" t="inlineStr">
        <is>
          <t>NORMAL</t>
        </is>
      </c>
      <c r="K2169" t="inlineStr">
        <is>
          <t>Row(member0=Timestamp('2022-11-28 11:26:55'), member1=None)</t>
        </is>
      </c>
      <c r="L2169" t="n">
        <v>150</v>
      </c>
      <c r="M2169" t="inlineStr"/>
      <c r="N2169" t="n">
        <v>2</v>
      </c>
      <c r="O2169" t="inlineStr"/>
      <c r="P2169" t="inlineStr">
        <is>
          <t>s3a://ai360nica/data/bronze/mysql/mobile_banking/BANKXP/REQUEST_INFO/2024_08_06_1722928829788_0.parquet</t>
        </is>
      </c>
      <c r="Q2169" s="2" t="n">
        <v>45511.29547329597</v>
      </c>
    </row>
    <row r="2170">
      <c r="A2170" t="inlineStr">
        <is>
          <t>bf242b38-82ac-4d35-b334-9256148810cc</t>
        </is>
      </c>
      <c r="B2170" s="2" t="n">
        <v>45510.30590101852</v>
      </c>
      <c r="C2170" t="n">
        <v>2268</v>
      </c>
      <c r="D2170" t="inlineStr">
        <is>
          <t>MOBILE</t>
        </is>
      </c>
      <c r="E2170" t="inlineStr">
        <is>
          <t>Y</t>
        </is>
      </c>
      <c r="F2170" t="inlineStr"/>
      <c r="G2170" t="inlineStr">
        <is>
          <t>0fo0CSDQmpq1VUmuH2EHEnmvKtb2A==</t>
        </is>
      </c>
      <c r="H2170" t="n">
        <v>35</v>
      </c>
      <c r="I2170" t="inlineStr"/>
      <c r="J2170" t="inlineStr">
        <is>
          <t>NORMAL</t>
        </is>
      </c>
      <c r="K2170" t="inlineStr">
        <is>
          <t>Row(member0=Timestamp('2022-11-28 11:38:20'), member1=None)</t>
        </is>
      </c>
      <c r="L2170" t="n">
        <v>160</v>
      </c>
      <c r="M2170" t="inlineStr"/>
      <c r="N2170" t="n">
        <v>2</v>
      </c>
      <c r="O2170" t="inlineStr"/>
      <c r="P2170" t="inlineStr">
        <is>
          <t>s3a://ai360nica/data/bronze/mysql/mobile_banking/BANKXP/REQUEST_INFO/2024_08_06_1722928829788_0.parquet</t>
        </is>
      </c>
      <c r="Q2170" s="2" t="n">
        <v>45511.29547329597</v>
      </c>
    </row>
    <row r="2171">
      <c r="A2171" t="inlineStr">
        <is>
          <t>e542fe68-e172-42ea-ae36-acd26154c106</t>
        </is>
      </c>
      <c r="B2171" s="2" t="n">
        <v>45510.30590101852</v>
      </c>
      <c r="C2171" t="n">
        <v>2269</v>
      </c>
      <c r="D2171" t="inlineStr">
        <is>
          <t>MOBILE</t>
        </is>
      </c>
      <c r="E2171" t="inlineStr">
        <is>
          <t>Y</t>
        </is>
      </c>
      <c r="F2171" t="inlineStr"/>
      <c r="G2171" t="inlineStr">
        <is>
          <t>HEZZ7PQABKfLoh/7N2Pa5M0/ZHR/g==</t>
        </is>
      </c>
      <c r="H2171" t="n">
        <v>35</v>
      </c>
      <c r="I2171" t="inlineStr"/>
      <c r="J2171" t="inlineStr">
        <is>
          <t>NORMAL</t>
        </is>
      </c>
      <c r="K2171" t="inlineStr">
        <is>
          <t>Row(member0=Timestamp('2022-11-28 11:43:17'), member1=None)</t>
        </is>
      </c>
      <c r="L2171" t="n">
        <v>160</v>
      </c>
      <c r="M2171" t="inlineStr"/>
      <c r="N2171" t="n">
        <v>2</v>
      </c>
      <c r="O2171" t="inlineStr"/>
      <c r="P2171" t="inlineStr">
        <is>
          <t>s3a://ai360nica/data/bronze/mysql/mobile_banking/BANKXP/REQUEST_INFO/2024_08_06_1722928829788_0.parquet</t>
        </is>
      </c>
      <c r="Q2171" s="2" t="n">
        <v>45511.29547329597</v>
      </c>
    </row>
    <row r="2172">
      <c r="A2172" t="inlineStr">
        <is>
          <t>aab72c7f-2864-4352-ace5-f9751c85e54a</t>
        </is>
      </c>
      <c r="B2172" s="2" t="n">
        <v>45510.30590101852</v>
      </c>
      <c r="C2172" t="n">
        <v>2270</v>
      </c>
      <c r="D2172" t="inlineStr">
        <is>
          <t>MOBILE</t>
        </is>
      </c>
      <c r="E2172" t="inlineStr">
        <is>
          <t>Y</t>
        </is>
      </c>
      <c r="F2172" t="inlineStr"/>
      <c r="G2172" t="inlineStr">
        <is>
          <t>kSOo+VjKLjsEX3k2bViV+YyOZK3mg==</t>
        </is>
      </c>
      <c r="H2172" t="n">
        <v>15</v>
      </c>
      <c r="I2172" t="n">
        <v>38</v>
      </c>
      <c r="J2172" t="inlineStr">
        <is>
          <t>NORMAL</t>
        </is>
      </c>
      <c r="K2172" t="inlineStr">
        <is>
          <t>Row(member0=Timestamp('2022-11-28 11:46:10'), member1=None)</t>
        </is>
      </c>
      <c r="L2172" t="n">
        <v>160</v>
      </c>
      <c r="M2172" t="inlineStr"/>
      <c r="N2172" t="n">
        <v>2</v>
      </c>
      <c r="O2172" t="inlineStr"/>
      <c r="P2172" t="inlineStr">
        <is>
          <t>s3a://ai360nica/data/bronze/mysql/mobile_banking/BANKXP/REQUEST_INFO/2024_08_06_1722928829788_0.parquet</t>
        </is>
      </c>
      <c r="Q2172" s="2" t="n">
        <v>45511.29547329597</v>
      </c>
    </row>
    <row r="2173">
      <c r="A2173" t="inlineStr">
        <is>
          <t>11c3be67-5563-44a4-86bb-51a9cfc3fdd5</t>
        </is>
      </c>
      <c r="B2173" s="2" t="n">
        <v>45510.30590101852</v>
      </c>
      <c r="C2173" t="n">
        <v>2271</v>
      </c>
      <c r="D2173" t="inlineStr">
        <is>
          <t>MOBILE</t>
        </is>
      </c>
      <c r="E2173" t="inlineStr">
        <is>
          <t>Y</t>
        </is>
      </c>
      <c r="F2173" t="inlineStr"/>
      <c r="G2173" t="inlineStr">
        <is>
          <t>sjgNahk5sPLukqdtZfGpy//qxF7xg==</t>
        </is>
      </c>
      <c r="H2173" t="n">
        <v>35</v>
      </c>
      <c r="I2173" t="inlineStr"/>
      <c r="J2173" t="inlineStr">
        <is>
          <t>NORMAL</t>
        </is>
      </c>
      <c r="K2173" t="inlineStr">
        <is>
          <t>Row(member0=Timestamp('2022-11-28 11:59:57'), member1=None)</t>
        </is>
      </c>
      <c r="L2173" t="n">
        <v>160</v>
      </c>
      <c r="M2173" t="inlineStr"/>
      <c r="N2173" t="n">
        <v>2</v>
      </c>
      <c r="O2173" t="inlineStr"/>
      <c r="P2173" t="inlineStr">
        <is>
          <t>s3a://ai360nica/data/bronze/mysql/mobile_banking/BANKXP/REQUEST_INFO/2024_08_06_1722928829788_0.parquet</t>
        </is>
      </c>
      <c r="Q2173" s="2" t="n">
        <v>45511.29547329597</v>
      </c>
    </row>
    <row r="2174">
      <c r="A2174" t="inlineStr">
        <is>
          <t>ceda7381-b038-4f93-bfd0-2640425dfbbf</t>
        </is>
      </c>
      <c r="B2174" s="2" t="n">
        <v>45510.30590101852</v>
      </c>
      <c r="C2174" t="n">
        <v>2272</v>
      </c>
      <c r="D2174" t="inlineStr">
        <is>
          <t>MOBILE</t>
        </is>
      </c>
      <c r="E2174" t="inlineStr">
        <is>
          <t>Y</t>
        </is>
      </c>
      <c r="F2174" t="inlineStr"/>
      <c r="G2174" t="inlineStr">
        <is>
          <t>gxBzGW8IkM6w4v3jX40H42SJ5PoZA==</t>
        </is>
      </c>
      <c r="H2174" t="n">
        <v>35</v>
      </c>
      <c r="I2174" t="inlineStr"/>
      <c r="J2174" t="inlineStr">
        <is>
          <t>NORMAL</t>
        </is>
      </c>
      <c r="K2174" t="inlineStr">
        <is>
          <t>Row(member0=Timestamp('2022-11-28 12:21:08'), member1=None)</t>
        </is>
      </c>
      <c r="L2174" t="n">
        <v>160</v>
      </c>
      <c r="M2174" t="inlineStr"/>
      <c r="N2174" t="n">
        <v>2</v>
      </c>
      <c r="O2174" t="inlineStr"/>
      <c r="P2174" t="inlineStr">
        <is>
          <t>s3a://ai360nica/data/bronze/mysql/mobile_banking/BANKXP/REQUEST_INFO/2024_08_06_1722928829788_0.parquet</t>
        </is>
      </c>
      <c r="Q2174" s="2" t="n">
        <v>45511.29547329597</v>
      </c>
    </row>
    <row r="2175">
      <c r="A2175" t="inlineStr">
        <is>
          <t>61bb853f-9556-4414-8111-3c5589861364</t>
        </is>
      </c>
      <c r="B2175" s="2" t="n">
        <v>45510.30590101852</v>
      </c>
      <c r="C2175" t="n">
        <v>2273</v>
      </c>
      <c r="D2175" t="inlineStr">
        <is>
          <t>MOBILE</t>
        </is>
      </c>
      <c r="E2175" t="inlineStr">
        <is>
          <t>N</t>
        </is>
      </c>
      <c r="F2175" t="inlineStr"/>
      <c r="G2175" t="inlineStr">
        <is>
          <t>lk/+=08e3uiurLJV0TVJzc9pQR6Bw==</t>
        </is>
      </c>
      <c r="H2175" t="n">
        <v>35</v>
      </c>
      <c r="I2175" t="inlineStr"/>
      <c r="J2175" t="inlineStr">
        <is>
          <t>NORMAL</t>
        </is>
      </c>
      <c r="K2175" t="inlineStr">
        <is>
          <t>Row(member0=Timestamp('2022-11-28 12:21:34'), member1=None)</t>
        </is>
      </c>
      <c r="L2175" t="n">
        <v>160</v>
      </c>
      <c r="M2175" t="inlineStr"/>
      <c r="N2175" t="n">
        <v>2</v>
      </c>
      <c r="O2175" t="inlineStr"/>
      <c r="P2175" t="inlineStr">
        <is>
          <t>s3a://ai360nica/data/bronze/mysql/mobile_banking/BANKXP/REQUEST_INFO/2024_08_06_1722928829788_0.parquet</t>
        </is>
      </c>
      <c r="Q2175" s="2" t="n">
        <v>45511.29547329597</v>
      </c>
    </row>
    <row r="2176">
      <c r="A2176" t="inlineStr">
        <is>
          <t>8e32832b-740b-40b3-987d-a115b5af92cf</t>
        </is>
      </c>
      <c r="B2176" s="2" t="n">
        <v>45510.30590101852</v>
      </c>
      <c r="C2176" t="n">
        <v>2274</v>
      </c>
      <c r="D2176" t="inlineStr">
        <is>
          <t>MOBILE</t>
        </is>
      </c>
      <c r="E2176" t="inlineStr">
        <is>
          <t>N</t>
        </is>
      </c>
      <c r="F2176" t="inlineStr"/>
      <c r="G2176" t="inlineStr">
        <is>
          <t>7svNd4qIu6LIeU1uDUNKId/zqZIhQ==</t>
        </is>
      </c>
      <c r="H2176" t="n">
        <v>35</v>
      </c>
      <c r="I2176" t="inlineStr"/>
      <c r="J2176" t="inlineStr">
        <is>
          <t>NORMAL</t>
        </is>
      </c>
      <c r="K2176" t="inlineStr">
        <is>
          <t>Row(member0=Timestamp('2022-11-28 12:22:17'), member1=None)</t>
        </is>
      </c>
      <c r="L2176" t="n">
        <v>160</v>
      </c>
      <c r="M2176" t="inlineStr"/>
      <c r="N2176" t="n">
        <v>2</v>
      </c>
      <c r="O2176" t="inlineStr"/>
      <c r="P2176" t="inlineStr">
        <is>
          <t>s3a://ai360nica/data/bronze/mysql/mobile_banking/BANKXP/REQUEST_INFO/2024_08_06_1722928829788_0.parquet</t>
        </is>
      </c>
      <c r="Q2176" s="2" t="n">
        <v>45511.29547329597</v>
      </c>
    </row>
    <row r="2177">
      <c r="A2177" t="inlineStr">
        <is>
          <t>62025fdd-2f32-4c0a-9b87-55aebe7872a4</t>
        </is>
      </c>
      <c r="B2177" s="2" t="n">
        <v>45510.30590101852</v>
      </c>
      <c r="C2177" t="n">
        <v>2275</v>
      </c>
      <c r="D2177" t="inlineStr">
        <is>
          <t>MOBILE</t>
        </is>
      </c>
      <c r="E2177" t="inlineStr">
        <is>
          <t>N</t>
        </is>
      </c>
      <c r="F2177" t="inlineStr"/>
      <c r="G2177" t="inlineStr">
        <is>
          <t>WqMcu+J2WJKiK3umAdeYVysgW7kzA==</t>
        </is>
      </c>
      <c r="H2177" t="n">
        <v>35</v>
      </c>
      <c r="I2177" t="inlineStr"/>
      <c r="J2177" t="inlineStr">
        <is>
          <t>NORMAL</t>
        </is>
      </c>
      <c r="K2177" t="inlineStr">
        <is>
          <t>Row(member0=Timestamp('2022-11-28 12:23:14'), member1=None)</t>
        </is>
      </c>
      <c r="L2177" t="n">
        <v>160</v>
      </c>
      <c r="M2177" t="inlineStr"/>
      <c r="N2177" t="n">
        <v>2</v>
      </c>
      <c r="O2177" t="inlineStr"/>
      <c r="P2177" t="inlineStr">
        <is>
          <t>s3a://ai360nica/data/bronze/mysql/mobile_banking/BANKXP/REQUEST_INFO/2024_08_06_1722928829788_0.parquet</t>
        </is>
      </c>
      <c r="Q2177" s="2" t="n">
        <v>45511.29547329597</v>
      </c>
    </row>
    <row r="2178">
      <c r="A2178" t="inlineStr">
        <is>
          <t>7875796b-5401-4b09-991d-cabe9dc79f73</t>
        </is>
      </c>
      <c r="B2178" s="2" t="n">
        <v>45510.30590101852</v>
      </c>
      <c r="C2178" t="n">
        <v>2276</v>
      </c>
      <c r="D2178" t="inlineStr">
        <is>
          <t>MOBILE</t>
        </is>
      </c>
      <c r="E2178" t="inlineStr">
        <is>
          <t>N</t>
        </is>
      </c>
      <c r="F2178" t="inlineStr"/>
      <c r="G2178" t="inlineStr">
        <is>
          <t>bW+=HUnUZ1h5+ZlBqJNjMOJxwgTbA==</t>
        </is>
      </c>
      <c r="H2178" t="n">
        <v>35</v>
      </c>
      <c r="I2178" t="inlineStr"/>
      <c r="J2178" t="inlineStr">
        <is>
          <t>NORMAL</t>
        </is>
      </c>
      <c r="K2178" t="inlineStr">
        <is>
          <t>Row(member0=Timestamp('2022-11-28 12:25:14'), member1=None)</t>
        </is>
      </c>
      <c r="L2178" t="n">
        <v>160</v>
      </c>
      <c r="M2178" t="inlineStr"/>
      <c r="N2178" t="n">
        <v>2</v>
      </c>
      <c r="O2178" t="inlineStr"/>
      <c r="P2178" t="inlineStr">
        <is>
          <t>s3a://ai360nica/data/bronze/mysql/mobile_banking/BANKXP/REQUEST_INFO/2024_08_06_1722928829788_0.parquet</t>
        </is>
      </c>
      <c r="Q2178" s="2" t="n">
        <v>45511.29547329597</v>
      </c>
    </row>
    <row r="2179">
      <c r="A2179" t="inlineStr">
        <is>
          <t>1120c233-0309-4559-a64d-e2e2b2e6dee4</t>
        </is>
      </c>
      <c r="B2179" s="2" t="n">
        <v>45510.30590101852</v>
      </c>
      <c r="C2179" t="n">
        <v>2277</v>
      </c>
      <c r="D2179" t="inlineStr">
        <is>
          <t>MOBILE</t>
        </is>
      </c>
      <c r="E2179" t="inlineStr">
        <is>
          <t>N</t>
        </is>
      </c>
      <c r="F2179" t="inlineStr"/>
      <c r="G2179" t="inlineStr">
        <is>
          <t>OK60D012oov/hCI2JcBkYpxZxGJlQ==</t>
        </is>
      </c>
      <c r="H2179" t="n">
        <v>35</v>
      </c>
      <c r="I2179" t="inlineStr"/>
      <c r="J2179" t="inlineStr">
        <is>
          <t>NORMAL</t>
        </is>
      </c>
      <c r="K2179" t="inlineStr">
        <is>
          <t>Row(member0=Timestamp('2022-11-28 12:28:31'), member1=None)</t>
        </is>
      </c>
      <c r="L2179" t="n">
        <v>160</v>
      </c>
      <c r="M2179" t="inlineStr"/>
      <c r="N2179" t="n">
        <v>2</v>
      </c>
      <c r="O2179" t="inlineStr"/>
      <c r="P2179" t="inlineStr">
        <is>
          <t>s3a://ai360nica/data/bronze/mysql/mobile_banking/BANKXP/REQUEST_INFO/2024_08_06_1722928829788_0.parquet</t>
        </is>
      </c>
      <c r="Q2179" s="2" t="n">
        <v>45511.29547329597</v>
      </c>
    </row>
    <row r="2180">
      <c r="A2180" t="inlineStr">
        <is>
          <t>9e9c8944-7f15-4c72-a779-c272a0fef4b9</t>
        </is>
      </c>
      <c r="B2180" s="2" t="n">
        <v>45510.30590101852</v>
      </c>
      <c r="C2180" t="n">
        <v>2278</v>
      </c>
      <c r="D2180" t="inlineStr">
        <is>
          <t>MOBILE</t>
        </is>
      </c>
      <c r="E2180" t="inlineStr">
        <is>
          <t>Y</t>
        </is>
      </c>
      <c r="F2180" t="inlineStr"/>
      <c r="G2180" t="inlineStr">
        <is>
          <t>qGEl1jC2gxxE7N5+1Vix/v+6ZUHrQ==</t>
        </is>
      </c>
      <c r="H2180" t="n">
        <v>35</v>
      </c>
      <c r="I2180" t="inlineStr"/>
      <c r="J2180" t="inlineStr">
        <is>
          <t>NORMAL</t>
        </is>
      </c>
      <c r="K2180" t="inlineStr">
        <is>
          <t>Row(member0=Timestamp('2022-11-28 14:15:59'), member1=None)</t>
        </is>
      </c>
      <c r="L2180" t="n">
        <v>160</v>
      </c>
      <c r="M2180" t="inlineStr"/>
      <c r="N2180" t="n">
        <v>2</v>
      </c>
      <c r="O2180" t="inlineStr"/>
      <c r="P2180" t="inlineStr">
        <is>
          <t>s3a://ai360nica/data/bronze/mysql/mobile_banking/BANKXP/REQUEST_INFO/2024_08_06_1722928829788_0.parquet</t>
        </is>
      </c>
      <c r="Q2180" s="2" t="n">
        <v>45511.29547329597</v>
      </c>
    </row>
    <row r="2181">
      <c r="A2181" t="inlineStr">
        <is>
          <t>30ba331a-4c61-4482-9965-fdccf0b089ca</t>
        </is>
      </c>
      <c r="B2181" s="2" t="n">
        <v>45510.30590101852</v>
      </c>
      <c r="C2181" t="n">
        <v>2279</v>
      </c>
      <c r="D2181" t="inlineStr">
        <is>
          <t>MOBILE</t>
        </is>
      </c>
      <c r="E2181" t="inlineStr">
        <is>
          <t>Y</t>
        </is>
      </c>
      <c r="F2181" t="inlineStr"/>
      <c r="G2181" t="inlineStr">
        <is>
          <t>qCinWW5tCyHEaoWaWrxmL5MTsKdGA==</t>
        </is>
      </c>
      <c r="H2181" t="n">
        <v>35</v>
      </c>
      <c r="I2181" t="inlineStr"/>
      <c r="J2181" t="inlineStr">
        <is>
          <t>NORMAL</t>
        </is>
      </c>
      <c r="K2181" t="inlineStr">
        <is>
          <t>Row(member0=Timestamp('2022-11-28 14:16:38'), member1=None)</t>
        </is>
      </c>
      <c r="L2181" t="n">
        <v>160</v>
      </c>
      <c r="M2181" t="inlineStr"/>
      <c r="N2181" t="n">
        <v>2</v>
      </c>
      <c r="O2181" t="inlineStr"/>
      <c r="P2181" t="inlineStr">
        <is>
          <t>s3a://ai360nica/data/bronze/mysql/mobile_banking/BANKXP/REQUEST_INFO/2024_08_06_1722928829788_0.parquet</t>
        </is>
      </c>
      <c r="Q2181" s="2" t="n">
        <v>45511.29547329597</v>
      </c>
    </row>
    <row r="2182">
      <c r="A2182" t="inlineStr">
        <is>
          <t>4bd792a2-a8e0-488f-a08c-51a26ba60201</t>
        </is>
      </c>
      <c r="B2182" s="2" t="n">
        <v>45510.30590101852</v>
      </c>
      <c r="C2182" t="n">
        <v>2280</v>
      </c>
      <c r="D2182" t="inlineStr">
        <is>
          <t>MOBILE</t>
        </is>
      </c>
      <c r="E2182" t="inlineStr">
        <is>
          <t>Y</t>
        </is>
      </c>
      <c r="F2182" t="inlineStr"/>
      <c r="G2182" t="inlineStr">
        <is>
          <t>vKtx4MbNvewZgCwEx865zFLpa/Owg==</t>
        </is>
      </c>
      <c r="H2182" t="n">
        <v>35</v>
      </c>
      <c r="I2182" t="inlineStr"/>
      <c r="J2182" t="inlineStr">
        <is>
          <t>NORMAL</t>
        </is>
      </c>
      <c r="K2182" t="inlineStr">
        <is>
          <t>Row(member0=Timestamp('2022-11-28 14:19:05'), member1=None)</t>
        </is>
      </c>
      <c r="L2182" t="n">
        <v>160</v>
      </c>
      <c r="M2182" t="inlineStr"/>
      <c r="N2182" t="n">
        <v>2</v>
      </c>
      <c r="O2182" t="inlineStr"/>
      <c r="P2182" t="inlineStr">
        <is>
          <t>s3a://ai360nica/data/bronze/mysql/mobile_banking/BANKXP/REQUEST_INFO/2024_08_06_1722928829788_0.parquet</t>
        </is>
      </c>
      <c r="Q2182" s="2" t="n">
        <v>45511.29547329597</v>
      </c>
    </row>
    <row r="2183">
      <c r="A2183" t="inlineStr">
        <is>
          <t>96e5d549-2d8b-4394-88b4-2fc2d1e18606</t>
        </is>
      </c>
      <c r="B2183" s="2" t="n">
        <v>45510.30590101852</v>
      </c>
      <c r="C2183" t="n">
        <v>2281</v>
      </c>
      <c r="D2183" t="inlineStr">
        <is>
          <t>MOBILE</t>
        </is>
      </c>
      <c r="E2183" t="inlineStr">
        <is>
          <t>Y</t>
        </is>
      </c>
      <c r="F2183" t="inlineStr"/>
      <c r="G2183" t="inlineStr">
        <is>
          <t>j4aRqMM6akZgR7GZKtdszfdvNdVhA==</t>
        </is>
      </c>
      <c r="H2183" t="n">
        <v>35</v>
      </c>
      <c r="I2183" t="inlineStr"/>
      <c r="J2183" t="inlineStr">
        <is>
          <t>NORMAL</t>
        </is>
      </c>
      <c r="K2183" t="inlineStr">
        <is>
          <t>Row(member0=Timestamp('2022-11-28 14:30:28'), member1=None)</t>
        </is>
      </c>
      <c r="L2183" t="n">
        <v>160</v>
      </c>
      <c r="M2183" t="inlineStr"/>
      <c r="N2183" t="n">
        <v>2</v>
      </c>
      <c r="O2183" t="inlineStr"/>
      <c r="P2183" t="inlineStr">
        <is>
          <t>s3a://ai360nica/data/bronze/mysql/mobile_banking/BANKXP/REQUEST_INFO/2024_08_06_1722928829788_0.parquet</t>
        </is>
      </c>
      <c r="Q2183" s="2" t="n">
        <v>45511.29547329597</v>
      </c>
    </row>
    <row r="2184">
      <c r="A2184" t="inlineStr">
        <is>
          <t>eee86ffa-dc88-467f-a3b9-c77a6747952e</t>
        </is>
      </c>
      <c r="B2184" s="2" t="n">
        <v>45510.30590101852</v>
      </c>
      <c r="C2184" t="n">
        <v>2282</v>
      </c>
      <c r="D2184" t="inlineStr">
        <is>
          <t>MOBILE</t>
        </is>
      </c>
      <c r="E2184" t="inlineStr">
        <is>
          <t>Y</t>
        </is>
      </c>
      <c r="F2184" t="inlineStr"/>
      <c r="G2184" t="inlineStr">
        <is>
          <t>FsQSZjkNsLeztTzh7f3Mj4KGOYbAg==</t>
        </is>
      </c>
      <c r="H2184" t="n">
        <v>35</v>
      </c>
      <c r="I2184" t="inlineStr"/>
      <c r="J2184" t="inlineStr">
        <is>
          <t>NORMAL</t>
        </is>
      </c>
      <c r="K2184" t="inlineStr">
        <is>
          <t>Row(member0=Timestamp('2022-11-28 14:31:24'), member1=None)</t>
        </is>
      </c>
      <c r="L2184" t="n">
        <v>160</v>
      </c>
      <c r="M2184" t="inlineStr"/>
      <c r="N2184" t="n">
        <v>2</v>
      </c>
      <c r="O2184" t="inlineStr"/>
      <c r="P2184" t="inlineStr">
        <is>
          <t>s3a://ai360nica/data/bronze/mysql/mobile_banking/BANKXP/REQUEST_INFO/2024_08_06_1722928829788_0.parquet</t>
        </is>
      </c>
      <c r="Q2184" s="2" t="n">
        <v>45511.29547329597</v>
      </c>
    </row>
    <row r="2185">
      <c r="A2185" t="inlineStr">
        <is>
          <t>16a8e877-2b5d-4933-beb4-258c61b6bfe6</t>
        </is>
      </c>
      <c r="B2185" s="2" t="n">
        <v>45510.30590101852</v>
      </c>
      <c r="C2185" t="n">
        <v>2283</v>
      </c>
      <c r="D2185" t="inlineStr">
        <is>
          <t>MOBILE</t>
        </is>
      </c>
      <c r="E2185" t="inlineStr">
        <is>
          <t>Y</t>
        </is>
      </c>
      <c r="F2185" t="inlineStr"/>
      <c r="G2185" t="inlineStr">
        <is>
          <t>rENLoX8nLFS3ilc9U6kFftfhJghiA==</t>
        </is>
      </c>
      <c r="H2185" t="n">
        <v>35</v>
      </c>
      <c r="I2185" t="inlineStr"/>
      <c r="J2185" t="inlineStr">
        <is>
          <t>NORMAL</t>
        </is>
      </c>
      <c r="K2185" t="inlineStr">
        <is>
          <t>Row(member0=Timestamp('2022-11-28 14:35:53'), member1=None)</t>
        </is>
      </c>
      <c r="L2185" t="n">
        <v>160</v>
      </c>
      <c r="M2185" t="inlineStr"/>
      <c r="N2185" t="n">
        <v>2</v>
      </c>
      <c r="O2185" t="inlineStr"/>
      <c r="P2185" t="inlineStr">
        <is>
          <t>s3a://ai360nica/data/bronze/mysql/mobile_banking/BANKXP/REQUEST_INFO/2024_08_06_1722928829788_0.parquet</t>
        </is>
      </c>
      <c r="Q2185" s="2" t="n">
        <v>45511.29547329597</v>
      </c>
    </row>
    <row r="2186">
      <c r="A2186" t="inlineStr">
        <is>
          <t>40180ed5-1811-4411-a38e-a271c296b5f2</t>
        </is>
      </c>
      <c r="B2186" s="2" t="n">
        <v>45510.30590101852</v>
      </c>
      <c r="C2186" t="n">
        <v>2284</v>
      </c>
      <c r="D2186" t="inlineStr">
        <is>
          <t>MOBILE</t>
        </is>
      </c>
      <c r="E2186" t="inlineStr">
        <is>
          <t>Y</t>
        </is>
      </c>
      <c r="F2186" t="inlineStr"/>
      <c r="G2186" t="inlineStr">
        <is>
          <t>s=8u2akupiQwmH9sR28JqV9NDS5Zw==</t>
        </is>
      </c>
      <c r="H2186" t="n">
        <v>35</v>
      </c>
      <c r="I2186" t="inlineStr"/>
      <c r="J2186" t="inlineStr">
        <is>
          <t>NORMAL</t>
        </is>
      </c>
      <c r="K2186" t="inlineStr">
        <is>
          <t>Row(member0=Timestamp('2022-11-28 14:38:09'), member1=None)</t>
        </is>
      </c>
      <c r="L2186" t="n">
        <v>160</v>
      </c>
      <c r="M2186" t="inlineStr"/>
      <c r="N2186" t="n">
        <v>2</v>
      </c>
      <c r="O2186" t="inlineStr"/>
      <c r="P2186" t="inlineStr">
        <is>
          <t>s3a://ai360nica/data/bronze/mysql/mobile_banking/BANKXP/REQUEST_INFO/2024_08_06_1722928829788_0.parquet</t>
        </is>
      </c>
      <c r="Q2186" s="2" t="n">
        <v>45511.29547329597</v>
      </c>
    </row>
    <row r="2187">
      <c r="A2187" t="inlineStr">
        <is>
          <t>5179b3ab-d9d9-41c7-8b21-970ccd2efa87</t>
        </is>
      </c>
      <c r="B2187" s="2" t="n">
        <v>45510.30590101852</v>
      </c>
      <c r="C2187" t="n">
        <v>2285</v>
      </c>
      <c r="D2187" t="inlineStr">
        <is>
          <t>MOBILE</t>
        </is>
      </c>
      <c r="E2187" t="inlineStr">
        <is>
          <t>Y</t>
        </is>
      </c>
      <c r="F2187" t="inlineStr"/>
      <c r="G2187" t="inlineStr">
        <is>
          <t>PgNCZKXkoXOXcOTNPsqUXEv7PWVNQ==</t>
        </is>
      </c>
      <c r="H2187" t="n">
        <v>35</v>
      </c>
      <c r="I2187" t="inlineStr"/>
      <c r="J2187" t="inlineStr">
        <is>
          <t>NORMAL</t>
        </is>
      </c>
      <c r="K2187" t="inlineStr">
        <is>
          <t>Row(member0=Timestamp('2022-11-28 14:39:13'), member1=None)</t>
        </is>
      </c>
      <c r="L2187" t="n">
        <v>160</v>
      </c>
      <c r="M2187" t="inlineStr"/>
      <c r="N2187" t="n">
        <v>2</v>
      </c>
      <c r="O2187" t="inlineStr"/>
      <c r="P2187" t="inlineStr">
        <is>
          <t>s3a://ai360nica/data/bronze/mysql/mobile_banking/BANKXP/REQUEST_INFO/2024_08_06_1722928829788_0.parquet</t>
        </is>
      </c>
      <c r="Q2187" s="2" t="n">
        <v>45511.29547329597</v>
      </c>
    </row>
    <row r="2188">
      <c r="A2188" t="inlineStr">
        <is>
          <t>35c06a96-5c44-4cc2-9c20-bd51ccec5f02</t>
        </is>
      </c>
      <c r="B2188" s="2" t="n">
        <v>45510.30590101852</v>
      </c>
      <c r="C2188" t="n">
        <v>2286</v>
      </c>
      <c r="D2188" t="inlineStr">
        <is>
          <t>MOBILE</t>
        </is>
      </c>
      <c r="E2188" t="inlineStr">
        <is>
          <t>Y</t>
        </is>
      </c>
      <c r="F2188" t="inlineStr"/>
      <c r="G2188" t="inlineStr">
        <is>
          <t>WGMVT/XKhzmr7+hapoB+ApmtqVCaw==</t>
        </is>
      </c>
      <c r="H2188" t="n">
        <v>35</v>
      </c>
      <c r="I2188" t="inlineStr"/>
      <c r="J2188" t="inlineStr">
        <is>
          <t>NORMAL</t>
        </is>
      </c>
      <c r="K2188" t="inlineStr">
        <is>
          <t>Row(member0=Timestamp('2022-11-28 14:40:35'), member1=None)</t>
        </is>
      </c>
      <c r="L2188" t="n">
        <v>160</v>
      </c>
      <c r="M2188" t="inlineStr"/>
      <c r="N2188" t="n">
        <v>2</v>
      </c>
      <c r="O2188" t="inlineStr"/>
      <c r="P2188" t="inlineStr">
        <is>
          <t>s3a://ai360nica/data/bronze/mysql/mobile_banking/BANKXP/REQUEST_INFO/2024_08_06_1722928829788_0.parquet</t>
        </is>
      </c>
      <c r="Q2188" s="2" t="n">
        <v>45511.29547329597</v>
      </c>
    </row>
    <row r="2189">
      <c r="A2189" t="inlineStr">
        <is>
          <t>3a173f10-97f4-43f5-bf9a-a0a0340543b5</t>
        </is>
      </c>
      <c r="B2189" s="2" t="n">
        <v>45510.30590101852</v>
      </c>
      <c r="C2189" t="n">
        <v>2287</v>
      </c>
      <c r="D2189" t="inlineStr">
        <is>
          <t>MOBILE</t>
        </is>
      </c>
      <c r="E2189" t="inlineStr">
        <is>
          <t>Y</t>
        </is>
      </c>
      <c r="F2189" t="inlineStr"/>
      <c r="G2189" t="inlineStr">
        <is>
          <t>13=5DYzY3tIywpLRwQ+E3YGBzp0PA==</t>
        </is>
      </c>
      <c r="H2189" t="n">
        <v>35</v>
      </c>
      <c r="I2189" t="inlineStr"/>
      <c r="J2189" t="inlineStr">
        <is>
          <t>NORMAL</t>
        </is>
      </c>
      <c r="K2189" t="inlineStr">
        <is>
          <t>Row(member0=Timestamp('2022-11-28 14:45:09'), member1=None)</t>
        </is>
      </c>
      <c r="L2189" t="n">
        <v>160</v>
      </c>
      <c r="M2189" t="inlineStr"/>
      <c r="N2189" t="n">
        <v>2</v>
      </c>
      <c r="O2189" t="inlineStr"/>
      <c r="P2189" t="inlineStr">
        <is>
          <t>s3a://ai360nica/data/bronze/mysql/mobile_banking/BANKXP/REQUEST_INFO/2024_08_06_1722928829788_0.parquet</t>
        </is>
      </c>
      <c r="Q2189" s="2" t="n">
        <v>45511.29547329597</v>
      </c>
    </row>
    <row r="2190">
      <c r="A2190" t="inlineStr">
        <is>
          <t>bf4b8799-64af-4b04-9ef8-1e9f346a8bb9</t>
        </is>
      </c>
      <c r="B2190" s="2" t="n">
        <v>45510.30590101852</v>
      </c>
      <c r="C2190" t="n">
        <v>2288</v>
      </c>
      <c r="D2190" t="inlineStr">
        <is>
          <t>MOBILE</t>
        </is>
      </c>
      <c r="E2190" t="inlineStr">
        <is>
          <t>Y</t>
        </is>
      </c>
      <c r="F2190" t="inlineStr"/>
      <c r="G2190" t="inlineStr">
        <is>
          <t>qd=aLXFl72YKxWV69cxo7PfNsGZzQ==</t>
        </is>
      </c>
      <c r="H2190" t="n">
        <v>15</v>
      </c>
      <c r="I2190" t="n">
        <v>38</v>
      </c>
      <c r="J2190" t="inlineStr">
        <is>
          <t>NORMAL</t>
        </is>
      </c>
      <c r="K2190" t="inlineStr">
        <is>
          <t>Row(member0=Timestamp('2022-11-28 15:13:25'), member1=None)</t>
        </is>
      </c>
      <c r="L2190" t="n">
        <v>160</v>
      </c>
      <c r="M2190" t="inlineStr"/>
      <c r="N2190" t="n">
        <v>2</v>
      </c>
      <c r="O2190" t="inlineStr"/>
      <c r="P2190" t="inlineStr">
        <is>
          <t>s3a://ai360nica/data/bronze/mysql/mobile_banking/BANKXP/REQUEST_INFO/2024_08_06_1722928829788_0.parquet</t>
        </is>
      </c>
      <c r="Q2190" s="2" t="n">
        <v>45511.29547329597</v>
      </c>
    </row>
    <row r="2191">
      <c r="A2191" t="inlineStr">
        <is>
          <t>46856c55-009d-465f-a6ee-25d66ea28086</t>
        </is>
      </c>
      <c r="B2191" s="2" t="n">
        <v>45510.30590101852</v>
      </c>
      <c r="C2191" t="n">
        <v>2289</v>
      </c>
      <c r="D2191" t="inlineStr">
        <is>
          <t>MOBILE</t>
        </is>
      </c>
      <c r="E2191" t="inlineStr">
        <is>
          <t>Y</t>
        </is>
      </c>
      <c r="F2191" t="inlineStr"/>
      <c r="G2191" t="inlineStr">
        <is>
          <t>GJFOtk=0RBvFNyBJMpsUhFflUoLeg==</t>
        </is>
      </c>
      <c r="H2191" t="n">
        <v>35</v>
      </c>
      <c r="I2191" t="inlineStr"/>
      <c r="J2191" t="inlineStr">
        <is>
          <t>NORMAL</t>
        </is>
      </c>
      <c r="K2191" t="inlineStr">
        <is>
          <t>Row(member0=Timestamp('2022-11-28 15:17:18'), member1=None)</t>
        </is>
      </c>
      <c r="L2191" t="n">
        <v>160</v>
      </c>
      <c r="M2191" t="inlineStr"/>
      <c r="N2191" t="n">
        <v>2</v>
      </c>
      <c r="O2191" t="inlineStr"/>
      <c r="P2191" t="inlineStr">
        <is>
          <t>s3a://ai360nica/data/bronze/mysql/mobile_banking/BANKXP/REQUEST_INFO/2024_08_06_1722928829788_0.parquet</t>
        </is>
      </c>
      <c r="Q2191" s="2" t="n">
        <v>45511.29547329597</v>
      </c>
    </row>
    <row r="2192">
      <c r="A2192" t="inlineStr">
        <is>
          <t>3062a138-ddc5-45df-aac0-23bb06294f10</t>
        </is>
      </c>
      <c r="B2192" s="2" t="n">
        <v>45510.30590101852</v>
      </c>
      <c r="C2192" t="n">
        <v>2290</v>
      </c>
      <c r="D2192" t="inlineStr">
        <is>
          <t>MOBILE</t>
        </is>
      </c>
      <c r="E2192" t="inlineStr">
        <is>
          <t>Y</t>
        </is>
      </c>
      <c r="F2192" t="inlineStr"/>
      <c r="G2192" t="inlineStr">
        <is>
          <t>czXaac2RD5lHpSsnkeD9oeeKuExPg==</t>
        </is>
      </c>
      <c r="H2192" t="n">
        <v>15</v>
      </c>
      <c r="I2192" t="n">
        <v>38</v>
      </c>
      <c r="J2192" t="inlineStr">
        <is>
          <t>NORMAL</t>
        </is>
      </c>
      <c r="K2192" t="inlineStr">
        <is>
          <t>Row(member0=Timestamp('2022-11-28 15:19:50'), member1=None)</t>
        </is>
      </c>
      <c r="L2192" t="n">
        <v>160</v>
      </c>
      <c r="M2192" t="inlineStr"/>
      <c r="N2192" t="n">
        <v>2</v>
      </c>
      <c r="O2192" t="inlineStr"/>
      <c r="P2192" t="inlineStr">
        <is>
          <t>s3a://ai360nica/data/bronze/mysql/mobile_banking/BANKXP/REQUEST_INFO/2024_08_06_1722928829788_0.parquet</t>
        </is>
      </c>
      <c r="Q2192" s="2" t="n">
        <v>45511.29547329597</v>
      </c>
    </row>
    <row r="2193">
      <c r="A2193" t="inlineStr">
        <is>
          <t>d792ad38-01c0-47bd-8858-962549491779</t>
        </is>
      </c>
      <c r="B2193" s="2" t="n">
        <v>45510.30590101852</v>
      </c>
      <c r="C2193" t="n">
        <v>2291</v>
      </c>
      <c r="D2193" t="inlineStr">
        <is>
          <t>MOBILE</t>
        </is>
      </c>
      <c r="E2193" t="inlineStr">
        <is>
          <t>N</t>
        </is>
      </c>
      <c r="F2193" t="inlineStr"/>
      <c r="G2193" t="inlineStr">
        <is>
          <t>H6DBL+9WT6rvWgulaFQ/MDipmeEQQ==</t>
        </is>
      </c>
      <c r="H2193" t="n">
        <v>35</v>
      </c>
      <c r="I2193" t="inlineStr"/>
      <c r="J2193" t="inlineStr">
        <is>
          <t>NORMAL</t>
        </is>
      </c>
      <c r="K2193" t="inlineStr">
        <is>
          <t>Row(member0=Timestamp('2022-11-28 15:24:08'), member1=None)</t>
        </is>
      </c>
      <c r="L2193" t="n">
        <v>160</v>
      </c>
      <c r="M2193" t="inlineStr"/>
      <c r="N2193" t="n">
        <v>2</v>
      </c>
      <c r="O2193" t="inlineStr"/>
      <c r="P2193" t="inlineStr">
        <is>
          <t>s3a://ai360nica/data/bronze/mysql/mobile_banking/BANKXP/REQUEST_INFO/2024_08_06_1722928829788_0.parquet</t>
        </is>
      </c>
      <c r="Q2193" s="2" t="n">
        <v>45511.29547329597</v>
      </c>
    </row>
    <row r="2194">
      <c r="A2194" t="inlineStr">
        <is>
          <t>1f978ddf-0d7e-48f9-847f-4434f0143e1b</t>
        </is>
      </c>
      <c r="B2194" s="2" t="n">
        <v>45510.30590101852</v>
      </c>
      <c r="C2194" t="n">
        <v>2292</v>
      </c>
      <c r="D2194" t="inlineStr">
        <is>
          <t>MOBILE</t>
        </is>
      </c>
      <c r="E2194" t="inlineStr">
        <is>
          <t>Y</t>
        </is>
      </c>
      <c r="F2194" t="inlineStr"/>
      <c r="G2194" t="inlineStr">
        <is>
          <t>HQ9ZiDSy5VYBsyYjXc0LRNcqKTJZw==</t>
        </is>
      </c>
      <c r="H2194" t="n">
        <v>35</v>
      </c>
      <c r="I2194" t="inlineStr"/>
      <c r="J2194" t="inlineStr">
        <is>
          <t>NORMAL</t>
        </is>
      </c>
      <c r="K2194" t="inlineStr">
        <is>
          <t>Row(member0=Timestamp('2022-11-28 15:26:21'), member1=None)</t>
        </is>
      </c>
      <c r="L2194" t="n">
        <v>160</v>
      </c>
      <c r="M2194" t="inlineStr"/>
      <c r="N2194" t="n">
        <v>2</v>
      </c>
      <c r="O2194" t="inlineStr"/>
      <c r="P2194" t="inlineStr">
        <is>
          <t>s3a://ai360nica/data/bronze/mysql/mobile_banking/BANKXP/REQUEST_INFO/2024_08_06_1722928829788_0.parquet</t>
        </is>
      </c>
      <c r="Q2194" s="2" t="n">
        <v>45511.29547329597</v>
      </c>
    </row>
    <row r="2195">
      <c r="A2195" t="inlineStr">
        <is>
          <t>2f50e036-a32c-41ac-acb0-92b11d6af666</t>
        </is>
      </c>
      <c r="B2195" s="2" t="n">
        <v>45510.30590101852</v>
      </c>
      <c r="C2195" t="n">
        <v>2293</v>
      </c>
      <c r="D2195" t="inlineStr">
        <is>
          <t>MOBILE</t>
        </is>
      </c>
      <c r="E2195" t="inlineStr">
        <is>
          <t>Y</t>
        </is>
      </c>
      <c r="F2195" t="inlineStr"/>
      <c r="G2195" t="inlineStr">
        <is>
          <t>LXzqxUunj3ie5P2HJmcLKOtuIvSGw==</t>
        </is>
      </c>
      <c r="H2195" t="n">
        <v>35</v>
      </c>
      <c r="I2195" t="inlineStr"/>
      <c r="J2195" t="inlineStr">
        <is>
          <t>NORMAL</t>
        </is>
      </c>
      <c r="K2195" t="inlineStr">
        <is>
          <t>Row(member0=Timestamp('2022-11-28 15:35:33'), member1=None)</t>
        </is>
      </c>
      <c r="L2195" t="n">
        <v>160</v>
      </c>
      <c r="M2195" t="inlineStr"/>
      <c r="N2195" t="n">
        <v>2</v>
      </c>
      <c r="O2195" t="inlineStr"/>
      <c r="P2195" t="inlineStr">
        <is>
          <t>s3a://ai360nica/data/bronze/mysql/mobile_banking/BANKXP/REQUEST_INFO/2024_08_06_1722928829788_0.parquet</t>
        </is>
      </c>
      <c r="Q2195" s="2" t="n">
        <v>45511.29547329597</v>
      </c>
    </row>
    <row r="2196">
      <c r="A2196" t="inlineStr">
        <is>
          <t>4cd277c1-704f-4bcc-85f8-77d193c0e2a1</t>
        </is>
      </c>
      <c r="B2196" s="2" t="n">
        <v>45510.30590101852</v>
      </c>
      <c r="C2196" t="n">
        <v>2294</v>
      </c>
      <c r="D2196" t="inlineStr">
        <is>
          <t>MOBILE</t>
        </is>
      </c>
      <c r="E2196" t="inlineStr">
        <is>
          <t>Y</t>
        </is>
      </c>
      <c r="F2196" t="inlineStr"/>
      <c r="G2196" t="inlineStr">
        <is>
          <t>Csc8xeUpzPXQcd1GuG8QuMgZi/LUw==</t>
        </is>
      </c>
      <c r="H2196" t="n">
        <v>35</v>
      </c>
      <c r="I2196" t="inlineStr"/>
      <c r="J2196" t="inlineStr">
        <is>
          <t>NORMAL</t>
        </is>
      </c>
      <c r="K2196" t="inlineStr">
        <is>
          <t>Row(member0=Timestamp('2022-11-28 16:21:51'), member1=None)</t>
        </is>
      </c>
      <c r="L2196" t="n">
        <v>160</v>
      </c>
      <c r="M2196" t="inlineStr"/>
      <c r="N2196" t="n">
        <v>2</v>
      </c>
      <c r="O2196" t="inlineStr"/>
      <c r="P2196" t="inlineStr">
        <is>
          <t>s3a://ai360nica/data/bronze/mysql/mobile_banking/BANKXP/REQUEST_INFO/2024_08_06_1722928829788_0.parquet</t>
        </is>
      </c>
      <c r="Q2196" s="2" t="n">
        <v>45511.29547329597</v>
      </c>
    </row>
    <row r="2197">
      <c r="A2197" t="inlineStr">
        <is>
          <t>566c4567-e13e-4080-8765-8cb0e68705e3</t>
        </is>
      </c>
      <c r="B2197" s="2" t="n">
        <v>45510.30590101852</v>
      </c>
      <c r="C2197" t="n">
        <v>2295</v>
      </c>
      <c r="D2197" t="inlineStr">
        <is>
          <t>MOBILE</t>
        </is>
      </c>
      <c r="E2197" t="inlineStr">
        <is>
          <t>Y</t>
        </is>
      </c>
      <c r="F2197" t="inlineStr"/>
      <c r="G2197" t="inlineStr">
        <is>
          <t>SCJvMJkx2k69SWOrDGg2wfwDtptxA==</t>
        </is>
      </c>
      <c r="H2197" t="n">
        <v>35</v>
      </c>
      <c r="I2197" t="inlineStr"/>
      <c r="J2197" t="inlineStr">
        <is>
          <t>NORMAL</t>
        </is>
      </c>
      <c r="K2197" t="inlineStr">
        <is>
          <t>Row(member0=Timestamp('2022-11-28 17:08:56'), member1=None)</t>
        </is>
      </c>
      <c r="L2197" t="n">
        <v>150</v>
      </c>
      <c r="M2197" t="inlineStr"/>
      <c r="N2197" t="n">
        <v>2</v>
      </c>
      <c r="O2197" t="inlineStr"/>
      <c r="P2197" t="inlineStr">
        <is>
          <t>s3a://ai360nica/data/bronze/mysql/mobile_banking/BANKXP/REQUEST_INFO/2024_08_06_1722928829788_0.parquet</t>
        </is>
      </c>
      <c r="Q2197" s="2" t="n">
        <v>45511.29547329597</v>
      </c>
    </row>
    <row r="2198">
      <c r="A2198" t="inlineStr">
        <is>
          <t>ea73e6c5-c6a2-4b06-ab87-f48588b60fcb</t>
        </is>
      </c>
      <c r="B2198" s="2" t="n">
        <v>45510.30590101852</v>
      </c>
      <c r="C2198" t="n">
        <v>2296</v>
      </c>
      <c r="D2198" t="inlineStr">
        <is>
          <t>MOBILE</t>
        </is>
      </c>
      <c r="E2198" t="inlineStr">
        <is>
          <t>Y</t>
        </is>
      </c>
      <c r="F2198" t="inlineStr"/>
      <c r="G2198" t="inlineStr">
        <is>
          <t>WLmbNOMyRugBgf9r354FyDgkQJdlQ==</t>
        </is>
      </c>
      <c r="H2198" t="n">
        <v>35</v>
      </c>
      <c r="I2198" t="inlineStr"/>
      <c r="J2198" t="inlineStr">
        <is>
          <t>NORMAL</t>
        </is>
      </c>
      <c r="K2198" t="inlineStr">
        <is>
          <t>Row(member0=Timestamp('2022-11-28 17:33:12'), member1=None)</t>
        </is>
      </c>
      <c r="L2198" t="n">
        <v>150</v>
      </c>
      <c r="M2198" t="inlineStr"/>
      <c r="N2198" t="n">
        <v>2</v>
      </c>
      <c r="O2198" t="inlineStr"/>
      <c r="P2198" t="inlineStr">
        <is>
          <t>s3a://ai360nica/data/bronze/mysql/mobile_banking/BANKXP/REQUEST_INFO/2024_08_06_1722928829788_0.parquet</t>
        </is>
      </c>
      <c r="Q2198" s="2" t="n">
        <v>45511.29547329597</v>
      </c>
    </row>
    <row r="2199">
      <c r="A2199" t="inlineStr">
        <is>
          <t>1cc11a67-39ef-4e12-8b8e-4c9eab69d25f</t>
        </is>
      </c>
      <c r="B2199" s="2" t="n">
        <v>45510.30590101852</v>
      </c>
      <c r="C2199" t="n">
        <v>2297</v>
      </c>
      <c r="D2199" t="inlineStr">
        <is>
          <t>MOBILE</t>
        </is>
      </c>
      <c r="E2199" t="inlineStr">
        <is>
          <t>Y</t>
        </is>
      </c>
      <c r="F2199" t="inlineStr"/>
      <c r="G2199" t="inlineStr">
        <is>
          <t>HFxH0=uo5QNXWkUIWDtL/JOeVe6TA==</t>
        </is>
      </c>
      <c r="H2199" t="n">
        <v>15</v>
      </c>
      <c r="I2199" t="n">
        <v>38</v>
      </c>
      <c r="J2199" t="inlineStr">
        <is>
          <t>NORMAL</t>
        </is>
      </c>
      <c r="K2199" t="inlineStr">
        <is>
          <t>Row(member0=Timestamp('2022-11-29 10:46:33'), member1=None)</t>
        </is>
      </c>
      <c r="L2199" t="n">
        <v>160</v>
      </c>
      <c r="M2199" t="inlineStr"/>
      <c r="N2199" t="n">
        <v>2</v>
      </c>
      <c r="O2199" t="inlineStr"/>
      <c r="P2199" t="inlineStr">
        <is>
          <t>s3a://ai360nica/data/bronze/mysql/mobile_banking/BANKXP/REQUEST_INFO/2024_08_06_1722928829788_0.parquet</t>
        </is>
      </c>
      <c r="Q2199" s="2" t="n">
        <v>45511.29547329597</v>
      </c>
    </row>
    <row r="2200">
      <c r="A2200" t="inlineStr">
        <is>
          <t>cf0dbd01-77b3-4955-aef8-66d737812f3f</t>
        </is>
      </c>
      <c r="B2200" s="2" t="n">
        <v>45510.30590101852</v>
      </c>
      <c r="C2200" t="n">
        <v>2298</v>
      </c>
      <c r="D2200" t="inlineStr">
        <is>
          <t>MOBILE</t>
        </is>
      </c>
      <c r="E2200" t="inlineStr">
        <is>
          <t>Y</t>
        </is>
      </c>
      <c r="F2200" t="inlineStr"/>
      <c r="G2200" t="inlineStr">
        <is>
          <t>SlmIhHNyPwr0utiU/s2zgrNslXdIg==</t>
        </is>
      </c>
      <c r="H2200" t="n">
        <v>15</v>
      </c>
      <c r="I2200" t="n">
        <v>38</v>
      </c>
      <c r="J2200" t="inlineStr">
        <is>
          <t>NORMAL</t>
        </is>
      </c>
      <c r="K2200" t="inlineStr">
        <is>
          <t>Row(member0=Timestamp('2022-11-29 10:49:29'), member1=None)</t>
        </is>
      </c>
      <c r="L2200" t="n">
        <v>160</v>
      </c>
      <c r="M2200" t="inlineStr"/>
      <c r="N2200" t="n">
        <v>2</v>
      </c>
      <c r="O2200" t="inlineStr"/>
      <c r="P2200" t="inlineStr">
        <is>
          <t>s3a://ai360nica/data/bronze/mysql/mobile_banking/BANKXP/REQUEST_INFO/2024_08_06_1722928829788_0.parquet</t>
        </is>
      </c>
      <c r="Q2200" s="2" t="n">
        <v>45511.29547329597</v>
      </c>
    </row>
    <row r="2201">
      <c r="A2201" t="inlineStr">
        <is>
          <t>483eea63-655c-4828-ad70-34e6084f4159</t>
        </is>
      </c>
      <c r="B2201" s="2" t="n">
        <v>45510.30590101852</v>
      </c>
      <c r="C2201" t="n">
        <v>2299</v>
      </c>
      <c r="D2201" t="inlineStr">
        <is>
          <t>MOBILE</t>
        </is>
      </c>
      <c r="E2201" t="inlineStr">
        <is>
          <t>Y</t>
        </is>
      </c>
      <c r="F2201" t="inlineStr"/>
      <c r="G2201" t="inlineStr">
        <is>
          <t>ILIorl0iiYhzNGZMYpclVEsfXrJCA==</t>
        </is>
      </c>
      <c r="H2201" t="n">
        <v>15</v>
      </c>
      <c r="I2201" t="n">
        <v>38</v>
      </c>
      <c r="J2201" t="inlineStr">
        <is>
          <t>NORMAL</t>
        </is>
      </c>
      <c r="K2201" t="inlineStr">
        <is>
          <t>Row(member0=Timestamp('2022-11-29 10:51:15'), member1=None)</t>
        </is>
      </c>
      <c r="L2201" t="n">
        <v>160</v>
      </c>
      <c r="M2201" t="inlineStr"/>
      <c r="N2201" t="n">
        <v>2</v>
      </c>
      <c r="O2201" t="inlineStr"/>
      <c r="P2201" t="inlineStr">
        <is>
          <t>s3a://ai360nica/data/bronze/mysql/mobile_banking/BANKXP/REQUEST_INFO/2024_08_06_1722928829788_0.parquet</t>
        </is>
      </c>
      <c r="Q2201" s="2" t="n">
        <v>45511.29547329597</v>
      </c>
    </row>
    <row r="2202">
      <c r="A2202" t="inlineStr">
        <is>
          <t>7df1d9da-03ba-4a11-ad52-39d97b9070b2</t>
        </is>
      </c>
      <c r="B2202" s="2" t="n">
        <v>45510.30590101852</v>
      </c>
      <c r="C2202" t="n">
        <v>2300</v>
      </c>
      <c r="D2202" t="inlineStr">
        <is>
          <t>MOBILE</t>
        </is>
      </c>
      <c r="E2202" t="inlineStr">
        <is>
          <t>Y</t>
        </is>
      </c>
      <c r="F2202" t="inlineStr"/>
      <c r="G2202" t="inlineStr">
        <is>
          <t>2omGva6d6ma7FVpnoQcI7BW335gSA==</t>
        </is>
      </c>
      <c r="H2202" t="n">
        <v>35</v>
      </c>
      <c r="I2202" t="inlineStr"/>
      <c r="J2202" t="inlineStr">
        <is>
          <t>NORMAL</t>
        </is>
      </c>
      <c r="K2202" t="inlineStr">
        <is>
          <t>Row(member0=Timestamp('2022-11-29 10:55:57'), member1=None)</t>
        </is>
      </c>
      <c r="L2202" t="n">
        <v>160</v>
      </c>
      <c r="M2202" t="inlineStr"/>
      <c r="N2202" t="n">
        <v>2</v>
      </c>
      <c r="O2202" t="inlineStr"/>
      <c r="P2202" t="inlineStr">
        <is>
          <t>s3a://ai360nica/data/bronze/mysql/mobile_banking/BANKXP/REQUEST_INFO/2024_08_06_1722928829788_0.parquet</t>
        </is>
      </c>
      <c r="Q2202" s="2" t="n">
        <v>45511.29547329597</v>
      </c>
    </row>
    <row r="2203">
      <c r="A2203" t="inlineStr">
        <is>
          <t>c2ce03d6-fa95-4f94-8b87-46fc9b148d34</t>
        </is>
      </c>
      <c r="B2203" s="2" t="n">
        <v>45510.30590101852</v>
      </c>
      <c r="C2203" t="n">
        <v>2301</v>
      </c>
      <c r="D2203" t="inlineStr">
        <is>
          <t>MOBILE</t>
        </is>
      </c>
      <c r="E2203" t="inlineStr">
        <is>
          <t>N</t>
        </is>
      </c>
      <c r="F2203" t="inlineStr"/>
      <c r="G2203" t="inlineStr">
        <is>
          <t>jVujBI4a4VpAelpD4KPyYvQ+RW93A==</t>
        </is>
      </c>
      <c r="H2203" t="n">
        <v>35</v>
      </c>
      <c r="I2203" t="inlineStr"/>
      <c r="J2203" t="inlineStr">
        <is>
          <t>NORMAL</t>
        </is>
      </c>
      <c r="K2203" t="inlineStr">
        <is>
          <t>Row(member0=Timestamp('2022-11-29 11:00:11'), member1=None)</t>
        </is>
      </c>
      <c r="L2203" t="n">
        <v>160</v>
      </c>
      <c r="M2203" t="inlineStr"/>
      <c r="N2203" t="n">
        <v>2</v>
      </c>
      <c r="O2203" t="inlineStr"/>
      <c r="P2203" t="inlineStr">
        <is>
          <t>s3a://ai360nica/data/bronze/mysql/mobile_banking/BANKXP/REQUEST_INFO/2024_08_06_1722928829788_0.parquet</t>
        </is>
      </c>
      <c r="Q2203" s="2" t="n">
        <v>45511.29547329597</v>
      </c>
    </row>
    <row r="2204">
      <c r="A2204" t="inlineStr">
        <is>
          <t>0160ebda-db0c-4dd9-a19a-1a6fa7f861d6</t>
        </is>
      </c>
      <c r="B2204" s="2" t="n">
        <v>45510.30590101852</v>
      </c>
      <c r="C2204" t="n">
        <v>2302</v>
      </c>
      <c r="D2204" t="inlineStr">
        <is>
          <t>MOBILE</t>
        </is>
      </c>
      <c r="E2204" t="inlineStr">
        <is>
          <t>Y</t>
        </is>
      </c>
      <c r="F2204" t="inlineStr"/>
      <c r="G2204" t="inlineStr">
        <is>
          <t>eU0vVJYMnPUwH3LKFebJ+GgjiZI0g==</t>
        </is>
      </c>
      <c r="H2204" t="n">
        <v>35</v>
      </c>
      <c r="I2204" t="inlineStr"/>
      <c r="J2204" t="inlineStr">
        <is>
          <t>NORMAL</t>
        </is>
      </c>
      <c r="K2204" t="inlineStr">
        <is>
          <t>Row(member0=Timestamp('2022-11-29 11:01:27'), member1=None)</t>
        </is>
      </c>
      <c r="L2204" t="n">
        <v>160</v>
      </c>
      <c r="M2204" t="inlineStr"/>
      <c r="N2204" t="n">
        <v>2</v>
      </c>
      <c r="O2204" t="inlineStr"/>
      <c r="P2204" t="inlineStr">
        <is>
          <t>s3a://ai360nica/data/bronze/mysql/mobile_banking/BANKXP/REQUEST_INFO/2024_08_06_1722928829788_0.parquet</t>
        </is>
      </c>
      <c r="Q2204" s="2" t="n">
        <v>45511.29547329597</v>
      </c>
    </row>
    <row r="2205">
      <c r="A2205" t="inlineStr">
        <is>
          <t>9406ff7d-5ee7-4667-9a1a-ec99ae41f4cf</t>
        </is>
      </c>
      <c r="B2205" s="2" t="n">
        <v>45510.30590101852</v>
      </c>
      <c r="C2205" t="n">
        <v>2303</v>
      </c>
      <c r="D2205" t="inlineStr">
        <is>
          <t>MOBILE</t>
        </is>
      </c>
      <c r="E2205" t="inlineStr">
        <is>
          <t>Y</t>
        </is>
      </c>
      <c r="F2205" t="inlineStr"/>
      <c r="G2205" t="inlineStr">
        <is>
          <t>undvro5rV0sZr6JQHApBz184ZBwPg==</t>
        </is>
      </c>
      <c r="H2205" t="n">
        <v>35</v>
      </c>
      <c r="I2205" t="inlineStr"/>
      <c r="J2205" t="inlineStr">
        <is>
          <t>NORMAL</t>
        </is>
      </c>
      <c r="K2205" t="inlineStr">
        <is>
          <t>Row(member0=Timestamp('2022-11-29 11:05:39'), member1=None)</t>
        </is>
      </c>
      <c r="L2205" t="n">
        <v>160</v>
      </c>
      <c r="M2205" t="inlineStr"/>
      <c r="N2205" t="n">
        <v>2</v>
      </c>
      <c r="O2205" t="inlineStr"/>
      <c r="P2205" t="inlineStr">
        <is>
          <t>s3a://ai360nica/data/bronze/mysql/mobile_banking/BANKXP/REQUEST_INFO/2024_08_06_1722928829788_0.parquet</t>
        </is>
      </c>
      <c r="Q2205" s="2" t="n">
        <v>45511.29547329597</v>
      </c>
    </row>
    <row r="2206">
      <c r="A2206" t="inlineStr">
        <is>
          <t>0d040c2e-fa12-4e0e-a1f7-5df8177f7b8e</t>
        </is>
      </c>
      <c r="B2206" s="2" t="n">
        <v>45510.30590101852</v>
      </c>
      <c r="C2206" t="n">
        <v>2304</v>
      </c>
      <c r="D2206" t="inlineStr">
        <is>
          <t>MOBILE</t>
        </is>
      </c>
      <c r="E2206" t="inlineStr">
        <is>
          <t>Y</t>
        </is>
      </c>
      <c r="F2206" t="inlineStr"/>
      <c r="G2206" t="inlineStr">
        <is>
          <t>f3mxl5vHPCmNDOwgYJmkEI5wc9ARg==</t>
        </is>
      </c>
      <c r="H2206" t="n">
        <v>35</v>
      </c>
      <c r="I2206" t="inlineStr"/>
      <c r="J2206" t="inlineStr">
        <is>
          <t>NORMAL</t>
        </is>
      </c>
      <c r="K2206" t="inlineStr">
        <is>
          <t>Row(member0=Timestamp('2022-11-29 11:15:55'), member1=None)</t>
        </is>
      </c>
      <c r="L2206" t="n">
        <v>160</v>
      </c>
      <c r="M2206" t="inlineStr"/>
      <c r="N2206" t="n">
        <v>2</v>
      </c>
      <c r="O2206" t="inlineStr"/>
      <c r="P2206" t="inlineStr">
        <is>
          <t>s3a://ai360nica/data/bronze/mysql/mobile_banking/BANKXP/REQUEST_INFO/2024_08_06_1722928829788_0.parquet</t>
        </is>
      </c>
      <c r="Q2206" s="2" t="n">
        <v>45511.29547329597</v>
      </c>
    </row>
    <row r="2207">
      <c r="A2207" t="inlineStr">
        <is>
          <t>f0047ecb-85b1-4c4a-9654-b9bca5ff1974</t>
        </is>
      </c>
      <c r="B2207" s="2" t="n">
        <v>45510.30590101852</v>
      </c>
      <c r="C2207" t="n">
        <v>2305</v>
      </c>
      <c r="D2207" t="inlineStr">
        <is>
          <t>MOBILE</t>
        </is>
      </c>
      <c r="E2207" t="inlineStr">
        <is>
          <t>N</t>
        </is>
      </c>
      <c r="F2207" t="inlineStr"/>
      <c r="G2207" t="inlineStr">
        <is>
          <t>QvI8sznYnndJiqLiVNHQ1/LuSe+Cw==</t>
        </is>
      </c>
      <c r="H2207" t="n">
        <v>35</v>
      </c>
      <c r="I2207" t="inlineStr"/>
      <c r="J2207" t="inlineStr">
        <is>
          <t>NORMAL</t>
        </is>
      </c>
      <c r="K2207" t="inlineStr">
        <is>
          <t>Row(member0=Timestamp('2022-11-29 11:31:38'), member1=None)</t>
        </is>
      </c>
      <c r="L2207" t="n">
        <v>160</v>
      </c>
      <c r="M2207" t="inlineStr"/>
      <c r="N2207" t="n">
        <v>2</v>
      </c>
      <c r="O2207" t="inlineStr"/>
      <c r="P2207" t="inlineStr">
        <is>
          <t>s3a://ai360nica/data/bronze/mysql/mobile_banking/BANKXP/REQUEST_INFO/2024_08_06_1722928829788_0.parquet</t>
        </is>
      </c>
      <c r="Q2207" s="2" t="n">
        <v>45511.29547329597</v>
      </c>
    </row>
    <row r="2208">
      <c r="A2208" t="inlineStr">
        <is>
          <t>9bedd400-a26c-44a7-a542-14a176d0160a</t>
        </is>
      </c>
      <c r="B2208" s="2" t="n">
        <v>45510.30590101852</v>
      </c>
      <c r="C2208" t="n">
        <v>2306</v>
      </c>
      <c r="D2208" t="inlineStr">
        <is>
          <t>MOBILE</t>
        </is>
      </c>
      <c r="E2208" t="inlineStr">
        <is>
          <t>Y</t>
        </is>
      </c>
      <c r="F2208" t="inlineStr"/>
      <c r="G2208" t="inlineStr">
        <is>
          <t>AlNeDWM/VVcCtRThIYN0Ukj+a0ubQ==</t>
        </is>
      </c>
      <c r="H2208" t="n">
        <v>35</v>
      </c>
      <c r="I2208" t="inlineStr"/>
      <c r="J2208" t="inlineStr">
        <is>
          <t>NORMAL</t>
        </is>
      </c>
      <c r="K2208" t="inlineStr">
        <is>
          <t>Row(member0=Timestamp('2022-11-29 11:31:54'), member1=None)</t>
        </is>
      </c>
      <c r="L2208" t="n">
        <v>160</v>
      </c>
      <c r="M2208" t="inlineStr"/>
      <c r="N2208" t="n">
        <v>2</v>
      </c>
      <c r="O2208" t="inlineStr"/>
      <c r="P2208" t="inlineStr">
        <is>
          <t>s3a://ai360nica/data/bronze/mysql/mobile_banking/BANKXP/REQUEST_INFO/2024_08_06_1722928829788_0.parquet</t>
        </is>
      </c>
      <c r="Q2208" s="2" t="n">
        <v>45511.29547329597</v>
      </c>
    </row>
    <row r="2209">
      <c r="A2209" t="inlineStr">
        <is>
          <t>212c6819-102c-4ca4-9858-3497bbedca42</t>
        </is>
      </c>
      <c r="B2209" s="2" t="n">
        <v>45510.30590101852</v>
      </c>
      <c r="C2209" t="n">
        <v>2307</v>
      </c>
      <c r="D2209" t="inlineStr">
        <is>
          <t>MOBILE</t>
        </is>
      </c>
      <c r="E2209" t="inlineStr">
        <is>
          <t>N</t>
        </is>
      </c>
      <c r="F2209" t="inlineStr"/>
      <c r="G2209" t="inlineStr">
        <is>
          <t>KTFxrEH5cq4M3dGll8e/0JJSjDtZw==</t>
        </is>
      </c>
      <c r="H2209" t="n">
        <v>35</v>
      </c>
      <c r="I2209" t="inlineStr"/>
      <c r="J2209" t="inlineStr">
        <is>
          <t>NORMAL</t>
        </is>
      </c>
      <c r="K2209" t="inlineStr">
        <is>
          <t>Row(member0=Timestamp('2022-11-29 11:32:36'), member1=None)</t>
        </is>
      </c>
      <c r="L2209" t="n">
        <v>160</v>
      </c>
      <c r="M2209" t="inlineStr"/>
      <c r="N2209" t="n">
        <v>2</v>
      </c>
      <c r="O2209" t="inlineStr"/>
      <c r="P2209" t="inlineStr">
        <is>
          <t>s3a://ai360nica/data/bronze/mysql/mobile_banking/BANKXP/REQUEST_INFO/2024_08_06_1722928829788_0.parquet</t>
        </is>
      </c>
      <c r="Q2209" s="2" t="n">
        <v>45511.29547329597</v>
      </c>
    </row>
    <row r="2210">
      <c r="A2210" t="inlineStr">
        <is>
          <t>6fc9ddd3-4260-488a-bc7e-66992a104205</t>
        </is>
      </c>
      <c r="B2210" s="2" t="n">
        <v>45510.30590101852</v>
      </c>
      <c r="C2210" t="n">
        <v>2308</v>
      </c>
      <c r="D2210" t="inlineStr">
        <is>
          <t>MOBILE</t>
        </is>
      </c>
      <c r="E2210" t="inlineStr">
        <is>
          <t>Y</t>
        </is>
      </c>
      <c r="F2210" t="inlineStr"/>
      <c r="G2210" t="inlineStr">
        <is>
          <t>LRhDfU8IE4nHTsBSUWpagZ/nsiqfA==</t>
        </is>
      </c>
      <c r="H2210" t="n">
        <v>35</v>
      </c>
      <c r="I2210" t="inlineStr"/>
      <c r="J2210" t="inlineStr">
        <is>
          <t>NORMAL</t>
        </is>
      </c>
      <c r="K2210" t="inlineStr">
        <is>
          <t>Row(member0=Timestamp('2022-11-29 11:35:41'), member1=None)</t>
        </is>
      </c>
      <c r="L2210" t="n">
        <v>160</v>
      </c>
      <c r="M2210" t="inlineStr"/>
      <c r="N2210" t="n">
        <v>2</v>
      </c>
      <c r="O2210" t="inlineStr"/>
      <c r="P2210" t="inlineStr">
        <is>
          <t>s3a://ai360nica/data/bronze/mysql/mobile_banking/BANKXP/REQUEST_INFO/2024_08_06_1722928829788_0.parquet</t>
        </is>
      </c>
      <c r="Q2210" s="2" t="n">
        <v>45511.29547329597</v>
      </c>
    </row>
    <row r="2211">
      <c r="A2211" t="inlineStr">
        <is>
          <t>4bc30112-1bce-4162-9599-e62ad2d52ea5</t>
        </is>
      </c>
      <c r="B2211" s="2" t="n">
        <v>45510.30590101852</v>
      </c>
      <c r="C2211" t="n">
        <v>2309</v>
      </c>
      <c r="D2211" t="inlineStr">
        <is>
          <t>MOBILE</t>
        </is>
      </c>
      <c r="E2211" t="inlineStr">
        <is>
          <t>Y</t>
        </is>
      </c>
      <c r="F2211" t="inlineStr"/>
      <c r="G2211" t="inlineStr">
        <is>
          <t>3zxdlXcrV6V/uxidrfr+kF91Z3jzA==</t>
        </is>
      </c>
      <c r="H2211" t="n">
        <v>35</v>
      </c>
      <c r="I2211" t="inlineStr"/>
      <c r="J2211" t="inlineStr">
        <is>
          <t>NORMAL</t>
        </is>
      </c>
      <c r="K2211" t="inlineStr">
        <is>
          <t>Row(member0=Timestamp('2022-11-29 11:40:02'), member1=None)</t>
        </is>
      </c>
      <c r="L2211" t="n">
        <v>160</v>
      </c>
      <c r="M2211" t="inlineStr"/>
      <c r="N2211" t="n">
        <v>2</v>
      </c>
      <c r="O2211" t="inlineStr"/>
      <c r="P2211" t="inlineStr">
        <is>
          <t>s3a://ai360nica/data/bronze/mysql/mobile_banking/BANKXP/REQUEST_INFO/2024_08_06_1722928829788_0.parquet</t>
        </is>
      </c>
      <c r="Q2211" s="2" t="n">
        <v>45511.29547329597</v>
      </c>
    </row>
    <row r="2212">
      <c r="A2212" t="inlineStr">
        <is>
          <t>d152c190-906f-49e0-bc0c-f4b0e1c7f5fa</t>
        </is>
      </c>
      <c r="B2212" s="2" t="n">
        <v>45510.30590101852</v>
      </c>
      <c r="C2212" t="n">
        <v>2310</v>
      </c>
      <c r="D2212" t="inlineStr">
        <is>
          <t>MOBILE</t>
        </is>
      </c>
      <c r="E2212" t="inlineStr">
        <is>
          <t>Y</t>
        </is>
      </c>
      <c r="F2212" t="inlineStr"/>
      <c r="G2212" t="inlineStr">
        <is>
          <t>PGdjgCIhuHA0DSFRqfylG6B0PcljA==</t>
        </is>
      </c>
      <c r="H2212" t="n">
        <v>35</v>
      </c>
      <c r="I2212" t="inlineStr"/>
      <c r="J2212" t="inlineStr">
        <is>
          <t>NORMAL</t>
        </is>
      </c>
      <c r="K2212" t="inlineStr">
        <is>
          <t>Row(member0=Timestamp('2022-11-29 11:44:36'), member1=None)</t>
        </is>
      </c>
      <c r="L2212" t="n">
        <v>150</v>
      </c>
      <c r="M2212" t="inlineStr"/>
      <c r="N2212" t="n">
        <v>2</v>
      </c>
      <c r="O2212" t="inlineStr"/>
      <c r="P2212" t="inlineStr">
        <is>
          <t>s3a://ai360nica/data/bronze/mysql/mobile_banking/BANKXP/REQUEST_INFO/2024_08_06_1722928829788_0.parquet</t>
        </is>
      </c>
      <c r="Q2212" s="2" t="n">
        <v>45511.29547329597</v>
      </c>
    </row>
    <row r="2213">
      <c r="A2213" t="inlineStr">
        <is>
          <t>f82fd426-9450-4480-ab08-85d748814ab4</t>
        </is>
      </c>
      <c r="B2213" s="2" t="n">
        <v>45510.30590101852</v>
      </c>
      <c r="C2213" t="n">
        <v>2311</v>
      </c>
      <c r="D2213" t="inlineStr">
        <is>
          <t>MOBILE</t>
        </is>
      </c>
      <c r="E2213" t="inlineStr">
        <is>
          <t>Y</t>
        </is>
      </c>
      <c r="F2213" t="inlineStr"/>
      <c r="G2213" t="inlineStr">
        <is>
          <t>IoQfBS6g88KXHi2GFp1WxmErmUtEA==</t>
        </is>
      </c>
      <c r="H2213" t="n">
        <v>35</v>
      </c>
      <c r="I2213" t="inlineStr"/>
      <c r="J2213" t="inlineStr">
        <is>
          <t>NORMAL</t>
        </is>
      </c>
      <c r="K2213" t="inlineStr">
        <is>
          <t>Row(member0=Timestamp('2022-11-29 14:27:31'), member1=None)</t>
        </is>
      </c>
      <c r="L2213" t="n">
        <v>150</v>
      </c>
      <c r="M2213" t="inlineStr"/>
      <c r="N2213" t="n">
        <v>2</v>
      </c>
      <c r="O2213" t="inlineStr"/>
      <c r="P2213" t="inlineStr">
        <is>
          <t>s3a://ai360nica/data/bronze/mysql/mobile_banking/BANKXP/REQUEST_INFO/2024_08_06_1722928829788_0.parquet</t>
        </is>
      </c>
      <c r="Q2213" s="2" t="n">
        <v>45511.29547329597</v>
      </c>
    </row>
    <row r="2214">
      <c r="A2214" t="inlineStr">
        <is>
          <t>95bba793-f915-4514-97ae-6733ed09b4be</t>
        </is>
      </c>
      <c r="B2214" s="2" t="n">
        <v>45510.30590101852</v>
      </c>
      <c r="C2214" t="n">
        <v>2312</v>
      </c>
      <c r="D2214" t="inlineStr">
        <is>
          <t>MOBILE</t>
        </is>
      </c>
      <c r="E2214" t="inlineStr">
        <is>
          <t>N</t>
        </is>
      </c>
      <c r="F2214" t="inlineStr"/>
      <c r="G2214" t="inlineStr">
        <is>
          <t>F5TsG4V+4rEcb09VFZs+DZxSlaQyw==</t>
        </is>
      </c>
      <c r="H2214" t="n">
        <v>35</v>
      </c>
      <c r="I2214" t="inlineStr"/>
      <c r="J2214" t="inlineStr">
        <is>
          <t>NORMAL</t>
        </is>
      </c>
      <c r="K2214" t="inlineStr">
        <is>
          <t>Row(member0=Timestamp('2022-11-29 15:45:15'), member1=None)</t>
        </is>
      </c>
      <c r="L2214" t="n">
        <v>150</v>
      </c>
      <c r="M2214" t="inlineStr"/>
      <c r="N2214" t="n">
        <v>2</v>
      </c>
      <c r="O2214" t="inlineStr"/>
      <c r="P2214" t="inlineStr">
        <is>
          <t>s3a://ai360nica/data/bronze/mysql/mobile_banking/BANKXP/REQUEST_INFO/2024_08_06_1722928829788_0.parquet</t>
        </is>
      </c>
      <c r="Q2214" s="2" t="n">
        <v>45511.29547329597</v>
      </c>
    </row>
    <row r="2215">
      <c r="A2215" t="inlineStr">
        <is>
          <t>95a93c52-5943-4814-b0c1-5b5c86f5b269</t>
        </is>
      </c>
      <c r="B2215" s="2" t="n">
        <v>45510.30590101852</v>
      </c>
      <c r="C2215" t="n">
        <v>2313</v>
      </c>
      <c r="D2215" t="inlineStr">
        <is>
          <t>MOBILE</t>
        </is>
      </c>
      <c r="E2215" t="inlineStr">
        <is>
          <t>N</t>
        </is>
      </c>
      <c r="F2215" t="inlineStr"/>
      <c r="G2215" t="inlineStr">
        <is>
          <t>uHuOZtoaE+fXeNMHwDteWL31/0P1g==</t>
        </is>
      </c>
      <c r="H2215" t="n">
        <v>35</v>
      </c>
      <c r="I2215" t="inlineStr"/>
      <c r="J2215" t="inlineStr">
        <is>
          <t>NORMAL</t>
        </is>
      </c>
      <c r="K2215" t="inlineStr">
        <is>
          <t>Row(member0=Timestamp('2022-11-29 15:52:07'), member1=None)</t>
        </is>
      </c>
      <c r="L2215" t="n">
        <v>150</v>
      </c>
      <c r="M2215" t="inlineStr"/>
      <c r="N2215" t="n">
        <v>2</v>
      </c>
      <c r="O2215" t="inlineStr"/>
      <c r="P2215" t="inlineStr">
        <is>
          <t>s3a://ai360nica/data/bronze/mysql/mobile_banking/BANKXP/REQUEST_INFO/2024_08_06_1722928829788_0.parquet</t>
        </is>
      </c>
      <c r="Q2215" s="2" t="n">
        <v>45511.29547329597</v>
      </c>
    </row>
    <row r="2216">
      <c r="A2216" t="inlineStr">
        <is>
          <t>0064f7e3-1df9-4880-b429-d95ecf5c85ce</t>
        </is>
      </c>
      <c r="B2216" s="2" t="n">
        <v>45510.30590101852</v>
      </c>
      <c r="C2216" t="n">
        <v>2314</v>
      </c>
      <c r="D2216" t="inlineStr">
        <is>
          <t>MOBILE</t>
        </is>
      </c>
      <c r="E2216" t="inlineStr">
        <is>
          <t>N</t>
        </is>
      </c>
      <c r="F2216" t="inlineStr"/>
      <c r="G2216" t="inlineStr">
        <is>
          <t>UJsUnfqPHxgOsMN6hcDdF2may+PKA==</t>
        </is>
      </c>
      <c r="H2216" t="n">
        <v>35</v>
      </c>
      <c r="I2216" t="inlineStr"/>
      <c r="J2216" t="inlineStr">
        <is>
          <t>NORMAL</t>
        </is>
      </c>
      <c r="K2216" t="inlineStr">
        <is>
          <t>Row(member0=Timestamp('2022-11-29 15:53:18'), member1=None)</t>
        </is>
      </c>
      <c r="L2216" t="n">
        <v>150</v>
      </c>
      <c r="M2216" t="inlineStr"/>
      <c r="N2216" t="n">
        <v>2</v>
      </c>
      <c r="O2216" t="inlineStr"/>
      <c r="P2216" t="inlineStr">
        <is>
          <t>s3a://ai360nica/data/bronze/mysql/mobile_banking/BANKXP/REQUEST_INFO/2024_08_06_1722928829788_0.parquet</t>
        </is>
      </c>
      <c r="Q2216" s="2" t="n">
        <v>45511.29547329597</v>
      </c>
    </row>
    <row r="2217">
      <c r="A2217" t="inlineStr">
        <is>
          <t>4475c068-2c7a-4f92-b778-d8dc5a783aef</t>
        </is>
      </c>
      <c r="B2217" s="2" t="n">
        <v>45510.30590101852</v>
      </c>
      <c r="C2217" t="n">
        <v>2315</v>
      </c>
      <c r="D2217" t="inlineStr">
        <is>
          <t>MOBILE</t>
        </is>
      </c>
      <c r="E2217" t="inlineStr">
        <is>
          <t>N</t>
        </is>
      </c>
      <c r="F2217" t="inlineStr"/>
      <c r="G2217" t="inlineStr">
        <is>
          <t>uQec1=4FTjmxR57e6Uy2mK+szE6Rw==</t>
        </is>
      </c>
      <c r="H2217" t="n">
        <v>35</v>
      </c>
      <c r="I2217" t="inlineStr"/>
      <c r="J2217" t="inlineStr">
        <is>
          <t>NORMAL</t>
        </is>
      </c>
      <c r="K2217" t="inlineStr">
        <is>
          <t>Row(member0=Timestamp('2022-11-29 16:02:21'), member1=None)</t>
        </is>
      </c>
      <c r="L2217" t="n">
        <v>150</v>
      </c>
      <c r="M2217" t="inlineStr"/>
      <c r="N2217" t="n">
        <v>2</v>
      </c>
      <c r="O2217" t="inlineStr"/>
      <c r="P2217" t="inlineStr">
        <is>
          <t>s3a://ai360nica/data/bronze/mysql/mobile_banking/BANKXP/REQUEST_INFO/2024_08_06_1722928829788_0.parquet</t>
        </is>
      </c>
      <c r="Q2217" s="2" t="n">
        <v>45511.29547329597</v>
      </c>
    </row>
    <row r="2218">
      <c r="A2218" t="inlineStr">
        <is>
          <t>80d806d0-da2e-420f-9772-e191759500cf</t>
        </is>
      </c>
      <c r="B2218" s="2" t="n">
        <v>45510.30590101852</v>
      </c>
      <c r="C2218" t="n">
        <v>2316</v>
      </c>
      <c r="D2218" t="inlineStr">
        <is>
          <t>MOBILE</t>
        </is>
      </c>
      <c r="E2218" t="inlineStr">
        <is>
          <t>N</t>
        </is>
      </c>
      <c r="F2218" t="inlineStr"/>
      <c r="G2218" t="inlineStr">
        <is>
          <t>B9VitOZ/MnR4VJuTMOOarlmNsAzmA==</t>
        </is>
      </c>
      <c r="H2218" t="n">
        <v>35</v>
      </c>
      <c r="I2218" t="inlineStr"/>
      <c r="J2218" t="inlineStr">
        <is>
          <t>NORMAL</t>
        </is>
      </c>
      <c r="K2218" t="inlineStr">
        <is>
          <t>Row(member0=Timestamp('2022-11-29 16:30:12'), member1=None)</t>
        </is>
      </c>
      <c r="L2218" t="n">
        <v>150</v>
      </c>
      <c r="M2218" t="inlineStr"/>
      <c r="N2218" t="n">
        <v>2</v>
      </c>
      <c r="O2218" t="inlineStr"/>
      <c r="P2218" t="inlineStr">
        <is>
          <t>s3a://ai360nica/data/bronze/mysql/mobile_banking/BANKXP/REQUEST_INFO/2024_08_06_1722928829788_0.parquet</t>
        </is>
      </c>
      <c r="Q2218" s="2" t="n">
        <v>45511.29547329597</v>
      </c>
    </row>
    <row r="2219">
      <c r="A2219" t="inlineStr">
        <is>
          <t>acba4eff-b481-4000-b078-242036959637</t>
        </is>
      </c>
      <c r="B2219" s="2" t="n">
        <v>45510.30590101852</v>
      </c>
      <c r="C2219" t="n">
        <v>2317</v>
      </c>
      <c r="D2219" t="inlineStr">
        <is>
          <t>MOBILE</t>
        </is>
      </c>
      <c r="E2219" t="inlineStr">
        <is>
          <t>N</t>
        </is>
      </c>
      <c r="F2219" t="inlineStr"/>
      <c r="G2219" t="inlineStr">
        <is>
          <t>ugT6YGLW7+p/WUgozTY3wfx4bSWZw==</t>
        </is>
      </c>
      <c r="H2219" t="n">
        <v>15</v>
      </c>
      <c r="I2219" t="n">
        <v>38</v>
      </c>
      <c r="J2219" t="inlineStr">
        <is>
          <t>NORMAL</t>
        </is>
      </c>
      <c r="K2219" t="inlineStr">
        <is>
          <t>Row(member0=Timestamp('2022-11-29 16:32:02'), member1=None)</t>
        </is>
      </c>
      <c r="L2219" t="n">
        <v>150</v>
      </c>
      <c r="M2219" t="inlineStr"/>
      <c r="N2219" t="n">
        <v>2</v>
      </c>
      <c r="O2219" t="inlineStr"/>
      <c r="P2219" t="inlineStr">
        <is>
          <t>s3a://ai360nica/data/bronze/mysql/mobile_banking/BANKXP/REQUEST_INFO/2024_08_06_1722928829788_0.parquet</t>
        </is>
      </c>
      <c r="Q2219" s="2" t="n">
        <v>45511.29547329597</v>
      </c>
    </row>
    <row r="2220">
      <c r="A2220" t="inlineStr">
        <is>
          <t>48571c39-626d-474c-aff9-24e82221a185</t>
        </is>
      </c>
      <c r="B2220" s="2" t="n">
        <v>45510.30590101852</v>
      </c>
      <c r="C2220" t="n">
        <v>2318</v>
      </c>
      <c r="D2220" t="inlineStr">
        <is>
          <t>MOBILE</t>
        </is>
      </c>
      <c r="E2220" t="inlineStr">
        <is>
          <t>N</t>
        </is>
      </c>
      <c r="F2220" t="inlineStr"/>
      <c r="G2220" t="inlineStr">
        <is>
          <t>efWOBkAfCPanbKa8PkU4xD4Eqmytw==</t>
        </is>
      </c>
      <c r="H2220" t="n">
        <v>35</v>
      </c>
      <c r="I2220" t="inlineStr"/>
      <c r="J2220" t="inlineStr">
        <is>
          <t>NORMAL</t>
        </is>
      </c>
      <c r="K2220" t="inlineStr">
        <is>
          <t>Row(member0=Timestamp('2022-11-30 09:54:26'), member1=None)</t>
        </is>
      </c>
      <c r="L2220" t="n">
        <v>150</v>
      </c>
      <c r="M2220" t="inlineStr"/>
      <c r="N2220" t="n">
        <v>2</v>
      </c>
      <c r="O2220" t="inlineStr"/>
      <c r="P2220" t="inlineStr">
        <is>
          <t>s3a://ai360nica/data/bronze/mysql/mobile_banking/BANKXP/REQUEST_INFO/2024_08_06_1722928829788_0.parquet</t>
        </is>
      </c>
      <c r="Q2220" s="2" t="n">
        <v>45511.29547329597</v>
      </c>
    </row>
    <row r="2221">
      <c r="A2221" t="inlineStr">
        <is>
          <t>fc5b1d69-2764-447f-9598-1aaffcedb11d</t>
        </is>
      </c>
      <c r="B2221" s="2" t="n">
        <v>45510.30590101852</v>
      </c>
      <c r="C2221" t="n">
        <v>2319</v>
      </c>
      <c r="D2221" t="inlineStr">
        <is>
          <t>MOBILE</t>
        </is>
      </c>
      <c r="E2221" t="inlineStr">
        <is>
          <t>N</t>
        </is>
      </c>
      <c r="F2221" t="inlineStr"/>
      <c r="G2221" t="inlineStr">
        <is>
          <t>ssmUoXZh564ohwuzJGd7Re7iBJ9CQ==</t>
        </is>
      </c>
      <c r="H2221" t="n">
        <v>35</v>
      </c>
      <c r="I2221" t="inlineStr"/>
      <c r="J2221" t="inlineStr">
        <is>
          <t>NORMAL</t>
        </is>
      </c>
      <c r="K2221" t="inlineStr">
        <is>
          <t>Row(member0=Timestamp('2022-11-30 10:31:40'), member1=None)</t>
        </is>
      </c>
      <c r="L2221" t="n">
        <v>160</v>
      </c>
      <c r="M2221" t="inlineStr"/>
      <c r="N2221" t="n">
        <v>2</v>
      </c>
      <c r="O2221" t="inlineStr"/>
      <c r="P2221" t="inlineStr">
        <is>
          <t>s3a://ai360nica/data/bronze/mysql/mobile_banking/BANKXP/REQUEST_INFO/2024_08_06_1722928829788_0.parquet</t>
        </is>
      </c>
      <c r="Q2221" s="2" t="n">
        <v>45511.29547329597</v>
      </c>
    </row>
    <row r="2222">
      <c r="A2222" t="inlineStr">
        <is>
          <t>c0248e95-cedb-447a-bb03-8f9d19b7e567</t>
        </is>
      </c>
      <c r="B2222" s="2" t="n">
        <v>45510.30590101852</v>
      </c>
      <c r="C2222" t="n">
        <v>2320</v>
      </c>
      <c r="D2222" t="inlineStr">
        <is>
          <t>MOBILE</t>
        </is>
      </c>
      <c r="E2222" t="inlineStr">
        <is>
          <t>N</t>
        </is>
      </c>
      <c r="F2222" t="inlineStr"/>
      <c r="G2222" t="inlineStr">
        <is>
          <t>i2VyLdrmPo7C9he2hM29OIMk6C1aw==</t>
        </is>
      </c>
      <c r="H2222" t="n">
        <v>35</v>
      </c>
      <c r="I2222" t="inlineStr"/>
      <c r="J2222" t="inlineStr">
        <is>
          <t>NORMAL</t>
        </is>
      </c>
      <c r="K2222" t="inlineStr">
        <is>
          <t>Row(member0=Timestamp('2022-11-30 10:33:29'), member1=None)</t>
        </is>
      </c>
      <c r="L2222" t="n">
        <v>160</v>
      </c>
      <c r="M2222" t="inlineStr"/>
      <c r="N2222" t="n">
        <v>2</v>
      </c>
      <c r="O2222" t="inlineStr"/>
      <c r="P2222" t="inlineStr">
        <is>
          <t>s3a://ai360nica/data/bronze/mysql/mobile_banking/BANKXP/REQUEST_INFO/2024_08_06_1722928829788_0.parquet</t>
        </is>
      </c>
      <c r="Q2222" s="2" t="n">
        <v>45511.29547329597</v>
      </c>
    </row>
    <row r="2223">
      <c r="A2223" t="inlineStr">
        <is>
          <t>b21621a2-9136-4729-a987-f6dbe66784ef</t>
        </is>
      </c>
      <c r="B2223" s="2" t="n">
        <v>45510.30590101852</v>
      </c>
      <c r="C2223" t="n">
        <v>2321</v>
      </c>
      <c r="D2223" t="inlineStr">
        <is>
          <t>MOBILE</t>
        </is>
      </c>
      <c r="E2223" t="inlineStr">
        <is>
          <t>N</t>
        </is>
      </c>
      <c r="F2223" t="inlineStr"/>
      <c r="G2223" t="inlineStr">
        <is>
          <t>IMkhnridIeziOiLLREmMujQaCPc6A==</t>
        </is>
      </c>
      <c r="H2223" t="n">
        <v>35</v>
      </c>
      <c r="I2223" t="inlineStr"/>
      <c r="J2223" t="inlineStr">
        <is>
          <t>NORMAL</t>
        </is>
      </c>
      <c r="K2223" t="inlineStr">
        <is>
          <t>Row(member0=Timestamp('2022-11-30 12:28:13'), member1=None)</t>
        </is>
      </c>
      <c r="L2223" t="n">
        <v>160</v>
      </c>
      <c r="M2223" t="inlineStr"/>
      <c r="N2223" t="n">
        <v>2</v>
      </c>
      <c r="O2223" t="inlineStr"/>
      <c r="P2223" t="inlineStr">
        <is>
          <t>s3a://ai360nica/data/bronze/mysql/mobile_banking/BANKXP/REQUEST_INFO/2024_08_06_1722928829788_0.parquet</t>
        </is>
      </c>
      <c r="Q2223" s="2" t="n">
        <v>45511.29547329597</v>
      </c>
    </row>
    <row r="2224">
      <c r="A2224" t="inlineStr">
        <is>
          <t>6ba89bc7-5d3a-4cd0-ada8-544e6dd436ff</t>
        </is>
      </c>
      <c r="B2224" s="2" t="n">
        <v>45510.30590101852</v>
      </c>
      <c r="C2224" t="n">
        <v>2322</v>
      </c>
      <c r="D2224" t="inlineStr">
        <is>
          <t>MOBILE</t>
        </is>
      </c>
      <c r="E2224" t="inlineStr">
        <is>
          <t>Y</t>
        </is>
      </c>
      <c r="F2224" t="inlineStr"/>
      <c r="G2224" t="inlineStr">
        <is>
          <t>HSBMS8AdLrHSXR8oJWHKSBx7Lk64w==</t>
        </is>
      </c>
      <c r="H2224" t="n">
        <v>15</v>
      </c>
      <c r="I2224" t="n">
        <v>38</v>
      </c>
      <c r="J2224" t="inlineStr">
        <is>
          <t>NORMAL</t>
        </is>
      </c>
      <c r="K2224" t="inlineStr">
        <is>
          <t>Row(member0=Timestamp('2022-11-30 12:32:01'), member1=None)</t>
        </is>
      </c>
      <c r="L2224" t="n">
        <v>160</v>
      </c>
      <c r="M2224" t="inlineStr"/>
      <c r="N2224" t="n">
        <v>2</v>
      </c>
      <c r="O2224" t="inlineStr"/>
      <c r="P2224" t="inlineStr">
        <is>
          <t>s3a://ai360nica/data/bronze/mysql/mobile_banking/BANKXP/REQUEST_INFO/2024_08_06_1722928829788_0.parquet</t>
        </is>
      </c>
      <c r="Q2224" s="2" t="n">
        <v>45511.29547329597</v>
      </c>
    </row>
    <row r="2225">
      <c r="A2225" t="inlineStr">
        <is>
          <t>f128fbc8-0fa4-4bb1-be2a-64cd26fcf51d</t>
        </is>
      </c>
      <c r="B2225" s="2" t="n">
        <v>45510.30590101852</v>
      </c>
      <c r="C2225" t="n">
        <v>2323</v>
      </c>
      <c r="D2225" t="inlineStr">
        <is>
          <t>MOBILE</t>
        </is>
      </c>
      <c r="E2225" t="inlineStr">
        <is>
          <t>N</t>
        </is>
      </c>
      <c r="F2225" t="inlineStr"/>
      <c r="G2225" t="inlineStr">
        <is>
          <t>IB3jTcGij/sRXYUwSAo3YvL995dDQ==</t>
        </is>
      </c>
      <c r="H2225" t="n">
        <v>15</v>
      </c>
      <c r="I2225" t="n">
        <v>38</v>
      </c>
      <c r="J2225" t="inlineStr">
        <is>
          <t>NORMAL</t>
        </is>
      </c>
      <c r="K2225" t="inlineStr">
        <is>
          <t>Row(member0=Timestamp('2022-11-30 12:34:35'), member1=None)</t>
        </is>
      </c>
      <c r="L2225" t="n">
        <v>160</v>
      </c>
      <c r="M2225" t="inlineStr"/>
      <c r="N2225" t="n">
        <v>2</v>
      </c>
      <c r="O2225" t="inlineStr"/>
      <c r="P2225" t="inlineStr">
        <is>
          <t>s3a://ai360nica/data/bronze/mysql/mobile_banking/BANKXP/REQUEST_INFO/2024_08_06_1722928829788_0.parquet</t>
        </is>
      </c>
      <c r="Q2225" s="2" t="n">
        <v>45511.29547329597</v>
      </c>
    </row>
    <row r="2226">
      <c r="A2226" t="inlineStr">
        <is>
          <t>9944d420-8a05-4c99-8285-b892aae068bb</t>
        </is>
      </c>
      <c r="B2226" s="2" t="n">
        <v>45510.30590101852</v>
      </c>
      <c r="C2226" t="n">
        <v>2324</v>
      </c>
      <c r="D2226" t="inlineStr">
        <is>
          <t>MOBILE</t>
        </is>
      </c>
      <c r="E2226" t="inlineStr">
        <is>
          <t>Y</t>
        </is>
      </c>
      <c r="F2226" t="inlineStr"/>
      <c r="G2226" t="inlineStr">
        <is>
          <t>NMPfLvG6u0+0AlPtpFFE3IvZ42VQg==</t>
        </is>
      </c>
      <c r="H2226" t="n">
        <v>15</v>
      </c>
      <c r="I2226" t="n">
        <v>38</v>
      </c>
      <c r="J2226" t="inlineStr">
        <is>
          <t>NORMAL</t>
        </is>
      </c>
      <c r="K2226" t="inlineStr">
        <is>
          <t>Row(member0=Timestamp('2022-11-30 12:34:51'), member1=None)</t>
        </is>
      </c>
      <c r="L2226" t="n">
        <v>160</v>
      </c>
      <c r="M2226" t="inlineStr"/>
      <c r="N2226" t="n">
        <v>2</v>
      </c>
      <c r="O2226" t="inlineStr"/>
      <c r="P2226" t="inlineStr">
        <is>
          <t>s3a://ai360nica/data/bronze/mysql/mobile_banking/BANKXP/REQUEST_INFO/2024_08_06_1722928829788_0.parquet</t>
        </is>
      </c>
      <c r="Q2226" s="2" t="n">
        <v>45511.29547329597</v>
      </c>
    </row>
    <row r="2227">
      <c r="A2227" t="inlineStr">
        <is>
          <t>3e4a42d7-35e5-497d-97ad-d941984c60d3</t>
        </is>
      </c>
      <c r="B2227" s="2" t="n">
        <v>45510.30590101852</v>
      </c>
      <c r="C2227" t="n">
        <v>2325</v>
      </c>
      <c r="D2227" t="inlineStr">
        <is>
          <t>MOBILE</t>
        </is>
      </c>
      <c r="E2227" t="inlineStr">
        <is>
          <t>N</t>
        </is>
      </c>
      <c r="F2227" t="inlineStr"/>
      <c r="G2227" t="inlineStr">
        <is>
          <t>NzhcsxjAUUT5wXqdNlVXmC8S7D3nA==</t>
        </is>
      </c>
      <c r="H2227" t="n">
        <v>15</v>
      </c>
      <c r="I2227" t="n">
        <v>38</v>
      </c>
      <c r="J2227" t="inlineStr">
        <is>
          <t>NORMAL</t>
        </is>
      </c>
      <c r="K2227" t="inlineStr">
        <is>
          <t>Row(member0=Timestamp('2022-11-30 12:38:14'), member1=None)</t>
        </is>
      </c>
      <c r="L2227" t="n">
        <v>160</v>
      </c>
      <c r="M2227" t="inlineStr"/>
      <c r="N2227" t="n">
        <v>2</v>
      </c>
      <c r="O2227" t="inlineStr"/>
      <c r="P2227" t="inlineStr">
        <is>
          <t>s3a://ai360nica/data/bronze/mysql/mobile_banking/BANKXP/REQUEST_INFO/2024_08_06_1722928829788_0.parquet</t>
        </is>
      </c>
      <c r="Q2227" s="2" t="n">
        <v>45511.29547329597</v>
      </c>
    </row>
    <row r="2228">
      <c r="A2228" t="inlineStr">
        <is>
          <t>b26acc7e-0fe1-43cb-96dc-cfc7f0e1e930</t>
        </is>
      </c>
      <c r="B2228" s="2" t="n">
        <v>45510.30590101852</v>
      </c>
      <c r="C2228" t="n">
        <v>2326</v>
      </c>
      <c r="D2228" t="inlineStr">
        <is>
          <t>MOBILE</t>
        </is>
      </c>
      <c r="E2228" t="inlineStr">
        <is>
          <t>N</t>
        </is>
      </c>
      <c r="F2228" t="inlineStr"/>
      <c r="G2228" t="inlineStr">
        <is>
          <t>nLClICyGQLIhHNXLoUyYke0T1aj9w==</t>
        </is>
      </c>
      <c r="H2228" t="n">
        <v>15</v>
      </c>
      <c r="I2228" t="n">
        <v>38</v>
      </c>
      <c r="J2228" t="inlineStr">
        <is>
          <t>NORMAL</t>
        </is>
      </c>
      <c r="K2228" t="inlineStr">
        <is>
          <t>Row(member0=Timestamp('2022-11-30 12:42:07'), member1=None)</t>
        </is>
      </c>
      <c r="L2228" t="n">
        <v>160</v>
      </c>
      <c r="M2228" t="inlineStr"/>
      <c r="N2228" t="n">
        <v>2</v>
      </c>
      <c r="O2228" t="inlineStr"/>
      <c r="P2228" t="inlineStr">
        <is>
          <t>s3a://ai360nica/data/bronze/mysql/mobile_banking/BANKXP/REQUEST_INFO/2024_08_06_1722928829788_0.parquet</t>
        </is>
      </c>
      <c r="Q2228" s="2" t="n">
        <v>45511.29547329597</v>
      </c>
    </row>
    <row r="2229">
      <c r="A2229" t="inlineStr">
        <is>
          <t>82066d54-03c1-4fef-b6ba-bad79e9fb140</t>
        </is>
      </c>
      <c r="B2229" s="2" t="n">
        <v>45510.30590101852</v>
      </c>
      <c r="C2229" t="n">
        <v>2327</v>
      </c>
      <c r="D2229" t="inlineStr">
        <is>
          <t>MOBILE</t>
        </is>
      </c>
      <c r="E2229" t="inlineStr">
        <is>
          <t>Y</t>
        </is>
      </c>
      <c r="F2229" t="inlineStr"/>
      <c r="G2229" t="inlineStr">
        <is>
          <t>ZFy1v68oT/a6h+XE8oi6Cjk95/IWQ==</t>
        </is>
      </c>
      <c r="H2229" t="n">
        <v>15</v>
      </c>
      <c r="I2229" t="n">
        <v>38</v>
      </c>
      <c r="J2229" t="inlineStr">
        <is>
          <t>NORMAL</t>
        </is>
      </c>
      <c r="K2229" t="inlineStr">
        <is>
          <t>Row(member0=Timestamp('2022-11-30 12:43:25'), member1=None)</t>
        </is>
      </c>
      <c r="L2229" t="n">
        <v>160</v>
      </c>
      <c r="M2229" t="inlineStr"/>
      <c r="N2229" t="n">
        <v>2</v>
      </c>
      <c r="O2229" t="inlineStr"/>
      <c r="P2229" t="inlineStr">
        <is>
          <t>s3a://ai360nica/data/bronze/mysql/mobile_banking/BANKXP/REQUEST_INFO/2024_08_06_1722928829788_0.parquet</t>
        </is>
      </c>
      <c r="Q2229" s="2" t="n">
        <v>45511.29547329597</v>
      </c>
    </row>
    <row r="2230">
      <c r="A2230" t="inlineStr">
        <is>
          <t>0b4a906f-51d3-4f3a-9bf1-35fbe5f471fd</t>
        </is>
      </c>
      <c r="B2230" s="2" t="n">
        <v>45510.30590101852</v>
      </c>
      <c r="C2230" t="n">
        <v>2328</v>
      </c>
      <c r="D2230" t="inlineStr">
        <is>
          <t>MOBILE</t>
        </is>
      </c>
      <c r="E2230" t="inlineStr">
        <is>
          <t>Y</t>
        </is>
      </c>
      <c r="F2230" t="inlineStr"/>
      <c r="G2230" t="inlineStr">
        <is>
          <t>SeE4WitiYMm3fdOlvbhWBNrNlCw4g==</t>
        </is>
      </c>
      <c r="H2230" t="n">
        <v>15</v>
      </c>
      <c r="I2230" t="n">
        <v>38</v>
      </c>
      <c r="J2230" t="inlineStr">
        <is>
          <t>NORMAL</t>
        </is>
      </c>
      <c r="K2230" t="inlineStr">
        <is>
          <t>Row(member0=Timestamp('2022-11-30 12:45:43'), member1=None)</t>
        </is>
      </c>
      <c r="L2230" t="n">
        <v>160</v>
      </c>
      <c r="M2230" t="inlineStr"/>
      <c r="N2230" t="n">
        <v>2</v>
      </c>
      <c r="O2230" t="inlineStr"/>
      <c r="P2230" t="inlineStr">
        <is>
          <t>s3a://ai360nica/data/bronze/mysql/mobile_banking/BANKXP/REQUEST_INFO/2024_08_06_1722928829788_0.parquet</t>
        </is>
      </c>
      <c r="Q2230" s="2" t="n">
        <v>45511.29547329597</v>
      </c>
    </row>
    <row r="2231">
      <c r="A2231" t="inlineStr">
        <is>
          <t>4b977996-3736-4a0c-9554-09e9758471a1</t>
        </is>
      </c>
      <c r="B2231" s="2" t="n">
        <v>45510.30590101852</v>
      </c>
      <c r="C2231" t="n">
        <v>2329</v>
      </c>
      <c r="D2231" t="inlineStr">
        <is>
          <t>MOBILE</t>
        </is>
      </c>
      <c r="E2231" t="inlineStr">
        <is>
          <t>N</t>
        </is>
      </c>
      <c r="F2231" t="inlineStr"/>
      <c r="G2231" t="inlineStr">
        <is>
          <t>9BobH7C7ZXTTZCjoaXS9Rn+gkQT5w==</t>
        </is>
      </c>
      <c r="H2231" t="n">
        <v>15</v>
      </c>
      <c r="I2231" t="n">
        <v>38</v>
      </c>
      <c r="J2231" t="inlineStr">
        <is>
          <t>NORMAL</t>
        </is>
      </c>
      <c r="K2231" t="inlineStr">
        <is>
          <t>Row(member0=Timestamp('2022-11-30 12:48:06'), member1=None)</t>
        </is>
      </c>
      <c r="L2231" t="n">
        <v>160</v>
      </c>
      <c r="M2231" t="inlineStr"/>
      <c r="N2231" t="n">
        <v>2</v>
      </c>
      <c r="O2231" t="inlineStr"/>
      <c r="P2231" t="inlineStr">
        <is>
          <t>s3a://ai360nica/data/bronze/mysql/mobile_banking/BANKXP/REQUEST_INFO/2024_08_06_1722928829788_0.parquet</t>
        </is>
      </c>
      <c r="Q2231" s="2" t="n">
        <v>45511.29547329597</v>
      </c>
    </row>
    <row r="2232">
      <c r="A2232" t="inlineStr">
        <is>
          <t>4e5ec2d9-0a21-45fa-aabd-79e0fb1d7aaa</t>
        </is>
      </c>
      <c r="B2232" s="2" t="n">
        <v>45510.30590101852</v>
      </c>
      <c r="C2232" t="n">
        <v>2330</v>
      </c>
      <c r="D2232" t="inlineStr">
        <is>
          <t>MOBILE</t>
        </is>
      </c>
      <c r="E2232" t="inlineStr">
        <is>
          <t>Y</t>
        </is>
      </c>
      <c r="F2232" t="inlineStr"/>
      <c r="G2232" t="inlineStr">
        <is>
          <t>6lUQ2RFsZud5RuMZskSNb2VM9iVFA==</t>
        </is>
      </c>
      <c r="H2232" t="n">
        <v>35</v>
      </c>
      <c r="I2232" t="inlineStr"/>
      <c r="J2232" t="inlineStr">
        <is>
          <t>NORMAL</t>
        </is>
      </c>
      <c r="K2232" t="inlineStr">
        <is>
          <t>Row(member0=Timestamp('2022-12-01 11:32:37'), member1=None)</t>
        </is>
      </c>
      <c r="L2232" t="n">
        <v>150</v>
      </c>
      <c r="M2232" t="inlineStr"/>
      <c r="N2232" t="n">
        <v>2</v>
      </c>
      <c r="O2232" t="inlineStr"/>
      <c r="P2232" t="inlineStr">
        <is>
          <t>s3a://ai360nica/data/bronze/mysql/mobile_banking/BANKXP/REQUEST_INFO/2024_08_06_1722928829788_0.parquet</t>
        </is>
      </c>
      <c r="Q2232" s="2" t="n">
        <v>45511.29547329597</v>
      </c>
    </row>
    <row r="2233">
      <c r="A2233" t="inlineStr">
        <is>
          <t>f3a8ff47-6227-4646-95ec-06aaa4342d81</t>
        </is>
      </c>
      <c r="B2233" s="2" t="n">
        <v>45510.30590101852</v>
      </c>
      <c r="C2233" t="n">
        <v>2331</v>
      </c>
      <c r="D2233" t="inlineStr">
        <is>
          <t>MOBILE</t>
        </is>
      </c>
      <c r="E2233" t="inlineStr">
        <is>
          <t>Y</t>
        </is>
      </c>
      <c r="F2233" t="inlineStr"/>
      <c r="G2233" t="inlineStr">
        <is>
          <t>HUyTNX2Ik2PMVKY3budSNhQAVMTHQ==</t>
        </is>
      </c>
      <c r="H2233" t="n">
        <v>35</v>
      </c>
      <c r="I2233" t="inlineStr"/>
      <c r="J2233" t="inlineStr">
        <is>
          <t>NORMAL</t>
        </is>
      </c>
      <c r="K2233" t="inlineStr">
        <is>
          <t>Row(member0=Timestamp('2022-12-01 12:20:04'), member1=None)</t>
        </is>
      </c>
      <c r="L2233" t="n">
        <v>150</v>
      </c>
      <c r="M2233" t="inlineStr"/>
      <c r="N2233" t="n">
        <v>2</v>
      </c>
      <c r="O2233" t="inlineStr"/>
      <c r="P2233" t="inlineStr">
        <is>
          <t>s3a://ai360nica/data/bronze/mysql/mobile_banking/BANKXP/REQUEST_INFO/2024_08_06_1722928829788_0.parquet</t>
        </is>
      </c>
      <c r="Q2233" s="2" t="n">
        <v>45511.29547329597</v>
      </c>
    </row>
    <row r="2234">
      <c r="A2234" t="inlineStr">
        <is>
          <t>428454bb-68cb-4815-a664-6376c31a9547</t>
        </is>
      </c>
      <c r="B2234" s="2" t="n">
        <v>45510.30590101852</v>
      </c>
      <c r="C2234" t="n">
        <v>2332</v>
      </c>
      <c r="D2234" t="inlineStr">
        <is>
          <t>MOBILE</t>
        </is>
      </c>
      <c r="E2234" t="inlineStr">
        <is>
          <t>Y</t>
        </is>
      </c>
      <c r="F2234" t="inlineStr"/>
      <c r="G2234" t="inlineStr">
        <is>
          <t>UNro/I3l3bapsDWQWUhFzDhVBCzZg==</t>
        </is>
      </c>
      <c r="H2234" t="n">
        <v>35</v>
      </c>
      <c r="I2234" t="inlineStr"/>
      <c r="J2234" t="inlineStr">
        <is>
          <t>NORMAL</t>
        </is>
      </c>
      <c r="K2234" t="inlineStr">
        <is>
          <t>Row(member0=Timestamp('2022-12-01 12:21:33'), member1=None)</t>
        </is>
      </c>
      <c r="L2234" t="n">
        <v>150</v>
      </c>
      <c r="M2234" t="inlineStr"/>
      <c r="N2234" t="n">
        <v>2</v>
      </c>
      <c r="O2234" t="inlineStr"/>
      <c r="P2234" t="inlineStr">
        <is>
          <t>s3a://ai360nica/data/bronze/mysql/mobile_banking/BANKXP/REQUEST_INFO/2024_08_06_1722928829788_0.parquet</t>
        </is>
      </c>
      <c r="Q2234" s="2" t="n">
        <v>45511.29547329597</v>
      </c>
    </row>
    <row r="2235">
      <c r="A2235" t="inlineStr">
        <is>
          <t>7743f58d-9c4b-433a-9ea9-796f877a9cce</t>
        </is>
      </c>
      <c r="B2235" s="2" t="n">
        <v>45510.30590101852</v>
      </c>
      <c r="C2235" t="n">
        <v>2333</v>
      </c>
      <c r="D2235" t="inlineStr">
        <is>
          <t>MOBILE</t>
        </is>
      </c>
      <c r="E2235" t="inlineStr">
        <is>
          <t>N</t>
        </is>
      </c>
      <c r="F2235" t="inlineStr"/>
      <c r="G2235" t="inlineStr">
        <is>
          <t>lZygpgo3pnT2gK3TyCFCQB7IcXC1w==</t>
        </is>
      </c>
      <c r="H2235" t="n">
        <v>35</v>
      </c>
      <c r="I2235" t="inlineStr"/>
      <c r="J2235" t="inlineStr">
        <is>
          <t>NORMAL</t>
        </is>
      </c>
      <c r="K2235" t="inlineStr">
        <is>
          <t>Row(member0=Timestamp('2022-12-01 15:58:44'), member1=None)</t>
        </is>
      </c>
      <c r="L2235" t="n">
        <v>150</v>
      </c>
      <c r="M2235" t="inlineStr"/>
      <c r="N2235" t="n">
        <v>2</v>
      </c>
      <c r="O2235" t="inlineStr"/>
      <c r="P2235" t="inlineStr">
        <is>
          <t>s3a://ai360nica/data/bronze/mysql/mobile_banking/BANKXP/REQUEST_INFO/2024_08_06_1722928829788_0.parquet</t>
        </is>
      </c>
      <c r="Q2235" s="2" t="n">
        <v>45511.29547329597</v>
      </c>
    </row>
    <row r="2236">
      <c r="A2236" t="inlineStr">
        <is>
          <t>84a71a8f-8184-4ea5-8731-70616d7a395e</t>
        </is>
      </c>
      <c r="B2236" s="2" t="n">
        <v>45510.30590101852</v>
      </c>
      <c r="C2236" t="n">
        <v>2334</v>
      </c>
      <c r="D2236" t="inlineStr">
        <is>
          <t>MOBILE</t>
        </is>
      </c>
      <c r="E2236" t="inlineStr">
        <is>
          <t>Y</t>
        </is>
      </c>
      <c r="F2236" t="inlineStr"/>
      <c r="G2236" t="inlineStr">
        <is>
          <t>2f997sFvgoO6vCh0k1hcTTRtZe96w==</t>
        </is>
      </c>
      <c r="H2236" t="n">
        <v>35</v>
      </c>
      <c r="I2236" t="inlineStr"/>
      <c r="J2236" t="inlineStr">
        <is>
          <t>NORMAL</t>
        </is>
      </c>
      <c r="K2236" t="inlineStr">
        <is>
          <t>Row(member0=Timestamp('2022-12-01 15:59:46'), member1=None)</t>
        </is>
      </c>
      <c r="L2236" t="n">
        <v>150</v>
      </c>
      <c r="M2236" t="inlineStr"/>
      <c r="N2236" t="n">
        <v>2</v>
      </c>
      <c r="O2236" t="inlineStr"/>
      <c r="P2236" t="inlineStr">
        <is>
          <t>s3a://ai360nica/data/bronze/mysql/mobile_banking/BANKXP/REQUEST_INFO/2024_08_06_1722928829788_0.parquet</t>
        </is>
      </c>
      <c r="Q2236" s="2" t="n">
        <v>45511.29547329597</v>
      </c>
    </row>
    <row r="2237">
      <c r="A2237" t="inlineStr">
        <is>
          <t>10d6272d-0c3c-4c6f-b764-75f4a954d4ee</t>
        </is>
      </c>
      <c r="B2237" s="2" t="n">
        <v>45510.30590101852</v>
      </c>
      <c r="C2237" t="n">
        <v>2335</v>
      </c>
      <c r="D2237" t="inlineStr">
        <is>
          <t>MOBILE</t>
        </is>
      </c>
      <c r="E2237" t="inlineStr">
        <is>
          <t>Y</t>
        </is>
      </c>
      <c r="F2237" t="inlineStr"/>
      <c r="G2237" t="inlineStr">
        <is>
          <t>0HC/l9sUEEjWh/R073ydb9QIhk0sA==</t>
        </is>
      </c>
      <c r="H2237" t="n">
        <v>35</v>
      </c>
      <c r="I2237" t="inlineStr"/>
      <c r="J2237" t="inlineStr">
        <is>
          <t>NORMAL</t>
        </is>
      </c>
      <c r="K2237" t="inlineStr">
        <is>
          <t>Row(member0=Timestamp('2022-12-01 16:00:45'), member1=None)</t>
        </is>
      </c>
      <c r="L2237" t="n">
        <v>150</v>
      </c>
      <c r="M2237" t="inlineStr"/>
      <c r="N2237" t="n">
        <v>2</v>
      </c>
      <c r="O2237" t="inlineStr"/>
      <c r="P2237" t="inlineStr">
        <is>
          <t>s3a://ai360nica/data/bronze/mysql/mobile_banking/BANKXP/REQUEST_INFO/2024_08_06_1722928829788_0.parquet</t>
        </is>
      </c>
      <c r="Q2237" s="2" t="n">
        <v>45511.29547329597</v>
      </c>
    </row>
    <row r="2238">
      <c r="A2238" t="inlineStr">
        <is>
          <t>63d71ad0-c2ec-4c17-ad3e-e055c1056d70</t>
        </is>
      </c>
      <c r="B2238" s="2" t="n">
        <v>45510.30590101852</v>
      </c>
      <c r="C2238" t="n">
        <v>2336</v>
      </c>
      <c r="D2238" t="inlineStr">
        <is>
          <t>MOBILE</t>
        </is>
      </c>
      <c r="E2238" t="inlineStr">
        <is>
          <t>Y</t>
        </is>
      </c>
      <c r="F2238" t="inlineStr"/>
      <c r="G2238" t="inlineStr">
        <is>
          <t>3J4cLAHf1KwR4I5JRgCiRspMSb71g==</t>
        </is>
      </c>
      <c r="H2238" t="n">
        <v>35</v>
      </c>
      <c r="I2238" t="inlineStr"/>
      <c r="J2238" t="inlineStr">
        <is>
          <t>NORMAL</t>
        </is>
      </c>
      <c r="K2238" t="inlineStr">
        <is>
          <t>Row(member0=Timestamp('2022-12-02 10:26:20'), member1=None)</t>
        </is>
      </c>
      <c r="L2238" t="n">
        <v>160</v>
      </c>
      <c r="M2238" t="inlineStr"/>
      <c r="N2238" t="n">
        <v>2</v>
      </c>
      <c r="O2238" t="inlineStr"/>
      <c r="P2238" t="inlineStr">
        <is>
          <t>s3a://ai360nica/data/bronze/mysql/mobile_banking/BANKXP/REQUEST_INFO/2024_08_06_1722928829788_0.parquet</t>
        </is>
      </c>
      <c r="Q2238" s="2" t="n">
        <v>45511.29547329597</v>
      </c>
    </row>
    <row r="2239">
      <c r="A2239" t="inlineStr">
        <is>
          <t>ed9e513f-3fa2-4857-b7fe-e943251bc6f6</t>
        </is>
      </c>
      <c r="B2239" s="2" t="n">
        <v>45510.30590101852</v>
      </c>
      <c r="C2239" t="n">
        <v>2337</v>
      </c>
      <c r="D2239" t="inlineStr">
        <is>
          <t>MOBILE</t>
        </is>
      </c>
      <c r="E2239" t="inlineStr">
        <is>
          <t>Y</t>
        </is>
      </c>
      <c r="F2239" t="inlineStr"/>
      <c r="G2239" t="inlineStr">
        <is>
          <t>8rgz8Yhcf1X2EF/ljfEcPV+IFS8Lw==</t>
        </is>
      </c>
      <c r="H2239" t="n">
        <v>35</v>
      </c>
      <c r="I2239" t="inlineStr"/>
      <c r="J2239" t="inlineStr">
        <is>
          <t>NORMAL</t>
        </is>
      </c>
      <c r="K2239" t="inlineStr">
        <is>
          <t>Row(member0=Timestamp('2022-12-02 10:29:04'), member1=None)</t>
        </is>
      </c>
      <c r="L2239" t="n">
        <v>160</v>
      </c>
      <c r="M2239" t="inlineStr"/>
      <c r="N2239" t="n">
        <v>2</v>
      </c>
      <c r="O2239" t="inlineStr"/>
      <c r="P2239" t="inlineStr">
        <is>
          <t>s3a://ai360nica/data/bronze/mysql/mobile_banking/BANKXP/REQUEST_INFO/2024_08_06_1722928829788_0.parquet</t>
        </is>
      </c>
      <c r="Q2239" s="2" t="n">
        <v>45511.29547329597</v>
      </c>
    </row>
    <row r="2240">
      <c r="A2240" t="inlineStr">
        <is>
          <t>f267c1c7-5ae4-4eda-9b31-23029209f04b</t>
        </is>
      </c>
      <c r="B2240" s="2" t="n">
        <v>45510.30590101852</v>
      </c>
      <c r="C2240" t="n">
        <v>2338</v>
      </c>
      <c r="D2240" t="inlineStr">
        <is>
          <t>MOBILE</t>
        </is>
      </c>
      <c r="E2240" t="inlineStr">
        <is>
          <t>N</t>
        </is>
      </c>
      <c r="F2240" t="inlineStr"/>
      <c r="G2240" t="inlineStr">
        <is>
          <t>maLV4ZPfN4qstMmEQjpgMXTu8kUBQ==</t>
        </is>
      </c>
      <c r="H2240" t="n">
        <v>35</v>
      </c>
      <c r="I2240" t="inlineStr"/>
      <c r="J2240" t="inlineStr">
        <is>
          <t>NORMAL</t>
        </is>
      </c>
      <c r="K2240" t="inlineStr">
        <is>
          <t>Row(member0=Timestamp('2022-12-02 10:29:47'), member1=None)</t>
        </is>
      </c>
      <c r="L2240" t="n">
        <v>160</v>
      </c>
      <c r="M2240" t="inlineStr"/>
      <c r="N2240" t="n">
        <v>2</v>
      </c>
      <c r="O2240" t="inlineStr"/>
      <c r="P2240" t="inlineStr">
        <is>
          <t>s3a://ai360nica/data/bronze/mysql/mobile_banking/BANKXP/REQUEST_INFO/2024_08_06_1722928829788_0.parquet</t>
        </is>
      </c>
      <c r="Q2240" s="2" t="n">
        <v>45511.29547329597</v>
      </c>
    </row>
    <row r="2241">
      <c r="A2241" t="inlineStr">
        <is>
          <t>3ec80766-5f6e-4684-a17d-5ce68698be7d</t>
        </is>
      </c>
      <c r="B2241" s="2" t="n">
        <v>45510.30590101852</v>
      </c>
      <c r="C2241" t="n">
        <v>2339</v>
      </c>
      <c r="D2241" t="inlineStr">
        <is>
          <t>MOBILE</t>
        </is>
      </c>
      <c r="E2241" t="inlineStr">
        <is>
          <t>Y</t>
        </is>
      </c>
      <c r="F2241" t="inlineStr"/>
      <c r="G2241" t="inlineStr">
        <is>
          <t>kfDOLtAOmk1HBDHu0laBgzL7c/xmw==</t>
        </is>
      </c>
      <c r="H2241" t="n">
        <v>35</v>
      </c>
      <c r="I2241" t="inlineStr"/>
      <c r="J2241" t="inlineStr">
        <is>
          <t>NORMAL</t>
        </is>
      </c>
      <c r="K2241" t="inlineStr">
        <is>
          <t>Row(member0=Timestamp('2022-12-02 10:35:01'), member1=None)</t>
        </is>
      </c>
      <c r="L2241" t="n">
        <v>160</v>
      </c>
      <c r="M2241" t="inlineStr"/>
      <c r="N2241" t="n">
        <v>2</v>
      </c>
      <c r="O2241" t="inlineStr"/>
      <c r="P2241" t="inlineStr">
        <is>
          <t>s3a://ai360nica/data/bronze/mysql/mobile_banking/BANKXP/REQUEST_INFO/2024_08_06_1722928829788_0.parquet</t>
        </is>
      </c>
      <c r="Q2241" s="2" t="n">
        <v>45511.29547329597</v>
      </c>
    </row>
    <row r="2242">
      <c r="A2242" t="inlineStr">
        <is>
          <t>14c11c32-dc8d-4e7a-8b87-b311039013d5</t>
        </is>
      </c>
      <c r="B2242" s="2" t="n">
        <v>45510.30590101852</v>
      </c>
      <c r="C2242" t="n">
        <v>2340</v>
      </c>
      <c r="D2242" t="inlineStr">
        <is>
          <t>MOBILE</t>
        </is>
      </c>
      <c r="E2242" t="inlineStr">
        <is>
          <t>Y</t>
        </is>
      </c>
      <c r="F2242" t="inlineStr"/>
      <c r="G2242" t="inlineStr">
        <is>
          <t>hASrX=fPLdiSTlUbjR5dACbts6HKA==</t>
        </is>
      </c>
      <c r="H2242" t="n">
        <v>35</v>
      </c>
      <c r="I2242" t="inlineStr"/>
      <c r="J2242" t="inlineStr">
        <is>
          <t>NORMAL</t>
        </is>
      </c>
      <c r="K2242" t="inlineStr">
        <is>
          <t>Row(member0=Timestamp('2022-12-02 10:50:08'), member1=None)</t>
        </is>
      </c>
      <c r="L2242" t="n">
        <v>160</v>
      </c>
      <c r="M2242" t="inlineStr"/>
      <c r="N2242" t="n">
        <v>2</v>
      </c>
      <c r="O2242" t="inlineStr"/>
      <c r="P2242" t="inlineStr">
        <is>
          <t>s3a://ai360nica/data/bronze/mysql/mobile_banking/BANKXP/REQUEST_INFO/2024_08_06_1722928829788_0.parquet</t>
        </is>
      </c>
      <c r="Q2242" s="2" t="n">
        <v>45511.29547329597</v>
      </c>
    </row>
    <row r="2243">
      <c r="A2243" t="inlineStr">
        <is>
          <t>a1693c6d-b409-4ef2-a18c-bfad0cd8b9e4</t>
        </is>
      </c>
      <c r="B2243" s="2" t="n">
        <v>45510.30590101852</v>
      </c>
      <c r="C2243" t="n">
        <v>2341</v>
      </c>
      <c r="D2243" t="inlineStr">
        <is>
          <t>MOBILE</t>
        </is>
      </c>
      <c r="E2243" t="inlineStr">
        <is>
          <t>Y</t>
        </is>
      </c>
      <c r="F2243" t="inlineStr"/>
      <c r="G2243" t="inlineStr">
        <is>
          <t>ScVL8n4d7C43Z4fmqDO0JBiQGdgXA==</t>
        </is>
      </c>
      <c r="H2243" t="n">
        <v>35</v>
      </c>
      <c r="I2243" t="inlineStr"/>
      <c r="J2243" t="inlineStr">
        <is>
          <t>NORMAL</t>
        </is>
      </c>
      <c r="K2243" t="inlineStr">
        <is>
          <t>Row(member0=Timestamp('2022-12-02 10:50:18'), member1=None)</t>
        </is>
      </c>
      <c r="L2243" t="n">
        <v>160</v>
      </c>
      <c r="M2243" t="inlineStr"/>
      <c r="N2243" t="n">
        <v>2</v>
      </c>
      <c r="O2243" t="inlineStr"/>
      <c r="P2243" t="inlineStr">
        <is>
          <t>s3a://ai360nica/data/bronze/mysql/mobile_banking/BANKXP/REQUEST_INFO/2024_08_06_1722928829788_0.parquet</t>
        </is>
      </c>
      <c r="Q2243" s="2" t="n">
        <v>45511.29547329597</v>
      </c>
    </row>
    <row r="2244">
      <c r="A2244" t="inlineStr">
        <is>
          <t>315a1f23-228d-4c88-b74b-6ba3bb642c23</t>
        </is>
      </c>
      <c r="B2244" s="2" t="n">
        <v>45510.30590101852</v>
      </c>
      <c r="C2244" t="n">
        <v>2342</v>
      </c>
      <c r="D2244" t="inlineStr">
        <is>
          <t>MOBILE</t>
        </is>
      </c>
      <c r="E2244" t="inlineStr">
        <is>
          <t>N</t>
        </is>
      </c>
      <c r="F2244" t="inlineStr"/>
      <c r="G2244" t="inlineStr">
        <is>
          <t>pexXCz6cwdRTQKMjVn138v407Jwzw==</t>
        </is>
      </c>
      <c r="H2244" t="n">
        <v>35</v>
      </c>
      <c r="I2244" t="inlineStr"/>
      <c r="J2244" t="inlineStr">
        <is>
          <t>NORMAL</t>
        </is>
      </c>
      <c r="K2244" t="inlineStr">
        <is>
          <t>Row(member0=Timestamp('2022-12-02 10:51:54'), member1=None)</t>
        </is>
      </c>
      <c r="L2244" t="n">
        <v>160</v>
      </c>
      <c r="M2244" t="inlineStr"/>
      <c r="N2244" t="n">
        <v>2</v>
      </c>
      <c r="O2244" t="inlineStr"/>
      <c r="P2244" t="inlineStr">
        <is>
          <t>s3a://ai360nica/data/bronze/mysql/mobile_banking/BANKXP/REQUEST_INFO/2024_08_06_1722928829788_0.parquet</t>
        </is>
      </c>
      <c r="Q2244" s="2" t="n">
        <v>45511.29547329597</v>
      </c>
    </row>
    <row r="2245">
      <c r="A2245" t="inlineStr">
        <is>
          <t>d73a3d34-6bc2-4ed4-9128-8344b60807ff</t>
        </is>
      </c>
      <c r="B2245" s="2" t="n">
        <v>45510.30590101852</v>
      </c>
      <c r="C2245" t="n">
        <v>2343</v>
      </c>
      <c r="D2245" t="inlineStr">
        <is>
          <t>MOBILE</t>
        </is>
      </c>
      <c r="E2245" t="inlineStr">
        <is>
          <t>Y</t>
        </is>
      </c>
      <c r="F2245" t="inlineStr"/>
      <c r="G2245" t="inlineStr">
        <is>
          <t>ReKdNHprCAx6xj+bwOylhLfkPTjrQ==</t>
        </is>
      </c>
      <c r="H2245" t="n">
        <v>35</v>
      </c>
      <c r="I2245" t="inlineStr"/>
      <c r="J2245" t="inlineStr">
        <is>
          <t>NORMAL</t>
        </is>
      </c>
      <c r="K2245" t="inlineStr">
        <is>
          <t>Row(member0=Timestamp('2022-12-02 10:53:42'), member1=None)</t>
        </is>
      </c>
      <c r="L2245" t="n">
        <v>160</v>
      </c>
      <c r="M2245" t="inlineStr"/>
      <c r="N2245" t="n">
        <v>2</v>
      </c>
      <c r="O2245" t="inlineStr"/>
      <c r="P2245" t="inlineStr">
        <is>
          <t>s3a://ai360nica/data/bronze/mysql/mobile_banking/BANKXP/REQUEST_INFO/2024_08_06_1722928829788_0.parquet</t>
        </is>
      </c>
      <c r="Q2245" s="2" t="n">
        <v>45511.29547329597</v>
      </c>
    </row>
    <row r="2246">
      <c r="A2246" t="inlineStr">
        <is>
          <t>90421cbe-b6e6-4e6d-a1b0-e1c3ab911b29</t>
        </is>
      </c>
      <c r="B2246" s="2" t="n">
        <v>45510.30590101852</v>
      </c>
      <c r="C2246" t="n">
        <v>2344</v>
      </c>
      <c r="D2246" t="inlineStr">
        <is>
          <t>MOBILE</t>
        </is>
      </c>
      <c r="E2246" t="inlineStr">
        <is>
          <t>N</t>
        </is>
      </c>
      <c r="F2246" t="inlineStr"/>
      <c r="G2246" t="inlineStr">
        <is>
          <t>MhAkirQHUjUVmd2QS/mPOVmVNhbFA==</t>
        </is>
      </c>
      <c r="H2246" t="n">
        <v>35</v>
      </c>
      <c r="I2246" t="inlineStr"/>
      <c r="J2246" t="inlineStr">
        <is>
          <t>NORMAL</t>
        </is>
      </c>
      <c r="K2246" t="inlineStr">
        <is>
          <t>Row(member0=Timestamp('2022-12-02 11:15:04'), member1=None)</t>
        </is>
      </c>
      <c r="L2246" t="n">
        <v>160</v>
      </c>
      <c r="M2246" t="inlineStr"/>
      <c r="N2246" t="n">
        <v>2</v>
      </c>
      <c r="O2246" t="inlineStr"/>
      <c r="P2246" t="inlineStr">
        <is>
          <t>s3a://ai360nica/data/bronze/mysql/mobile_banking/BANKXP/REQUEST_INFO/2024_08_06_1722928829788_0.parquet</t>
        </is>
      </c>
      <c r="Q2246" s="2" t="n">
        <v>45511.29547329597</v>
      </c>
    </row>
    <row r="2247">
      <c r="A2247" t="inlineStr">
        <is>
          <t>3a112f83-6508-47a7-8455-dfe5ceab411e</t>
        </is>
      </c>
      <c r="B2247" s="2" t="n">
        <v>45510.30590101852</v>
      </c>
      <c r="C2247" t="n">
        <v>2345</v>
      </c>
      <c r="D2247" t="inlineStr">
        <is>
          <t>MOBILE</t>
        </is>
      </c>
      <c r="E2247" t="inlineStr">
        <is>
          <t>Y</t>
        </is>
      </c>
      <c r="F2247" t="inlineStr"/>
      <c r="G2247" t="inlineStr">
        <is>
          <t>GbArxiCxFbre8AEWaSD81SwkBPFNQ==</t>
        </is>
      </c>
      <c r="H2247" t="n">
        <v>35</v>
      </c>
      <c r="I2247" t="inlineStr"/>
      <c r="J2247" t="inlineStr">
        <is>
          <t>NORMAL</t>
        </is>
      </c>
      <c r="K2247" t="inlineStr">
        <is>
          <t>Row(member0=Timestamp('2022-12-02 11:15:31'), member1=None)</t>
        </is>
      </c>
      <c r="L2247" t="n">
        <v>160</v>
      </c>
      <c r="M2247" t="inlineStr"/>
      <c r="N2247" t="n">
        <v>2</v>
      </c>
      <c r="O2247" t="inlineStr"/>
      <c r="P2247" t="inlineStr">
        <is>
          <t>s3a://ai360nica/data/bronze/mysql/mobile_banking/BANKXP/REQUEST_INFO/2024_08_06_1722928829788_0.parquet</t>
        </is>
      </c>
      <c r="Q2247" s="2" t="n">
        <v>45511.29547329597</v>
      </c>
    </row>
    <row r="2248">
      <c r="A2248" t="inlineStr">
        <is>
          <t>f8ac2b5f-ec57-48e2-92c3-00295e97e896</t>
        </is>
      </c>
      <c r="B2248" s="2" t="n">
        <v>45510.30590101852</v>
      </c>
      <c r="C2248" t="n">
        <v>2346</v>
      </c>
      <c r="D2248" t="inlineStr">
        <is>
          <t>MOBILE</t>
        </is>
      </c>
      <c r="E2248" t="inlineStr">
        <is>
          <t>N</t>
        </is>
      </c>
      <c r="F2248" t="inlineStr"/>
      <c r="G2248" t="inlineStr">
        <is>
          <t>PQnDGkcO+S+YA+Kum1zh/AaC/8NuQ==</t>
        </is>
      </c>
      <c r="H2248" t="n">
        <v>35</v>
      </c>
      <c r="I2248" t="inlineStr"/>
      <c r="J2248" t="inlineStr">
        <is>
          <t>NORMAL</t>
        </is>
      </c>
      <c r="K2248" t="inlineStr">
        <is>
          <t>Row(member0=Timestamp('2022-12-02 11:44:42'), member1=None)</t>
        </is>
      </c>
      <c r="L2248" t="n">
        <v>160</v>
      </c>
      <c r="M2248" t="inlineStr"/>
      <c r="N2248" t="n">
        <v>2</v>
      </c>
      <c r="O2248" t="inlineStr"/>
      <c r="P2248" t="inlineStr">
        <is>
          <t>s3a://ai360nica/data/bronze/mysql/mobile_banking/BANKXP/REQUEST_INFO/2024_08_06_1722928829788_0.parquet</t>
        </is>
      </c>
      <c r="Q2248" s="2" t="n">
        <v>45511.29547329597</v>
      </c>
    </row>
    <row r="2249">
      <c r="A2249" t="inlineStr">
        <is>
          <t>973134f5-d3bc-4f0c-8757-1b95859f6378</t>
        </is>
      </c>
      <c r="B2249" s="2" t="n">
        <v>45510.30590101852</v>
      </c>
      <c r="C2249" t="n">
        <v>2347</v>
      </c>
      <c r="D2249" t="inlineStr">
        <is>
          <t>MOBILE</t>
        </is>
      </c>
      <c r="E2249" t="inlineStr">
        <is>
          <t>Y</t>
        </is>
      </c>
      <c r="F2249" t="inlineStr"/>
      <c r="G2249" t="inlineStr">
        <is>
          <t>slFVJk7jeCeLFYzbwazGaRyfGnrpQ==</t>
        </is>
      </c>
      <c r="H2249" t="n">
        <v>35</v>
      </c>
      <c r="I2249" t="inlineStr"/>
      <c r="J2249" t="inlineStr">
        <is>
          <t>NORMAL</t>
        </is>
      </c>
      <c r="K2249" t="inlineStr">
        <is>
          <t>Row(member0=Timestamp('2022-12-02 11:53:10'), member1=None)</t>
        </is>
      </c>
      <c r="L2249" t="n">
        <v>150</v>
      </c>
      <c r="M2249" t="inlineStr"/>
      <c r="N2249" t="n">
        <v>2</v>
      </c>
      <c r="O2249" t="inlineStr"/>
      <c r="P2249" t="inlineStr">
        <is>
          <t>s3a://ai360nica/data/bronze/mysql/mobile_banking/BANKXP/REQUEST_INFO/2024_08_06_1722928829788_0.parquet</t>
        </is>
      </c>
      <c r="Q2249" s="2" t="n">
        <v>45511.29547329597</v>
      </c>
    </row>
    <row r="2250">
      <c r="A2250" t="inlineStr">
        <is>
          <t>a6c91320-a9be-484c-8178-8c580772695c</t>
        </is>
      </c>
      <c r="B2250" s="2" t="n">
        <v>45510.30590101852</v>
      </c>
      <c r="C2250" t="n">
        <v>2348</v>
      </c>
      <c r="D2250" t="inlineStr">
        <is>
          <t>MOBILE</t>
        </is>
      </c>
      <c r="E2250" t="inlineStr">
        <is>
          <t>Y</t>
        </is>
      </c>
      <c r="F2250" t="inlineStr"/>
      <c r="G2250" t="inlineStr">
        <is>
          <t>Xgbf+q8Tp/fGSZH+JYXtlREtal/zA==</t>
        </is>
      </c>
      <c r="H2250" t="n">
        <v>35</v>
      </c>
      <c r="I2250" t="inlineStr"/>
      <c r="J2250" t="inlineStr">
        <is>
          <t>NORMAL</t>
        </is>
      </c>
      <c r="K2250" t="inlineStr">
        <is>
          <t>Row(member0=Timestamp('2022-12-02 11:56:30'), member1=None)</t>
        </is>
      </c>
      <c r="L2250" t="n">
        <v>160</v>
      </c>
      <c r="M2250" t="inlineStr"/>
      <c r="N2250" t="n">
        <v>2</v>
      </c>
      <c r="O2250" t="inlineStr"/>
      <c r="P2250" t="inlineStr">
        <is>
          <t>s3a://ai360nica/data/bronze/mysql/mobile_banking/BANKXP/REQUEST_INFO/2024_08_06_1722928829788_0.parquet</t>
        </is>
      </c>
      <c r="Q2250" s="2" t="n">
        <v>45511.29547329597</v>
      </c>
    </row>
    <row r="2251">
      <c r="A2251" t="inlineStr">
        <is>
          <t>debb39ac-a13a-4ee9-9b19-86ecef5f7983</t>
        </is>
      </c>
      <c r="B2251" s="2" t="n">
        <v>45510.30590101852</v>
      </c>
      <c r="C2251" t="n">
        <v>2349</v>
      </c>
      <c r="D2251" t="inlineStr">
        <is>
          <t>MOBILE</t>
        </is>
      </c>
      <c r="E2251" t="inlineStr">
        <is>
          <t>N</t>
        </is>
      </c>
      <c r="F2251" t="inlineStr"/>
      <c r="G2251" t="inlineStr">
        <is>
          <t>JgPz4e0X6aX8MG/04nRNPZr1xK8Hw==</t>
        </is>
      </c>
      <c r="H2251" t="n">
        <v>35</v>
      </c>
      <c r="I2251" t="inlineStr"/>
      <c r="J2251" t="inlineStr">
        <is>
          <t>NORMAL</t>
        </is>
      </c>
      <c r="K2251" t="inlineStr">
        <is>
          <t>Row(member0=Timestamp('2022-12-02 12:02:21'), member1=None)</t>
        </is>
      </c>
      <c r="L2251" t="n">
        <v>150</v>
      </c>
      <c r="M2251" t="inlineStr"/>
      <c r="N2251" t="n">
        <v>2</v>
      </c>
      <c r="O2251" t="inlineStr"/>
      <c r="P2251" t="inlineStr">
        <is>
          <t>s3a://ai360nica/data/bronze/mysql/mobile_banking/BANKXP/REQUEST_INFO/2024_08_06_1722928829788_0.parquet</t>
        </is>
      </c>
      <c r="Q2251" s="2" t="n">
        <v>45511.29547329597</v>
      </c>
    </row>
    <row r="2252">
      <c r="A2252" t="inlineStr">
        <is>
          <t>73dd54c0-dc05-4262-92fe-4f4b855d1a19</t>
        </is>
      </c>
      <c r="B2252" s="2" t="n">
        <v>45510.30590101852</v>
      </c>
      <c r="C2252" t="n">
        <v>2350</v>
      </c>
      <c r="D2252" t="inlineStr">
        <is>
          <t>MOBILE</t>
        </is>
      </c>
      <c r="E2252" t="inlineStr">
        <is>
          <t>Y</t>
        </is>
      </c>
      <c r="F2252" t="inlineStr"/>
      <c r="G2252" t="inlineStr">
        <is>
          <t>oT/MLakoQjY/nTNo5L/XAT+oC9mNg==</t>
        </is>
      </c>
      <c r="H2252" t="n">
        <v>35</v>
      </c>
      <c r="I2252" t="inlineStr"/>
      <c r="J2252" t="inlineStr">
        <is>
          <t>NORMAL</t>
        </is>
      </c>
      <c r="K2252" t="inlineStr">
        <is>
          <t>Row(member0=Timestamp('2022-12-02 12:04:01'), member1=None)</t>
        </is>
      </c>
      <c r="L2252" t="n">
        <v>160</v>
      </c>
      <c r="M2252" t="inlineStr"/>
      <c r="N2252" t="n">
        <v>2</v>
      </c>
      <c r="O2252" t="inlineStr"/>
      <c r="P2252" t="inlineStr">
        <is>
          <t>s3a://ai360nica/data/bronze/mysql/mobile_banking/BANKXP/REQUEST_INFO/2024_08_06_1722928829788_0.parquet</t>
        </is>
      </c>
      <c r="Q2252" s="2" t="n">
        <v>45511.29547329597</v>
      </c>
    </row>
    <row r="2253">
      <c r="A2253" t="inlineStr">
        <is>
          <t>f233839f-bb25-4c04-966f-02cf8a002205</t>
        </is>
      </c>
      <c r="B2253" s="2" t="n">
        <v>45510.30590101852</v>
      </c>
      <c r="C2253" t="n">
        <v>2351</v>
      </c>
      <c r="D2253" t="inlineStr">
        <is>
          <t>MOBILE</t>
        </is>
      </c>
      <c r="E2253" t="inlineStr">
        <is>
          <t>Y</t>
        </is>
      </c>
      <c r="F2253" t="inlineStr"/>
      <c r="G2253" t="inlineStr">
        <is>
          <t>EHmT6fpRI6+p93CpyjOri7v4fNZyw==</t>
        </is>
      </c>
      <c r="H2253" t="n">
        <v>4</v>
      </c>
      <c r="I2253" t="n">
        <v>3</v>
      </c>
      <c r="J2253" t="inlineStr">
        <is>
          <t>NORMAL</t>
        </is>
      </c>
      <c r="K2253" t="inlineStr">
        <is>
          <t>Row(member0=Timestamp('2022-12-04 16:14:34'), member1=None)</t>
        </is>
      </c>
      <c r="L2253" t="n">
        <v>219</v>
      </c>
      <c r="M2253" t="inlineStr"/>
      <c r="N2253" t="n">
        <v>2</v>
      </c>
      <c r="O2253" t="inlineStr"/>
      <c r="P2253" t="inlineStr">
        <is>
          <t>s3a://ai360nica/data/bronze/mysql/mobile_banking/BANKXP/REQUEST_INFO/2024_08_06_1722928829788_0.parquet</t>
        </is>
      </c>
      <c r="Q2253" s="2" t="n">
        <v>45511.29547329597</v>
      </c>
    </row>
    <row r="2254">
      <c r="A2254" t="inlineStr">
        <is>
          <t>4ffee86e-4982-4189-8a6b-0003128ea477</t>
        </is>
      </c>
      <c r="B2254" s="2" t="n">
        <v>45510.30590101852</v>
      </c>
      <c r="C2254" t="n">
        <v>2352</v>
      </c>
      <c r="D2254" t="inlineStr">
        <is>
          <t>MOBILE</t>
        </is>
      </c>
      <c r="E2254" t="inlineStr">
        <is>
          <t>Y</t>
        </is>
      </c>
      <c r="F2254" t="inlineStr"/>
      <c r="G2254" t="inlineStr">
        <is>
          <t>BpJI7n30z7kTB12zXXFJ3Q8YeT6zQ==</t>
        </is>
      </c>
      <c r="H2254" t="n">
        <v>4</v>
      </c>
      <c r="I2254" t="n">
        <v>1</v>
      </c>
      <c r="J2254" t="inlineStr">
        <is>
          <t>NORMAL</t>
        </is>
      </c>
      <c r="K2254" t="inlineStr">
        <is>
          <t>Row(member0=Timestamp('2022-12-04 17:57:03'), member1=None)</t>
        </is>
      </c>
      <c r="L2254" t="n">
        <v>161</v>
      </c>
      <c r="M2254" t="inlineStr"/>
      <c r="N2254" t="n">
        <v>2</v>
      </c>
      <c r="O2254" t="inlineStr"/>
      <c r="P2254" t="inlineStr">
        <is>
          <t>s3a://ai360nica/data/bronze/mysql/mobile_banking/BANKXP/REQUEST_INFO/2024_08_06_1722928829788_0.parquet</t>
        </is>
      </c>
      <c r="Q2254" s="2" t="n">
        <v>45511.29547329597</v>
      </c>
    </row>
    <row r="2255">
      <c r="A2255" t="inlineStr">
        <is>
          <t>2da8a9c0-e4cf-4b63-9a8e-45d0d1ff37c1</t>
        </is>
      </c>
      <c r="B2255" s="2" t="n">
        <v>45510.30590101852</v>
      </c>
      <c r="C2255" t="n">
        <v>2353</v>
      </c>
      <c r="D2255" t="inlineStr">
        <is>
          <t>MOBILE</t>
        </is>
      </c>
      <c r="E2255" t="inlineStr">
        <is>
          <t>Y</t>
        </is>
      </c>
      <c r="F2255" t="inlineStr"/>
      <c r="G2255" t="inlineStr">
        <is>
          <t>dO90F=x2swVZFT5u29FrdmhnhW33g==</t>
        </is>
      </c>
      <c r="H2255" t="n">
        <v>5</v>
      </c>
      <c r="I2255" t="inlineStr"/>
      <c r="J2255" t="inlineStr">
        <is>
          <t>NORMAL</t>
        </is>
      </c>
      <c r="K2255" t="inlineStr">
        <is>
          <t>Row(member0=Timestamp('2022-12-05 15:30:03'), member1=None)</t>
        </is>
      </c>
      <c r="L2255" t="n">
        <v>219</v>
      </c>
      <c r="M2255" t="inlineStr"/>
      <c r="N2255" t="n">
        <v>2</v>
      </c>
      <c r="O2255" t="inlineStr"/>
      <c r="P2255" t="inlineStr">
        <is>
          <t>s3a://ai360nica/data/bronze/mysql/mobile_banking/BANKXP/REQUEST_INFO/2024_08_06_1722928829788_0.parquet</t>
        </is>
      </c>
      <c r="Q2255" s="2" t="n">
        <v>45511.29547329597</v>
      </c>
    </row>
    <row r="2256">
      <c r="A2256" t="inlineStr">
        <is>
          <t>78a71778-1e28-4e07-834f-50a83f3e3b67</t>
        </is>
      </c>
      <c r="B2256" s="2" t="n">
        <v>45510.30590101852</v>
      </c>
      <c r="C2256" t="n">
        <v>2354</v>
      </c>
      <c r="D2256" t="inlineStr">
        <is>
          <t>MOBILE</t>
        </is>
      </c>
      <c r="E2256" t="inlineStr">
        <is>
          <t>Y</t>
        </is>
      </c>
      <c r="F2256" t="inlineStr"/>
      <c r="G2256" t="inlineStr">
        <is>
          <t>TZHyvsQ4+L01f69q4AXPCC8nzfQ1A==</t>
        </is>
      </c>
      <c r="H2256" t="n">
        <v>4</v>
      </c>
      <c r="I2256" t="n">
        <v>3</v>
      </c>
      <c r="J2256" t="inlineStr">
        <is>
          <t>NORMAL</t>
        </is>
      </c>
      <c r="K2256" t="inlineStr">
        <is>
          <t>Row(member0=Timestamp('2022-12-05 15:30:04'), member1=None)</t>
        </is>
      </c>
      <c r="L2256" t="n">
        <v>219</v>
      </c>
      <c r="M2256" t="inlineStr"/>
      <c r="N2256" t="n">
        <v>2</v>
      </c>
      <c r="O2256" t="inlineStr"/>
      <c r="P2256" t="inlineStr">
        <is>
          <t>s3a://ai360nica/data/bronze/mysql/mobile_banking/BANKXP/REQUEST_INFO/2024_08_06_1722928829788_0.parquet</t>
        </is>
      </c>
      <c r="Q2256" s="2" t="n">
        <v>45511.29547329597</v>
      </c>
    </row>
    <row r="2257">
      <c r="A2257" t="inlineStr">
        <is>
          <t>fe594b70-5a00-436c-b30f-b4a7905c81e4</t>
        </is>
      </c>
      <c r="B2257" s="2" t="n">
        <v>45510.30590101852</v>
      </c>
      <c r="C2257" t="n">
        <v>2355</v>
      </c>
      <c r="D2257" t="inlineStr">
        <is>
          <t>MOBILE</t>
        </is>
      </c>
      <c r="E2257" t="inlineStr">
        <is>
          <t>Y</t>
        </is>
      </c>
      <c r="F2257" t="inlineStr"/>
      <c r="G2257" t="inlineStr">
        <is>
          <t>kHmpXyu0GVSICvNhmnPuKORUy7pPQ==</t>
        </is>
      </c>
      <c r="H2257" t="n">
        <v>5</v>
      </c>
      <c r="I2257" t="inlineStr"/>
      <c r="J2257" t="inlineStr">
        <is>
          <t>NORMAL</t>
        </is>
      </c>
      <c r="K2257" t="inlineStr">
        <is>
          <t>Row(member0=Timestamp('2022-12-05 17:25:02'), member1=None)</t>
        </is>
      </c>
      <c r="L2257" t="n">
        <v>161</v>
      </c>
      <c r="M2257" t="inlineStr"/>
      <c r="N2257" t="n">
        <v>2</v>
      </c>
      <c r="O2257" t="inlineStr"/>
      <c r="P2257" t="inlineStr">
        <is>
          <t>s3a://ai360nica/data/bronze/mysql/mobile_banking/BANKXP/REQUEST_INFO/2024_08_06_1722928829788_0.parquet</t>
        </is>
      </c>
      <c r="Q2257" s="2" t="n">
        <v>45511.29547329597</v>
      </c>
    </row>
    <row r="2258">
      <c r="A2258" t="inlineStr">
        <is>
          <t>04cd0cea-d8de-44df-ae09-1e58a16a09e1</t>
        </is>
      </c>
      <c r="B2258" s="2" t="n">
        <v>45510.30590101852</v>
      </c>
      <c r="C2258" t="n">
        <v>2356</v>
      </c>
      <c r="D2258" t="inlineStr">
        <is>
          <t>MOBILE</t>
        </is>
      </c>
      <c r="E2258" t="inlineStr">
        <is>
          <t>Y</t>
        </is>
      </c>
      <c r="F2258" t="inlineStr"/>
      <c r="G2258" t="inlineStr">
        <is>
          <t>gefvBiYNky2Ma0FXECZySWcrSNAEg==</t>
        </is>
      </c>
      <c r="H2258" t="n">
        <v>4</v>
      </c>
      <c r="I2258" t="n">
        <v>1</v>
      </c>
      <c r="J2258" t="inlineStr">
        <is>
          <t>NORMAL</t>
        </is>
      </c>
      <c r="K2258" t="inlineStr">
        <is>
          <t>Row(member0=Timestamp('2022-12-05 17:57:04'), member1=None)</t>
        </is>
      </c>
      <c r="L2258" t="n">
        <v>161</v>
      </c>
      <c r="M2258" t="inlineStr"/>
      <c r="N2258" t="n">
        <v>2</v>
      </c>
      <c r="O2258" t="inlineStr"/>
      <c r="P2258" t="inlineStr">
        <is>
          <t>s3a://ai360nica/data/bronze/mysql/mobile_banking/BANKXP/REQUEST_INFO/2024_08_06_1722928829788_0.parquet</t>
        </is>
      </c>
      <c r="Q2258" s="2" t="n">
        <v>45511.29547329597</v>
      </c>
    </row>
    <row r="2259">
      <c r="A2259" t="inlineStr">
        <is>
          <t>e2529e8b-cf18-487b-bce7-29c1bca2b30d</t>
        </is>
      </c>
      <c r="B2259" s="2" t="n">
        <v>45510.30590101852</v>
      </c>
      <c r="C2259" t="n">
        <v>2357</v>
      </c>
      <c r="D2259" t="inlineStr">
        <is>
          <t>MOBILE</t>
        </is>
      </c>
      <c r="E2259" t="inlineStr">
        <is>
          <t>Y</t>
        </is>
      </c>
      <c r="F2259" t="inlineStr"/>
      <c r="G2259" t="inlineStr">
        <is>
          <t>pECFrm5JL9HCisy36GV5gxO006OTQ==</t>
        </is>
      </c>
      <c r="H2259" t="n">
        <v>5</v>
      </c>
      <c r="I2259" t="inlineStr"/>
      <c r="J2259" t="inlineStr">
        <is>
          <t>NORMAL</t>
        </is>
      </c>
      <c r="K2259" t="inlineStr">
        <is>
          <t>Row(member0=Timestamp('2022-12-05 19:46:01'), member1=None)</t>
        </is>
      </c>
      <c r="L2259" t="n">
        <v>194</v>
      </c>
      <c r="M2259" t="inlineStr"/>
      <c r="N2259" t="n">
        <v>2</v>
      </c>
      <c r="O2259" t="inlineStr"/>
      <c r="P2259" t="inlineStr">
        <is>
          <t>s3a://ai360nica/data/bronze/mysql/mobile_banking/BANKXP/REQUEST_INFO/2024_08_06_1722928829788_0.parquet</t>
        </is>
      </c>
      <c r="Q2259" s="2" t="n">
        <v>45511.29547329597</v>
      </c>
    </row>
    <row r="2260">
      <c r="A2260" t="inlineStr">
        <is>
          <t>4c3e48ec-817b-4f8d-b93d-f55f098384a8</t>
        </is>
      </c>
      <c r="B2260" s="2" t="n">
        <v>45510.30590101852</v>
      </c>
      <c r="C2260" t="n">
        <v>2358</v>
      </c>
      <c r="D2260" t="inlineStr">
        <is>
          <t>MOBILE</t>
        </is>
      </c>
      <c r="E2260" t="inlineStr">
        <is>
          <t>Y</t>
        </is>
      </c>
      <c r="F2260" t="inlineStr"/>
      <c r="G2260" t="inlineStr">
        <is>
          <t>d2jbfy8p+eSg0B56dUkgmad9rZpHQ==</t>
        </is>
      </c>
      <c r="H2260" t="n">
        <v>5</v>
      </c>
      <c r="I2260" t="inlineStr"/>
      <c r="J2260" t="inlineStr">
        <is>
          <t>NORMAL</t>
        </is>
      </c>
      <c r="K2260" t="inlineStr">
        <is>
          <t>Row(member0=Timestamp('2022-12-06 16:23:21'), member1=None)</t>
        </is>
      </c>
      <c r="L2260" t="n">
        <v>219</v>
      </c>
      <c r="M2260" t="inlineStr"/>
      <c r="N2260" t="n">
        <v>2</v>
      </c>
      <c r="O2260" t="inlineStr"/>
      <c r="P2260" t="inlineStr">
        <is>
          <t>s3a://ai360nica/data/bronze/mysql/mobile_banking/BANKXP/REQUEST_INFO/2024_08_06_1722928829788_0.parquet</t>
        </is>
      </c>
      <c r="Q2260" s="2" t="n">
        <v>45511.29547329597</v>
      </c>
    </row>
    <row r="2261">
      <c r="A2261" t="inlineStr">
        <is>
          <t>69f48298-a616-4ce5-87aa-a8873d209ceb</t>
        </is>
      </c>
      <c r="B2261" s="2" t="n">
        <v>45510.30590101852</v>
      </c>
      <c r="C2261" t="n">
        <v>2359</v>
      </c>
      <c r="D2261" t="inlineStr">
        <is>
          <t>MOBILE</t>
        </is>
      </c>
      <c r="E2261" t="inlineStr">
        <is>
          <t>Y</t>
        </is>
      </c>
      <c r="F2261" t="inlineStr"/>
      <c r="G2261" t="inlineStr">
        <is>
          <t>LCrWVFtkSTzZ+hnf6N9qXwmyV9IDw==</t>
        </is>
      </c>
      <c r="H2261" t="n">
        <v>4</v>
      </c>
      <c r="I2261" t="n">
        <v>3</v>
      </c>
      <c r="J2261" t="inlineStr">
        <is>
          <t>NORMAL</t>
        </is>
      </c>
      <c r="K2261" t="inlineStr">
        <is>
          <t>Row(member0=Timestamp('2022-12-06 16:23:23'), member1=None)</t>
        </is>
      </c>
      <c r="L2261" t="n">
        <v>219</v>
      </c>
      <c r="M2261" t="inlineStr"/>
      <c r="N2261" t="n">
        <v>2</v>
      </c>
      <c r="O2261" t="inlineStr"/>
      <c r="P2261" t="inlineStr">
        <is>
          <t>s3a://ai360nica/data/bronze/mysql/mobile_banking/BANKXP/REQUEST_INFO/2024_08_06_1722928829788_0.parquet</t>
        </is>
      </c>
      <c r="Q2261" s="2" t="n">
        <v>45511.29547329597</v>
      </c>
    </row>
    <row r="2262">
      <c r="A2262" t="inlineStr">
        <is>
          <t>889c106a-32ce-4ee0-8736-8eea5dcd6e0b</t>
        </is>
      </c>
      <c r="B2262" s="2" t="n">
        <v>45510.30590101852</v>
      </c>
      <c r="C2262" t="n">
        <v>2360</v>
      </c>
      <c r="D2262" t="inlineStr">
        <is>
          <t>MOBILE</t>
        </is>
      </c>
      <c r="E2262" t="inlineStr">
        <is>
          <t>Y</t>
        </is>
      </c>
      <c r="F2262" t="inlineStr"/>
      <c r="G2262" t="inlineStr">
        <is>
          <t>Vuiv5yGAcPL7Dzjq3oXKZ4kk5fZqA==</t>
        </is>
      </c>
      <c r="H2262" t="n">
        <v>5</v>
      </c>
      <c r="I2262" t="inlineStr"/>
      <c r="J2262" t="inlineStr">
        <is>
          <t>NORMAL</t>
        </is>
      </c>
      <c r="K2262" t="inlineStr">
        <is>
          <t>Row(member0=Timestamp('2022-12-06 17:25:01'), member1=None)</t>
        </is>
      </c>
      <c r="L2262" t="n">
        <v>161</v>
      </c>
      <c r="M2262" t="inlineStr"/>
      <c r="N2262" t="n">
        <v>2</v>
      </c>
      <c r="O2262" t="inlineStr"/>
      <c r="P2262" t="inlineStr">
        <is>
          <t>s3a://ai360nica/data/bronze/mysql/mobile_banking/BANKXP/REQUEST_INFO/2024_08_06_1722928829788_0.parquet</t>
        </is>
      </c>
      <c r="Q2262" s="2" t="n">
        <v>45511.29547329597</v>
      </c>
    </row>
    <row r="2263">
      <c r="A2263" t="inlineStr">
        <is>
          <t>9005d35f-9f43-434a-8ef5-a5dfbe568641</t>
        </is>
      </c>
      <c r="B2263" s="2" t="n">
        <v>45510.30590101852</v>
      </c>
      <c r="C2263" t="n">
        <v>2361</v>
      </c>
      <c r="D2263" t="inlineStr">
        <is>
          <t>MOBILE</t>
        </is>
      </c>
      <c r="E2263" t="inlineStr">
        <is>
          <t>Y</t>
        </is>
      </c>
      <c r="F2263" t="inlineStr"/>
      <c r="G2263" t="inlineStr">
        <is>
          <t>QI5TrD3Vzo1/0cKEzHxiR7H+tcVAw==</t>
        </is>
      </c>
      <c r="H2263" t="n">
        <v>4</v>
      </c>
      <c r="I2263" t="n">
        <v>1</v>
      </c>
      <c r="J2263" t="inlineStr">
        <is>
          <t>NORMAL</t>
        </is>
      </c>
      <c r="K2263" t="inlineStr">
        <is>
          <t>Row(member0=Timestamp('2022-12-06 17:57:02'), member1=None)</t>
        </is>
      </c>
      <c r="L2263" t="n">
        <v>161</v>
      </c>
      <c r="M2263" t="inlineStr"/>
      <c r="N2263" t="n">
        <v>2</v>
      </c>
      <c r="O2263" t="inlineStr"/>
      <c r="P2263" t="inlineStr">
        <is>
          <t>s3a://ai360nica/data/bronze/mysql/mobile_banking/BANKXP/REQUEST_INFO/2024_08_06_1722928829788_0.parquet</t>
        </is>
      </c>
      <c r="Q2263" s="2" t="n">
        <v>45511.29547329597</v>
      </c>
    </row>
    <row r="2264">
      <c r="A2264" t="inlineStr">
        <is>
          <t>13af18a3-5d32-4cfe-958a-1a8ede9a2e4e</t>
        </is>
      </c>
      <c r="B2264" s="2" t="n">
        <v>45510.30590101852</v>
      </c>
      <c r="C2264" t="n">
        <v>2362</v>
      </c>
      <c r="D2264" t="inlineStr">
        <is>
          <t>MOBILE</t>
        </is>
      </c>
      <c r="E2264" t="inlineStr">
        <is>
          <t>Y</t>
        </is>
      </c>
      <c r="F2264" t="inlineStr"/>
      <c r="G2264" t="inlineStr">
        <is>
          <t>kg6=S2Go8oyW4vGy6Zvd1IgPIzsjg==</t>
        </is>
      </c>
      <c r="H2264" t="n">
        <v>5</v>
      </c>
      <c r="I2264" t="inlineStr"/>
      <c r="J2264" t="inlineStr">
        <is>
          <t>NORMAL</t>
        </is>
      </c>
      <c r="K2264" t="inlineStr">
        <is>
          <t>Row(member0=Timestamp('2022-12-06 19:46:01'), member1=None)</t>
        </is>
      </c>
      <c r="L2264" t="n">
        <v>194</v>
      </c>
      <c r="M2264" t="inlineStr"/>
      <c r="N2264" t="n">
        <v>2</v>
      </c>
      <c r="O2264" t="inlineStr"/>
      <c r="P2264" t="inlineStr">
        <is>
          <t>s3a://ai360nica/data/bronze/mysql/mobile_banking/BANKXP/REQUEST_INFO/2024_08_06_1722928829788_0.parquet</t>
        </is>
      </c>
      <c r="Q2264" s="2" t="n">
        <v>45511.29547329597</v>
      </c>
    </row>
    <row r="2265">
      <c r="A2265" t="inlineStr">
        <is>
          <t>dc91961c-cea1-4de9-a9ce-de4a7179b77e</t>
        </is>
      </c>
      <c r="B2265" s="2" t="n">
        <v>45510.30590101852</v>
      </c>
      <c r="C2265" t="n">
        <v>2363</v>
      </c>
      <c r="D2265" t="inlineStr">
        <is>
          <t>WEB</t>
        </is>
      </c>
      <c r="E2265" t="inlineStr">
        <is>
          <t>Y</t>
        </is>
      </c>
      <c r="F2265" t="inlineStr"/>
      <c r="G2265" t="inlineStr">
        <is>
          <t>AiEOUQCr+j1y6FQnlJ4P6gK0MTkQg==</t>
        </is>
      </c>
      <c r="H2265" t="n">
        <v>5</v>
      </c>
      <c r="I2265" t="inlineStr"/>
      <c r="J2265" t="inlineStr">
        <is>
          <t>NORMAL</t>
        </is>
      </c>
      <c r="K2265" t="inlineStr">
        <is>
          <t>Row(member0=Timestamp('2022-12-07 12:34:21'), member1=None)</t>
        </is>
      </c>
      <c r="L2265" t="n">
        <v>150</v>
      </c>
      <c r="M2265" t="inlineStr"/>
      <c r="N2265" t="n">
        <v>2</v>
      </c>
      <c r="O2265" t="inlineStr"/>
      <c r="P2265" t="inlineStr">
        <is>
          <t>s3a://ai360nica/data/bronze/mysql/mobile_banking/BANKXP/REQUEST_INFO/2024_08_06_1722928829788_0.parquet</t>
        </is>
      </c>
      <c r="Q2265" s="2" t="n">
        <v>45511.29547329597</v>
      </c>
    </row>
    <row r="2266">
      <c r="A2266" t="inlineStr">
        <is>
          <t>aaccd8fc-f526-4dea-b419-25b9bde7198e</t>
        </is>
      </c>
      <c r="B2266" s="2" t="n">
        <v>45510.30590101852</v>
      </c>
      <c r="C2266" t="n">
        <v>2364</v>
      </c>
      <c r="D2266" t="inlineStr">
        <is>
          <t>MOBILE</t>
        </is>
      </c>
      <c r="E2266" t="inlineStr">
        <is>
          <t>Y</t>
        </is>
      </c>
      <c r="F2266" t="inlineStr"/>
      <c r="G2266" t="inlineStr">
        <is>
          <t>XzLIIIYyi+Z54H7QmaICzQKg7sctg==</t>
        </is>
      </c>
      <c r="H2266" t="n">
        <v>4</v>
      </c>
      <c r="I2266" t="n">
        <v>3</v>
      </c>
      <c r="J2266" t="inlineStr">
        <is>
          <t>NORMAL</t>
        </is>
      </c>
      <c r="K2266" t="inlineStr">
        <is>
          <t>Row(member0=Timestamp('2022-12-07 17:25:18'), member1=None)</t>
        </is>
      </c>
      <c r="L2266" t="n">
        <v>219</v>
      </c>
      <c r="M2266" t="inlineStr"/>
      <c r="N2266" t="n">
        <v>2</v>
      </c>
      <c r="O2266" t="inlineStr"/>
      <c r="P2266" t="inlineStr">
        <is>
          <t>s3a://ai360nica/data/bronze/mysql/mobile_banking/BANKXP/REQUEST_INFO/2024_08_06_1722928829788_0.parquet</t>
        </is>
      </c>
      <c r="Q2266" s="2" t="n">
        <v>45511.29547329597</v>
      </c>
    </row>
    <row r="2267">
      <c r="A2267" t="inlineStr">
        <is>
          <t>6cc8630f-5438-4dee-8823-8ae482556f98</t>
        </is>
      </c>
      <c r="B2267" s="2" t="n">
        <v>45510.30590101852</v>
      </c>
      <c r="C2267" t="n">
        <v>2365</v>
      </c>
      <c r="D2267" t="inlineStr">
        <is>
          <t>MOBILE</t>
        </is>
      </c>
      <c r="E2267" t="inlineStr">
        <is>
          <t>Y</t>
        </is>
      </c>
      <c r="F2267" t="inlineStr"/>
      <c r="G2267" t="inlineStr">
        <is>
          <t>9e42ZL=WYIxWFsLTU9NWfWaCcSGBw==</t>
        </is>
      </c>
      <c r="H2267" t="n">
        <v>5</v>
      </c>
      <c r="I2267" t="inlineStr"/>
      <c r="J2267" t="inlineStr">
        <is>
          <t>NORMAL</t>
        </is>
      </c>
      <c r="K2267" t="inlineStr">
        <is>
          <t>Row(member0=Timestamp('2022-12-07 17:25:19'), member1=None)</t>
        </is>
      </c>
      <c r="L2267" t="n">
        <v>219</v>
      </c>
      <c r="M2267" t="inlineStr"/>
      <c r="N2267" t="n">
        <v>2</v>
      </c>
      <c r="O2267" t="inlineStr"/>
      <c r="P2267" t="inlineStr">
        <is>
          <t>s3a://ai360nica/data/bronze/mysql/mobile_banking/BANKXP/REQUEST_INFO/2024_08_06_1722928829788_0.parquet</t>
        </is>
      </c>
      <c r="Q2267" s="2" t="n">
        <v>45511.29547329597</v>
      </c>
    </row>
    <row r="2268">
      <c r="A2268" t="inlineStr">
        <is>
          <t>f1f9ff14-a773-46f9-a919-9040b79f6d96</t>
        </is>
      </c>
      <c r="B2268" s="2" t="n">
        <v>45510.30590101852</v>
      </c>
      <c r="C2268" t="n">
        <v>2366</v>
      </c>
      <c r="D2268" t="inlineStr">
        <is>
          <t>MOBILE</t>
        </is>
      </c>
      <c r="E2268" t="inlineStr">
        <is>
          <t>Y</t>
        </is>
      </c>
      <c r="F2268" t="inlineStr"/>
      <c r="G2268" t="inlineStr">
        <is>
          <t>VYrc1rmCndwI6/mAmIl7z6IqGf41w==</t>
        </is>
      </c>
      <c r="H2268" t="n">
        <v>5</v>
      </c>
      <c r="I2268" t="inlineStr"/>
      <c r="J2268" t="inlineStr">
        <is>
          <t>NORMAL</t>
        </is>
      </c>
      <c r="K2268" t="inlineStr">
        <is>
          <t>Row(member0=Timestamp('2022-12-07 17:25:26'), member1=None)</t>
        </is>
      </c>
      <c r="L2268" t="n">
        <v>161</v>
      </c>
      <c r="M2268" t="inlineStr"/>
      <c r="N2268" t="n">
        <v>2</v>
      </c>
      <c r="O2268" t="inlineStr"/>
      <c r="P2268" t="inlineStr">
        <is>
          <t>s3a://ai360nica/data/bronze/mysql/mobile_banking/BANKXP/REQUEST_INFO/2024_08_06_1722928829788_0.parquet</t>
        </is>
      </c>
      <c r="Q2268" s="2" t="n">
        <v>45511.29547329597</v>
      </c>
    </row>
    <row r="2269">
      <c r="A2269" t="inlineStr">
        <is>
          <t>0b7d4432-e6bb-4e69-b3d7-441951645e23</t>
        </is>
      </c>
      <c r="B2269" s="2" t="n">
        <v>45510.30590101852</v>
      </c>
      <c r="C2269" t="n">
        <v>2367</v>
      </c>
      <c r="D2269" t="inlineStr">
        <is>
          <t>WEB</t>
        </is>
      </c>
      <c r="E2269" t="inlineStr">
        <is>
          <t>Y</t>
        </is>
      </c>
      <c r="F2269" t="inlineStr"/>
      <c r="G2269" t="inlineStr">
        <is>
          <t>NJiFx4d+/ufSH9IsL1us3GzHA5kqg==</t>
        </is>
      </c>
      <c r="H2269" t="n">
        <v>5</v>
      </c>
      <c r="I2269" t="inlineStr"/>
      <c r="J2269" t="inlineStr">
        <is>
          <t>NORMAL</t>
        </is>
      </c>
      <c r="K2269" t="inlineStr">
        <is>
          <t>Row(member0=Timestamp('2022-12-07 17:36:20'), member1=None)</t>
        </is>
      </c>
      <c r="L2269" t="n">
        <v>150</v>
      </c>
      <c r="M2269" t="inlineStr"/>
      <c r="N2269" t="n">
        <v>2</v>
      </c>
      <c r="O2269" t="inlineStr"/>
      <c r="P2269" t="inlineStr">
        <is>
          <t>s3a://ai360nica/data/bronze/mysql/mobile_banking/BANKXP/REQUEST_INFO/2024_08_06_1722928829788_0.parquet</t>
        </is>
      </c>
      <c r="Q2269" s="2" t="n">
        <v>45511.29547329597</v>
      </c>
    </row>
    <row r="2270">
      <c r="A2270" t="inlineStr">
        <is>
          <t>0585c8bc-d202-4029-a4c8-4d5a24b35c5f</t>
        </is>
      </c>
      <c r="B2270" s="2" t="n">
        <v>45510.30590101852</v>
      </c>
      <c r="C2270" t="n">
        <v>2368</v>
      </c>
      <c r="D2270" t="inlineStr">
        <is>
          <t>WEB</t>
        </is>
      </c>
      <c r="E2270" t="inlineStr">
        <is>
          <t>Y</t>
        </is>
      </c>
      <c r="F2270" t="inlineStr"/>
      <c r="G2270" t="inlineStr">
        <is>
          <t>KAmapa=10nwgE7voiGzTrVY4j0SqQ==</t>
        </is>
      </c>
      <c r="H2270" t="n">
        <v>5</v>
      </c>
      <c r="I2270" t="inlineStr"/>
      <c r="J2270" t="inlineStr">
        <is>
          <t>NORMAL</t>
        </is>
      </c>
      <c r="K2270" t="inlineStr">
        <is>
          <t>Row(member0=Timestamp('2022-12-07 17:40:43'), member1=None)</t>
        </is>
      </c>
      <c r="L2270" t="n">
        <v>150</v>
      </c>
      <c r="M2270" t="inlineStr"/>
      <c r="N2270" t="n">
        <v>2</v>
      </c>
      <c r="O2270" t="inlineStr"/>
      <c r="P2270" t="inlineStr">
        <is>
          <t>s3a://ai360nica/data/bronze/mysql/mobile_banking/BANKXP/REQUEST_INFO/2024_08_06_1722928829788_0.parquet</t>
        </is>
      </c>
      <c r="Q2270" s="2" t="n">
        <v>45511.29547329597</v>
      </c>
    </row>
    <row r="2271">
      <c r="A2271" t="inlineStr">
        <is>
          <t>834c572a-03e3-4a17-92a9-24a70001e7ca</t>
        </is>
      </c>
      <c r="B2271" s="2" t="n">
        <v>45510.30590101852</v>
      </c>
      <c r="C2271" t="n">
        <v>2369</v>
      </c>
      <c r="D2271" t="inlineStr">
        <is>
          <t>MOBILE</t>
        </is>
      </c>
      <c r="E2271" t="inlineStr">
        <is>
          <t>Y</t>
        </is>
      </c>
      <c r="F2271" t="inlineStr"/>
      <c r="G2271" t="inlineStr">
        <is>
          <t>FL8rzxU/YsLdi17P45o1IS/Z/7UTw==</t>
        </is>
      </c>
      <c r="H2271" t="n">
        <v>5</v>
      </c>
      <c r="I2271" t="inlineStr"/>
      <c r="J2271" t="inlineStr">
        <is>
          <t>NORMAL</t>
        </is>
      </c>
      <c r="K2271" t="inlineStr">
        <is>
          <t>Row(member0=Timestamp('2022-12-07 17:41:17'), member1=None)</t>
        </is>
      </c>
      <c r="L2271" t="n">
        <v>150</v>
      </c>
      <c r="M2271" t="inlineStr"/>
      <c r="N2271" t="n">
        <v>2</v>
      </c>
      <c r="O2271" t="inlineStr"/>
      <c r="P2271" t="inlineStr">
        <is>
          <t>s3a://ai360nica/data/bronze/mysql/mobile_banking/BANKXP/REQUEST_INFO/2024_08_06_1722928829788_0.parquet</t>
        </is>
      </c>
      <c r="Q2271" s="2" t="n">
        <v>45511.29547329597</v>
      </c>
    </row>
    <row r="2272">
      <c r="A2272" t="inlineStr">
        <is>
          <t>156a3331-091e-4773-8e35-20b30a8297df</t>
        </is>
      </c>
      <c r="B2272" s="2" t="n">
        <v>45510.30590101852</v>
      </c>
      <c r="C2272" t="n">
        <v>2370</v>
      </c>
      <c r="D2272" t="inlineStr">
        <is>
          <t>MOBILE</t>
        </is>
      </c>
      <c r="E2272" t="inlineStr">
        <is>
          <t>Y</t>
        </is>
      </c>
      <c r="F2272" t="inlineStr"/>
      <c r="G2272" t="inlineStr">
        <is>
          <t>HSyx3q+F4kMZycVLTqNRtpzEMUJTQ==</t>
        </is>
      </c>
      <c r="H2272" t="n">
        <v>5</v>
      </c>
      <c r="I2272" t="inlineStr"/>
      <c r="J2272" t="inlineStr">
        <is>
          <t>NORMAL</t>
        </is>
      </c>
      <c r="K2272" t="inlineStr">
        <is>
          <t>Row(member0=Timestamp('2022-12-08 15:30:02'), member1=None)</t>
        </is>
      </c>
      <c r="L2272" t="n">
        <v>219</v>
      </c>
      <c r="M2272" t="inlineStr"/>
      <c r="N2272" t="n">
        <v>2</v>
      </c>
      <c r="O2272" t="inlineStr"/>
      <c r="P2272" t="inlineStr">
        <is>
          <t>s3a://ai360nica/data/bronze/mysql/mobile_banking/BANKXP/REQUEST_INFO/2024_08_06_1722928829788_0.parquet</t>
        </is>
      </c>
      <c r="Q2272" s="2" t="n">
        <v>45511.29547329597</v>
      </c>
    </row>
    <row r="2273">
      <c r="A2273" t="inlineStr">
        <is>
          <t>c80a15d8-3494-4800-9609-c6a0c20f376d</t>
        </is>
      </c>
      <c r="B2273" s="2" t="n">
        <v>45510.30590101852</v>
      </c>
      <c r="C2273" t="n">
        <v>2371</v>
      </c>
      <c r="D2273" t="inlineStr">
        <is>
          <t>MOBILE</t>
        </is>
      </c>
      <c r="E2273" t="inlineStr">
        <is>
          <t>Y</t>
        </is>
      </c>
      <c r="F2273" t="inlineStr"/>
      <c r="G2273" t="inlineStr">
        <is>
          <t>NXJg8VON5R6I7rZJ5fKlZ+Ky9oDuA==</t>
        </is>
      </c>
      <c r="H2273" t="n">
        <v>4</v>
      </c>
      <c r="I2273" t="n">
        <v>3</v>
      </c>
      <c r="J2273" t="inlineStr">
        <is>
          <t>NORMAL</t>
        </is>
      </c>
      <c r="K2273" t="inlineStr">
        <is>
          <t>Row(member0=Timestamp('2022-12-08 15:30:03'), member1=None)</t>
        </is>
      </c>
      <c r="L2273" t="n">
        <v>219</v>
      </c>
      <c r="M2273" t="inlineStr"/>
      <c r="N2273" t="n">
        <v>2</v>
      </c>
      <c r="O2273" t="inlineStr"/>
      <c r="P2273" t="inlineStr">
        <is>
          <t>s3a://ai360nica/data/bronze/mysql/mobile_banking/BANKXP/REQUEST_INFO/2024_08_06_1722928829788_0.parquet</t>
        </is>
      </c>
      <c r="Q2273" s="2" t="n">
        <v>45511.29547329597</v>
      </c>
    </row>
    <row r="2274">
      <c r="A2274" t="inlineStr">
        <is>
          <t>5e707270-1b1f-47fd-a4ac-0c82c5359459</t>
        </is>
      </c>
      <c r="B2274" s="2" t="n">
        <v>45510.30590101852</v>
      </c>
      <c r="C2274" t="n">
        <v>2372</v>
      </c>
      <c r="D2274" t="inlineStr">
        <is>
          <t>MOBILE</t>
        </is>
      </c>
      <c r="E2274" t="inlineStr">
        <is>
          <t>Y</t>
        </is>
      </c>
      <c r="F2274" t="inlineStr"/>
      <c r="G2274" t="inlineStr">
        <is>
          <t>jpudcsZl3gvSBKLv4xbxN062l6pkA==</t>
        </is>
      </c>
      <c r="H2274" t="n">
        <v>5</v>
      </c>
      <c r="I2274" t="inlineStr"/>
      <c r="J2274" t="inlineStr">
        <is>
          <t>NORMAL</t>
        </is>
      </c>
      <c r="K2274" t="inlineStr">
        <is>
          <t>Row(member0=Timestamp('2022-12-08 17:25:02'), member1=None)</t>
        </is>
      </c>
      <c r="L2274" t="n">
        <v>161</v>
      </c>
      <c r="M2274" t="inlineStr"/>
      <c r="N2274" t="n">
        <v>2</v>
      </c>
      <c r="O2274" t="inlineStr"/>
      <c r="P2274" t="inlineStr">
        <is>
          <t>s3a://ai360nica/data/bronze/mysql/mobile_banking/BANKXP/REQUEST_INFO/2024_08_06_1722928829788_0.parquet</t>
        </is>
      </c>
      <c r="Q2274" s="2" t="n">
        <v>45511.29547329597</v>
      </c>
    </row>
    <row r="2275">
      <c r="A2275" t="inlineStr">
        <is>
          <t>114a8649-3dd1-4914-a146-0f6cc4fbc1ec</t>
        </is>
      </c>
      <c r="B2275" s="2" t="n">
        <v>45510.30590101852</v>
      </c>
      <c r="C2275" t="n">
        <v>2373</v>
      </c>
      <c r="D2275" t="inlineStr">
        <is>
          <t>MOBILE</t>
        </is>
      </c>
      <c r="E2275" t="inlineStr">
        <is>
          <t>Y</t>
        </is>
      </c>
      <c r="F2275" t="inlineStr"/>
      <c r="G2275" t="inlineStr">
        <is>
          <t>nt8BxU65E4igbUZnSFbN0S2Atqkdg==</t>
        </is>
      </c>
      <c r="H2275" t="n">
        <v>5</v>
      </c>
      <c r="I2275" t="inlineStr"/>
      <c r="J2275" t="inlineStr">
        <is>
          <t>NORMAL</t>
        </is>
      </c>
      <c r="K2275" t="inlineStr">
        <is>
          <t>Row(member0=Timestamp('2022-12-08 17:40:03'), member1=None)</t>
        </is>
      </c>
      <c r="L2275" t="n">
        <v>150</v>
      </c>
      <c r="M2275" t="inlineStr"/>
      <c r="N2275" t="n">
        <v>2</v>
      </c>
      <c r="O2275" t="inlineStr"/>
      <c r="P2275" t="inlineStr">
        <is>
          <t>s3a://ai360nica/data/bronze/mysql/mobile_banking/BANKXP/REQUEST_INFO/2024_08_06_1722928829788_0.parquet</t>
        </is>
      </c>
      <c r="Q2275" s="2" t="n">
        <v>45511.29547329597</v>
      </c>
    </row>
    <row r="2276">
      <c r="A2276" t="inlineStr">
        <is>
          <t>75875320-6133-49b9-b7cd-3ae38844aaae</t>
        </is>
      </c>
      <c r="B2276" s="2" t="n">
        <v>45510.30590101852</v>
      </c>
      <c r="C2276" t="n">
        <v>2374</v>
      </c>
      <c r="D2276" t="inlineStr">
        <is>
          <t>MOBILE</t>
        </is>
      </c>
      <c r="E2276" t="inlineStr">
        <is>
          <t>Y</t>
        </is>
      </c>
      <c r="F2276" t="inlineStr"/>
      <c r="G2276" t="inlineStr">
        <is>
          <t>y2A+=IjZQAxLngbnKhJ6Zvhie66YQ==</t>
        </is>
      </c>
      <c r="H2276" t="n">
        <v>4</v>
      </c>
      <c r="I2276" t="n">
        <v>1</v>
      </c>
      <c r="J2276" t="inlineStr">
        <is>
          <t>NORMAL</t>
        </is>
      </c>
      <c r="K2276" t="inlineStr">
        <is>
          <t>Row(member0=Timestamp('2022-12-08 17:57:04'), member1=None)</t>
        </is>
      </c>
      <c r="L2276" t="n">
        <v>161</v>
      </c>
      <c r="M2276" t="inlineStr"/>
      <c r="N2276" t="n">
        <v>2</v>
      </c>
      <c r="O2276" t="inlineStr"/>
      <c r="P2276" t="inlineStr">
        <is>
          <t>s3a://ai360nica/data/bronze/mysql/mobile_banking/BANKXP/REQUEST_INFO/2024_08_06_1722928829788_0.parquet</t>
        </is>
      </c>
      <c r="Q2276" s="2" t="n">
        <v>45511.29547329597</v>
      </c>
    </row>
    <row r="2277">
      <c r="A2277" t="inlineStr">
        <is>
          <t>b1f01ef9-aeeb-4a66-ba28-d58306224c6e</t>
        </is>
      </c>
      <c r="B2277" s="2" t="n">
        <v>45510.30590101852</v>
      </c>
      <c r="C2277" t="n">
        <v>2375</v>
      </c>
      <c r="D2277" t="inlineStr">
        <is>
          <t>MOBILE</t>
        </is>
      </c>
      <c r="E2277" t="inlineStr">
        <is>
          <t>Y</t>
        </is>
      </c>
      <c r="F2277" t="inlineStr"/>
      <c r="G2277" t="inlineStr">
        <is>
          <t>dy03766NqOqjsGEVkY7JY/0V3RGPQ==</t>
        </is>
      </c>
      <c r="H2277" t="n">
        <v>5</v>
      </c>
      <c r="I2277" t="inlineStr"/>
      <c r="J2277" t="inlineStr">
        <is>
          <t>NORMAL</t>
        </is>
      </c>
      <c r="K2277" t="inlineStr">
        <is>
          <t>Row(member0=Timestamp('2022-12-08 19:46:03'), member1=None)</t>
        </is>
      </c>
      <c r="L2277" t="n">
        <v>194</v>
      </c>
      <c r="M2277" t="inlineStr"/>
      <c r="N2277" t="n">
        <v>2</v>
      </c>
      <c r="O2277" t="inlineStr"/>
      <c r="P2277" t="inlineStr">
        <is>
          <t>s3a://ai360nica/data/bronze/mysql/mobile_banking/BANKXP/REQUEST_INFO/2024_08_06_1722928829788_0.parquet</t>
        </is>
      </c>
      <c r="Q2277" s="2" t="n">
        <v>45511.29547329597</v>
      </c>
    </row>
    <row r="2278">
      <c r="A2278" t="inlineStr">
        <is>
          <t>15adb32a-163b-418f-b146-cdb7e84679d1</t>
        </is>
      </c>
      <c r="B2278" s="2" t="n">
        <v>45510.30590101852</v>
      </c>
      <c r="C2278" t="n">
        <v>2376</v>
      </c>
      <c r="D2278" t="inlineStr">
        <is>
          <t>MOBILE</t>
        </is>
      </c>
      <c r="E2278" t="inlineStr">
        <is>
          <t>Y</t>
        </is>
      </c>
      <c r="F2278" t="inlineStr"/>
      <c r="G2278" t="inlineStr">
        <is>
          <t>W5PUrCCARQpHlsLZFKVWd+WLEm9vQ==</t>
        </is>
      </c>
      <c r="H2278" t="n">
        <v>5</v>
      </c>
      <c r="I2278" t="inlineStr"/>
      <c r="J2278" t="inlineStr">
        <is>
          <t>NORMAL</t>
        </is>
      </c>
      <c r="K2278" t="inlineStr">
        <is>
          <t>Row(member0=Timestamp('2022-12-09 15:30:03'), member1=None)</t>
        </is>
      </c>
      <c r="L2278" t="n">
        <v>219</v>
      </c>
      <c r="M2278" t="inlineStr"/>
      <c r="N2278" t="n">
        <v>2</v>
      </c>
      <c r="O2278" t="inlineStr"/>
      <c r="P2278" t="inlineStr">
        <is>
          <t>s3a://ai360nica/data/bronze/mysql/mobile_banking/BANKXP/REQUEST_INFO/2024_08_06_1722928829788_0.parquet</t>
        </is>
      </c>
      <c r="Q2278" s="2" t="n">
        <v>45511.29547329597</v>
      </c>
    </row>
    <row r="2279">
      <c r="A2279" t="inlineStr">
        <is>
          <t>e5902932-2b1b-4c98-a3a9-4adc04aff727</t>
        </is>
      </c>
      <c r="B2279" s="2" t="n">
        <v>45510.30590101852</v>
      </c>
      <c r="C2279" t="n">
        <v>2377</v>
      </c>
      <c r="D2279" t="inlineStr">
        <is>
          <t>MOBILE</t>
        </is>
      </c>
      <c r="E2279" t="inlineStr">
        <is>
          <t>Y</t>
        </is>
      </c>
      <c r="F2279" t="inlineStr"/>
      <c r="G2279" t="inlineStr">
        <is>
          <t>AOXnIMYCl2kurhI/kFSLzQA94Wa0Q==</t>
        </is>
      </c>
      <c r="H2279" t="n">
        <v>4</v>
      </c>
      <c r="I2279" t="n">
        <v>3</v>
      </c>
      <c r="J2279" t="inlineStr">
        <is>
          <t>NORMAL</t>
        </is>
      </c>
      <c r="K2279" t="inlineStr">
        <is>
          <t>Row(member0=Timestamp('2022-12-09 15:30:04'), member1=None)</t>
        </is>
      </c>
      <c r="L2279" t="n">
        <v>219</v>
      </c>
      <c r="M2279" t="inlineStr"/>
      <c r="N2279" t="n">
        <v>2</v>
      </c>
      <c r="O2279" t="inlineStr"/>
      <c r="P2279" t="inlineStr">
        <is>
          <t>s3a://ai360nica/data/bronze/mysql/mobile_banking/BANKXP/REQUEST_INFO/2024_08_06_1722928829788_0.parquet</t>
        </is>
      </c>
      <c r="Q2279" s="2" t="n">
        <v>45511.29547329597</v>
      </c>
    </row>
    <row r="2280">
      <c r="A2280" t="inlineStr">
        <is>
          <t>cb32f7b5-a600-4bf9-9b8c-43607bc085cb</t>
        </is>
      </c>
      <c r="B2280" s="2" t="n">
        <v>45510.30590101852</v>
      </c>
      <c r="C2280" t="n">
        <v>2378</v>
      </c>
      <c r="D2280" t="inlineStr">
        <is>
          <t>MOBILE</t>
        </is>
      </c>
      <c r="E2280" t="inlineStr">
        <is>
          <t>Y</t>
        </is>
      </c>
      <c r="F2280" t="inlineStr"/>
      <c r="G2280" t="inlineStr">
        <is>
          <t>8jE=nLpDknq3si/tPVIk/VDey4xRA==</t>
        </is>
      </c>
      <c r="H2280" t="n">
        <v>5</v>
      </c>
      <c r="I2280" t="inlineStr"/>
      <c r="J2280" t="inlineStr">
        <is>
          <t>NORMAL</t>
        </is>
      </c>
      <c r="K2280" t="inlineStr">
        <is>
          <t>Row(member0=Timestamp('2022-12-09 17:25:04'), member1=None)</t>
        </is>
      </c>
      <c r="L2280" t="n">
        <v>161</v>
      </c>
      <c r="M2280" t="inlineStr"/>
      <c r="N2280" t="n">
        <v>2</v>
      </c>
      <c r="O2280" t="inlineStr"/>
      <c r="P2280" t="inlineStr">
        <is>
          <t>s3a://ai360nica/data/bronze/mysql/mobile_banking/BANKXP/REQUEST_INFO/2024_08_06_1722928829788_0.parquet</t>
        </is>
      </c>
      <c r="Q2280" s="2" t="n">
        <v>45511.29547329597</v>
      </c>
    </row>
    <row r="2281">
      <c r="A2281" t="inlineStr">
        <is>
          <t>83c55c6a-42ad-4890-9970-f7c2fc76ebe2</t>
        </is>
      </c>
      <c r="B2281" s="2" t="n">
        <v>45510.30590101852</v>
      </c>
      <c r="C2281" t="n">
        <v>2379</v>
      </c>
      <c r="D2281" t="inlineStr">
        <is>
          <t>MOBILE</t>
        </is>
      </c>
      <c r="E2281" t="inlineStr">
        <is>
          <t>Y</t>
        </is>
      </c>
      <c r="F2281" t="inlineStr"/>
      <c r="G2281" t="inlineStr">
        <is>
          <t>MuWmuBAqMwtSKJIP+RfdjCg7IP5Ag==</t>
        </is>
      </c>
      <c r="H2281" t="n">
        <v>5</v>
      </c>
      <c r="I2281" t="inlineStr"/>
      <c r="J2281" t="inlineStr">
        <is>
          <t>NORMAL</t>
        </is>
      </c>
      <c r="K2281" t="inlineStr">
        <is>
          <t>Row(member0=Timestamp('2022-12-09 17:40:05'), member1=None)</t>
        </is>
      </c>
      <c r="L2281" t="n">
        <v>150</v>
      </c>
      <c r="M2281" t="inlineStr"/>
      <c r="N2281" t="n">
        <v>2</v>
      </c>
      <c r="O2281" t="inlineStr"/>
      <c r="P2281" t="inlineStr">
        <is>
          <t>s3a://ai360nica/data/bronze/mysql/mobile_banking/BANKXP/REQUEST_INFO/2024_08_06_1722928829788_0.parquet</t>
        </is>
      </c>
      <c r="Q2281" s="2" t="n">
        <v>45511.29547329597</v>
      </c>
    </row>
    <row r="2282">
      <c r="A2282" t="inlineStr">
        <is>
          <t>2763bac6-da1b-4a4e-b52e-71e416a55b53</t>
        </is>
      </c>
      <c r="B2282" s="2" t="n">
        <v>45510.30590101852</v>
      </c>
      <c r="C2282" t="n">
        <v>2380</v>
      </c>
      <c r="D2282" t="inlineStr">
        <is>
          <t>MOBILE</t>
        </is>
      </c>
      <c r="E2282" t="inlineStr">
        <is>
          <t>Y</t>
        </is>
      </c>
      <c r="F2282" t="inlineStr"/>
      <c r="G2282" t="inlineStr">
        <is>
          <t>C7o1VCFDfPQK9KPrelFhLgf+MNM4Q==</t>
        </is>
      </c>
      <c r="H2282" t="n">
        <v>4</v>
      </c>
      <c r="I2282" t="n">
        <v>1</v>
      </c>
      <c r="J2282" t="inlineStr">
        <is>
          <t>NORMAL</t>
        </is>
      </c>
      <c r="K2282" t="inlineStr">
        <is>
          <t>Row(member0=Timestamp('2022-12-09 17:57:01'), member1=None)</t>
        </is>
      </c>
      <c r="L2282" t="n">
        <v>161</v>
      </c>
      <c r="M2282" t="inlineStr"/>
      <c r="N2282" t="n">
        <v>2</v>
      </c>
      <c r="O2282" t="inlineStr"/>
      <c r="P2282" t="inlineStr">
        <is>
          <t>s3a://ai360nica/data/bronze/mysql/mobile_banking/BANKXP/REQUEST_INFO/2024_08_06_1722928829788_0.parquet</t>
        </is>
      </c>
      <c r="Q2282" s="2" t="n">
        <v>45511.29547329597</v>
      </c>
    </row>
    <row r="2283">
      <c r="A2283" t="inlineStr">
        <is>
          <t>239355f0-4278-4df0-a206-8eb7c330627f</t>
        </is>
      </c>
      <c r="B2283" s="2" t="n">
        <v>45510.30590101852</v>
      </c>
      <c r="C2283" t="n">
        <v>2381</v>
      </c>
      <c r="D2283" t="inlineStr">
        <is>
          <t>MOBILE</t>
        </is>
      </c>
      <c r="E2283" t="inlineStr">
        <is>
          <t>Y</t>
        </is>
      </c>
      <c r="F2283" t="inlineStr"/>
      <c r="G2283" t="inlineStr">
        <is>
          <t>YNS/82GiT7Pxtun+DvpBZ2UF7nAgA==</t>
        </is>
      </c>
      <c r="H2283" t="n">
        <v>5</v>
      </c>
      <c r="I2283" t="inlineStr"/>
      <c r="J2283" t="inlineStr">
        <is>
          <t>NORMAL</t>
        </is>
      </c>
      <c r="K2283" t="inlineStr">
        <is>
          <t>Row(member0=Timestamp('2022-12-09 19:46:05'), member1=None)</t>
        </is>
      </c>
      <c r="L2283" t="n">
        <v>194</v>
      </c>
      <c r="M2283" t="inlineStr"/>
      <c r="N2283" t="n">
        <v>2</v>
      </c>
      <c r="O2283" t="inlineStr"/>
      <c r="P2283" t="inlineStr">
        <is>
          <t>s3a://ai360nica/data/bronze/mysql/mobile_banking/BANKXP/REQUEST_INFO/2024_08_06_1722928829788_0.parquet</t>
        </is>
      </c>
      <c r="Q2283" s="2" t="n">
        <v>45511.29547329597</v>
      </c>
    </row>
    <row r="2284">
      <c r="A2284" t="inlineStr">
        <is>
          <t>b44eb999-1d45-4df0-bfc9-39b88a1de20d</t>
        </is>
      </c>
      <c r="B2284" s="2" t="n">
        <v>45510.30590101852</v>
      </c>
      <c r="C2284" t="n">
        <v>2382</v>
      </c>
      <c r="D2284" t="inlineStr">
        <is>
          <t>MOBILE</t>
        </is>
      </c>
      <c r="E2284" t="inlineStr">
        <is>
          <t>Y</t>
        </is>
      </c>
      <c r="F2284" t="inlineStr"/>
      <c r="G2284" t="inlineStr">
        <is>
          <t>VbhYB5bOun+F5kpThr5ITBzASzwpg==</t>
        </is>
      </c>
      <c r="H2284" t="n">
        <v>5</v>
      </c>
      <c r="I2284" t="inlineStr"/>
      <c r="J2284" t="inlineStr">
        <is>
          <t>NORMAL</t>
        </is>
      </c>
      <c r="K2284" t="inlineStr">
        <is>
          <t>Row(member0=Timestamp('2022-12-10 15:30:04'), member1=None)</t>
        </is>
      </c>
      <c r="L2284" t="n">
        <v>219</v>
      </c>
      <c r="M2284" t="inlineStr"/>
      <c r="N2284" t="n">
        <v>2</v>
      </c>
      <c r="O2284" t="inlineStr"/>
      <c r="P2284" t="inlineStr">
        <is>
          <t>s3a://ai360nica/data/bronze/mysql/mobile_banking/BANKXP/REQUEST_INFO/2024_08_06_1722928829788_0.parquet</t>
        </is>
      </c>
      <c r="Q2284" s="2" t="n">
        <v>45511.29547329597</v>
      </c>
    </row>
    <row r="2285">
      <c r="A2285" t="inlineStr">
        <is>
          <t>b9c9f950-5a96-406e-b0c3-c884c2922bc1</t>
        </is>
      </c>
      <c r="B2285" s="2" t="n">
        <v>45510.30590101852</v>
      </c>
      <c r="C2285" t="n">
        <v>2383</v>
      </c>
      <c r="D2285" t="inlineStr">
        <is>
          <t>MOBILE</t>
        </is>
      </c>
      <c r="E2285" t="inlineStr">
        <is>
          <t>Y</t>
        </is>
      </c>
      <c r="F2285" t="inlineStr"/>
      <c r="G2285" t="inlineStr">
        <is>
          <t>p9assqszdtwXmAHOzk7dZ5vaN3edQ==</t>
        </is>
      </c>
      <c r="H2285" t="n">
        <v>4</v>
      </c>
      <c r="I2285" t="n">
        <v>3</v>
      </c>
      <c r="J2285" t="inlineStr">
        <is>
          <t>NORMAL</t>
        </is>
      </c>
      <c r="K2285" t="inlineStr">
        <is>
          <t>Row(member0=Timestamp('2022-12-10 15:30:05'), member1=None)</t>
        </is>
      </c>
      <c r="L2285" t="n">
        <v>219</v>
      </c>
      <c r="M2285" t="inlineStr"/>
      <c r="N2285" t="n">
        <v>2</v>
      </c>
      <c r="O2285" t="inlineStr"/>
      <c r="P2285" t="inlineStr">
        <is>
          <t>s3a://ai360nica/data/bronze/mysql/mobile_banking/BANKXP/REQUEST_INFO/2024_08_06_1722928829788_0.parquet</t>
        </is>
      </c>
      <c r="Q2285" s="2" t="n">
        <v>45511.29547329597</v>
      </c>
    </row>
    <row r="2286">
      <c r="A2286" t="inlineStr">
        <is>
          <t>a9dd2ff6-aa4a-4041-a5ff-dff8969a4d78</t>
        </is>
      </c>
      <c r="B2286" s="2" t="n">
        <v>45510.30590101852</v>
      </c>
      <c r="C2286" t="n">
        <v>2384</v>
      </c>
      <c r="D2286" t="inlineStr">
        <is>
          <t>MOBILE</t>
        </is>
      </c>
      <c r="E2286" t="inlineStr">
        <is>
          <t>Y</t>
        </is>
      </c>
      <c r="F2286" t="inlineStr"/>
      <c r="G2286" t="inlineStr">
        <is>
          <t>L0Hs0OT5Y+TkJHH+JrVcW2T3e++Gw==</t>
        </is>
      </c>
      <c r="H2286" t="n">
        <v>5</v>
      </c>
      <c r="I2286" t="inlineStr"/>
      <c r="J2286" t="inlineStr">
        <is>
          <t>NORMAL</t>
        </is>
      </c>
      <c r="K2286" t="inlineStr">
        <is>
          <t>Row(member0=Timestamp('2022-12-10 17:25:03'), member1=None)</t>
        </is>
      </c>
      <c r="L2286" t="n">
        <v>161</v>
      </c>
      <c r="M2286" t="inlineStr"/>
      <c r="N2286" t="n">
        <v>2</v>
      </c>
      <c r="O2286" t="inlineStr"/>
      <c r="P2286" t="inlineStr">
        <is>
          <t>s3a://ai360nica/data/bronze/mysql/mobile_banking/BANKXP/REQUEST_INFO/2024_08_06_1722928829788_0.parquet</t>
        </is>
      </c>
      <c r="Q2286" s="2" t="n">
        <v>45511.29547329597</v>
      </c>
    </row>
    <row r="2287">
      <c r="A2287" t="inlineStr">
        <is>
          <t>bd1f29e2-b6ec-4fb8-8748-8487ea4b072a</t>
        </is>
      </c>
      <c r="B2287" s="2" t="n">
        <v>45510.30590101852</v>
      </c>
      <c r="C2287" t="n">
        <v>2385</v>
      </c>
      <c r="D2287" t="inlineStr">
        <is>
          <t>MOBILE</t>
        </is>
      </c>
      <c r="E2287" t="inlineStr">
        <is>
          <t>Y</t>
        </is>
      </c>
      <c r="F2287" t="inlineStr"/>
      <c r="G2287" t="inlineStr">
        <is>
          <t>5k3ZcshtN55LxCCeHmEKQo1N93QbQ==</t>
        </is>
      </c>
      <c r="H2287" t="n">
        <v>5</v>
      </c>
      <c r="I2287" t="inlineStr"/>
      <c r="J2287" t="inlineStr">
        <is>
          <t>NORMAL</t>
        </is>
      </c>
      <c r="K2287" t="inlineStr">
        <is>
          <t>Row(member0=Timestamp('2022-12-10 17:40:05'), member1=None)</t>
        </is>
      </c>
      <c r="L2287" t="n">
        <v>150</v>
      </c>
      <c r="M2287" t="inlineStr"/>
      <c r="N2287" t="n">
        <v>2</v>
      </c>
      <c r="O2287" t="inlineStr"/>
      <c r="P2287" t="inlineStr">
        <is>
          <t>s3a://ai360nica/data/bronze/mysql/mobile_banking/BANKXP/REQUEST_INFO/2024_08_06_1722928829788_0.parquet</t>
        </is>
      </c>
      <c r="Q2287" s="2" t="n">
        <v>45511.29547329597</v>
      </c>
    </row>
    <row r="2288">
      <c r="A2288" t="inlineStr">
        <is>
          <t>b3951123-a4b3-4bb1-9a05-dd0f2d1db7aa</t>
        </is>
      </c>
      <c r="B2288" s="2" t="n">
        <v>45510.30590101852</v>
      </c>
      <c r="C2288" t="n">
        <v>2386</v>
      </c>
      <c r="D2288" t="inlineStr">
        <is>
          <t>MOBILE</t>
        </is>
      </c>
      <c r="E2288" t="inlineStr">
        <is>
          <t>Y</t>
        </is>
      </c>
      <c r="F2288" t="inlineStr"/>
      <c r="G2288" t="inlineStr">
        <is>
          <t>rVfDuZxgRIV9tu2AFffPoQAgMHjtA==</t>
        </is>
      </c>
      <c r="H2288" t="n">
        <v>4</v>
      </c>
      <c r="I2288" t="n">
        <v>1</v>
      </c>
      <c r="J2288" t="inlineStr">
        <is>
          <t>NORMAL</t>
        </is>
      </c>
      <c r="K2288" t="inlineStr">
        <is>
          <t>Row(member0=Timestamp('2022-12-10 17:57:01'), member1=None)</t>
        </is>
      </c>
      <c r="L2288" t="n">
        <v>161</v>
      </c>
      <c r="M2288" t="inlineStr"/>
      <c r="N2288" t="n">
        <v>2</v>
      </c>
      <c r="O2288" t="inlineStr"/>
      <c r="P2288" t="inlineStr">
        <is>
          <t>s3a://ai360nica/data/bronze/mysql/mobile_banking/BANKXP/REQUEST_INFO/2024_08_06_1722928829788_0.parquet</t>
        </is>
      </c>
      <c r="Q2288" s="2" t="n">
        <v>45511.29547329597</v>
      </c>
    </row>
    <row r="2289">
      <c r="A2289" t="inlineStr">
        <is>
          <t>7e657a51-eb7e-42ef-a789-7436155d2d55</t>
        </is>
      </c>
      <c r="B2289" s="2" t="n">
        <v>45510.30590101852</v>
      </c>
      <c r="C2289" t="n">
        <v>2387</v>
      </c>
      <c r="D2289" t="inlineStr">
        <is>
          <t>MOBILE</t>
        </is>
      </c>
      <c r="E2289" t="inlineStr">
        <is>
          <t>Y</t>
        </is>
      </c>
      <c r="F2289" t="inlineStr"/>
      <c r="G2289" t="inlineStr">
        <is>
          <t>VFK2xLMvFcW835QAZTrx3aLYxWNag==</t>
        </is>
      </c>
      <c r="H2289" t="n">
        <v>5</v>
      </c>
      <c r="I2289" t="inlineStr"/>
      <c r="J2289" t="inlineStr">
        <is>
          <t>NORMAL</t>
        </is>
      </c>
      <c r="K2289" t="inlineStr">
        <is>
          <t>Row(member0=Timestamp('2022-12-10 19:46:05'), member1=None)</t>
        </is>
      </c>
      <c r="L2289" t="n">
        <v>194</v>
      </c>
      <c r="M2289" t="inlineStr"/>
      <c r="N2289" t="n">
        <v>2</v>
      </c>
      <c r="O2289" t="inlineStr"/>
      <c r="P2289" t="inlineStr">
        <is>
          <t>s3a://ai360nica/data/bronze/mysql/mobile_banking/BANKXP/REQUEST_INFO/2024_08_06_1722928829788_0.parquet</t>
        </is>
      </c>
      <c r="Q2289" s="2" t="n">
        <v>45511.29547329597</v>
      </c>
    </row>
    <row r="2290">
      <c r="A2290" t="inlineStr">
        <is>
          <t>90b93aec-e936-4232-8f34-9f6405faef88</t>
        </is>
      </c>
      <c r="B2290" s="2" t="n">
        <v>45510.30590101852</v>
      </c>
      <c r="C2290" t="n">
        <v>2388</v>
      </c>
      <c r="D2290" t="inlineStr">
        <is>
          <t>MOBILE</t>
        </is>
      </c>
      <c r="E2290" t="inlineStr">
        <is>
          <t>Y</t>
        </is>
      </c>
      <c r="F2290" t="inlineStr"/>
      <c r="G2290" t="inlineStr">
        <is>
          <t>VG4oigLyFeNDTQDnTvQrYEBkeSVQw==</t>
        </is>
      </c>
      <c r="H2290" t="n">
        <v>5</v>
      </c>
      <c r="I2290" t="inlineStr"/>
      <c r="J2290" t="inlineStr">
        <is>
          <t>NORMAL</t>
        </is>
      </c>
      <c r="K2290" t="inlineStr">
        <is>
          <t>Row(member0=Timestamp('2022-12-11 15:30:04'), member1=None)</t>
        </is>
      </c>
      <c r="L2290" t="n">
        <v>219</v>
      </c>
      <c r="M2290" t="inlineStr"/>
      <c r="N2290" t="n">
        <v>2</v>
      </c>
      <c r="O2290" t="inlineStr"/>
      <c r="P2290" t="inlineStr">
        <is>
          <t>s3a://ai360nica/data/bronze/mysql/mobile_banking/BANKXP/REQUEST_INFO/2024_08_06_1722928829788_0.parquet</t>
        </is>
      </c>
      <c r="Q2290" s="2" t="n">
        <v>45511.29547329597</v>
      </c>
    </row>
    <row r="2291">
      <c r="A2291" t="inlineStr">
        <is>
          <t>e7db8195-5a2a-4f2f-8827-dafab0579de5</t>
        </is>
      </c>
      <c r="B2291" s="2" t="n">
        <v>45510.30590101852</v>
      </c>
      <c r="C2291" t="n">
        <v>2389</v>
      </c>
      <c r="D2291" t="inlineStr">
        <is>
          <t>MOBILE</t>
        </is>
      </c>
      <c r="E2291" t="inlineStr">
        <is>
          <t>Y</t>
        </is>
      </c>
      <c r="F2291" t="inlineStr"/>
      <c r="G2291" t="inlineStr">
        <is>
          <t>rk2B+LHxvjtSRbHrrP2HfCLwxopSA==</t>
        </is>
      </c>
      <c r="H2291" t="n">
        <v>4</v>
      </c>
      <c r="I2291" t="n">
        <v>3</v>
      </c>
      <c r="J2291" t="inlineStr">
        <is>
          <t>NORMAL</t>
        </is>
      </c>
      <c r="K2291" t="inlineStr">
        <is>
          <t>Row(member0=Timestamp('2022-12-11 15:30:05'), member1=None)</t>
        </is>
      </c>
      <c r="L2291" t="n">
        <v>219</v>
      </c>
      <c r="M2291" t="inlineStr"/>
      <c r="N2291" t="n">
        <v>2</v>
      </c>
      <c r="O2291" t="inlineStr"/>
      <c r="P2291" t="inlineStr">
        <is>
          <t>s3a://ai360nica/data/bronze/mysql/mobile_banking/BANKXP/REQUEST_INFO/2024_08_06_1722928829788_0.parquet</t>
        </is>
      </c>
      <c r="Q2291" s="2" t="n">
        <v>45511.29547329597</v>
      </c>
    </row>
    <row r="2292">
      <c r="A2292" t="inlineStr">
        <is>
          <t>de273d4e-68a6-44e5-b8c4-6bcb95b294ad</t>
        </is>
      </c>
      <c r="B2292" s="2" t="n">
        <v>45510.30590101852</v>
      </c>
      <c r="C2292" t="n">
        <v>2390</v>
      </c>
      <c r="D2292" t="inlineStr">
        <is>
          <t>MOBILE</t>
        </is>
      </c>
      <c r="E2292" t="inlineStr">
        <is>
          <t>Y</t>
        </is>
      </c>
      <c r="F2292" t="inlineStr"/>
      <c r="G2292" t="inlineStr">
        <is>
          <t>i2Ns2bju3BneCaR8tocZ4+ALN88+Q==</t>
        </is>
      </c>
      <c r="H2292" t="n">
        <v>5</v>
      </c>
      <c r="I2292" t="inlineStr"/>
      <c r="J2292" t="inlineStr">
        <is>
          <t>NORMAL</t>
        </is>
      </c>
      <c r="K2292" t="inlineStr">
        <is>
          <t>Row(member0=Timestamp('2022-12-11 17:25:04'), member1=None)</t>
        </is>
      </c>
      <c r="L2292" t="n">
        <v>161</v>
      </c>
      <c r="M2292" t="inlineStr"/>
      <c r="N2292" t="n">
        <v>2</v>
      </c>
      <c r="O2292" t="inlineStr"/>
      <c r="P2292" t="inlineStr">
        <is>
          <t>s3a://ai360nica/data/bronze/mysql/mobile_banking/BANKXP/REQUEST_INFO/2024_08_06_1722928829788_0.parquet</t>
        </is>
      </c>
      <c r="Q2292" s="2" t="n">
        <v>45511.29547329597</v>
      </c>
    </row>
    <row r="2293">
      <c r="A2293" t="inlineStr">
        <is>
          <t>a7346a56-e7a3-435c-aefe-f9ec324647c8</t>
        </is>
      </c>
      <c r="B2293" s="2" t="n">
        <v>45510.30590101852</v>
      </c>
      <c r="C2293" t="n">
        <v>2391</v>
      </c>
      <c r="D2293" t="inlineStr">
        <is>
          <t>MOBILE</t>
        </is>
      </c>
      <c r="E2293" t="inlineStr">
        <is>
          <t>Y</t>
        </is>
      </c>
      <c r="F2293" t="inlineStr"/>
      <c r="G2293" t="inlineStr">
        <is>
          <t>fCYOdcNyVbd1++GsrOAKNVRUrxw/g==</t>
        </is>
      </c>
      <c r="H2293" t="n">
        <v>5</v>
      </c>
      <c r="I2293" t="inlineStr"/>
      <c r="J2293" t="inlineStr">
        <is>
          <t>NORMAL</t>
        </is>
      </c>
      <c r="K2293" t="inlineStr">
        <is>
          <t>Row(member0=Timestamp('2022-12-11 17:40:05'), member1=None)</t>
        </is>
      </c>
      <c r="L2293" t="n">
        <v>150</v>
      </c>
      <c r="M2293" t="inlineStr"/>
      <c r="N2293" t="n">
        <v>2</v>
      </c>
      <c r="O2293" t="inlineStr"/>
      <c r="P2293" t="inlineStr">
        <is>
          <t>s3a://ai360nica/data/bronze/mysql/mobile_banking/BANKXP/REQUEST_INFO/2024_08_06_1722928829788_0.parquet</t>
        </is>
      </c>
      <c r="Q2293" s="2" t="n">
        <v>45511.29547329597</v>
      </c>
    </row>
    <row r="2294">
      <c r="A2294" t="inlineStr">
        <is>
          <t>d21c3ad7-9d89-410e-8ff1-a4c091a0994f</t>
        </is>
      </c>
      <c r="B2294" s="2" t="n">
        <v>45510.30590101852</v>
      </c>
      <c r="C2294" t="n">
        <v>2392</v>
      </c>
      <c r="D2294" t="inlineStr">
        <is>
          <t>MOBILE</t>
        </is>
      </c>
      <c r="E2294" t="inlineStr">
        <is>
          <t>Y</t>
        </is>
      </c>
      <c r="F2294" t="inlineStr"/>
      <c r="G2294" t="inlineStr">
        <is>
          <t>Ac8NT62dXtO7i+TUx8oT2rf4/H1WA==</t>
        </is>
      </c>
      <c r="H2294" t="n">
        <v>4</v>
      </c>
      <c r="I2294" t="n">
        <v>1</v>
      </c>
      <c r="J2294" t="inlineStr">
        <is>
          <t>NORMAL</t>
        </is>
      </c>
      <c r="K2294" t="inlineStr">
        <is>
          <t>Row(member0=Timestamp('2022-12-11 17:57:03'), member1=None)</t>
        </is>
      </c>
      <c r="L2294" t="n">
        <v>161</v>
      </c>
      <c r="M2294" t="inlineStr"/>
      <c r="N2294" t="n">
        <v>2</v>
      </c>
      <c r="O2294" t="inlineStr"/>
      <c r="P2294" t="inlineStr">
        <is>
          <t>s3a://ai360nica/data/bronze/mysql/mobile_banking/BANKXP/REQUEST_INFO/2024_08_06_1722928829788_0.parquet</t>
        </is>
      </c>
      <c r="Q2294" s="2" t="n">
        <v>45511.29547329597</v>
      </c>
    </row>
    <row r="2295">
      <c r="A2295" t="inlineStr">
        <is>
          <t>85efb4d5-9489-433f-a0d0-43b6d4e6cd38</t>
        </is>
      </c>
      <c r="B2295" s="2" t="n">
        <v>45510.30590101852</v>
      </c>
      <c r="C2295" t="n">
        <v>2393</v>
      </c>
      <c r="D2295" t="inlineStr">
        <is>
          <t>MOBILE</t>
        </is>
      </c>
      <c r="E2295" t="inlineStr">
        <is>
          <t>Y</t>
        </is>
      </c>
      <c r="F2295" t="inlineStr"/>
      <c r="G2295" t="inlineStr">
        <is>
          <t>+HGPPyrELax9rZiPopmoG9Fhix5cw==</t>
        </is>
      </c>
      <c r="H2295" t="n">
        <v>5</v>
      </c>
      <c r="I2295" t="inlineStr"/>
      <c r="J2295" t="inlineStr">
        <is>
          <t>NORMAL</t>
        </is>
      </c>
      <c r="K2295" t="inlineStr">
        <is>
          <t>Row(member0=Timestamp('2022-12-11 19:46:02'), member1=None)</t>
        </is>
      </c>
      <c r="L2295" t="n">
        <v>194</v>
      </c>
      <c r="M2295" t="inlineStr"/>
      <c r="N2295" t="n">
        <v>2</v>
      </c>
      <c r="O2295" t="inlineStr"/>
      <c r="P2295" t="inlineStr">
        <is>
          <t>s3a://ai360nica/data/bronze/mysql/mobile_banking/BANKXP/REQUEST_INFO/2024_08_06_1722928829788_0.parquet</t>
        </is>
      </c>
      <c r="Q2295" s="2" t="n">
        <v>45511.29547329597</v>
      </c>
    </row>
    <row r="2296">
      <c r="A2296" t="inlineStr">
        <is>
          <t>9fa5b20b-d3c5-4eca-aa2e-6da81f1d1ca0</t>
        </is>
      </c>
      <c r="B2296" s="2" t="n">
        <v>45510.30590101852</v>
      </c>
      <c r="C2296" t="n">
        <v>2394</v>
      </c>
      <c r="D2296" t="inlineStr">
        <is>
          <t>MOBILE</t>
        </is>
      </c>
      <c r="E2296" t="inlineStr">
        <is>
          <t>Y</t>
        </is>
      </c>
      <c r="F2296" t="inlineStr"/>
      <c r="G2296" t="inlineStr">
        <is>
          <t>nGl3mQYT0h+W69ZudLIM4iovCecew==</t>
        </is>
      </c>
      <c r="H2296" t="n">
        <v>5</v>
      </c>
      <c r="I2296" t="inlineStr"/>
      <c r="J2296" t="inlineStr">
        <is>
          <t>NORMAL</t>
        </is>
      </c>
      <c r="K2296" t="inlineStr">
        <is>
          <t>Row(member0=Timestamp('2022-12-12 15:30:07'), member1=None)</t>
        </is>
      </c>
      <c r="L2296" t="n">
        <v>219</v>
      </c>
      <c r="M2296" t="inlineStr"/>
      <c r="N2296" t="n">
        <v>2</v>
      </c>
      <c r="O2296" t="inlineStr"/>
      <c r="P2296" t="inlineStr">
        <is>
          <t>s3a://ai360nica/data/bronze/mysql/mobile_banking/BANKXP/REQUEST_INFO/2024_08_06_1722928829788_0.parquet</t>
        </is>
      </c>
      <c r="Q2296" s="2" t="n">
        <v>45511.29547329597</v>
      </c>
    </row>
    <row r="2297">
      <c r="A2297" t="inlineStr">
        <is>
          <t>974599b0-17d3-4a7d-bfa8-3051efeb1ddf</t>
        </is>
      </c>
      <c r="B2297" s="2" t="n">
        <v>45510.30590101852</v>
      </c>
      <c r="C2297" t="n">
        <v>2395</v>
      </c>
      <c r="D2297" t="inlineStr">
        <is>
          <t>MOBILE</t>
        </is>
      </c>
      <c r="E2297" t="inlineStr">
        <is>
          <t>Y</t>
        </is>
      </c>
      <c r="F2297" t="inlineStr"/>
      <c r="G2297" t="inlineStr">
        <is>
          <t>qg3drRk6KVNwm5QUbfef7uAQW4utA==</t>
        </is>
      </c>
      <c r="H2297" t="n">
        <v>4</v>
      </c>
      <c r="I2297" t="n">
        <v>3</v>
      </c>
      <c r="J2297" t="inlineStr">
        <is>
          <t>NORMAL</t>
        </is>
      </c>
      <c r="K2297" t="inlineStr">
        <is>
          <t>Row(member0=Timestamp('2022-12-12 15:30:08'), member1=None)</t>
        </is>
      </c>
      <c r="L2297" t="n">
        <v>219</v>
      </c>
      <c r="M2297" t="inlineStr"/>
      <c r="N2297" t="n">
        <v>2</v>
      </c>
      <c r="O2297" t="inlineStr"/>
      <c r="P2297" t="inlineStr">
        <is>
          <t>s3a://ai360nica/data/bronze/mysql/mobile_banking/BANKXP/REQUEST_INFO/2024_08_06_1722928829788_0.parquet</t>
        </is>
      </c>
      <c r="Q2297" s="2" t="n">
        <v>45511.29547329597</v>
      </c>
    </row>
    <row r="2298">
      <c r="A2298" t="inlineStr">
        <is>
          <t>a3fbb086-cde1-463d-a3d9-f197c4ed6593</t>
        </is>
      </c>
      <c r="B2298" s="2" t="n">
        <v>45510.30590101852</v>
      </c>
      <c r="C2298" t="n">
        <v>2396</v>
      </c>
      <c r="D2298" t="inlineStr">
        <is>
          <t>MOBILE</t>
        </is>
      </c>
      <c r="E2298" t="inlineStr">
        <is>
          <t>Y</t>
        </is>
      </c>
      <c r="F2298" t="inlineStr"/>
      <c r="G2298" t="inlineStr">
        <is>
          <t>0oTgoz5dGrsKeQTDzCmeEkw9pnJxg==</t>
        </is>
      </c>
      <c r="H2298" t="n">
        <v>5</v>
      </c>
      <c r="I2298" t="inlineStr"/>
      <c r="J2298" t="inlineStr">
        <is>
          <t>NORMAL</t>
        </is>
      </c>
      <c r="K2298" t="inlineStr">
        <is>
          <t>Row(member0=Timestamp('2022-12-12 17:25:01'), member1=None)</t>
        </is>
      </c>
      <c r="L2298" t="n">
        <v>161</v>
      </c>
      <c r="M2298" t="inlineStr"/>
      <c r="N2298" t="n">
        <v>2</v>
      </c>
      <c r="O2298" t="inlineStr"/>
      <c r="P2298" t="inlineStr">
        <is>
          <t>s3a://ai360nica/data/bronze/mysql/mobile_banking/BANKXP/REQUEST_INFO/2024_08_06_1722928829788_0.parquet</t>
        </is>
      </c>
      <c r="Q2298" s="2" t="n">
        <v>45511.29547329597</v>
      </c>
    </row>
    <row r="2299">
      <c r="A2299" t="inlineStr">
        <is>
          <t>60571681-5525-4349-a007-5050467e8b69</t>
        </is>
      </c>
      <c r="B2299" s="2" t="n">
        <v>45510.30590101852</v>
      </c>
      <c r="C2299" t="n">
        <v>2397</v>
      </c>
      <c r="D2299" t="inlineStr">
        <is>
          <t>MOBILE</t>
        </is>
      </c>
      <c r="E2299" t="inlineStr">
        <is>
          <t>Y</t>
        </is>
      </c>
      <c r="F2299" t="inlineStr"/>
      <c r="G2299" t="inlineStr">
        <is>
          <t>UrTxpqMFP4DKclcJgRwZireMKTndw==</t>
        </is>
      </c>
      <c r="H2299" t="n">
        <v>5</v>
      </c>
      <c r="I2299" t="inlineStr"/>
      <c r="J2299" t="inlineStr">
        <is>
          <t>NORMAL</t>
        </is>
      </c>
      <c r="K2299" t="inlineStr">
        <is>
          <t>Row(member0=Timestamp('2022-12-12 17:40:02'), member1=None)</t>
        </is>
      </c>
      <c r="L2299" t="n">
        <v>150</v>
      </c>
      <c r="M2299" t="inlineStr"/>
      <c r="N2299" t="n">
        <v>2</v>
      </c>
      <c r="O2299" t="inlineStr"/>
      <c r="P2299" t="inlineStr">
        <is>
          <t>s3a://ai360nica/data/bronze/mysql/mobile_banking/BANKXP/REQUEST_INFO/2024_08_06_1722928829788_0.parquet</t>
        </is>
      </c>
      <c r="Q2299" s="2" t="n">
        <v>45511.29547329597</v>
      </c>
    </row>
    <row r="2300">
      <c r="A2300" t="inlineStr">
        <is>
          <t>0399caeb-1296-4384-8723-42339fa590de</t>
        </is>
      </c>
      <c r="B2300" s="2" t="n">
        <v>45510.30590101852</v>
      </c>
      <c r="C2300" t="n">
        <v>2398</v>
      </c>
      <c r="D2300" t="inlineStr">
        <is>
          <t>MOBILE</t>
        </is>
      </c>
      <c r="E2300" t="inlineStr">
        <is>
          <t>Y</t>
        </is>
      </c>
      <c r="F2300" t="inlineStr"/>
      <c r="G2300" t="inlineStr">
        <is>
          <t>eH2dTZfxreROr4+geyMJacmlp0xvA==</t>
        </is>
      </c>
      <c r="H2300" t="n">
        <v>4</v>
      </c>
      <c r="I2300" t="n">
        <v>1</v>
      </c>
      <c r="J2300" t="inlineStr">
        <is>
          <t>NORMAL</t>
        </is>
      </c>
      <c r="K2300" t="inlineStr">
        <is>
          <t>Row(member0=Timestamp('2022-12-12 17:57:03'), member1=None)</t>
        </is>
      </c>
      <c r="L2300" t="n">
        <v>161</v>
      </c>
      <c r="M2300" t="inlineStr"/>
      <c r="N2300" t="n">
        <v>2</v>
      </c>
      <c r="O2300" t="inlineStr"/>
      <c r="P2300" t="inlineStr">
        <is>
          <t>s3a://ai360nica/data/bronze/mysql/mobile_banking/BANKXP/REQUEST_INFO/2024_08_06_1722928829788_0.parquet</t>
        </is>
      </c>
      <c r="Q2300" s="2" t="n">
        <v>45511.29547329597</v>
      </c>
    </row>
    <row r="2301">
      <c r="A2301" t="inlineStr">
        <is>
          <t>7953dd0f-b894-4c92-83a6-4d6742152c06</t>
        </is>
      </c>
      <c r="B2301" s="2" t="n">
        <v>45510.30590101852</v>
      </c>
      <c r="C2301" t="n">
        <v>2399</v>
      </c>
      <c r="D2301" t="inlineStr">
        <is>
          <t>MOBILE</t>
        </is>
      </c>
      <c r="E2301" t="inlineStr">
        <is>
          <t>Y</t>
        </is>
      </c>
      <c r="F2301" t="inlineStr"/>
      <c r="G2301" t="inlineStr">
        <is>
          <t>emf+6mlWUktFB3VAUtvUkCBbOZXxg==</t>
        </is>
      </c>
      <c r="H2301" t="n">
        <v>35</v>
      </c>
      <c r="I2301" t="inlineStr"/>
      <c r="J2301" t="inlineStr">
        <is>
          <t>NORMAL</t>
        </is>
      </c>
      <c r="K2301" t="inlineStr">
        <is>
          <t>Row(member0=Timestamp('2022-12-13 14:57:46'), member1=None)</t>
        </is>
      </c>
      <c r="L2301" t="n">
        <v>150</v>
      </c>
      <c r="M2301" t="inlineStr"/>
      <c r="N2301" t="n">
        <v>2</v>
      </c>
      <c r="O2301" t="inlineStr"/>
      <c r="P2301" t="inlineStr">
        <is>
          <t>s3a://ai360nica/data/bronze/mysql/mobile_banking/BANKXP/REQUEST_INFO/2024_08_06_1722928829788_0.parquet</t>
        </is>
      </c>
      <c r="Q2301" s="2" t="n">
        <v>45511.29547329597</v>
      </c>
    </row>
    <row r="2302">
      <c r="A2302" t="inlineStr">
        <is>
          <t>db6b5876-9645-464f-9146-e130bbe4e7ee</t>
        </is>
      </c>
      <c r="B2302" s="2" t="n">
        <v>45510.30590101852</v>
      </c>
      <c r="C2302" t="n">
        <v>2400</v>
      </c>
      <c r="D2302" t="inlineStr">
        <is>
          <t>MOBILE</t>
        </is>
      </c>
      <c r="E2302" t="inlineStr">
        <is>
          <t>N</t>
        </is>
      </c>
      <c r="F2302" t="inlineStr"/>
      <c r="G2302" t="inlineStr">
        <is>
          <t>StBdoGOYH7V0PJvl080rWmgBezUwA==</t>
        </is>
      </c>
      <c r="H2302" t="n">
        <v>35</v>
      </c>
      <c r="I2302" t="inlineStr"/>
      <c r="J2302" t="inlineStr">
        <is>
          <t>NORMAL</t>
        </is>
      </c>
      <c r="K2302" t="inlineStr">
        <is>
          <t>Row(member0=Timestamp('2022-12-13 15:09:42'), member1=None)</t>
        </is>
      </c>
      <c r="L2302" t="n">
        <v>150</v>
      </c>
      <c r="M2302" t="inlineStr"/>
      <c r="N2302" t="n">
        <v>2</v>
      </c>
      <c r="O2302" t="inlineStr"/>
      <c r="P2302" t="inlineStr">
        <is>
          <t>s3a://ai360nica/data/bronze/mysql/mobile_banking/BANKXP/REQUEST_INFO/2024_08_06_1722928829788_0.parquet</t>
        </is>
      </c>
      <c r="Q2302" s="2" t="n">
        <v>45511.29547329597</v>
      </c>
    </row>
    <row r="2303">
      <c r="A2303" t="inlineStr">
        <is>
          <t>5ccfcdea-ec93-41b5-9dcc-a54a02e2f842</t>
        </is>
      </c>
      <c r="B2303" s="2" t="n">
        <v>45510.30590101852</v>
      </c>
      <c r="C2303" t="n">
        <v>2401</v>
      </c>
      <c r="D2303" t="inlineStr">
        <is>
          <t>MOBILE</t>
        </is>
      </c>
      <c r="E2303" t="inlineStr">
        <is>
          <t>N</t>
        </is>
      </c>
      <c r="F2303" t="inlineStr"/>
      <c r="G2303" t="inlineStr">
        <is>
          <t>gDBXA8=b4Ajl+oLq/L88x+zLJ2wjQ==</t>
        </is>
      </c>
      <c r="H2303" t="n">
        <v>35</v>
      </c>
      <c r="I2303" t="inlineStr"/>
      <c r="J2303" t="inlineStr">
        <is>
          <t>NORMAL</t>
        </is>
      </c>
      <c r="K2303" t="inlineStr">
        <is>
          <t>Row(member0=Timestamp('2022-12-13 15:17:36'), member1=None)</t>
        </is>
      </c>
      <c r="L2303" t="n">
        <v>150</v>
      </c>
      <c r="M2303" t="inlineStr"/>
      <c r="N2303" t="n">
        <v>2</v>
      </c>
      <c r="O2303" t="inlineStr"/>
      <c r="P2303" t="inlineStr">
        <is>
          <t>s3a://ai360nica/data/bronze/mysql/mobile_banking/BANKXP/REQUEST_INFO/2024_08_06_1722928829788_0.parquet</t>
        </is>
      </c>
      <c r="Q2303" s="2" t="n">
        <v>45511.29547329597</v>
      </c>
    </row>
    <row r="2304">
      <c r="A2304" t="inlineStr">
        <is>
          <t>f7ced4d3-6ee7-4c26-abad-a42fe71efd6f</t>
        </is>
      </c>
      <c r="B2304" s="2" t="n">
        <v>45510.30590101852</v>
      </c>
      <c r="C2304" t="n">
        <v>2402</v>
      </c>
      <c r="D2304" t="inlineStr">
        <is>
          <t>MOBILE</t>
        </is>
      </c>
      <c r="E2304" t="inlineStr">
        <is>
          <t>N</t>
        </is>
      </c>
      <c r="F2304" t="inlineStr"/>
      <c r="G2304" t="inlineStr">
        <is>
          <t>IsWA6Ie5B6uQwKxd8BXLKXgWghWPw==</t>
        </is>
      </c>
      <c r="H2304" t="n">
        <v>35</v>
      </c>
      <c r="I2304" t="inlineStr"/>
      <c r="J2304" t="inlineStr">
        <is>
          <t>NORMAL</t>
        </is>
      </c>
      <c r="K2304" t="inlineStr">
        <is>
          <t>Row(member0=Timestamp('2022-12-13 15:17:57'), member1=None)</t>
        </is>
      </c>
      <c r="L2304" t="n">
        <v>150</v>
      </c>
      <c r="M2304" t="inlineStr"/>
      <c r="N2304" t="n">
        <v>2</v>
      </c>
      <c r="O2304" t="inlineStr"/>
      <c r="P2304" t="inlineStr">
        <is>
          <t>s3a://ai360nica/data/bronze/mysql/mobile_banking/BANKXP/REQUEST_INFO/2024_08_06_1722928829788_0.parquet</t>
        </is>
      </c>
      <c r="Q2304" s="2" t="n">
        <v>45511.29547329597</v>
      </c>
    </row>
    <row r="2305">
      <c r="A2305" t="inlineStr">
        <is>
          <t>9635cc26-b95d-48f7-80cb-cf10e89c7abb</t>
        </is>
      </c>
      <c r="B2305" s="2" t="n">
        <v>45510.30590101852</v>
      </c>
      <c r="C2305" t="n">
        <v>2403</v>
      </c>
      <c r="D2305" t="inlineStr">
        <is>
          <t>MOBILE</t>
        </is>
      </c>
      <c r="E2305" t="inlineStr">
        <is>
          <t>N</t>
        </is>
      </c>
      <c r="F2305" t="inlineStr"/>
      <c r="G2305" t="inlineStr">
        <is>
          <t>z4vWrVccdiPgmIi0iPJOb3uKyJRyg==</t>
        </is>
      </c>
      <c r="H2305" t="n">
        <v>35</v>
      </c>
      <c r="I2305" t="inlineStr"/>
      <c r="J2305" t="inlineStr">
        <is>
          <t>NORMAL</t>
        </is>
      </c>
      <c r="K2305" t="inlineStr">
        <is>
          <t>Row(member0=Timestamp('2022-12-13 15:18:12'), member1=None)</t>
        </is>
      </c>
      <c r="L2305" t="n">
        <v>150</v>
      </c>
      <c r="M2305" t="inlineStr"/>
      <c r="N2305" t="n">
        <v>2</v>
      </c>
      <c r="O2305" t="inlineStr"/>
      <c r="P2305" t="inlineStr">
        <is>
          <t>s3a://ai360nica/data/bronze/mysql/mobile_banking/BANKXP/REQUEST_INFO/2024_08_06_1722928829788_0.parquet</t>
        </is>
      </c>
      <c r="Q2305" s="2" t="n">
        <v>45511.29547329597</v>
      </c>
    </row>
    <row r="2306">
      <c r="A2306" t="inlineStr">
        <is>
          <t>6bbb9411-9dfc-483f-8940-0d5b8eb5b676</t>
        </is>
      </c>
      <c r="B2306" s="2" t="n">
        <v>45510.30590101852</v>
      </c>
      <c r="C2306" t="n">
        <v>2404</v>
      </c>
      <c r="D2306" t="inlineStr">
        <is>
          <t>MOBILE</t>
        </is>
      </c>
      <c r="E2306" t="inlineStr">
        <is>
          <t>N</t>
        </is>
      </c>
      <c r="F2306" t="inlineStr"/>
      <c r="G2306" t="inlineStr">
        <is>
          <t>Ef1=lPh02RKpYE/xpI7CY3itjteXA==</t>
        </is>
      </c>
      <c r="H2306" t="n">
        <v>35</v>
      </c>
      <c r="I2306" t="inlineStr"/>
      <c r="J2306" t="inlineStr">
        <is>
          <t>NORMAL</t>
        </is>
      </c>
      <c r="K2306" t="inlineStr">
        <is>
          <t>Row(member0=Timestamp('2022-12-13 15:18:58'), member1=None)</t>
        </is>
      </c>
      <c r="L2306" t="n">
        <v>150</v>
      </c>
      <c r="M2306" t="inlineStr"/>
      <c r="N2306" t="n">
        <v>2</v>
      </c>
      <c r="O2306" t="inlineStr"/>
      <c r="P2306" t="inlineStr">
        <is>
          <t>s3a://ai360nica/data/bronze/mysql/mobile_banking/BANKXP/REQUEST_INFO/2024_08_06_1722928829788_0.parquet</t>
        </is>
      </c>
      <c r="Q2306" s="2" t="n">
        <v>45511.29547329597</v>
      </c>
    </row>
    <row r="2307">
      <c r="A2307" t="inlineStr">
        <is>
          <t>8bbb1adb-9780-4273-819c-54281a6489a7</t>
        </is>
      </c>
      <c r="B2307" s="2" t="n">
        <v>45510.30590101852</v>
      </c>
      <c r="C2307" t="n">
        <v>2405</v>
      </c>
      <c r="D2307" t="inlineStr">
        <is>
          <t>MOBILE</t>
        </is>
      </c>
      <c r="E2307" t="inlineStr">
        <is>
          <t>Y</t>
        </is>
      </c>
      <c r="F2307" t="inlineStr"/>
      <c r="G2307" t="inlineStr">
        <is>
          <t>JrOJ=MBVtq8kjvbnnZ3sGpZHxYLcw==</t>
        </is>
      </c>
      <c r="H2307" t="n">
        <v>35</v>
      </c>
      <c r="I2307" t="inlineStr"/>
      <c r="J2307" t="inlineStr">
        <is>
          <t>NORMAL</t>
        </is>
      </c>
      <c r="K2307" t="inlineStr">
        <is>
          <t>Row(member0=Timestamp('2022-12-13 15:19:43'), member1=None)</t>
        </is>
      </c>
      <c r="L2307" t="n">
        <v>150</v>
      </c>
      <c r="M2307" t="inlineStr"/>
      <c r="N2307" t="n">
        <v>2</v>
      </c>
      <c r="O2307" t="inlineStr"/>
      <c r="P2307" t="inlineStr">
        <is>
          <t>s3a://ai360nica/data/bronze/mysql/mobile_banking/BANKXP/REQUEST_INFO/2024_08_06_1722928829788_0.parquet</t>
        </is>
      </c>
      <c r="Q2307" s="2" t="n">
        <v>45511.29547329597</v>
      </c>
    </row>
    <row r="2308">
      <c r="A2308" t="inlineStr">
        <is>
          <t>915b5e4a-f59d-4349-93ef-b50105cefc20</t>
        </is>
      </c>
      <c r="B2308" s="2" t="n">
        <v>45510.30590101852</v>
      </c>
      <c r="C2308" t="n">
        <v>2406</v>
      </c>
      <c r="D2308" t="inlineStr">
        <is>
          <t>MOBILE</t>
        </is>
      </c>
      <c r="E2308" t="inlineStr">
        <is>
          <t>N</t>
        </is>
      </c>
      <c r="F2308" t="inlineStr"/>
      <c r="G2308" t="inlineStr">
        <is>
          <t>Zp9NfIlHu9sv0GFTCnugPudvczLbg==</t>
        </is>
      </c>
      <c r="H2308" t="n">
        <v>35</v>
      </c>
      <c r="I2308" t="inlineStr"/>
      <c r="J2308" t="inlineStr">
        <is>
          <t>NORMAL</t>
        </is>
      </c>
      <c r="K2308" t="inlineStr">
        <is>
          <t>Row(member0=Timestamp('2022-12-13 15:26:13'), member1=None)</t>
        </is>
      </c>
      <c r="L2308" t="n">
        <v>150</v>
      </c>
      <c r="M2308" t="inlineStr"/>
      <c r="N2308" t="n">
        <v>2</v>
      </c>
      <c r="O2308" t="inlineStr"/>
      <c r="P2308" t="inlineStr">
        <is>
          <t>s3a://ai360nica/data/bronze/mysql/mobile_banking/BANKXP/REQUEST_INFO/2024_08_06_1722928829788_0.parquet</t>
        </is>
      </c>
      <c r="Q2308" s="2" t="n">
        <v>45511.29547329597</v>
      </c>
    </row>
    <row r="2309">
      <c r="A2309" t="inlineStr">
        <is>
          <t>27e7c3d0-170b-4c0c-99d7-33df10dded18</t>
        </is>
      </c>
      <c r="B2309" s="2" t="n">
        <v>45510.30590101852</v>
      </c>
      <c r="C2309" t="n">
        <v>2407</v>
      </c>
      <c r="D2309" t="inlineStr">
        <is>
          <t>MOBILE</t>
        </is>
      </c>
      <c r="E2309" t="inlineStr">
        <is>
          <t>Y</t>
        </is>
      </c>
      <c r="F2309" t="inlineStr"/>
      <c r="G2309" t="inlineStr">
        <is>
          <t>qM/iGhjYaT4y0sgfcbGC6tIPnmzGA==</t>
        </is>
      </c>
      <c r="H2309" t="n">
        <v>5</v>
      </c>
      <c r="I2309" t="inlineStr"/>
      <c r="J2309" t="inlineStr">
        <is>
          <t>NORMAL</t>
        </is>
      </c>
      <c r="K2309" t="inlineStr">
        <is>
          <t>Row(member0=Timestamp('2022-12-13 15:30:01'), member1=None)</t>
        </is>
      </c>
      <c r="L2309" t="n">
        <v>219</v>
      </c>
      <c r="M2309" t="inlineStr"/>
      <c r="N2309" t="n">
        <v>2</v>
      </c>
      <c r="O2309" t="inlineStr"/>
      <c r="P2309" t="inlineStr">
        <is>
          <t>s3a://ai360nica/data/bronze/mysql/mobile_banking/BANKXP/REQUEST_INFO/2024_08_06_1722928829788_0.parquet</t>
        </is>
      </c>
      <c r="Q2309" s="2" t="n">
        <v>45511.29547329597</v>
      </c>
    </row>
    <row r="2310">
      <c r="A2310" t="inlineStr">
        <is>
          <t>ff3f27da-7075-472e-9518-aca0d9a13726</t>
        </is>
      </c>
      <c r="B2310" s="2" t="n">
        <v>45510.30590101852</v>
      </c>
      <c r="C2310" t="n">
        <v>2408</v>
      </c>
      <c r="D2310" t="inlineStr">
        <is>
          <t>MOBILE</t>
        </is>
      </c>
      <c r="E2310" t="inlineStr">
        <is>
          <t>Y</t>
        </is>
      </c>
      <c r="F2310" t="inlineStr"/>
      <c r="G2310" t="inlineStr">
        <is>
          <t>Ouc5glNH8UWUlPZzdkGZXlUwISUdA==</t>
        </is>
      </c>
      <c r="H2310" t="n">
        <v>4</v>
      </c>
      <c r="I2310" t="n">
        <v>3</v>
      </c>
      <c r="J2310" t="inlineStr">
        <is>
          <t>NORMAL</t>
        </is>
      </c>
      <c r="K2310" t="inlineStr">
        <is>
          <t>Row(member0=Timestamp('2022-12-13 15:30:02'), member1=None)</t>
        </is>
      </c>
      <c r="L2310" t="n">
        <v>219</v>
      </c>
      <c r="M2310" t="inlineStr"/>
      <c r="N2310" t="n">
        <v>2</v>
      </c>
      <c r="O2310" t="inlineStr"/>
      <c r="P2310" t="inlineStr">
        <is>
          <t>s3a://ai360nica/data/bronze/mysql/mobile_banking/BANKXP/REQUEST_INFO/2024_08_06_1722928829788_0.parquet</t>
        </is>
      </c>
      <c r="Q2310" s="2" t="n">
        <v>45511.29547329597</v>
      </c>
    </row>
    <row r="2311">
      <c r="A2311" t="inlineStr">
        <is>
          <t>63dcc9f4-8ecf-4643-adc4-7d65e47e0841</t>
        </is>
      </c>
      <c r="B2311" s="2" t="n">
        <v>45510.30590101852</v>
      </c>
      <c r="C2311" t="n">
        <v>2409</v>
      </c>
      <c r="D2311" t="inlineStr">
        <is>
          <t>MOBILE</t>
        </is>
      </c>
      <c r="E2311" t="inlineStr">
        <is>
          <t>N</t>
        </is>
      </c>
      <c r="F2311" t="inlineStr"/>
      <c r="G2311" t="inlineStr">
        <is>
          <t>R6ODP4Ctt8tkcsdi6JUwFv2pX81fg==</t>
        </is>
      </c>
      <c r="H2311" t="n">
        <v>35</v>
      </c>
      <c r="I2311" t="inlineStr"/>
      <c r="J2311" t="inlineStr">
        <is>
          <t>NORMAL</t>
        </is>
      </c>
      <c r="K2311" t="inlineStr">
        <is>
          <t>Row(member0=Timestamp('2022-12-13 15:30:44'), member1=None)</t>
        </is>
      </c>
      <c r="L2311" t="n">
        <v>150</v>
      </c>
      <c r="M2311" t="inlineStr"/>
      <c r="N2311" t="n">
        <v>2</v>
      </c>
      <c r="O2311" t="inlineStr"/>
      <c r="P2311" t="inlineStr">
        <is>
          <t>s3a://ai360nica/data/bronze/mysql/mobile_banking/BANKXP/REQUEST_INFO/2024_08_06_1722928829788_0.parquet</t>
        </is>
      </c>
      <c r="Q2311" s="2" t="n">
        <v>45511.29547329597</v>
      </c>
    </row>
    <row r="2312">
      <c r="A2312" t="inlineStr">
        <is>
          <t>acca278e-0bd5-49e3-82b7-57c65ed5e84f</t>
        </is>
      </c>
      <c r="B2312" s="2" t="n">
        <v>45510.30590101852</v>
      </c>
      <c r="C2312" t="n">
        <v>2410</v>
      </c>
      <c r="D2312" t="inlineStr">
        <is>
          <t>MOBILE</t>
        </is>
      </c>
      <c r="E2312" t="inlineStr">
        <is>
          <t>N</t>
        </is>
      </c>
      <c r="F2312" t="inlineStr"/>
      <c r="G2312" t="inlineStr">
        <is>
          <t>K0SxQWNjv0ZbGFu/4jRs2J1eq0NDw==</t>
        </is>
      </c>
      <c r="H2312" t="n">
        <v>35</v>
      </c>
      <c r="I2312" t="inlineStr"/>
      <c r="J2312" t="inlineStr">
        <is>
          <t>NORMAL</t>
        </is>
      </c>
      <c r="K2312" t="inlineStr">
        <is>
          <t>Row(member0=Timestamp('2022-12-13 15:31:06'), member1=None)</t>
        </is>
      </c>
      <c r="L2312" t="n">
        <v>150</v>
      </c>
      <c r="M2312" t="inlineStr"/>
      <c r="N2312" t="n">
        <v>2</v>
      </c>
      <c r="O2312" t="inlineStr"/>
      <c r="P2312" t="inlineStr">
        <is>
          <t>s3a://ai360nica/data/bronze/mysql/mobile_banking/BANKXP/REQUEST_INFO/2024_08_06_1722928829788_0.parquet</t>
        </is>
      </c>
      <c r="Q2312" s="2" t="n">
        <v>45511.29547329597</v>
      </c>
    </row>
    <row r="2313">
      <c r="A2313" t="inlineStr">
        <is>
          <t>0e8fdc68-159a-4079-a2a9-13e650520f40</t>
        </is>
      </c>
      <c r="B2313" s="2" t="n">
        <v>45510.30590101852</v>
      </c>
      <c r="C2313" t="n">
        <v>2411</v>
      </c>
      <c r="D2313" t="inlineStr">
        <is>
          <t>MOBILE</t>
        </is>
      </c>
      <c r="E2313" t="inlineStr">
        <is>
          <t>Y</t>
        </is>
      </c>
      <c r="F2313" t="inlineStr"/>
      <c r="G2313" t="inlineStr">
        <is>
          <t>DHGaFq0MqBgB1rcc8kLqZLyx9roQw==</t>
        </is>
      </c>
      <c r="H2313" t="n">
        <v>5</v>
      </c>
      <c r="I2313" t="inlineStr"/>
      <c r="J2313" t="inlineStr">
        <is>
          <t>NORMAL</t>
        </is>
      </c>
      <c r="K2313" t="inlineStr">
        <is>
          <t>Row(member0=Timestamp('2022-12-13 17:25:01'), member1=None)</t>
        </is>
      </c>
      <c r="L2313" t="n">
        <v>161</v>
      </c>
      <c r="M2313" t="inlineStr"/>
      <c r="N2313" t="n">
        <v>2</v>
      </c>
      <c r="O2313" t="inlineStr"/>
      <c r="P2313" t="inlineStr">
        <is>
          <t>s3a://ai360nica/data/bronze/mysql/mobile_banking/BANKXP/REQUEST_INFO/2024_08_06_1722928829788_0.parquet</t>
        </is>
      </c>
      <c r="Q2313" s="2" t="n">
        <v>45511.29547329597</v>
      </c>
    </row>
    <row r="2314">
      <c r="A2314" t="inlineStr">
        <is>
          <t>82242477-bb69-41b5-addf-7b45bcc1a23b</t>
        </is>
      </c>
      <c r="B2314" s="2" t="n">
        <v>45510.30590101852</v>
      </c>
      <c r="C2314" t="n">
        <v>2412</v>
      </c>
      <c r="D2314" t="inlineStr">
        <is>
          <t>MOBILE</t>
        </is>
      </c>
      <c r="E2314" t="inlineStr">
        <is>
          <t>Y</t>
        </is>
      </c>
      <c r="F2314" t="inlineStr"/>
      <c r="G2314" t="inlineStr">
        <is>
          <t>NLM451b+FQhskY9YrCAjqjeixjrFQ==</t>
        </is>
      </c>
      <c r="H2314" t="n">
        <v>5</v>
      </c>
      <c r="I2314" t="inlineStr"/>
      <c r="J2314" t="inlineStr">
        <is>
          <t>NORMAL</t>
        </is>
      </c>
      <c r="K2314" t="inlineStr">
        <is>
          <t>Row(member0=Timestamp('2022-12-13 17:40:05'), member1=None)</t>
        </is>
      </c>
      <c r="L2314" t="n">
        <v>150</v>
      </c>
      <c r="M2314" t="inlineStr"/>
      <c r="N2314" t="n">
        <v>2</v>
      </c>
      <c r="O2314" t="inlineStr"/>
      <c r="P2314" t="inlineStr">
        <is>
          <t>s3a://ai360nica/data/bronze/mysql/mobile_banking/BANKXP/REQUEST_INFO/2024_08_06_1722928829788_0.parquet</t>
        </is>
      </c>
      <c r="Q2314" s="2" t="n">
        <v>45511.29547329597</v>
      </c>
    </row>
    <row r="2315">
      <c r="A2315" t="inlineStr">
        <is>
          <t>acfb23aa-6934-4b5f-ad25-406fe2a818fb</t>
        </is>
      </c>
      <c r="B2315" s="2" t="n">
        <v>45510.30590101852</v>
      </c>
      <c r="C2315" t="n">
        <v>2413</v>
      </c>
      <c r="D2315" t="inlineStr">
        <is>
          <t>MOBILE</t>
        </is>
      </c>
      <c r="E2315" t="inlineStr">
        <is>
          <t>Y</t>
        </is>
      </c>
      <c r="F2315" t="inlineStr"/>
      <c r="G2315" t="inlineStr">
        <is>
          <t>Gh3C5PSRmfIxWI58+IuGaN9yoPpgg==</t>
        </is>
      </c>
      <c r="H2315" t="n">
        <v>4</v>
      </c>
      <c r="I2315" t="n">
        <v>1</v>
      </c>
      <c r="J2315" t="inlineStr">
        <is>
          <t>NORMAL</t>
        </is>
      </c>
      <c r="K2315" t="inlineStr">
        <is>
          <t>Row(member0=Timestamp('2022-12-13 17:57:01'), member1=None)</t>
        </is>
      </c>
      <c r="L2315" t="n">
        <v>161</v>
      </c>
      <c r="M2315" t="inlineStr"/>
      <c r="N2315" t="n">
        <v>2</v>
      </c>
      <c r="O2315" t="inlineStr"/>
      <c r="P2315" t="inlineStr">
        <is>
          <t>s3a://ai360nica/data/bronze/mysql/mobile_banking/BANKXP/REQUEST_INFO/2024_08_06_1722928829788_0.parquet</t>
        </is>
      </c>
      <c r="Q2315" s="2" t="n">
        <v>45511.29547329597</v>
      </c>
    </row>
    <row r="2316">
      <c r="A2316" t="inlineStr">
        <is>
          <t>50dcb745-3b7e-4569-b7d2-2f05c4a7583e</t>
        </is>
      </c>
      <c r="B2316" s="2" t="n">
        <v>45510.30590101852</v>
      </c>
      <c r="C2316" t="n">
        <v>2414</v>
      </c>
      <c r="D2316" t="inlineStr">
        <is>
          <t>MOBILE</t>
        </is>
      </c>
      <c r="E2316" t="inlineStr">
        <is>
          <t>Y</t>
        </is>
      </c>
      <c r="F2316" t="inlineStr"/>
      <c r="G2316" t="inlineStr">
        <is>
          <t>z5j/5ubfmIO7oYXsTBiv/sDSdiRWA==</t>
        </is>
      </c>
      <c r="H2316" t="n">
        <v>5</v>
      </c>
      <c r="I2316" t="inlineStr"/>
      <c r="J2316" t="inlineStr">
        <is>
          <t>NORMAL</t>
        </is>
      </c>
      <c r="K2316" t="inlineStr">
        <is>
          <t>Row(member0=Timestamp('2022-12-13 19:46:04'), member1=None)</t>
        </is>
      </c>
      <c r="L2316" t="n">
        <v>194</v>
      </c>
      <c r="M2316" t="inlineStr"/>
      <c r="N2316" t="n">
        <v>2</v>
      </c>
      <c r="O2316" t="inlineStr"/>
      <c r="P2316" t="inlineStr">
        <is>
          <t>s3a://ai360nica/data/bronze/mysql/mobile_banking/BANKXP/REQUEST_INFO/2024_08_06_1722928829788_0.parquet</t>
        </is>
      </c>
      <c r="Q2316" s="2" t="n">
        <v>45511.29547329597</v>
      </c>
    </row>
    <row r="2317">
      <c r="A2317" t="inlineStr">
        <is>
          <t>fe8c5d82-8015-44db-9219-34c754442ba1</t>
        </is>
      </c>
      <c r="B2317" s="2" t="n">
        <v>45510.30590101852</v>
      </c>
      <c r="C2317" t="n">
        <v>2415</v>
      </c>
      <c r="D2317" t="inlineStr">
        <is>
          <t>MOBILE</t>
        </is>
      </c>
      <c r="E2317" t="inlineStr">
        <is>
          <t>Y</t>
        </is>
      </c>
      <c r="F2317" t="inlineStr"/>
      <c r="G2317" t="inlineStr">
        <is>
          <t>2mUl=vh908b+XVWTaIahfEbkV70cg==</t>
        </is>
      </c>
      <c r="H2317" t="n">
        <v>5</v>
      </c>
      <c r="I2317" t="inlineStr"/>
      <c r="J2317" t="inlineStr">
        <is>
          <t>NORMAL</t>
        </is>
      </c>
      <c r="K2317" t="inlineStr">
        <is>
          <t>Row(member0=Timestamp('2022-12-14 15:30:01'), member1=None)</t>
        </is>
      </c>
      <c r="L2317" t="n">
        <v>219</v>
      </c>
      <c r="M2317" t="inlineStr"/>
      <c r="N2317" t="n">
        <v>2</v>
      </c>
      <c r="O2317" t="inlineStr"/>
      <c r="P2317" t="inlineStr">
        <is>
          <t>s3a://ai360nica/data/bronze/mysql/mobile_banking/BANKXP/REQUEST_INFO/2024_08_06_1722928829788_0.parquet</t>
        </is>
      </c>
      <c r="Q2317" s="2" t="n">
        <v>45511.29547329597</v>
      </c>
    </row>
    <row r="2318">
      <c r="A2318" t="inlineStr">
        <is>
          <t>1f315f80-4ed7-404e-b324-46a322f1ce2a</t>
        </is>
      </c>
      <c r="B2318" s="2" t="n">
        <v>45510.30590101852</v>
      </c>
      <c r="C2318" t="n">
        <v>2416</v>
      </c>
      <c r="D2318" t="inlineStr">
        <is>
          <t>MOBILE</t>
        </is>
      </c>
      <c r="E2318" t="inlineStr">
        <is>
          <t>Y</t>
        </is>
      </c>
      <c r="F2318" t="inlineStr"/>
      <c r="G2318" t="inlineStr">
        <is>
          <t>oetvqkJid4Mj56WG8hPVrR5v9xyGw==</t>
        </is>
      </c>
      <c r="H2318" t="n">
        <v>4</v>
      </c>
      <c r="I2318" t="n">
        <v>3</v>
      </c>
      <c r="J2318" t="inlineStr">
        <is>
          <t>NORMAL</t>
        </is>
      </c>
      <c r="K2318" t="inlineStr">
        <is>
          <t>Row(member0=Timestamp('2022-12-14 15:30:01'), member1=None)</t>
        </is>
      </c>
      <c r="L2318" t="n">
        <v>219</v>
      </c>
      <c r="M2318" t="inlineStr"/>
      <c r="N2318" t="n">
        <v>2</v>
      </c>
      <c r="O2318" t="inlineStr"/>
      <c r="P2318" t="inlineStr">
        <is>
          <t>s3a://ai360nica/data/bronze/mysql/mobile_banking/BANKXP/REQUEST_INFO/2024_08_06_1722928829788_0.parquet</t>
        </is>
      </c>
      <c r="Q2318" s="2" t="n">
        <v>45511.29547329597</v>
      </c>
    </row>
    <row r="2319">
      <c r="A2319" t="inlineStr">
        <is>
          <t>df0ec1ad-dc6a-45e9-8a72-6b7ddf76c210</t>
        </is>
      </c>
      <c r="B2319" s="2" t="n">
        <v>45510.30590101852</v>
      </c>
      <c r="C2319" t="n">
        <v>2417</v>
      </c>
      <c r="D2319" t="inlineStr">
        <is>
          <t>MOBILE</t>
        </is>
      </c>
      <c r="E2319" t="inlineStr">
        <is>
          <t>Y</t>
        </is>
      </c>
      <c r="F2319" t="inlineStr"/>
      <c r="G2319" t="inlineStr">
        <is>
          <t>pbFfkzTSnMfhhvRSHn5sjdz2zmplg==</t>
        </is>
      </c>
      <c r="H2319" t="n">
        <v>5</v>
      </c>
      <c r="I2319" t="inlineStr"/>
      <c r="J2319" t="inlineStr">
        <is>
          <t>NORMAL</t>
        </is>
      </c>
      <c r="K2319" t="inlineStr">
        <is>
          <t>Row(member0=Timestamp('2022-12-14 17:25:05'), member1=None)</t>
        </is>
      </c>
      <c r="L2319" t="n">
        <v>161</v>
      </c>
      <c r="M2319" t="inlineStr"/>
      <c r="N2319" t="n">
        <v>2</v>
      </c>
      <c r="O2319" t="inlineStr"/>
      <c r="P2319" t="inlineStr">
        <is>
          <t>s3a://ai360nica/data/bronze/mysql/mobile_banking/BANKXP/REQUEST_INFO/2024_08_06_1722928829788_0.parquet</t>
        </is>
      </c>
      <c r="Q2319" s="2" t="n">
        <v>45511.29547329597</v>
      </c>
    </row>
    <row r="2320">
      <c r="A2320" t="inlineStr">
        <is>
          <t>b9419b69-0689-4813-911f-45bee1409512</t>
        </is>
      </c>
      <c r="B2320" s="2" t="n">
        <v>45510.30590101852</v>
      </c>
      <c r="C2320" t="n">
        <v>2418</v>
      </c>
      <c r="D2320" t="inlineStr">
        <is>
          <t>MOBILE</t>
        </is>
      </c>
      <c r="E2320" t="inlineStr">
        <is>
          <t>Y</t>
        </is>
      </c>
      <c r="F2320" t="inlineStr"/>
      <c r="G2320" t="inlineStr">
        <is>
          <t>FuqsITRCoMaKR67DmcQR8bnG4SuNg==</t>
        </is>
      </c>
      <c r="H2320" t="n">
        <v>5</v>
      </c>
      <c r="I2320" t="inlineStr"/>
      <c r="J2320" t="inlineStr">
        <is>
          <t>NORMAL</t>
        </is>
      </c>
      <c r="K2320" t="inlineStr">
        <is>
          <t>Row(member0=Timestamp('2022-12-14 17:40:03'), member1=None)</t>
        </is>
      </c>
      <c r="L2320" t="n">
        <v>150</v>
      </c>
      <c r="M2320" t="inlineStr"/>
      <c r="N2320" t="n">
        <v>2</v>
      </c>
      <c r="O2320" t="inlineStr"/>
      <c r="P2320" t="inlineStr">
        <is>
          <t>s3a://ai360nica/data/bronze/mysql/mobile_banking/BANKXP/REQUEST_INFO/2024_08_06_1722928829788_0.parquet</t>
        </is>
      </c>
      <c r="Q2320" s="2" t="n">
        <v>45511.29547329597</v>
      </c>
    </row>
    <row r="2321">
      <c r="A2321" t="inlineStr">
        <is>
          <t>8831de8a-2572-4876-a7b2-dc2569ff9e27</t>
        </is>
      </c>
      <c r="B2321" s="2" t="n">
        <v>45510.30590101852</v>
      </c>
      <c r="C2321" t="n">
        <v>2419</v>
      </c>
      <c r="D2321" t="inlineStr">
        <is>
          <t>MOBILE</t>
        </is>
      </c>
      <c r="E2321" t="inlineStr">
        <is>
          <t>Y</t>
        </is>
      </c>
      <c r="F2321" t="inlineStr"/>
      <c r="G2321" t="inlineStr">
        <is>
          <t>RIndQNqwkH3e1/N7wnCTsiKkHMkFA==</t>
        </is>
      </c>
      <c r="H2321" t="n">
        <v>4</v>
      </c>
      <c r="I2321" t="n">
        <v>1</v>
      </c>
      <c r="J2321" t="inlineStr">
        <is>
          <t>NORMAL</t>
        </is>
      </c>
      <c r="K2321" t="inlineStr">
        <is>
          <t>Row(member0=Timestamp('2022-12-14 17:57:00'), member1=None)</t>
        </is>
      </c>
      <c r="L2321" t="n">
        <v>161</v>
      </c>
      <c r="M2321" t="inlineStr"/>
      <c r="N2321" t="n">
        <v>2</v>
      </c>
      <c r="O2321" t="inlineStr"/>
      <c r="P2321" t="inlineStr">
        <is>
          <t>s3a://ai360nica/data/bronze/mysql/mobile_banking/BANKXP/REQUEST_INFO/2024_08_06_1722928829788_0.parquet</t>
        </is>
      </c>
      <c r="Q2321" s="2" t="n">
        <v>45511.29547329597</v>
      </c>
    </row>
    <row r="2322">
      <c r="A2322" t="inlineStr">
        <is>
          <t>dc0b72d0-8126-44fd-8a43-73a903c5be7f</t>
        </is>
      </c>
      <c r="B2322" s="2" t="n">
        <v>45510.30590101852</v>
      </c>
      <c r="C2322" t="n">
        <v>2420</v>
      </c>
      <c r="D2322" t="inlineStr">
        <is>
          <t>MOBILE</t>
        </is>
      </c>
      <c r="E2322" t="inlineStr">
        <is>
          <t>Y</t>
        </is>
      </c>
      <c r="F2322" t="inlineStr"/>
      <c r="G2322" t="inlineStr">
        <is>
          <t>4rZDtqaNLntU3+wvGO2fsaORXJMvg==</t>
        </is>
      </c>
      <c r="H2322" t="n">
        <v>5</v>
      </c>
      <c r="I2322" t="inlineStr"/>
      <c r="J2322" t="inlineStr">
        <is>
          <t>NORMAL</t>
        </is>
      </c>
      <c r="K2322" t="inlineStr">
        <is>
          <t>Row(member0=Timestamp('2022-12-14 19:46:05'), member1=None)</t>
        </is>
      </c>
      <c r="L2322" t="n">
        <v>194</v>
      </c>
      <c r="M2322" t="inlineStr"/>
      <c r="N2322" t="n">
        <v>2</v>
      </c>
      <c r="O2322" t="inlineStr"/>
      <c r="P2322" t="inlineStr">
        <is>
          <t>s3a://ai360nica/data/bronze/mysql/mobile_banking/BANKXP/REQUEST_INFO/2024_08_06_1722928829788_0.parquet</t>
        </is>
      </c>
      <c r="Q2322" s="2" t="n">
        <v>45511.29547329597</v>
      </c>
    </row>
    <row r="2323">
      <c r="A2323" t="inlineStr">
        <is>
          <t>0946c22b-e108-4cd1-9f37-ea9c39341d72</t>
        </is>
      </c>
      <c r="B2323" s="2" t="n">
        <v>45510.30590101852</v>
      </c>
      <c r="C2323" t="n">
        <v>2421</v>
      </c>
      <c r="D2323" t="inlineStr">
        <is>
          <t>MOBILE</t>
        </is>
      </c>
      <c r="E2323" t="inlineStr">
        <is>
          <t>Y</t>
        </is>
      </c>
      <c r="F2323" t="inlineStr"/>
      <c r="G2323" t="inlineStr">
        <is>
          <t>nCh0vLP5ODbbWO/0YdzddVRoj+wwQ==</t>
        </is>
      </c>
      <c r="H2323" t="n">
        <v>5</v>
      </c>
      <c r="I2323" t="inlineStr"/>
      <c r="J2323" t="inlineStr">
        <is>
          <t>NORMAL</t>
        </is>
      </c>
      <c r="K2323" t="inlineStr">
        <is>
          <t>Row(member0=Timestamp('2022-12-15 15:30:01'), member1=None)</t>
        </is>
      </c>
      <c r="L2323" t="n">
        <v>219</v>
      </c>
      <c r="M2323" t="inlineStr"/>
      <c r="N2323" t="n">
        <v>2</v>
      </c>
      <c r="O2323" t="inlineStr"/>
      <c r="P2323" t="inlineStr">
        <is>
          <t>s3a://ai360nica/data/bronze/mysql/mobile_banking/BANKXP/REQUEST_INFO/2024_08_06_1722928829788_0.parquet</t>
        </is>
      </c>
      <c r="Q2323" s="2" t="n">
        <v>45511.29547329597</v>
      </c>
    </row>
    <row r="2324">
      <c r="A2324" t="inlineStr">
        <is>
          <t>1c36393b-85a6-4d3d-988c-cd6e99f1df06</t>
        </is>
      </c>
      <c r="B2324" s="2" t="n">
        <v>45510.30590101852</v>
      </c>
      <c r="C2324" t="n">
        <v>2422</v>
      </c>
      <c r="D2324" t="inlineStr">
        <is>
          <t>MOBILE</t>
        </is>
      </c>
      <c r="E2324" t="inlineStr">
        <is>
          <t>Y</t>
        </is>
      </c>
      <c r="F2324" t="inlineStr"/>
      <c r="G2324" t="inlineStr">
        <is>
          <t>OyamvdVHu0UkgmUDIfulVx8sX1kBQ==</t>
        </is>
      </c>
      <c r="H2324" t="n">
        <v>4</v>
      </c>
      <c r="I2324" t="n">
        <v>3</v>
      </c>
      <c r="J2324" t="inlineStr">
        <is>
          <t>NORMAL</t>
        </is>
      </c>
      <c r="K2324" t="inlineStr">
        <is>
          <t>Row(member0=Timestamp('2022-12-15 15:30:01'), member1=None)</t>
        </is>
      </c>
      <c r="L2324" t="n">
        <v>219</v>
      </c>
      <c r="M2324" t="inlineStr"/>
      <c r="N2324" t="n">
        <v>2</v>
      </c>
      <c r="O2324" t="inlineStr"/>
      <c r="P2324" t="inlineStr">
        <is>
          <t>s3a://ai360nica/data/bronze/mysql/mobile_banking/BANKXP/REQUEST_INFO/2024_08_06_1722928829788_0.parquet</t>
        </is>
      </c>
      <c r="Q2324" s="2" t="n">
        <v>45511.29547329597</v>
      </c>
    </row>
    <row r="2325">
      <c r="A2325" t="inlineStr">
        <is>
          <t>a8d9a1e5-71f6-47a9-ad74-914a5348d967</t>
        </is>
      </c>
      <c r="B2325" s="2" t="n">
        <v>45510.30590101852</v>
      </c>
      <c r="C2325" t="n">
        <v>2423</v>
      </c>
      <c r="D2325" t="inlineStr">
        <is>
          <t>MOBILE</t>
        </is>
      </c>
      <c r="E2325" t="inlineStr">
        <is>
          <t>Y</t>
        </is>
      </c>
      <c r="F2325" t="inlineStr"/>
      <c r="G2325" t="inlineStr">
        <is>
          <t>ymltVZVqPOR0yPXHa0KSSuPCZKpWQ==</t>
        </is>
      </c>
      <c r="H2325" t="n">
        <v>5</v>
      </c>
      <c r="I2325" t="inlineStr"/>
      <c r="J2325" t="inlineStr">
        <is>
          <t>NORMAL</t>
        </is>
      </c>
      <c r="K2325" t="inlineStr">
        <is>
          <t>Row(member0=Timestamp('2022-12-15 17:25:05'), member1=None)</t>
        </is>
      </c>
      <c r="L2325" t="n">
        <v>161</v>
      </c>
      <c r="M2325" t="inlineStr"/>
      <c r="N2325" t="n">
        <v>2</v>
      </c>
      <c r="O2325" t="inlineStr"/>
      <c r="P2325" t="inlineStr">
        <is>
          <t>s3a://ai360nica/data/bronze/mysql/mobile_banking/BANKXP/REQUEST_INFO/2024_08_06_1722928829788_0.parquet</t>
        </is>
      </c>
      <c r="Q2325" s="2" t="n">
        <v>45511.29547329597</v>
      </c>
    </row>
    <row r="2326">
      <c r="A2326" t="inlineStr">
        <is>
          <t>bd245722-871b-4f67-8d5d-baf1816b757f</t>
        </is>
      </c>
      <c r="B2326" s="2" t="n">
        <v>45510.30590101852</v>
      </c>
      <c r="C2326" t="n">
        <v>2424</v>
      </c>
      <c r="D2326" t="inlineStr">
        <is>
          <t>MOBILE</t>
        </is>
      </c>
      <c r="E2326" t="inlineStr">
        <is>
          <t>Y</t>
        </is>
      </c>
      <c r="F2326" t="inlineStr"/>
      <c r="G2326" t="inlineStr">
        <is>
          <t>a2EIpl78KwI+9VYquiNBnM6eLQaLQ==</t>
        </is>
      </c>
      <c r="H2326" t="n">
        <v>5</v>
      </c>
      <c r="I2326" t="inlineStr"/>
      <c r="J2326" t="inlineStr">
        <is>
          <t>NORMAL</t>
        </is>
      </c>
      <c r="K2326" t="inlineStr">
        <is>
          <t>Row(member0=Timestamp('2022-12-15 17:40:00'), member1=None)</t>
        </is>
      </c>
      <c r="L2326" t="n">
        <v>150</v>
      </c>
      <c r="M2326" t="inlineStr"/>
      <c r="N2326" t="n">
        <v>2</v>
      </c>
      <c r="O2326" t="inlineStr"/>
      <c r="P2326" t="inlineStr">
        <is>
          <t>s3a://ai360nica/data/bronze/mysql/mobile_banking/BANKXP/REQUEST_INFO/2024_08_06_1722928829788_0.parquet</t>
        </is>
      </c>
      <c r="Q2326" s="2" t="n">
        <v>45511.29547329597</v>
      </c>
    </row>
    <row r="2327">
      <c r="A2327" t="inlineStr">
        <is>
          <t>09c91f29-1301-42f1-941f-034e5e2622f5</t>
        </is>
      </c>
      <c r="B2327" s="2" t="n">
        <v>45510.30590101852</v>
      </c>
      <c r="C2327" t="n">
        <v>2425</v>
      </c>
      <c r="D2327" t="inlineStr">
        <is>
          <t>MOBILE</t>
        </is>
      </c>
      <c r="E2327" t="inlineStr">
        <is>
          <t>Y</t>
        </is>
      </c>
      <c r="F2327" t="inlineStr"/>
      <c r="G2327" t="inlineStr">
        <is>
          <t>WB=vTM0YWG9y8TWydLYGNr4LF6Dkg==</t>
        </is>
      </c>
      <c r="H2327" t="n">
        <v>4</v>
      </c>
      <c r="I2327" t="n">
        <v>1</v>
      </c>
      <c r="J2327" t="inlineStr">
        <is>
          <t>NORMAL</t>
        </is>
      </c>
      <c r="K2327" t="inlineStr">
        <is>
          <t>Row(member0=Timestamp('2022-12-15 17:57:01'), member1=None)</t>
        </is>
      </c>
      <c r="L2327" t="n">
        <v>161</v>
      </c>
      <c r="M2327" t="inlineStr"/>
      <c r="N2327" t="n">
        <v>2</v>
      </c>
      <c r="O2327" t="inlineStr"/>
      <c r="P2327" t="inlineStr">
        <is>
          <t>s3a://ai360nica/data/bronze/mysql/mobile_banking/BANKXP/REQUEST_INFO/2024_08_06_1722928829788_0.parquet</t>
        </is>
      </c>
      <c r="Q2327" s="2" t="n">
        <v>45511.29547329597</v>
      </c>
    </row>
    <row r="2328">
      <c r="A2328" t="inlineStr">
        <is>
          <t>e9f51cf5-d1fd-4c2f-a885-7bea024bb5a9</t>
        </is>
      </c>
      <c r="B2328" s="2" t="n">
        <v>45510.30590101852</v>
      </c>
      <c r="C2328" t="n">
        <v>2426</v>
      </c>
      <c r="D2328" t="inlineStr">
        <is>
          <t>MOBILE</t>
        </is>
      </c>
      <c r="E2328" t="inlineStr">
        <is>
          <t>Y</t>
        </is>
      </c>
      <c r="F2328" t="inlineStr"/>
      <c r="G2328" t="inlineStr">
        <is>
          <t>umU+2/ablJpuUVSwU8NeLJrKZ1kIg==</t>
        </is>
      </c>
      <c r="H2328" t="n">
        <v>5</v>
      </c>
      <c r="I2328" t="inlineStr"/>
      <c r="J2328" t="inlineStr">
        <is>
          <t>NORMAL</t>
        </is>
      </c>
      <c r="K2328" t="inlineStr">
        <is>
          <t>Row(member0=Timestamp('2022-12-15 19:46:06'), member1=None)</t>
        </is>
      </c>
      <c r="L2328" t="n">
        <v>194</v>
      </c>
      <c r="M2328" t="inlineStr"/>
      <c r="N2328" t="n">
        <v>2</v>
      </c>
      <c r="O2328" t="inlineStr"/>
      <c r="P2328" t="inlineStr">
        <is>
          <t>s3a://ai360nica/data/bronze/mysql/mobile_banking/BANKXP/REQUEST_INFO/2024_08_06_1722928829788_0.parquet</t>
        </is>
      </c>
      <c r="Q2328" s="2" t="n">
        <v>45511.29547329597</v>
      </c>
    </row>
    <row r="2329">
      <c r="A2329" t="inlineStr">
        <is>
          <t>9dff4acf-4396-41fe-b034-a42b2b0367bb</t>
        </is>
      </c>
      <c r="B2329" s="2" t="n">
        <v>45510.30590101852</v>
      </c>
      <c r="C2329" t="n">
        <v>2427</v>
      </c>
      <c r="D2329" t="inlineStr">
        <is>
          <t>MOBILE</t>
        </is>
      </c>
      <c r="E2329" t="inlineStr">
        <is>
          <t>Y</t>
        </is>
      </c>
      <c r="F2329" t="inlineStr"/>
      <c r="G2329" t="inlineStr">
        <is>
          <t>7YqS6pFvPU/4NgeX/nbmy5BWNFWhw==</t>
        </is>
      </c>
      <c r="H2329" t="n">
        <v>5</v>
      </c>
      <c r="I2329" t="inlineStr"/>
      <c r="J2329" t="inlineStr">
        <is>
          <t>NORMAL</t>
        </is>
      </c>
      <c r="K2329" t="inlineStr">
        <is>
          <t>Row(member0=Timestamp('2022-12-16 15:30:02'), member1=None)</t>
        </is>
      </c>
      <c r="L2329" t="n">
        <v>219</v>
      </c>
      <c r="M2329" t="inlineStr"/>
      <c r="N2329" t="n">
        <v>2</v>
      </c>
      <c r="O2329" t="inlineStr"/>
      <c r="P2329" t="inlineStr">
        <is>
          <t>s3a://ai360nica/data/bronze/mysql/mobile_banking/BANKXP/REQUEST_INFO/2024_08_06_1722928829788_0.parquet</t>
        </is>
      </c>
      <c r="Q2329" s="2" t="n">
        <v>45511.29547329597</v>
      </c>
    </row>
    <row r="2330">
      <c r="A2330" t="inlineStr">
        <is>
          <t>e9dccc93-1df1-4c13-b1b3-42501c9fa8ff</t>
        </is>
      </c>
      <c r="B2330" s="2" t="n">
        <v>45510.30590101852</v>
      </c>
      <c r="C2330" t="n">
        <v>2428</v>
      </c>
      <c r="D2330" t="inlineStr">
        <is>
          <t>MOBILE</t>
        </is>
      </c>
      <c r="E2330" t="inlineStr">
        <is>
          <t>Y</t>
        </is>
      </c>
      <c r="F2330" t="inlineStr"/>
      <c r="G2330" t="inlineStr">
        <is>
          <t>xGeYKLC+fNSJLwQlUfxcgE3Bi67NA==</t>
        </is>
      </c>
      <c r="H2330" t="n">
        <v>4</v>
      </c>
      <c r="I2330" t="n">
        <v>3</v>
      </c>
      <c r="J2330" t="inlineStr">
        <is>
          <t>NORMAL</t>
        </is>
      </c>
      <c r="K2330" t="inlineStr">
        <is>
          <t>Row(member0=Timestamp('2022-12-16 15:30:02'), member1=None)</t>
        </is>
      </c>
      <c r="L2330" t="n">
        <v>219</v>
      </c>
      <c r="M2330" t="inlineStr"/>
      <c r="N2330" t="n">
        <v>2</v>
      </c>
      <c r="O2330" t="inlineStr"/>
      <c r="P2330" t="inlineStr">
        <is>
          <t>s3a://ai360nica/data/bronze/mysql/mobile_banking/BANKXP/REQUEST_INFO/2024_08_06_1722928829788_0.parquet</t>
        </is>
      </c>
      <c r="Q2330" s="2" t="n">
        <v>45511.29547329597</v>
      </c>
    </row>
    <row r="2331">
      <c r="A2331" t="inlineStr">
        <is>
          <t>6e9c07c2-a2c5-4e35-adf1-5b02d89e575d</t>
        </is>
      </c>
      <c r="B2331" s="2" t="n">
        <v>45510.30590101852</v>
      </c>
      <c r="C2331" t="n">
        <v>2429</v>
      </c>
      <c r="D2331" t="inlineStr">
        <is>
          <t>MOBILE</t>
        </is>
      </c>
      <c r="E2331" t="inlineStr">
        <is>
          <t>Y</t>
        </is>
      </c>
      <c r="F2331" t="inlineStr"/>
      <c r="G2331" t="inlineStr">
        <is>
          <t>TOHjcNdHCYzt+vSqCxG3OcB0ydREg==</t>
        </is>
      </c>
      <c r="H2331" t="n">
        <v>5</v>
      </c>
      <c r="I2331" t="inlineStr"/>
      <c r="J2331" t="inlineStr">
        <is>
          <t>NORMAL</t>
        </is>
      </c>
      <c r="K2331" t="inlineStr">
        <is>
          <t>Row(member0=Timestamp('2022-12-16 17:25:00'), member1=None)</t>
        </is>
      </c>
      <c r="L2331" t="n">
        <v>161</v>
      </c>
      <c r="M2331" t="inlineStr"/>
      <c r="N2331" t="n">
        <v>2</v>
      </c>
      <c r="O2331" t="inlineStr"/>
      <c r="P2331" t="inlineStr">
        <is>
          <t>s3a://ai360nica/data/bronze/mysql/mobile_banking/BANKXP/REQUEST_INFO/2024_08_06_1722928829788_0.parquet</t>
        </is>
      </c>
      <c r="Q2331" s="2" t="n">
        <v>45511.29547329597</v>
      </c>
    </row>
    <row r="2332">
      <c r="A2332" t="inlineStr">
        <is>
          <t>0c02c4ae-62c2-4012-9597-d874dddd93c5</t>
        </is>
      </c>
      <c r="B2332" s="2" t="n">
        <v>45510.30590101852</v>
      </c>
      <c r="C2332" t="n">
        <v>2430</v>
      </c>
      <c r="D2332" t="inlineStr">
        <is>
          <t>MOBILE</t>
        </is>
      </c>
      <c r="E2332" t="inlineStr">
        <is>
          <t>Y</t>
        </is>
      </c>
      <c r="F2332" t="inlineStr"/>
      <c r="G2332" t="inlineStr">
        <is>
          <t>i9o5aMdC09V+367ksvM3s7hONve3A==</t>
        </is>
      </c>
      <c r="H2332" t="n">
        <v>5</v>
      </c>
      <c r="I2332" t="inlineStr"/>
      <c r="J2332" t="inlineStr">
        <is>
          <t>NORMAL</t>
        </is>
      </c>
      <c r="K2332" t="inlineStr">
        <is>
          <t>Row(member0=Timestamp('2022-12-16 17:40:01'), member1=None)</t>
        </is>
      </c>
      <c r="L2332" t="n">
        <v>150</v>
      </c>
      <c r="M2332" t="inlineStr"/>
      <c r="N2332" t="n">
        <v>2</v>
      </c>
      <c r="O2332" t="inlineStr"/>
      <c r="P2332" t="inlineStr">
        <is>
          <t>s3a://ai360nica/data/bronze/mysql/mobile_banking/BANKXP/REQUEST_INFO/2024_08_06_1722928829788_0.parquet</t>
        </is>
      </c>
      <c r="Q2332" s="2" t="n">
        <v>45511.29547329597</v>
      </c>
    </row>
    <row r="2333">
      <c r="A2333" t="inlineStr">
        <is>
          <t>d24898c6-4cb6-46d9-819f-e5a2e58e7cc9</t>
        </is>
      </c>
      <c r="B2333" s="2" t="n">
        <v>45510.30590101852</v>
      </c>
      <c r="C2333" t="n">
        <v>2431</v>
      </c>
      <c r="D2333" t="inlineStr">
        <is>
          <t>MOBILE</t>
        </is>
      </c>
      <c r="E2333" t="inlineStr">
        <is>
          <t>Y</t>
        </is>
      </c>
      <c r="F2333" t="inlineStr"/>
      <c r="G2333" t="inlineStr">
        <is>
          <t>ncs0VYcAzeflSP9spa6F8vF1xOhKQ==</t>
        </is>
      </c>
      <c r="H2333" t="n">
        <v>4</v>
      </c>
      <c r="I2333" t="n">
        <v>1</v>
      </c>
      <c r="J2333" t="inlineStr">
        <is>
          <t>NORMAL</t>
        </is>
      </c>
      <c r="K2333" t="inlineStr">
        <is>
          <t>Row(member0=Timestamp('2022-12-16 17:57:02'), member1=None)</t>
        </is>
      </c>
      <c r="L2333" t="n">
        <v>161</v>
      </c>
      <c r="M2333" t="inlineStr"/>
      <c r="N2333" t="n">
        <v>2</v>
      </c>
      <c r="O2333" t="inlineStr"/>
      <c r="P2333" t="inlineStr">
        <is>
          <t>s3a://ai360nica/data/bronze/mysql/mobile_banking/BANKXP/REQUEST_INFO/2024_08_06_1722928829788_0.parquet</t>
        </is>
      </c>
      <c r="Q2333" s="2" t="n">
        <v>45511.29547329597</v>
      </c>
    </row>
    <row r="2334">
      <c r="A2334" t="inlineStr">
        <is>
          <t>c8e23d4b-ede4-41aa-a8dc-d2e5e0194c14</t>
        </is>
      </c>
      <c r="B2334" s="2" t="n">
        <v>45510.30590101852</v>
      </c>
      <c r="C2334" t="n">
        <v>2432</v>
      </c>
      <c r="D2334" t="inlineStr">
        <is>
          <t>MOBILE</t>
        </is>
      </c>
      <c r="E2334" t="inlineStr">
        <is>
          <t>Y</t>
        </is>
      </c>
      <c r="F2334" t="inlineStr"/>
      <c r="G2334" t="inlineStr">
        <is>
          <t>uUr4RozQ8Y+SZodmix4oadSdXsDRw==</t>
        </is>
      </c>
      <c r="H2334" t="n">
        <v>5</v>
      </c>
      <c r="I2334" t="inlineStr"/>
      <c r="J2334" t="inlineStr">
        <is>
          <t>NORMAL</t>
        </is>
      </c>
      <c r="K2334" t="inlineStr">
        <is>
          <t>Row(member0=Timestamp('2022-12-16 19:46:05'), member1=None)</t>
        </is>
      </c>
      <c r="L2334" t="n">
        <v>194</v>
      </c>
      <c r="M2334" t="inlineStr"/>
      <c r="N2334" t="n">
        <v>2</v>
      </c>
      <c r="O2334" t="inlineStr"/>
      <c r="P2334" t="inlineStr">
        <is>
          <t>s3a://ai360nica/data/bronze/mysql/mobile_banking/BANKXP/REQUEST_INFO/2024_08_06_1722928829788_0.parquet</t>
        </is>
      </c>
      <c r="Q2334" s="2" t="n">
        <v>45511.29547329597</v>
      </c>
    </row>
    <row r="2335">
      <c r="A2335" t="inlineStr">
        <is>
          <t>b5cdf48b-fbcc-472e-8118-e7bf39742a72</t>
        </is>
      </c>
      <c r="B2335" s="2" t="n">
        <v>45510.30590101852</v>
      </c>
      <c r="C2335" t="n">
        <v>2433</v>
      </c>
      <c r="D2335" t="inlineStr">
        <is>
          <t>MOBILE</t>
        </is>
      </c>
      <c r="E2335" t="inlineStr">
        <is>
          <t>Y</t>
        </is>
      </c>
      <c r="F2335" t="inlineStr"/>
      <c r="G2335" t="inlineStr">
        <is>
          <t>d7N6f0Z3sMjCtBGKXIYh96k9VSqGQ==</t>
        </is>
      </c>
      <c r="H2335" t="n">
        <v>5</v>
      </c>
      <c r="I2335" t="inlineStr"/>
      <c r="J2335" t="inlineStr">
        <is>
          <t>NORMAL</t>
        </is>
      </c>
      <c r="K2335" t="inlineStr">
        <is>
          <t>Row(member0=Timestamp('2022-12-17 15:30:01'), member1=None)</t>
        </is>
      </c>
      <c r="L2335" t="n">
        <v>219</v>
      </c>
      <c r="M2335" t="inlineStr"/>
      <c r="N2335" t="n">
        <v>2</v>
      </c>
      <c r="O2335" t="inlineStr"/>
      <c r="P2335" t="inlineStr">
        <is>
          <t>s3a://ai360nica/data/bronze/mysql/mobile_banking/BANKXP/REQUEST_INFO/2024_08_06_1722928829788_0.parquet</t>
        </is>
      </c>
      <c r="Q2335" s="2" t="n">
        <v>45511.29547329597</v>
      </c>
    </row>
    <row r="2336">
      <c r="A2336" t="inlineStr">
        <is>
          <t>3f0b8c48-000e-4477-81b3-b64cf0e1bc6e</t>
        </is>
      </c>
      <c r="B2336" s="2" t="n">
        <v>45510.30590101852</v>
      </c>
      <c r="C2336" t="n">
        <v>2434</v>
      </c>
      <c r="D2336" t="inlineStr">
        <is>
          <t>MOBILE</t>
        </is>
      </c>
      <c r="E2336" t="inlineStr">
        <is>
          <t>Y</t>
        </is>
      </c>
      <c r="F2336" t="inlineStr"/>
      <c r="G2336" t="inlineStr">
        <is>
          <t>kqM+jntP4nphptOlnXMJYcUwGEoVw==</t>
        </is>
      </c>
      <c r="H2336" t="n">
        <v>4</v>
      </c>
      <c r="I2336" t="n">
        <v>3</v>
      </c>
      <c r="J2336" t="inlineStr">
        <is>
          <t>NORMAL</t>
        </is>
      </c>
      <c r="K2336" t="inlineStr">
        <is>
          <t>Row(member0=Timestamp('2022-12-17 15:30:01'), member1=None)</t>
        </is>
      </c>
      <c r="L2336" t="n">
        <v>219</v>
      </c>
      <c r="M2336" t="inlineStr"/>
      <c r="N2336" t="n">
        <v>2</v>
      </c>
      <c r="O2336" t="inlineStr"/>
      <c r="P2336" t="inlineStr">
        <is>
          <t>s3a://ai360nica/data/bronze/mysql/mobile_banking/BANKXP/REQUEST_INFO/2024_08_06_1722928829788_0.parquet</t>
        </is>
      </c>
      <c r="Q2336" s="2" t="n">
        <v>45511.29547329597</v>
      </c>
    </row>
    <row r="2337">
      <c r="A2337" t="inlineStr">
        <is>
          <t>281d0197-39e7-4b02-934e-fcb56c892307</t>
        </is>
      </c>
      <c r="B2337" s="2" t="n">
        <v>45510.30590101852</v>
      </c>
      <c r="C2337" t="n">
        <v>2435</v>
      </c>
      <c r="D2337" t="inlineStr">
        <is>
          <t>MOBILE</t>
        </is>
      </c>
      <c r="E2337" t="inlineStr">
        <is>
          <t>Y</t>
        </is>
      </c>
      <c r="F2337" t="inlineStr"/>
      <c r="G2337" t="inlineStr">
        <is>
          <t>+AysLtinTEWdlxLG9Lrhf6ACONAgQ==</t>
        </is>
      </c>
      <c r="H2337" t="n">
        <v>5</v>
      </c>
      <c r="I2337" t="inlineStr"/>
      <c r="J2337" t="inlineStr">
        <is>
          <t>NORMAL</t>
        </is>
      </c>
      <c r="K2337" t="inlineStr">
        <is>
          <t>Row(member0=Timestamp('2022-12-17 17:25:32'), member1=None)</t>
        </is>
      </c>
      <c r="L2337" t="n">
        <v>161</v>
      </c>
      <c r="M2337" t="inlineStr"/>
      <c r="N2337" t="n">
        <v>2</v>
      </c>
      <c r="O2337" t="inlineStr"/>
      <c r="P2337" t="inlineStr">
        <is>
          <t>s3a://ai360nica/data/bronze/mysql/mobile_banking/BANKXP/REQUEST_INFO/2024_08_06_1722928829788_0.parquet</t>
        </is>
      </c>
      <c r="Q2337" s="2" t="n">
        <v>45511.29547329597</v>
      </c>
    </row>
    <row r="2338">
      <c r="A2338" t="inlineStr">
        <is>
          <t>dd9c751a-79cf-4207-b9b3-97df07f56f75</t>
        </is>
      </c>
      <c r="B2338" s="2" t="n">
        <v>45510.30590101852</v>
      </c>
      <c r="C2338" t="n">
        <v>2436</v>
      </c>
      <c r="D2338" t="inlineStr">
        <is>
          <t>MOBILE</t>
        </is>
      </c>
      <c r="E2338" t="inlineStr">
        <is>
          <t>Y</t>
        </is>
      </c>
      <c r="F2338" t="inlineStr"/>
      <c r="G2338" t="inlineStr">
        <is>
          <t>fq9CF8pB0TPyaDRXPHOmxmAPy3eLw==</t>
        </is>
      </c>
      <c r="H2338" t="n">
        <v>5</v>
      </c>
      <c r="I2338" t="inlineStr"/>
      <c r="J2338" t="inlineStr">
        <is>
          <t>NORMAL</t>
        </is>
      </c>
      <c r="K2338" t="inlineStr">
        <is>
          <t>Row(member0=Timestamp('2022-12-17 17:40:07'), member1=None)</t>
        </is>
      </c>
      <c r="L2338" t="n">
        <v>150</v>
      </c>
      <c r="M2338" t="inlineStr"/>
      <c r="N2338" t="n">
        <v>2</v>
      </c>
      <c r="O2338" t="inlineStr"/>
      <c r="P2338" t="inlineStr">
        <is>
          <t>s3a://ai360nica/data/bronze/mysql/mobile_banking/BANKXP/REQUEST_INFO/2024_08_06_1722928829788_0.parquet</t>
        </is>
      </c>
      <c r="Q2338" s="2" t="n">
        <v>45511.29547329597</v>
      </c>
    </row>
    <row r="2339">
      <c r="A2339" t="inlineStr">
        <is>
          <t>053ca3f2-bcbc-47d7-aa41-201e19bba98a</t>
        </is>
      </c>
      <c r="B2339" s="2" t="n">
        <v>45510.30590101852</v>
      </c>
      <c r="C2339" t="n">
        <v>2437</v>
      </c>
      <c r="D2339" t="inlineStr">
        <is>
          <t>MOBILE</t>
        </is>
      </c>
      <c r="E2339" t="inlineStr">
        <is>
          <t>Y</t>
        </is>
      </c>
      <c r="F2339" t="inlineStr"/>
      <c r="G2339" t="inlineStr">
        <is>
          <t>nA/SQDjjc+Vt9pijWqMzhb2HrIddw==</t>
        </is>
      </c>
      <c r="H2339" t="n">
        <v>4</v>
      </c>
      <c r="I2339" t="n">
        <v>1</v>
      </c>
      <c r="J2339" t="inlineStr">
        <is>
          <t>NORMAL</t>
        </is>
      </c>
      <c r="K2339" t="inlineStr">
        <is>
          <t>Row(member0=Timestamp('2022-12-17 17:57:03'), member1=None)</t>
        </is>
      </c>
      <c r="L2339" t="n">
        <v>161</v>
      </c>
      <c r="M2339" t="inlineStr"/>
      <c r="N2339" t="n">
        <v>2</v>
      </c>
      <c r="O2339" t="inlineStr"/>
      <c r="P2339" t="inlineStr">
        <is>
          <t>s3a://ai360nica/data/bronze/mysql/mobile_banking/BANKXP/REQUEST_INFO/2024_08_06_1722928829788_0.parquet</t>
        </is>
      </c>
      <c r="Q2339" s="2" t="n">
        <v>45511.29547329597</v>
      </c>
    </row>
    <row r="2340">
      <c r="A2340" t="inlineStr">
        <is>
          <t>2e96420e-0d82-4828-9f8f-2d166562f4b2</t>
        </is>
      </c>
      <c r="B2340" s="2" t="n">
        <v>45510.30590101852</v>
      </c>
      <c r="C2340" t="n">
        <v>2438</v>
      </c>
      <c r="D2340" t="inlineStr">
        <is>
          <t>MOBILE</t>
        </is>
      </c>
      <c r="E2340" t="inlineStr">
        <is>
          <t>Y</t>
        </is>
      </c>
      <c r="F2340" t="inlineStr"/>
      <c r="G2340" t="inlineStr">
        <is>
          <t>N5Qut2f+MWtoE+E54mwfa+hFGuXOg==</t>
        </is>
      </c>
      <c r="H2340" t="n">
        <v>5</v>
      </c>
      <c r="I2340" t="inlineStr"/>
      <c r="J2340" t="inlineStr">
        <is>
          <t>NORMAL</t>
        </is>
      </c>
      <c r="K2340" t="inlineStr">
        <is>
          <t>Row(member0=Timestamp('2022-12-17 19:46:02'), member1=None)</t>
        </is>
      </c>
      <c r="L2340" t="n">
        <v>194</v>
      </c>
      <c r="M2340" t="inlineStr"/>
      <c r="N2340" t="n">
        <v>2</v>
      </c>
      <c r="O2340" t="inlineStr"/>
      <c r="P2340" t="inlineStr">
        <is>
          <t>s3a://ai360nica/data/bronze/mysql/mobile_banking/BANKXP/REQUEST_INFO/2024_08_06_1722928829788_0.parquet</t>
        </is>
      </c>
      <c r="Q2340" s="2" t="n">
        <v>45511.29547329597</v>
      </c>
    </row>
    <row r="2341">
      <c r="A2341" t="inlineStr">
        <is>
          <t>9cb549eb-f934-440c-986d-fc4cb481b45b</t>
        </is>
      </c>
      <c r="B2341" s="2" t="n">
        <v>45510.30590101852</v>
      </c>
      <c r="C2341" t="n">
        <v>2439</v>
      </c>
      <c r="D2341" t="inlineStr">
        <is>
          <t>MOBILE</t>
        </is>
      </c>
      <c r="E2341" t="inlineStr">
        <is>
          <t>Y</t>
        </is>
      </c>
      <c r="F2341" t="inlineStr"/>
      <c r="G2341" t="inlineStr">
        <is>
          <t>buun6tcdeaHvim94nYIXViapSS1WA==</t>
        </is>
      </c>
      <c r="H2341" t="n">
        <v>5</v>
      </c>
      <c r="I2341" t="inlineStr"/>
      <c r="J2341" t="inlineStr">
        <is>
          <t>NORMAL</t>
        </is>
      </c>
      <c r="K2341" t="inlineStr">
        <is>
          <t>Row(member0=Timestamp('2022-12-18 15:30:03'), member1=None)</t>
        </is>
      </c>
      <c r="L2341" t="n">
        <v>219</v>
      </c>
      <c r="M2341" t="inlineStr"/>
      <c r="N2341" t="n">
        <v>2</v>
      </c>
      <c r="O2341" t="inlineStr"/>
      <c r="P2341" t="inlineStr">
        <is>
          <t>s3a://ai360nica/data/bronze/mysql/mobile_banking/BANKXP/REQUEST_INFO/2024_08_06_1722928829788_0.parquet</t>
        </is>
      </c>
      <c r="Q2341" s="2" t="n">
        <v>45511.29547329597</v>
      </c>
    </row>
    <row r="2342">
      <c r="A2342" t="inlineStr">
        <is>
          <t>f5012376-5b24-49a8-b97e-81b254c5f740</t>
        </is>
      </c>
      <c r="B2342" s="2" t="n">
        <v>45510.30590101852</v>
      </c>
      <c r="C2342" t="n">
        <v>2440</v>
      </c>
      <c r="D2342" t="inlineStr">
        <is>
          <t>MOBILE</t>
        </is>
      </c>
      <c r="E2342" t="inlineStr">
        <is>
          <t>Y</t>
        </is>
      </c>
      <c r="F2342" t="inlineStr"/>
      <c r="G2342" t="inlineStr">
        <is>
          <t>vF=Sk2uRUwJXRwc2fzAD19nmx+YNw==</t>
        </is>
      </c>
      <c r="H2342" t="n">
        <v>4</v>
      </c>
      <c r="I2342" t="n">
        <v>3</v>
      </c>
      <c r="J2342" t="inlineStr">
        <is>
          <t>NORMAL</t>
        </is>
      </c>
      <c r="K2342" t="inlineStr">
        <is>
          <t>Row(member0=Timestamp('2022-12-18 15:30:03'), member1=None)</t>
        </is>
      </c>
      <c r="L2342" t="n">
        <v>219</v>
      </c>
      <c r="M2342" t="inlineStr"/>
      <c r="N2342" t="n">
        <v>2</v>
      </c>
      <c r="O2342" t="inlineStr"/>
      <c r="P2342" t="inlineStr">
        <is>
          <t>s3a://ai360nica/data/bronze/mysql/mobile_banking/BANKXP/REQUEST_INFO/2024_08_06_1722928829788_0.parquet</t>
        </is>
      </c>
      <c r="Q2342" s="2" t="n">
        <v>45511.29547329597</v>
      </c>
    </row>
    <row r="2343">
      <c r="A2343" t="inlineStr">
        <is>
          <t>077c950f-832b-4f12-9c18-0fa5391bae4a</t>
        </is>
      </c>
      <c r="B2343" s="2" t="n">
        <v>45510.30590101852</v>
      </c>
      <c r="C2343" t="n">
        <v>2441</v>
      </c>
      <c r="D2343" t="inlineStr">
        <is>
          <t>MOBILE</t>
        </is>
      </c>
      <c r="E2343" t="inlineStr">
        <is>
          <t>Y</t>
        </is>
      </c>
      <c r="F2343" t="inlineStr"/>
      <c r="G2343" t="inlineStr">
        <is>
          <t>hMZL9ilGg1EmFTrkt0xrDTd+3zcPw==</t>
        </is>
      </c>
      <c r="H2343" t="n">
        <v>5</v>
      </c>
      <c r="I2343" t="inlineStr"/>
      <c r="J2343" t="inlineStr">
        <is>
          <t>NORMAL</t>
        </is>
      </c>
      <c r="K2343" t="inlineStr">
        <is>
          <t>Row(member0=Timestamp('2022-12-18 17:25:02'), member1=None)</t>
        </is>
      </c>
      <c r="L2343" t="n">
        <v>161</v>
      </c>
      <c r="M2343" t="inlineStr"/>
      <c r="N2343" t="n">
        <v>2</v>
      </c>
      <c r="O2343" t="inlineStr"/>
      <c r="P2343" t="inlineStr">
        <is>
          <t>s3a://ai360nica/data/bronze/mysql/mobile_banking/BANKXP/REQUEST_INFO/2024_08_06_1722928829788_0.parquet</t>
        </is>
      </c>
      <c r="Q2343" s="2" t="n">
        <v>45511.29547329597</v>
      </c>
    </row>
    <row r="2344">
      <c r="A2344" t="inlineStr">
        <is>
          <t>6febb327-0570-4bc8-b437-531b365c5b9a</t>
        </is>
      </c>
      <c r="B2344" s="2" t="n">
        <v>45510.30590101852</v>
      </c>
      <c r="C2344" t="n">
        <v>2442</v>
      </c>
      <c r="D2344" t="inlineStr">
        <is>
          <t>MOBILE</t>
        </is>
      </c>
      <c r="E2344" t="inlineStr">
        <is>
          <t>Y</t>
        </is>
      </c>
      <c r="F2344" t="inlineStr"/>
      <c r="G2344" t="inlineStr">
        <is>
          <t>J2GH5J=2WwhI6f+nJilTfhehE2rnw==</t>
        </is>
      </c>
      <c r="H2344" t="n">
        <v>5</v>
      </c>
      <c r="I2344" t="inlineStr"/>
      <c r="J2344" t="inlineStr">
        <is>
          <t>NORMAL</t>
        </is>
      </c>
      <c r="K2344" t="inlineStr">
        <is>
          <t>Row(member0=Timestamp('2022-12-18 17:40:03'), member1=None)</t>
        </is>
      </c>
      <c r="L2344" t="n">
        <v>150</v>
      </c>
      <c r="M2344" t="inlineStr"/>
      <c r="N2344" t="n">
        <v>2</v>
      </c>
      <c r="O2344" t="inlineStr"/>
      <c r="P2344" t="inlineStr">
        <is>
          <t>s3a://ai360nica/data/bronze/mysql/mobile_banking/BANKXP/REQUEST_INFO/2024_08_06_1722928829788_0.parquet</t>
        </is>
      </c>
      <c r="Q2344" s="2" t="n">
        <v>45511.29547329597</v>
      </c>
    </row>
    <row r="2345">
      <c r="A2345" t="inlineStr">
        <is>
          <t>9a1a65b6-3d07-43c4-9b3a-da7768187a6e</t>
        </is>
      </c>
      <c r="B2345" s="2" t="n">
        <v>45510.30590101852</v>
      </c>
      <c r="C2345" t="n">
        <v>2443</v>
      </c>
      <c r="D2345" t="inlineStr">
        <is>
          <t>MOBILE</t>
        </is>
      </c>
      <c r="E2345" t="inlineStr">
        <is>
          <t>Y</t>
        </is>
      </c>
      <c r="F2345" t="inlineStr"/>
      <c r="G2345" t="inlineStr">
        <is>
          <t>8FKA1MvooPYbdmlEmVh1enVYJ9c0g==</t>
        </is>
      </c>
      <c r="H2345" t="n">
        <v>4</v>
      </c>
      <c r="I2345" t="n">
        <v>1</v>
      </c>
      <c r="J2345" t="inlineStr">
        <is>
          <t>NORMAL</t>
        </is>
      </c>
      <c r="K2345" t="inlineStr">
        <is>
          <t>Row(member0=Timestamp('2022-12-18 17:57:04'), member1=None)</t>
        </is>
      </c>
      <c r="L2345" t="n">
        <v>161</v>
      </c>
      <c r="M2345" t="inlineStr"/>
      <c r="N2345" t="n">
        <v>2</v>
      </c>
      <c r="O2345" t="inlineStr"/>
      <c r="P2345" t="inlineStr">
        <is>
          <t>s3a://ai360nica/data/bronze/mysql/mobile_banking/BANKXP/REQUEST_INFO/2024_08_06_1722928829788_0.parquet</t>
        </is>
      </c>
      <c r="Q2345" s="2" t="n">
        <v>45511.29547329597</v>
      </c>
    </row>
    <row r="2346">
      <c r="A2346" t="inlineStr">
        <is>
          <t>850e0ec9-c19f-41fd-afff-415783d18b70</t>
        </is>
      </c>
      <c r="B2346" s="2" t="n">
        <v>45510.30590101852</v>
      </c>
      <c r="C2346" t="n">
        <v>2444</v>
      </c>
      <c r="D2346" t="inlineStr">
        <is>
          <t>MOBILE</t>
        </is>
      </c>
      <c r="E2346" t="inlineStr">
        <is>
          <t>Y</t>
        </is>
      </c>
      <c r="F2346" t="inlineStr"/>
      <c r="G2346" t="inlineStr">
        <is>
          <t>IX=B04403ApgjjzE8lR+B0ZGVVTKQ==</t>
        </is>
      </c>
      <c r="H2346" t="n">
        <v>5</v>
      </c>
      <c r="I2346" t="inlineStr"/>
      <c r="J2346" t="inlineStr">
        <is>
          <t>NORMAL</t>
        </is>
      </c>
      <c r="K2346" t="inlineStr">
        <is>
          <t>Row(member0=Timestamp('2022-12-18 19:46:02'), member1=None)</t>
        </is>
      </c>
      <c r="L2346" t="n">
        <v>194</v>
      </c>
      <c r="M2346" t="inlineStr"/>
      <c r="N2346" t="n">
        <v>2</v>
      </c>
      <c r="O2346" t="inlineStr"/>
      <c r="P2346" t="inlineStr">
        <is>
          <t>s3a://ai360nica/data/bronze/mysql/mobile_banking/BANKXP/REQUEST_INFO/2024_08_06_1722928829788_0.parquet</t>
        </is>
      </c>
      <c r="Q2346" s="2" t="n">
        <v>45511.29547329597</v>
      </c>
    </row>
    <row r="2347">
      <c r="A2347" t="inlineStr">
        <is>
          <t>4f51d47f-05b8-4a1d-bd8d-0563f67e79ae</t>
        </is>
      </c>
      <c r="B2347" s="2" t="n">
        <v>45510.30590101852</v>
      </c>
      <c r="C2347" t="n">
        <v>2445</v>
      </c>
      <c r="D2347" t="inlineStr">
        <is>
          <t>MOBILE</t>
        </is>
      </c>
      <c r="E2347" t="inlineStr">
        <is>
          <t>Y</t>
        </is>
      </c>
      <c r="F2347" t="inlineStr"/>
      <c r="G2347" t="inlineStr">
        <is>
          <t>x8cWueYNleVJo5Tz4zxLzndZZzSlg==</t>
        </is>
      </c>
      <c r="H2347" t="n">
        <v>4</v>
      </c>
      <c r="I2347" t="n">
        <v>3</v>
      </c>
      <c r="J2347" t="inlineStr">
        <is>
          <t>NORMAL</t>
        </is>
      </c>
      <c r="K2347" t="inlineStr">
        <is>
          <t>Row(member0=Timestamp('2022-12-19 15:30:03'), member1=None)</t>
        </is>
      </c>
      <c r="L2347" t="n">
        <v>219</v>
      </c>
      <c r="M2347" t="inlineStr"/>
      <c r="N2347" t="n">
        <v>2</v>
      </c>
      <c r="O2347" t="inlineStr"/>
      <c r="P2347" t="inlineStr">
        <is>
          <t>s3a://ai360nica/data/bronze/mysql/mobile_banking/BANKXP/REQUEST_INFO/2024_08_06_1722928829788_0.parquet</t>
        </is>
      </c>
      <c r="Q2347" s="2" t="n">
        <v>45511.29547329597</v>
      </c>
    </row>
    <row r="2348">
      <c r="A2348" t="inlineStr">
        <is>
          <t>0bc364ea-c46c-4ac6-9b6c-92b169f429ef</t>
        </is>
      </c>
      <c r="B2348" s="2" t="n">
        <v>45510.30590101852</v>
      </c>
      <c r="C2348" t="n">
        <v>2446</v>
      </c>
      <c r="D2348" t="inlineStr">
        <is>
          <t>MOBILE</t>
        </is>
      </c>
      <c r="E2348" t="inlineStr">
        <is>
          <t>Y</t>
        </is>
      </c>
      <c r="F2348" t="inlineStr"/>
      <c r="G2348" t="inlineStr">
        <is>
          <t>P4kETIDENzl9Ws5rjMOS/adlOCCag==</t>
        </is>
      </c>
      <c r="H2348" t="n">
        <v>4</v>
      </c>
      <c r="I2348" t="n">
        <v>1</v>
      </c>
      <c r="J2348" t="inlineStr">
        <is>
          <t>NORMAL</t>
        </is>
      </c>
      <c r="K2348" t="inlineStr">
        <is>
          <t>Row(member0=Timestamp('2022-12-19 17:57:02'), member1=None)</t>
        </is>
      </c>
      <c r="L2348" t="n">
        <v>161</v>
      </c>
      <c r="M2348" t="inlineStr"/>
      <c r="N2348" t="n">
        <v>2</v>
      </c>
      <c r="O2348" t="inlineStr"/>
      <c r="P2348" t="inlineStr">
        <is>
          <t>s3a://ai360nica/data/bronze/mysql/mobile_banking/BANKXP/REQUEST_INFO/2024_08_06_1722928829788_0.parquet</t>
        </is>
      </c>
      <c r="Q2348" s="2" t="n">
        <v>45511.29547329597</v>
      </c>
    </row>
    <row r="2349">
      <c r="A2349" t="inlineStr">
        <is>
          <t>d0c96d2a-c1c2-4309-8726-88c9a7e4d326</t>
        </is>
      </c>
      <c r="B2349" s="2" t="n">
        <v>45510.30590101852</v>
      </c>
      <c r="C2349" t="n">
        <v>2447</v>
      </c>
      <c r="D2349" t="inlineStr">
        <is>
          <t>MOBILE</t>
        </is>
      </c>
      <c r="E2349" t="inlineStr">
        <is>
          <t>Y</t>
        </is>
      </c>
      <c r="F2349" t="inlineStr"/>
      <c r="G2349" t="inlineStr">
        <is>
          <t>xyT/sLZ2S7glOrwQ08qEIJJ8dWHJg==</t>
        </is>
      </c>
      <c r="H2349" t="n">
        <v>5</v>
      </c>
      <c r="I2349" t="inlineStr"/>
      <c r="J2349" t="inlineStr">
        <is>
          <t>NORMAL</t>
        </is>
      </c>
      <c r="K2349" t="inlineStr">
        <is>
          <t>Row(member0=Timestamp('2022-12-20 15:30:01'), member1=None)</t>
        </is>
      </c>
      <c r="L2349" t="n">
        <v>219</v>
      </c>
      <c r="M2349" t="inlineStr"/>
      <c r="N2349" t="n">
        <v>2</v>
      </c>
      <c r="O2349" t="inlineStr"/>
      <c r="P2349" t="inlineStr">
        <is>
          <t>s3a://ai360nica/data/bronze/mysql/mobile_banking/BANKXP/REQUEST_INFO/2024_08_06_1722928829788_0.parquet</t>
        </is>
      </c>
      <c r="Q2349" s="2" t="n">
        <v>45511.29547329597</v>
      </c>
    </row>
    <row r="2350">
      <c r="A2350" t="inlineStr">
        <is>
          <t>75388f7d-a0c0-4db2-9726-fa5c373b345a</t>
        </is>
      </c>
      <c r="B2350" s="2" t="n">
        <v>45510.30590101852</v>
      </c>
      <c r="C2350" t="n">
        <v>2448</v>
      </c>
      <c r="D2350" t="inlineStr">
        <is>
          <t>MOBILE</t>
        </is>
      </c>
      <c r="E2350" t="inlineStr">
        <is>
          <t>Y</t>
        </is>
      </c>
      <c r="F2350" t="inlineStr"/>
      <c r="G2350" t="inlineStr">
        <is>
          <t>xfj0DGhMko5D3mwSbynqi+mreavLg==</t>
        </is>
      </c>
      <c r="H2350" t="n">
        <v>4</v>
      </c>
      <c r="I2350" t="n">
        <v>3</v>
      </c>
      <c r="J2350" t="inlineStr">
        <is>
          <t>NORMAL</t>
        </is>
      </c>
      <c r="K2350" t="inlineStr">
        <is>
          <t>Row(member0=Timestamp('2022-12-20 15:30:01'), member1=None)</t>
        </is>
      </c>
      <c r="L2350" t="n">
        <v>219</v>
      </c>
      <c r="M2350" t="inlineStr"/>
      <c r="N2350" t="n">
        <v>2</v>
      </c>
      <c r="O2350" t="inlineStr"/>
      <c r="P2350" t="inlineStr">
        <is>
          <t>s3a://ai360nica/data/bronze/mysql/mobile_banking/BANKXP/REQUEST_INFO/2024_08_06_1722928829788_0.parquet</t>
        </is>
      </c>
      <c r="Q2350" s="2" t="n">
        <v>45511.29547329597</v>
      </c>
    </row>
    <row r="2351">
      <c r="A2351" t="inlineStr">
        <is>
          <t>f33d9e05-35ce-4d1f-a71d-79816e441a91</t>
        </is>
      </c>
      <c r="B2351" s="2" t="n">
        <v>45510.30590101852</v>
      </c>
      <c r="C2351" t="n">
        <v>2449</v>
      </c>
      <c r="D2351" t="inlineStr">
        <is>
          <t>MOBILE</t>
        </is>
      </c>
      <c r="E2351" t="inlineStr">
        <is>
          <t>Y</t>
        </is>
      </c>
      <c r="F2351" t="inlineStr"/>
      <c r="G2351" t="inlineStr">
        <is>
          <t>Zf22gjmQJi4t0Aj4qGPJ0RGqR33PA==</t>
        </is>
      </c>
      <c r="H2351" t="n">
        <v>5</v>
      </c>
      <c r="I2351" t="inlineStr"/>
      <c r="J2351" t="inlineStr">
        <is>
          <t>NORMAL</t>
        </is>
      </c>
      <c r="K2351" t="inlineStr">
        <is>
          <t>Row(member0=Timestamp('2022-12-20 17:25:04'), member1=None)</t>
        </is>
      </c>
      <c r="L2351" t="n">
        <v>161</v>
      </c>
      <c r="M2351" t="inlineStr"/>
      <c r="N2351" t="n">
        <v>2</v>
      </c>
      <c r="O2351" t="inlineStr"/>
      <c r="P2351" t="inlineStr">
        <is>
          <t>s3a://ai360nica/data/bronze/mysql/mobile_banking/BANKXP/REQUEST_INFO/2024_08_06_1722928829788_0.parquet</t>
        </is>
      </c>
      <c r="Q2351" s="2" t="n">
        <v>45511.29547329597</v>
      </c>
    </row>
    <row r="2352">
      <c r="A2352" t="inlineStr">
        <is>
          <t>026a3723-2d4d-424d-9c0b-114e41f56d67</t>
        </is>
      </c>
      <c r="B2352" s="2" t="n">
        <v>45510.30590101852</v>
      </c>
      <c r="C2352" t="n">
        <v>2450</v>
      </c>
      <c r="D2352" t="inlineStr">
        <is>
          <t>MOBILE</t>
        </is>
      </c>
      <c r="E2352" t="inlineStr">
        <is>
          <t>Y</t>
        </is>
      </c>
      <c r="F2352" t="inlineStr"/>
      <c r="G2352" t="inlineStr">
        <is>
          <t>Yj4uZglDpozLUQSYY/Bdz8JeFCbug==</t>
        </is>
      </c>
      <c r="H2352" t="n">
        <v>5</v>
      </c>
      <c r="I2352" t="inlineStr"/>
      <c r="J2352" t="inlineStr">
        <is>
          <t>NORMAL</t>
        </is>
      </c>
      <c r="K2352" t="inlineStr">
        <is>
          <t>Row(member0=Timestamp('2022-12-20 17:40:05'), member1=None)</t>
        </is>
      </c>
      <c r="L2352" t="n">
        <v>150</v>
      </c>
      <c r="M2352" t="inlineStr"/>
      <c r="N2352" t="n">
        <v>2</v>
      </c>
      <c r="O2352" t="inlineStr"/>
      <c r="P2352" t="inlineStr">
        <is>
          <t>s3a://ai360nica/data/bronze/mysql/mobile_banking/BANKXP/REQUEST_INFO/2024_08_06_1722928829788_0.parquet</t>
        </is>
      </c>
      <c r="Q2352" s="2" t="n">
        <v>45511.29547329597</v>
      </c>
    </row>
    <row r="2353">
      <c r="A2353" t="inlineStr">
        <is>
          <t>ac025090-6f5a-4517-b0c9-76e1a39d592f</t>
        </is>
      </c>
      <c r="B2353" s="2" t="n">
        <v>45510.30590101852</v>
      </c>
      <c r="C2353" t="n">
        <v>2451</v>
      </c>
      <c r="D2353" t="inlineStr">
        <is>
          <t>MOBILE</t>
        </is>
      </c>
      <c r="E2353" t="inlineStr">
        <is>
          <t>Y</t>
        </is>
      </c>
      <c r="F2353" t="inlineStr"/>
      <c r="G2353" t="inlineStr">
        <is>
          <t>T5Smd2BjLax0XxZILWHKbuJ+o3PDw==</t>
        </is>
      </c>
      <c r="H2353" t="n">
        <v>4</v>
      </c>
      <c r="I2353" t="n">
        <v>1</v>
      </c>
      <c r="J2353" t="inlineStr">
        <is>
          <t>NORMAL</t>
        </is>
      </c>
      <c r="K2353" t="inlineStr">
        <is>
          <t>Row(member0=Timestamp('2022-12-20 17:57:01'), member1=None)</t>
        </is>
      </c>
      <c r="L2353" t="n">
        <v>161</v>
      </c>
      <c r="M2353" t="inlineStr"/>
      <c r="N2353" t="n">
        <v>2</v>
      </c>
      <c r="O2353" t="inlineStr"/>
      <c r="P2353" t="inlineStr">
        <is>
          <t>s3a://ai360nica/data/bronze/mysql/mobile_banking/BANKXP/REQUEST_INFO/2024_08_06_1722928829788_0.parquet</t>
        </is>
      </c>
      <c r="Q2353" s="2" t="n">
        <v>45511.29547329597</v>
      </c>
    </row>
    <row r="2354">
      <c r="A2354" t="inlineStr">
        <is>
          <t>eb94e69e-b5b4-47c0-9ee6-9793ee85359c</t>
        </is>
      </c>
      <c r="B2354" s="2" t="n">
        <v>45510.30590101852</v>
      </c>
      <c r="C2354" t="n">
        <v>2452</v>
      </c>
      <c r="D2354" t="inlineStr">
        <is>
          <t>MOBILE</t>
        </is>
      </c>
      <c r="E2354" t="inlineStr">
        <is>
          <t>Y</t>
        </is>
      </c>
      <c r="F2354" t="inlineStr"/>
      <c r="G2354" t="inlineStr">
        <is>
          <t>bkCjadGbPZxPI6o7uhGFhLl2tAvmw==</t>
        </is>
      </c>
      <c r="H2354" t="n">
        <v>5</v>
      </c>
      <c r="I2354" t="inlineStr"/>
      <c r="J2354" t="inlineStr">
        <is>
          <t>NORMAL</t>
        </is>
      </c>
      <c r="K2354" t="inlineStr">
        <is>
          <t>Row(member0=Timestamp('2022-12-20 19:46:03'), member1=None)</t>
        </is>
      </c>
      <c r="L2354" t="n">
        <v>194</v>
      </c>
      <c r="M2354" t="inlineStr"/>
      <c r="N2354" t="n">
        <v>2</v>
      </c>
      <c r="O2354" t="inlineStr"/>
      <c r="P2354" t="inlineStr">
        <is>
          <t>s3a://ai360nica/data/bronze/mysql/mobile_banking/BANKXP/REQUEST_INFO/2024_08_06_1722928829788_0.parquet</t>
        </is>
      </c>
      <c r="Q2354" s="2" t="n">
        <v>45511.29547329597</v>
      </c>
    </row>
    <row r="2355">
      <c r="A2355" t="inlineStr">
        <is>
          <t>4eed5869-80f9-40eb-8de4-37f67679a49e</t>
        </is>
      </c>
      <c r="B2355" s="2" t="n">
        <v>45510.30590101852</v>
      </c>
      <c r="C2355" t="n">
        <v>2453</v>
      </c>
      <c r="D2355" t="inlineStr">
        <is>
          <t>MOBILE</t>
        </is>
      </c>
      <c r="E2355" t="inlineStr">
        <is>
          <t>Y</t>
        </is>
      </c>
      <c r="F2355" t="inlineStr"/>
      <c r="G2355" t="inlineStr">
        <is>
          <t>nBU+u4JrrsYx1Wb33diDoMqU+yrAQ==</t>
        </is>
      </c>
      <c r="H2355" t="n">
        <v>5</v>
      </c>
      <c r="I2355" t="inlineStr"/>
      <c r="J2355" t="inlineStr">
        <is>
          <t>NORMAL</t>
        </is>
      </c>
      <c r="K2355" t="inlineStr">
        <is>
          <t>Row(member0=Timestamp('2022-12-21 15:30:04'), member1=None)</t>
        </is>
      </c>
      <c r="L2355" t="n">
        <v>219</v>
      </c>
      <c r="M2355" t="inlineStr"/>
      <c r="N2355" t="n">
        <v>2</v>
      </c>
      <c r="O2355" t="inlineStr"/>
      <c r="P2355" t="inlineStr">
        <is>
          <t>s3a://ai360nica/data/bronze/mysql/mobile_banking/BANKXP/REQUEST_INFO/2024_08_06_1722928829788_0.parquet</t>
        </is>
      </c>
      <c r="Q2355" s="2" t="n">
        <v>45511.29547329597</v>
      </c>
    </row>
    <row r="2356">
      <c r="A2356" t="inlineStr">
        <is>
          <t>a6a0c2dd-b20e-41a0-8081-884ba5566df3</t>
        </is>
      </c>
      <c r="B2356" s="2" t="n">
        <v>45510.30590101852</v>
      </c>
      <c r="C2356" t="n">
        <v>2454</v>
      </c>
      <c r="D2356" t="inlineStr">
        <is>
          <t>MOBILE</t>
        </is>
      </c>
      <c r="E2356" t="inlineStr">
        <is>
          <t>Y</t>
        </is>
      </c>
      <c r="F2356" t="inlineStr"/>
      <c r="G2356" t="inlineStr">
        <is>
          <t>Yl74N2V9/EAVTd8G91FzqeTxwK41A==</t>
        </is>
      </c>
      <c r="H2356" t="n">
        <v>4</v>
      </c>
      <c r="I2356" t="n">
        <v>3</v>
      </c>
      <c r="J2356" t="inlineStr">
        <is>
          <t>NORMAL</t>
        </is>
      </c>
      <c r="K2356" t="inlineStr">
        <is>
          <t>Row(member0=Timestamp('2022-12-21 15:30:04'), member1=None)</t>
        </is>
      </c>
      <c r="L2356" t="n">
        <v>219</v>
      </c>
      <c r="M2356" t="inlineStr"/>
      <c r="N2356" t="n">
        <v>2</v>
      </c>
      <c r="O2356" t="inlineStr"/>
      <c r="P2356" t="inlineStr">
        <is>
          <t>s3a://ai360nica/data/bronze/mysql/mobile_banking/BANKXP/REQUEST_INFO/2024_08_06_1722928829788_0.parquet</t>
        </is>
      </c>
      <c r="Q2356" s="2" t="n">
        <v>45511.29547329597</v>
      </c>
    </row>
    <row r="2357">
      <c r="A2357" t="inlineStr">
        <is>
          <t>22944064-bfd9-4f21-a527-b4e2a32dd028</t>
        </is>
      </c>
      <c r="B2357" s="2" t="n">
        <v>45510.30590101852</v>
      </c>
      <c r="C2357" t="n">
        <v>2455</v>
      </c>
      <c r="D2357" t="inlineStr">
        <is>
          <t>MOBILE</t>
        </is>
      </c>
      <c r="E2357" t="inlineStr">
        <is>
          <t>Y</t>
        </is>
      </c>
      <c r="F2357" t="inlineStr"/>
      <c r="G2357" t="inlineStr">
        <is>
          <t>1yJT5RsdAQzfwYiDMeHPLZUiMPT0w==</t>
        </is>
      </c>
      <c r="H2357" t="n">
        <v>4</v>
      </c>
      <c r="I2357" t="n">
        <v>17</v>
      </c>
      <c r="J2357" t="inlineStr">
        <is>
          <t>NORMAL</t>
        </is>
      </c>
      <c r="K2357" t="inlineStr">
        <is>
          <t>Row(member0=Timestamp('2022-12-21 15:35:21'), member1=None)</t>
        </is>
      </c>
      <c r="L2357" t="n">
        <v>280</v>
      </c>
      <c r="M2357" t="inlineStr"/>
      <c r="N2357" t="n">
        <v>2</v>
      </c>
      <c r="O2357" t="inlineStr"/>
      <c r="P2357" t="inlineStr">
        <is>
          <t>s3a://ai360nica/data/bronze/mysql/mobile_banking/BANKXP/REQUEST_INFO/2024_08_06_1722928829788_0.parquet</t>
        </is>
      </c>
      <c r="Q2357" s="2" t="n">
        <v>45511.29547329597</v>
      </c>
    </row>
    <row r="2358">
      <c r="A2358" t="inlineStr">
        <is>
          <t>999d9b79-fdb3-410d-a44e-5efe67e0d062</t>
        </is>
      </c>
      <c r="B2358" s="2" t="n">
        <v>45510.30590101852</v>
      </c>
      <c r="C2358" t="n">
        <v>2456</v>
      </c>
      <c r="D2358" t="inlineStr">
        <is>
          <t>MOBILE</t>
        </is>
      </c>
      <c r="E2358" t="inlineStr">
        <is>
          <t>Y</t>
        </is>
      </c>
      <c r="F2358" t="inlineStr"/>
      <c r="G2358" t="inlineStr">
        <is>
          <t>j81rsCurc1CgZmSPDCd0GyHs+PjSw==</t>
        </is>
      </c>
      <c r="H2358" t="n">
        <v>4</v>
      </c>
      <c r="I2358" t="n">
        <v>1</v>
      </c>
      <c r="J2358" t="inlineStr">
        <is>
          <t>NORMAL</t>
        </is>
      </c>
      <c r="K2358" t="inlineStr">
        <is>
          <t>Row(member0=Timestamp('2022-12-21 17:57:03'), member1=None)</t>
        </is>
      </c>
      <c r="L2358" t="n">
        <v>161</v>
      </c>
      <c r="M2358" t="inlineStr"/>
      <c r="N2358" t="n">
        <v>2</v>
      </c>
      <c r="O2358" t="inlineStr"/>
      <c r="P2358" t="inlineStr">
        <is>
          <t>s3a://ai360nica/data/bronze/mysql/mobile_banking/BANKXP/REQUEST_INFO/2024_08_06_1722928829788_0.parquet</t>
        </is>
      </c>
      <c r="Q2358" s="2" t="n">
        <v>45511.29547329597</v>
      </c>
    </row>
    <row r="2359">
      <c r="A2359" t="inlineStr">
        <is>
          <t>1d9120a1-7820-4987-8a4c-2bd2281645a6</t>
        </is>
      </c>
      <c r="B2359" s="2" t="n">
        <v>45510.30590101852</v>
      </c>
      <c r="C2359" t="n">
        <v>2457</v>
      </c>
      <c r="D2359" t="inlineStr">
        <is>
          <t>MOBILE</t>
        </is>
      </c>
      <c r="E2359" t="inlineStr">
        <is>
          <t>Y</t>
        </is>
      </c>
      <c r="F2359" t="inlineStr"/>
      <c r="G2359" t="inlineStr">
        <is>
          <t>gWn=HGBN3R9l+/+t/Ph/ulxSF0g6Q==</t>
        </is>
      </c>
      <c r="H2359" t="n">
        <v>4</v>
      </c>
      <c r="I2359" t="n">
        <v>3</v>
      </c>
      <c r="J2359" t="inlineStr">
        <is>
          <t>NORMAL</t>
        </is>
      </c>
      <c r="K2359" t="inlineStr">
        <is>
          <t>Row(member0=Timestamp('2022-12-22 15:31:01'), member1=None)</t>
        </is>
      </c>
      <c r="L2359" t="n">
        <v>219</v>
      </c>
      <c r="M2359" t="inlineStr"/>
      <c r="N2359" t="n">
        <v>2</v>
      </c>
      <c r="O2359" t="inlineStr"/>
      <c r="P2359" t="inlineStr">
        <is>
          <t>s3a://ai360nica/data/bronze/mysql/mobile_banking/BANKXP/REQUEST_INFO/2024_08_06_1722928829788_0.parquet</t>
        </is>
      </c>
      <c r="Q2359" s="2" t="n">
        <v>45511.29547329597</v>
      </c>
    </row>
    <row r="2360">
      <c r="A2360" t="inlineStr">
        <is>
          <t>c365e276-caa4-443d-b873-119d48d55dcc</t>
        </is>
      </c>
      <c r="B2360" s="2" t="n">
        <v>45510.30590101852</v>
      </c>
      <c r="C2360" t="n">
        <v>2458</v>
      </c>
      <c r="D2360" t="inlineStr">
        <is>
          <t>MOBILE</t>
        </is>
      </c>
      <c r="E2360" t="inlineStr">
        <is>
          <t>Y</t>
        </is>
      </c>
      <c r="F2360" t="inlineStr"/>
      <c r="G2360" t="inlineStr">
        <is>
          <t>1ikV6a7y8sZMvJKVOgKVoVMembTUA==</t>
        </is>
      </c>
      <c r="H2360" t="n">
        <v>4</v>
      </c>
      <c r="I2360" t="n">
        <v>1</v>
      </c>
      <c r="J2360" t="inlineStr">
        <is>
          <t>NORMAL</t>
        </is>
      </c>
      <c r="K2360" t="inlineStr">
        <is>
          <t>Row(member0=Timestamp('2022-12-22 17:57:04'), member1=None)</t>
        </is>
      </c>
      <c r="L2360" t="n">
        <v>161</v>
      </c>
      <c r="M2360" t="inlineStr"/>
      <c r="N2360" t="n">
        <v>2</v>
      </c>
      <c r="O2360" t="inlineStr"/>
      <c r="P2360" t="inlineStr">
        <is>
          <t>s3a://ai360nica/data/bronze/mysql/mobile_banking/BANKXP/REQUEST_INFO/2024_08_06_1722928829788_0.parquet</t>
        </is>
      </c>
      <c r="Q2360" s="2" t="n">
        <v>45511.29547329597</v>
      </c>
    </row>
    <row r="2361">
      <c r="A2361" t="inlineStr">
        <is>
          <t>b1f039db-69f2-458e-ade9-9df5f363405d</t>
        </is>
      </c>
      <c r="B2361" s="2" t="n">
        <v>45510.30590101852</v>
      </c>
      <c r="C2361" t="n">
        <v>2459</v>
      </c>
      <c r="D2361" t="inlineStr">
        <is>
          <t>MOBILE</t>
        </is>
      </c>
      <c r="E2361" t="inlineStr">
        <is>
          <t>Y</t>
        </is>
      </c>
      <c r="F2361" t="inlineStr"/>
      <c r="G2361" t="inlineStr">
        <is>
          <t>1Ic5nQ8kaBtGy7jn5ZtVSqT2wJyZQ==</t>
        </is>
      </c>
      <c r="H2361" t="n">
        <v>4</v>
      </c>
      <c r="I2361" t="n">
        <v>39</v>
      </c>
      <c r="J2361" t="inlineStr">
        <is>
          <t>NORMAL</t>
        </is>
      </c>
      <c r="K2361" t="inlineStr">
        <is>
          <t>Row(member0=Timestamp('2022-12-23 11:29:48'), member1=None)</t>
        </is>
      </c>
      <c r="L2361" t="n">
        <v>134</v>
      </c>
      <c r="M2361" t="inlineStr"/>
      <c r="N2361" t="n">
        <v>2</v>
      </c>
      <c r="O2361" t="inlineStr"/>
      <c r="P2361" t="inlineStr">
        <is>
          <t>s3a://ai360nica/data/bronze/mysql/mobile_banking/BANKXP/REQUEST_INFO/2024_08_06_1722928829788_0.parquet</t>
        </is>
      </c>
      <c r="Q2361" s="2" t="n">
        <v>45511.29547329597</v>
      </c>
    </row>
    <row r="2362">
      <c r="A2362" t="inlineStr">
        <is>
          <t>94e7b404-e1e9-4411-adcb-d32338675798</t>
        </is>
      </c>
      <c r="B2362" s="2" t="n">
        <v>45510.30590101852</v>
      </c>
      <c r="C2362" t="n">
        <v>2460</v>
      </c>
      <c r="D2362" t="inlineStr">
        <is>
          <t>MOBILE</t>
        </is>
      </c>
      <c r="E2362" t="inlineStr">
        <is>
          <t>Y</t>
        </is>
      </c>
      <c r="F2362" t="inlineStr"/>
      <c r="G2362" t="inlineStr">
        <is>
          <t>P7bjpoeHucLCbyxbE9m+yt24jAxVg==</t>
        </is>
      </c>
      <c r="H2362" t="n">
        <v>4</v>
      </c>
      <c r="I2362" t="n">
        <v>39</v>
      </c>
      <c r="J2362" t="inlineStr">
        <is>
          <t>NORMAL</t>
        </is>
      </c>
      <c r="K2362" t="inlineStr">
        <is>
          <t>Row(member0=Timestamp('2022-12-23 12:49:10'), member1=None)</t>
        </is>
      </c>
      <c r="L2362" t="n">
        <v>134</v>
      </c>
      <c r="M2362" t="inlineStr"/>
      <c r="N2362" t="n">
        <v>2</v>
      </c>
      <c r="O2362" t="inlineStr"/>
      <c r="P2362" t="inlineStr">
        <is>
          <t>s3a://ai360nica/data/bronze/mysql/mobile_banking/BANKXP/REQUEST_INFO/2024_08_06_1722928829788_0.parquet</t>
        </is>
      </c>
      <c r="Q2362" s="2" t="n">
        <v>45511.29547329597</v>
      </c>
    </row>
    <row r="2363">
      <c r="A2363" t="inlineStr">
        <is>
          <t>469f8eb8-a6c3-4184-8e90-a5d5f6a062c1</t>
        </is>
      </c>
      <c r="B2363" s="2" t="n">
        <v>45510.30590101852</v>
      </c>
      <c r="C2363" t="n">
        <v>2461</v>
      </c>
      <c r="D2363" t="inlineStr">
        <is>
          <t>MOBILE</t>
        </is>
      </c>
      <c r="E2363" t="inlineStr">
        <is>
          <t>Y</t>
        </is>
      </c>
      <c r="F2363" t="inlineStr"/>
      <c r="G2363" t="inlineStr">
        <is>
          <t>zCat6ZGx3UXAUipF0BKnHIGwjJOtQ==</t>
        </is>
      </c>
      <c r="H2363" t="n">
        <v>4</v>
      </c>
      <c r="I2363" t="n">
        <v>39</v>
      </c>
      <c r="J2363" t="inlineStr">
        <is>
          <t>NORMAL</t>
        </is>
      </c>
      <c r="K2363" t="inlineStr">
        <is>
          <t>Row(member0=Timestamp('2022-12-23 12:58:00'), member1=None)</t>
        </is>
      </c>
      <c r="L2363" t="n">
        <v>134</v>
      </c>
      <c r="M2363" t="inlineStr"/>
      <c r="N2363" t="n">
        <v>2</v>
      </c>
      <c r="O2363" t="inlineStr"/>
      <c r="P2363" t="inlineStr">
        <is>
          <t>s3a://ai360nica/data/bronze/mysql/mobile_banking/BANKXP/REQUEST_INFO/2024_08_06_1722928829788_0.parquet</t>
        </is>
      </c>
      <c r="Q2363" s="2" t="n">
        <v>45511.29547329597</v>
      </c>
    </row>
    <row r="2364">
      <c r="A2364" t="inlineStr">
        <is>
          <t>e62f5f7d-d99e-4884-8a48-260c936fca30</t>
        </is>
      </c>
      <c r="B2364" s="2" t="n">
        <v>45510.30590101852</v>
      </c>
      <c r="C2364" t="n">
        <v>2462</v>
      </c>
      <c r="D2364" t="inlineStr">
        <is>
          <t>MOBILE</t>
        </is>
      </c>
      <c r="E2364" t="inlineStr">
        <is>
          <t>Y</t>
        </is>
      </c>
      <c r="F2364" t="inlineStr"/>
      <c r="G2364" t="inlineStr">
        <is>
          <t>a5ezWu/ryFKrCD14mA/HQQG/4wWqw==</t>
        </is>
      </c>
      <c r="H2364" t="n">
        <v>4</v>
      </c>
      <c r="I2364" t="n">
        <v>39</v>
      </c>
      <c r="J2364" t="inlineStr">
        <is>
          <t>NORMAL</t>
        </is>
      </c>
      <c r="K2364" t="inlineStr">
        <is>
          <t>Row(member0=Timestamp('2022-12-23 13:07:16'), member1=None)</t>
        </is>
      </c>
      <c r="L2364" t="n">
        <v>134</v>
      </c>
      <c r="M2364" t="inlineStr"/>
      <c r="N2364" t="n">
        <v>2</v>
      </c>
      <c r="O2364" t="inlineStr"/>
      <c r="P2364" t="inlineStr">
        <is>
          <t>s3a://ai360nica/data/bronze/mysql/mobile_banking/BANKXP/REQUEST_INFO/2024_08_06_1722928829788_0.parquet</t>
        </is>
      </c>
      <c r="Q2364" s="2" t="n">
        <v>45511.29547329597</v>
      </c>
    </row>
    <row r="2365">
      <c r="A2365" t="inlineStr">
        <is>
          <t>49cbfa0e-3181-4e65-9504-4a04062815f1</t>
        </is>
      </c>
      <c r="B2365" s="2" t="n">
        <v>45510.30590101852</v>
      </c>
      <c r="C2365" t="n">
        <v>2463</v>
      </c>
      <c r="D2365" t="inlineStr">
        <is>
          <t>MOBILE</t>
        </is>
      </c>
      <c r="E2365" t="inlineStr">
        <is>
          <t>Y</t>
        </is>
      </c>
      <c r="F2365" t="inlineStr"/>
      <c r="G2365" t="inlineStr">
        <is>
          <t>/VdZULx+3alo0uLIfOmmnNj6ccybg==</t>
        </is>
      </c>
      <c r="H2365" t="n">
        <v>4</v>
      </c>
      <c r="I2365" t="n">
        <v>39</v>
      </c>
      <c r="J2365" t="inlineStr">
        <is>
          <t>NORMAL</t>
        </is>
      </c>
      <c r="K2365" t="inlineStr">
        <is>
          <t>Row(member0=Timestamp('2022-12-23 13:15:55'), member1=None)</t>
        </is>
      </c>
      <c r="L2365" t="n">
        <v>134</v>
      </c>
      <c r="M2365" t="inlineStr"/>
      <c r="N2365" t="n">
        <v>2</v>
      </c>
      <c r="O2365" t="inlineStr"/>
      <c r="P2365" t="inlineStr">
        <is>
          <t>s3a://ai360nica/data/bronze/mysql/mobile_banking/BANKXP/REQUEST_INFO/2024_08_06_1722928829788_0.parquet</t>
        </is>
      </c>
      <c r="Q2365" s="2" t="n">
        <v>45511.29547329597</v>
      </c>
    </row>
    <row r="2366">
      <c r="A2366" t="inlineStr">
        <is>
          <t>c8b721f2-6b2d-4930-89e3-7d1ff8f47285</t>
        </is>
      </c>
      <c r="B2366" s="2" t="n">
        <v>45510.30590101852</v>
      </c>
      <c r="C2366" t="n">
        <v>2464</v>
      </c>
      <c r="D2366" t="inlineStr">
        <is>
          <t>MOBILE</t>
        </is>
      </c>
      <c r="E2366" t="inlineStr">
        <is>
          <t>Y</t>
        </is>
      </c>
      <c r="F2366" t="inlineStr"/>
      <c r="G2366" t="inlineStr">
        <is>
          <t>hQaBX=fE4AHCCF9gkgyJfveriJsfw==</t>
        </is>
      </c>
      <c r="H2366" t="n">
        <v>4</v>
      </c>
      <c r="I2366" t="n">
        <v>39</v>
      </c>
      <c r="J2366" t="inlineStr">
        <is>
          <t>NORMAL</t>
        </is>
      </c>
      <c r="K2366" t="inlineStr">
        <is>
          <t>Row(member0=Timestamp('2022-12-23 15:18:28'), member1=None)</t>
        </is>
      </c>
      <c r="L2366" t="n">
        <v>134</v>
      </c>
      <c r="M2366" t="inlineStr"/>
      <c r="N2366" t="n">
        <v>2</v>
      </c>
      <c r="O2366" t="inlineStr"/>
      <c r="P2366" t="inlineStr">
        <is>
          <t>s3a://ai360nica/data/bronze/mysql/mobile_banking/BANKXP/REQUEST_INFO/2024_08_06_1722928829788_0.parquet</t>
        </is>
      </c>
      <c r="Q2366" s="2" t="n">
        <v>45511.29547329597</v>
      </c>
    </row>
    <row r="2367">
      <c r="A2367" t="inlineStr">
        <is>
          <t>03151664-046e-4d06-8928-0cf41b362468</t>
        </is>
      </c>
      <c r="B2367" s="2" t="n">
        <v>45510.30590101852</v>
      </c>
      <c r="C2367" t="n">
        <v>2465</v>
      </c>
      <c r="D2367" t="inlineStr">
        <is>
          <t>MOBILE</t>
        </is>
      </c>
      <c r="E2367" t="inlineStr">
        <is>
          <t>Y</t>
        </is>
      </c>
      <c r="F2367" t="inlineStr"/>
      <c r="G2367" t="inlineStr">
        <is>
          <t>T2AlURpzudvpsW0m2u2dOXYKpCAPA==</t>
        </is>
      </c>
      <c r="H2367" t="n">
        <v>5</v>
      </c>
      <c r="I2367" t="inlineStr"/>
      <c r="J2367" t="inlineStr">
        <is>
          <t>NORMAL</t>
        </is>
      </c>
      <c r="K2367" t="inlineStr">
        <is>
          <t>Row(member0=Timestamp('2022-12-23 15:30:02'), member1=None)</t>
        </is>
      </c>
      <c r="L2367" t="n">
        <v>219</v>
      </c>
      <c r="M2367" t="inlineStr"/>
      <c r="N2367" t="n">
        <v>2</v>
      </c>
      <c r="O2367" t="inlineStr"/>
      <c r="P2367" t="inlineStr">
        <is>
          <t>s3a://ai360nica/data/bronze/mysql/mobile_banking/BANKXP/REQUEST_INFO/2024_08_06_1722928829788_0.parquet</t>
        </is>
      </c>
      <c r="Q2367" s="2" t="n">
        <v>45511.29547329597</v>
      </c>
    </row>
    <row r="2368">
      <c r="A2368" t="inlineStr">
        <is>
          <t>5197d410-5f2a-4526-98ad-7bef8ac1c6a6</t>
        </is>
      </c>
      <c r="B2368" s="2" t="n">
        <v>45510.30590101852</v>
      </c>
      <c r="C2368" t="n">
        <v>2466</v>
      </c>
      <c r="D2368" t="inlineStr">
        <is>
          <t>MOBILE</t>
        </is>
      </c>
      <c r="E2368" t="inlineStr">
        <is>
          <t>Y</t>
        </is>
      </c>
      <c r="F2368" t="inlineStr"/>
      <c r="G2368" t="inlineStr">
        <is>
          <t>Ax0JUTLEazfiIKORl01fEqwcQM8wQ==</t>
        </is>
      </c>
      <c r="H2368" t="n">
        <v>4</v>
      </c>
      <c r="I2368" t="n">
        <v>3</v>
      </c>
      <c r="J2368" t="inlineStr">
        <is>
          <t>NORMAL</t>
        </is>
      </c>
      <c r="K2368" t="inlineStr">
        <is>
          <t>Row(member0=Timestamp('2022-12-23 15:30:02'), member1=None)</t>
        </is>
      </c>
      <c r="L2368" t="n">
        <v>219</v>
      </c>
      <c r="M2368" t="inlineStr"/>
      <c r="N2368" t="n">
        <v>2</v>
      </c>
      <c r="O2368" t="inlineStr"/>
      <c r="P2368" t="inlineStr">
        <is>
          <t>s3a://ai360nica/data/bronze/mysql/mobile_banking/BANKXP/REQUEST_INFO/2024_08_06_1722928829788_0.parquet</t>
        </is>
      </c>
      <c r="Q2368" s="2" t="n">
        <v>45511.29547329597</v>
      </c>
    </row>
    <row r="2369">
      <c r="A2369" t="inlineStr">
        <is>
          <t>eb1798f9-894b-4b29-9b56-2caaa0f4d80f</t>
        </is>
      </c>
      <c r="B2369" s="2" t="n">
        <v>45510.30590101852</v>
      </c>
      <c r="C2369" t="n">
        <v>2467</v>
      </c>
      <c r="D2369" t="inlineStr">
        <is>
          <t>MOBILE</t>
        </is>
      </c>
      <c r="E2369" t="inlineStr">
        <is>
          <t>Y</t>
        </is>
      </c>
      <c r="F2369" t="inlineStr"/>
      <c r="G2369" t="inlineStr">
        <is>
          <t>VRm+ApimQmZyb0pFNQODRtreX/25A==</t>
        </is>
      </c>
      <c r="H2369" t="n">
        <v>5</v>
      </c>
      <c r="I2369" t="inlineStr"/>
      <c r="J2369" t="inlineStr">
        <is>
          <t>NORMAL</t>
        </is>
      </c>
      <c r="K2369" t="inlineStr">
        <is>
          <t>Row(member0=Timestamp('2022-12-23 17:25:01'), member1=None)</t>
        </is>
      </c>
      <c r="L2369" t="n">
        <v>161</v>
      </c>
      <c r="M2369" t="inlineStr"/>
      <c r="N2369" t="n">
        <v>2</v>
      </c>
      <c r="O2369" t="inlineStr"/>
      <c r="P2369" t="inlineStr">
        <is>
          <t>s3a://ai360nica/data/bronze/mysql/mobile_banking/BANKXP/REQUEST_INFO/2024_08_06_1722928829788_0.parquet</t>
        </is>
      </c>
      <c r="Q2369" s="2" t="n">
        <v>45511.29547329597</v>
      </c>
    </row>
    <row r="2370">
      <c r="A2370" t="inlineStr">
        <is>
          <t>45315fe2-3338-40d1-ada5-eaab5ed475b8</t>
        </is>
      </c>
      <c r="B2370" s="2" t="n">
        <v>45510.30590101852</v>
      </c>
      <c r="C2370" t="n">
        <v>2468</v>
      </c>
      <c r="D2370" t="inlineStr">
        <is>
          <t>MOBILE</t>
        </is>
      </c>
      <c r="E2370" t="inlineStr">
        <is>
          <t>Y</t>
        </is>
      </c>
      <c r="F2370" t="inlineStr"/>
      <c r="G2370" t="inlineStr">
        <is>
          <t>gZx4e5v7Nk1KfBp6Hp3+MAqN/gZUA==</t>
        </is>
      </c>
      <c r="H2370" t="n">
        <v>5</v>
      </c>
      <c r="I2370" t="inlineStr"/>
      <c r="J2370" t="inlineStr">
        <is>
          <t>NORMAL</t>
        </is>
      </c>
      <c r="K2370" t="inlineStr">
        <is>
          <t>Row(member0=Timestamp('2022-12-23 17:40:02'), member1=None)</t>
        </is>
      </c>
      <c r="L2370" t="n">
        <v>150</v>
      </c>
      <c r="M2370" t="inlineStr"/>
      <c r="N2370" t="n">
        <v>2</v>
      </c>
      <c r="O2370" t="inlineStr"/>
      <c r="P2370" t="inlineStr">
        <is>
          <t>s3a://ai360nica/data/bronze/mysql/mobile_banking/BANKXP/REQUEST_INFO/2024_08_06_1722928829788_0.parquet</t>
        </is>
      </c>
      <c r="Q2370" s="2" t="n">
        <v>45511.29547329597</v>
      </c>
    </row>
    <row r="2371">
      <c r="A2371" t="inlineStr">
        <is>
          <t>c0865c9a-6175-4c98-942e-5c2401a846ec</t>
        </is>
      </c>
      <c r="B2371" s="2" t="n">
        <v>45510.30590101852</v>
      </c>
      <c r="C2371" t="n">
        <v>2469</v>
      </c>
      <c r="D2371" t="inlineStr">
        <is>
          <t>MOBILE</t>
        </is>
      </c>
      <c r="E2371" t="inlineStr">
        <is>
          <t>Y</t>
        </is>
      </c>
      <c r="F2371" t="inlineStr"/>
      <c r="G2371" t="inlineStr">
        <is>
          <t>+FS0WcGh22DX8wTHgHCWFmTUZSC2g==</t>
        </is>
      </c>
      <c r="H2371" t="n">
        <v>4</v>
      </c>
      <c r="I2371" t="n">
        <v>1</v>
      </c>
      <c r="J2371" t="inlineStr">
        <is>
          <t>NORMAL</t>
        </is>
      </c>
      <c r="K2371" t="inlineStr">
        <is>
          <t>Row(member0=Timestamp('2022-12-23 17:57:03'), member1=None)</t>
        </is>
      </c>
      <c r="L2371" t="n">
        <v>161</v>
      </c>
      <c r="M2371" t="inlineStr"/>
      <c r="N2371" t="n">
        <v>2</v>
      </c>
      <c r="O2371" t="inlineStr"/>
      <c r="P2371" t="inlineStr">
        <is>
          <t>s3a://ai360nica/data/bronze/mysql/mobile_banking/BANKXP/REQUEST_INFO/2024_08_06_1722928829788_0.parquet</t>
        </is>
      </c>
      <c r="Q2371" s="2" t="n">
        <v>45511.29547329597</v>
      </c>
    </row>
    <row r="2372">
      <c r="A2372" t="inlineStr">
        <is>
          <t>8ea4918b-4175-41b8-860c-815573a2f501</t>
        </is>
      </c>
      <c r="B2372" s="2" t="n">
        <v>45510.30590101852</v>
      </c>
      <c r="C2372" t="n">
        <v>2470</v>
      </c>
      <c r="D2372" t="inlineStr">
        <is>
          <t>MOBILE</t>
        </is>
      </c>
      <c r="E2372" t="inlineStr">
        <is>
          <t>Y</t>
        </is>
      </c>
      <c r="F2372" t="inlineStr"/>
      <c r="G2372" t="inlineStr">
        <is>
          <t>AZlaRLJD43U+8fM8o7DLLXTA4MFGw==</t>
        </is>
      </c>
      <c r="H2372" t="n">
        <v>5</v>
      </c>
      <c r="I2372" t="inlineStr"/>
      <c r="J2372" t="inlineStr">
        <is>
          <t>NORMAL</t>
        </is>
      </c>
      <c r="K2372" t="inlineStr">
        <is>
          <t>Row(member0=Timestamp('2022-12-23 19:46:02'), member1=None)</t>
        </is>
      </c>
      <c r="L2372" t="n">
        <v>194</v>
      </c>
      <c r="M2372" t="inlineStr"/>
      <c r="N2372" t="n">
        <v>2</v>
      </c>
      <c r="O2372" t="inlineStr"/>
      <c r="P2372" t="inlineStr">
        <is>
          <t>s3a://ai360nica/data/bronze/mysql/mobile_banking/BANKXP/REQUEST_INFO/2024_08_06_1722928829788_0.parquet</t>
        </is>
      </c>
      <c r="Q2372" s="2" t="n">
        <v>45511.29547329597</v>
      </c>
    </row>
    <row r="2373">
      <c r="A2373" t="inlineStr">
        <is>
          <t>26156cd2-9313-4643-831b-b3628da80d58</t>
        </is>
      </c>
      <c r="B2373" s="2" t="n">
        <v>45510.30590101852</v>
      </c>
      <c r="C2373" t="n">
        <v>2471</v>
      </c>
      <c r="D2373" t="inlineStr">
        <is>
          <t>MOBILE</t>
        </is>
      </c>
      <c r="E2373" t="inlineStr">
        <is>
          <t>Y</t>
        </is>
      </c>
      <c r="F2373" t="inlineStr"/>
      <c r="G2373" t="inlineStr">
        <is>
          <t>WHWAQXV0KR0n6iJ84trCG+b+kkuKw==</t>
        </is>
      </c>
      <c r="H2373" t="n">
        <v>5</v>
      </c>
      <c r="I2373" t="inlineStr"/>
      <c r="J2373" t="inlineStr">
        <is>
          <t>NORMAL</t>
        </is>
      </c>
      <c r="K2373" t="inlineStr">
        <is>
          <t>Row(member0=Timestamp('2022-12-24 15:30:03'), member1=None)</t>
        </is>
      </c>
      <c r="L2373" t="n">
        <v>219</v>
      </c>
      <c r="M2373" t="inlineStr"/>
      <c r="N2373" t="n">
        <v>2</v>
      </c>
      <c r="O2373" t="inlineStr"/>
      <c r="P2373" t="inlineStr">
        <is>
          <t>s3a://ai360nica/data/bronze/mysql/mobile_banking/BANKXP/REQUEST_INFO/2024_08_06_1722928829788_0.parquet</t>
        </is>
      </c>
      <c r="Q2373" s="2" t="n">
        <v>45511.29547329597</v>
      </c>
    </row>
    <row r="2374">
      <c r="A2374" t="inlineStr">
        <is>
          <t>01729108-7d98-4d9d-966c-58e596c3c4bd</t>
        </is>
      </c>
      <c r="B2374" s="2" t="n">
        <v>45510.30590101852</v>
      </c>
      <c r="C2374" t="n">
        <v>2472</v>
      </c>
      <c r="D2374" t="inlineStr">
        <is>
          <t>MOBILE</t>
        </is>
      </c>
      <c r="E2374" t="inlineStr">
        <is>
          <t>Y</t>
        </is>
      </c>
      <c r="F2374" t="inlineStr"/>
      <c r="G2374" t="inlineStr">
        <is>
          <t>CVi2BM4VrawcDLDwEYcciO5KALMeA==</t>
        </is>
      </c>
      <c r="H2374" t="n">
        <v>4</v>
      </c>
      <c r="I2374" t="n">
        <v>3</v>
      </c>
      <c r="J2374" t="inlineStr">
        <is>
          <t>NORMAL</t>
        </is>
      </c>
      <c r="K2374" t="inlineStr">
        <is>
          <t>Row(member0=Timestamp('2022-12-24 15:30:03'), member1=None)</t>
        </is>
      </c>
      <c r="L2374" t="n">
        <v>219</v>
      </c>
      <c r="M2374" t="inlineStr"/>
      <c r="N2374" t="n">
        <v>2</v>
      </c>
      <c r="O2374" t="inlineStr"/>
      <c r="P2374" t="inlineStr">
        <is>
          <t>s3a://ai360nica/data/bronze/mysql/mobile_banking/BANKXP/REQUEST_INFO/2024_08_06_1722928829788_0.parquet</t>
        </is>
      </c>
      <c r="Q2374" s="2" t="n">
        <v>45511.29547329597</v>
      </c>
    </row>
    <row r="2375">
      <c r="A2375" t="inlineStr">
        <is>
          <t>18e5c6e5-cd13-4d43-8e11-60b69037fd51</t>
        </is>
      </c>
      <c r="B2375" s="2" t="n">
        <v>45510.30590101852</v>
      </c>
      <c r="C2375" t="n">
        <v>2473</v>
      </c>
      <c r="D2375" t="inlineStr">
        <is>
          <t>MOBILE</t>
        </is>
      </c>
      <c r="E2375" t="inlineStr">
        <is>
          <t>Y</t>
        </is>
      </c>
      <c r="F2375" t="inlineStr"/>
      <c r="G2375" t="inlineStr">
        <is>
          <t>pQMKC=e+cw92oGFhlgvJ8K3QhSUcQ==</t>
        </is>
      </c>
      <c r="H2375" t="n">
        <v>4</v>
      </c>
      <c r="I2375" t="n">
        <v>1</v>
      </c>
      <c r="J2375" t="inlineStr">
        <is>
          <t>NORMAL</t>
        </is>
      </c>
      <c r="K2375" t="inlineStr">
        <is>
          <t>Row(member0=Timestamp('2022-12-24 17:57:03'), member1=None)</t>
        </is>
      </c>
      <c r="L2375" t="n">
        <v>161</v>
      </c>
      <c r="M2375" t="inlineStr"/>
      <c r="N2375" t="n">
        <v>2</v>
      </c>
      <c r="O2375" t="inlineStr"/>
      <c r="P2375" t="inlineStr">
        <is>
          <t>s3a://ai360nica/data/bronze/mysql/mobile_banking/BANKXP/REQUEST_INFO/2024_08_06_1722928829788_0.parquet</t>
        </is>
      </c>
      <c r="Q2375" s="2" t="n">
        <v>45511.29547329597</v>
      </c>
    </row>
    <row r="2376">
      <c r="A2376" t="inlineStr">
        <is>
          <t>70a349ac-bef0-43c1-ae07-962141e41baa</t>
        </is>
      </c>
      <c r="B2376" s="2" t="n">
        <v>45510.30590101852</v>
      </c>
      <c r="C2376" t="n">
        <v>2474</v>
      </c>
      <c r="D2376" t="inlineStr">
        <is>
          <t>MOBILE</t>
        </is>
      </c>
      <c r="E2376" t="inlineStr">
        <is>
          <t>Y</t>
        </is>
      </c>
      <c r="F2376" t="inlineStr"/>
      <c r="G2376" t="inlineStr">
        <is>
          <t>mNkBS1oIvIjUxXV3U4ei/5lOwnu5A==</t>
        </is>
      </c>
      <c r="H2376" t="n">
        <v>5</v>
      </c>
      <c r="I2376" t="inlineStr"/>
      <c r="J2376" t="inlineStr">
        <is>
          <t>NORMAL</t>
        </is>
      </c>
      <c r="K2376" t="inlineStr">
        <is>
          <t>Row(member0=Timestamp('2022-12-25 15:30:01'), member1=None)</t>
        </is>
      </c>
      <c r="L2376" t="n">
        <v>219</v>
      </c>
      <c r="M2376" t="inlineStr"/>
      <c r="N2376" t="n">
        <v>2</v>
      </c>
      <c r="O2376" t="inlineStr"/>
      <c r="P2376" t="inlineStr">
        <is>
          <t>s3a://ai360nica/data/bronze/mysql/mobile_banking/BANKXP/REQUEST_INFO/2024_08_06_1722928829788_0.parquet</t>
        </is>
      </c>
      <c r="Q2376" s="2" t="n">
        <v>45511.29547329597</v>
      </c>
    </row>
    <row r="2377">
      <c r="A2377" t="inlineStr">
        <is>
          <t>92244392-dc2b-4bb8-9f51-d1e05e9ad0bb</t>
        </is>
      </c>
      <c r="B2377" s="2" t="n">
        <v>45510.30590101852</v>
      </c>
      <c r="C2377" t="n">
        <v>2475</v>
      </c>
      <c r="D2377" t="inlineStr">
        <is>
          <t>MOBILE</t>
        </is>
      </c>
      <c r="E2377" t="inlineStr">
        <is>
          <t>Y</t>
        </is>
      </c>
      <c r="F2377" t="inlineStr"/>
      <c r="G2377" t="inlineStr">
        <is>
          <t>PFgxhdPwNaN5U0tG4uxl99gnDzhVw==</t>
        </is>
      </c>
      <c r="H2377" t="n">
        <v>4</v>
      </c>
      <c r="I2377" t="n">
        <v>3</v>
      </c>
      <c r="J2377" t="inlineStr">
        <is>
          <t>NORMAL</t>
        </is>
      </c>
      <c r="K2377" t="inlineStr">
        <is>
          <t>Row(member0=Timestamp('2022-12-25 15:30:02'), member1=None)</t>
        </is>
      </c>
      <c r="L2377" t="n">
        <v>219</v>
      </c>
      <c r="M2377" t="inlineStr"/>
      <c r="N2377" t="n">
        <v>2</v>
      </c>
      <c r="O2377" t="inlineStr"/>
      <c r="P2377" t="inlineStr">
        <is>
          <t>s3a://ai360nica/data/bronze/mysql/mobile_banking/BANKXP/REQUEST_INFO/2024_08_06_1722928829788_0.parquet</t>
        </is>
      </c>
      <c r="Q2377" s="2" t="n">
        <v>45511.29547329597</v>
      </c>
    </row>
    <row r="2378">
      <c r="A2378" t="inlineStr">
        <is>
          <t>862f6f28-0285-48dc-b72d-0964fecda9d7</t>
        </is>
      </c>
      <c r="B2378" s="2" t="n">
        <v>45510.30590101852</v>
      </c>
      <c r="C2378" t="n">
        <v>2476</v>
      </c>
      <c r="D2378" t="inlineStr">
        <is>
          <t>MOBILE</t>
        </is>
      </c>
      <c r="E2378" t="inlineStr">
        <is>
          <t>Y</t>
        </is>
      </c>
      <c r="F2378" t="inlineStr"/>
      <c r="G2378" t="inlineStr">
        <is>
          <t>QtfXMYPN2Uxfb89DW9LU+k7BXomYg==</t>
        </is>
      </c>
      <c r="H2378" t="n">
        <v>5</v>
      </c>
      <c r="I2378" t="inlineStr"/>
      <c r="J2378" t="inlineStr">
        <is>
          <t>NORMAL</t>
        </is>
      </c>
      <c r="K2378" t="inlineStr">
        <is>
          <t>Row(member0=Timestamp('2022-12-25 17:25:05'), member1=None)</t>
        </is>
      </c>
      <c r="L2378" t="n">
        <v>161</v>
      </c>
      <c r="M2378" t="inlineStr"/>
      <c r="N2378" t="n">
        <v>2</v>
      </c>
      <c r="O2378" t="inlineStr"/>
      <c r="P2378" t="inlineStr">
        <is>
          <t>s3a://ai360nica/data/bronze/mysql/mobile_banking/BANKXP/REQUEST_INFO/2024_08_06_1722928829788_0.parquet</t>
        </is>
      </c>
      <c r="Q2378" s="2" t="n">
        <v>45511.29547329597</v>
      </c>
    </row>
    <row r="2379">
      <c r="A2379" t="inlineStr">
        <is>
          <t>f4f5f294-1b24-4275-8fa3-88f8eed41ea3</t>
        </is>
      </c>
      <c r="B2379" s="2" t="n">
        <v>45510.30590101852</v>
      </c>
      <c r="C2379" t="n">
        <v>2477</v>
      </c>
      <c r="D2379" t="inlineStr">
        <is>
          <t>MOBILE</t>
        </is>
      </c>
      <c r="E2379" t="inlineStr">
        <is>
          <t>Y</t>
        </is>
      </c>
      <c r="F2379" t="inlineStr"/>
      <c r="G2379" t="inlineStr">
        <is>
          <t>GiD7l9/6ZvZZs2dHkcX2x1yrnGETA==</t>
        </is>
      </c>
      <c r="H2379" t="n">
        <v>5</v>
      </c>
      <c r="I2379" t="inlineStr"/>
      <c r="J2379" t="inlineStr">
        <is>
          <t>NORMAL</t>
        </is>
      </c>
      <c r="K2379" t="inlineStr">
        <is>
          <t>Row(member0=Timestamp('2022-12-25 17:40:01'), member1=None)</t>
        </is>
      </c>
      <c r="L2379" t="n">
        <v>150</v>
      </c>
      <c r="M2379" t="inlineStr"/>
      <c r="N2379" t="n">
        <v>2</v>
      </c>
      <c r="O2379" t="inlineStr"/>
      <c r="P2379" t="inlineStr">
        <is>
          <t>s3a://ai360nica/data/bronze/mysql/mobile_banking/BANKXP/REQUEST_INFO/2024_08_06_1722928829788_0.parquet</t>
        </is>
      </c>
      <c r="Q2379" s="2" t="n">
        <v>45511.29547329597</v>
      </c>
    </row>
    <row r="2380">
      <c r="A2380" t="inlineStr">
        <is>
          <t>244fe99e-5c3c-452b-9b25-df16e712a1c7</t>
        </is>
      </c>
      <c r="B2380" s="2" t="n">
        <v>45510.30590101852</v>
      </c>
      <c r="C2380" t="n">
        <v>2478</v>
      </c>
      <c r="D2380" t="inlineStr">
        <is>
          <t>MOBILE</t>
        </is>
      </c>
      <c r="E2380" t="inlineStr">
        <is>
          <t>Y</t>
        </is>
      </c>
      <c r="F2380" t="inlineStr"/>
      <c r="G2380" t="inlineStr">
        <is>
          <t>400rlNQO4hMH8RXhUZFkse0ZbAiKA==</t>
        </is>
      </c>
      <c r="H2380" t="n">
        <v>4</v>
      </c>
      <c r="I2380" t="n">
        <v>1</v>
      </c>
      <c r="J2380" t="inlineStr">
        <is>
          <t>NORMAL</t>
        </is>
      </c>
      <c r="K2380" t="inlineStr">
        <is>
          <t>Row(member0=Timestamp('2022-12-25 17:57:02'), member1=None)</t>
        </is>
      </c>
      <c r="L2380" t="n">
        <v>161</v>
      </c>
      <c r="M2380" t="inlineStr"/>
      <c r="N2380" t="n">
        <v>2</v>
      </c>
      <c r="O2380" t="inlineStr"/>
      <c r="P2380" t="inlineStr">
        <is>
          <t>s3a://ai360nica/data/bronze/mysql/mobile_banking/BANKXP/REQUEST_INFO/2024_08_06_1722928829788_0.parquet</t>
        </is>
      </c>
      <c r="Q2380" s="2" t="n">
        <v>45511.29547329597</v>
      </c>
    </row>
    <row r="2381">
      <c r="A2381" t="inlineStr">
        <is>
          <t>dd1a9cde-d355-4795-a252-e149869d7167</t>
        </is>
      </c>
      <c r="B2381" s="2" t="n">
        <v>45510.30590101852</v>
      </c>
      <c r="C2381" t="n">
        <v>2479</v>
      </c>
      <c r="D2381" t="inlineStr">
        <is>
          <t>MOBILE</t>
        </is>
      </c>
      <c r="E2381" t="inlineStr">
        <is>
          <t>Y</t>
        </is>
      </c>
      <c r="F2381" t="inlineStr"/>
      <c r="G2381" t="inlineStr">
        <is>
          <t>HAe5kxnHZUhTSV4SkoRHotKT9uBqg==</t>
        </is>
      </c>
      <c r="H2381" t="n">
        <v>5</v>
      </c>
      <c r="I2381" t="inlineStr"/>
      <c r="J2381" t="inlineStr">
        <is>
          <t>NORMAL</t>
        </is>
      </c>
      <c r="K2381" t="inlineStr">
        <is>
          <t>Row(member0=Timestamp('2022-12-25 19:46:01'), member1=None)</t>
        </is>
      </c>
      <c r="L2381" t="n">
        <v>194</v>
      </c>
      <c r="M2381" t="inlineStr"/>
      <c r="N2381" t="n">
        <v>2</v>
      </c>
      <c r="O2381" t="inlineStr"/>
      <c r="P2381" t="inlineStr">
        <is>
          <t>s3a://ai360nica/data/bronze/mysql/mobile_banking/BANKXP/REQUEST_INFO/2024_08_06_1722928829788_0.parquet</t>
        </is>
      </c>
      <c r="Q2381" s="2" t="n">
        <v>45511.29547329597</v>
      </c>
    </row>
    <row r="2382">
      <c r="A2382" t="inlineStr">
        <is>
          <t>1afca24c-1c90-4ce8-98ee-39b099829f04</t>
        </is>
      </c>
      <c r="B2382" s="2" t="n">
        <v>45510.30590101852</v>
      </c>
      <c r="C2382" t="n">
        <v>2480</v>
      </c>
      <c r="D2382" t="inlineStr">
        <is>
          <t>MOBILE</t>
        </is>
      </c>
      <c r="E2382" t="inlineStr">
        <is>
          <t>Y</t>
        </is>
      </c>
      <c r="F2382" t="inlineStr"/>
      <c r="G2382" t="inlineStr">
        <is>
          <t>O/a8CXifbAS/LG48QCSFBzE5t1ujg==</t>
        </is>
      </c>
      <c r="H2382" t="n">
        <v>5</v>
      </c>
      <c r="I2382" t="inlineStr"/>
      <c r="J2382" t="inlineStr">
        <is>
          <t>NORMAL</t>
        </is>
      </c>
      <c r="K2382" t="inlineStr">
        <is>
          <t>Row(member0=Timestamp('2022-12-26 15:30:01'), member1=None)</t>
        </is>
      </c>
      <c r="L2382" t="n">
        <v>219</v>
      </c>
      <c r="M2382" t="inlineStr"/>
      <c r="N2382" t="n">
        <v>2</v>
      </c>
      <c r="O2382" t="inlineStr"/>
      <c r="P2382" t="inlineStr">
        <is>
          <t>s3a://ai360nica/data/bronze/mysql/mobile_banking/BANKXP/REQUEST_INFO/2024_08_06_1722928829788_0.parquet</t>
        </is>
      </c>
      <c r="Q2382" s="2" t="n">
        <v>45511.29547329597</v>
      </c>
    </row>
    <row r="2383">
      <c r="A2383" t="inlineStr">
        <is>
          <t>75af41c2-fa87-4d75-8a6d-513426a847d1</t>
        </is>
      </c>
      <c r="B2383" s="2" t="n">
        <v>45510.30590101852</v>
      </c>
      <c r="C2383" t="n">
        <v>2481</v>
      </c>
      <c r="D2383" t="inlineStr">
        <is>
          <t>MOBILE</t>
        </is>
      </c>
      <c r="E2383" t="inlineStr">
        <is>
          <t>Y</t>
        </is>
      </c>
      <c r="F2383" t="inlineStr"/>
      <c r="G2383" t="inlineStr">
        <is>
          <t>0R+6tXSvSXEDMu1V4P+X8DDG2seIw==</t>
        </is>
      </c>
      <c r="H2383" t="n">
        <v>4</v>
      </c>
      <c r="I2383" t="n">
        <v>3</v>
      </c>
      <c r="J2383" t="inlineStr">
        <is>
          <t>NORMAL</t>
        </is>
      </c>
      <c r="K2383" t="inlineStr">
        <is>
          <t>Row(member0=Timestamp('2022-12-26 15:30:02'), member1=None)</t>
        </is>
      </c>
      <c r="L2383" t="n">
        <v>219</v>
      </c>
      <c r="M2383" t="inlineStr"/>
      <c r="N2383" t="n">
        <v>2</v>
      </c>
      <c r="O2383" t="inlineStr"/>
      <c r="P2383" t="inlineStr">
        <is>
          <t>s3a://ai360nica/data/bronze/mysql/mobile_banking/BANKXP/REQUEST_INFO/2024_08_06_1722928829788_0.parquet</t>
        </is>
      </c>
      <c r="Q2383" s="2" t="n">
        <v>45511.29547329597</v>
      </c>
    </row>
    <row r="2384">
      <c r="A2384" t="inlineStr">
        <is>
          <t>10d3817d-4084-4977-ab69-514fe21740c9</t>
        </is>
      </c>
      <c r="B2384" s="2" t="n">
        <v>45510.30590101852</v>
      </c>
      <c r="C2384" t="n">
        <v>2482</v>
      </c>
      <c r="D2384" t="inlineStr">
        <is>
          <t>MOBILE</t>
        </is>
      </c>
      <c r="E2384" t="inlineStr">
        <is>
          <t>Y</t>
        </is>
      </c>
      <c r="F2384" t="inlineStr"/>
      <c r="G2384">
        <f>isEEHVU6XjTHzF++Q8UrtJs7Bodw==</f>
        <v/>
      </c>
      <c r="H2384" t="n">
        <v>5</v>
      </c>
      <c r="I2384" t="inlineStr"/>
      <c r="J2384" t="inlineStr">
        <is>
          <t>NORMAL</t>
        </is>
      </c>
      <c r="K2384" t="inlineStr">
        <is>
          <t>Row(member0=Timestamp('2022-12-26 17:25:05'), member1=None)</t>
        </is>
      </c>
      <c r="L2384" t="n">
        <v>161</v>
      </c>
      <c r="M2384" t="inlineStr"/>
      <c r="N2384" t="n">
        <v>2</v>
      </c>
      <c r="O2384" t="inlineStr"/>
      <c r="P2384" t="inlineStr">
        <is>
          <t>s3a://ai360nica/data/bronze/mysql/mobile_banking/BANKXP/REQUEST_INFO/2024_08_06_1722928829788_0.parquet</t>
        </is>
      </c>
      <c r="Q2384" s="2" t="n">
        <v>45511.29547329597</v>
      </c>
    </row>
    <row r="2385">
      <c r="A2385" t="inlineStr">
        <is>
          <t>e2a5458e-df22-4528-989e-412eff3ff1d8</t>
        </is>
      </c>
      <c r="B2385" s="2" t="n">
        <v>45510.30590101852</v>
      </c>
      <c r="C2385" t="n">
        <v>2483</v>
      </c>
      <c r="D2385" t="inlineStr">
        <is>
          <t>MOBILE</t>
        </is>
      </c>
      <c r="E2385" t="inlineStr">
        <is>
          <t>Y</t>
        </is>
      </c>
      <c r="F2385" t="inlineStr"/>
      <c r="G2385" t="inlineStr">
        <is>
          <t>+li7hFgIut5qcsJ3QRFjs+FHKWwtg==</t>
        </is>
      </c>
      <c r="H2385" t="n">
        <v>5</v>
      </c>
      <c r="I2385" t="inlineStr"/>
      <c r="J2385" t="inlineStr">
        <is>
          <t>NORMAL</t>
        </is>
      </c>
      <c r="K2385" t="inlineStr">
        <is>
          <t>Row(member0=Timestamp('2022-12-26 17:40:01'), member1=None)</t>
        </is>
      </c>
      <c r="L2385" t="n">
        <v>150</v>
      </c>
      <c r="M2385" t="inlineStr"/>
      <c r="N2385" t="n">
        <v>2</v>
      </c>
      <c r="O2385" t="inlineStr"/>
      <c r="P2385" t="inlineStr">
        <is>
          <t>s3a://ai360nica/data/bronze/mysql/mobile_banking/BANKXP/REQUEST_INFO/2024_08_06_1722928829788_0.parquet</t>
        </is>
      </c>
      <c r="Q2385" s="2" t="n">
        <v>45511.29547329597</v>
      </c>
    </row>
    <row r="2386">
      <c r="A2386" t="inlineStr">
        <is>
          <t>47ded997-0872-485b-81e0-28a02f3f0e03</t>
        </is>
      </c>
      <c r="B2386" s="2" t="n">
        <v>45510.30590101852</v>
      </c>
      <c r="C2386" t="n">
        <v>2484</v>
      </c>
      <c r="D2386" t="inlineStr">
        <is>
          <t>MOBILE</t>
        </is>
      </c>
      <c r="E2386" t="inlineStr">
        <is>
          <t>Y</t>
        </is>
      </c>
      <c r="F2386" t="inlineStr"/>
      <c r="G2386" t="inlineStr">
        <is>
          <t>jB/7KXYSeYxZn+EwW/QG3uKom7SuQ==</t>
        </is>
      </c>
      <c r="H2386" t="n">
        <v>4</v>
      </c>
      <c r="I2386" t="n">
        <v>1</v>
      </c>
      <c r="J2386" t="inlineStr">
        <is>
          <t>NORMAL</t>
        </is>
      </c>
      <c r="K2386" t="inlineStr">
        <is>
          <t>Row(member0=Timestamp('2022-12-26 17:57:02'), member1=None)</t>
        </is>
      </c>
      <c r="L2386" t="n">
        <v>161</v>
      </c>
      <c r="M2386" t="inlineStr"/>
      <c r="N2386" t="n">
        <v>2</v>
      </c>
      <c r="O2386" t="inlineStr"/>
      <c r="P2386" t="inlineStr">
        <is>
          <t>s3a://ai360nica/data/bronze/mysql/mobile_banking/BANKXP/REQUEST_INFO/2024_08_06_1722928829788_0.parquet</t>
        </is>
      </c>
      <c r="Q2386" s="2" t="n">
        <v>45511.29547329597</v>
      </c>
    </row>
    <row r="2387">
      <c r="A2387" t="inlineStr">
        <is>
          <t>27e78488-123f-4304-9914-4c7b166d5da0</t>
        </is>
      </c>
      <c r="B2387" s="2" t="n">
        <v>45510.30590101852</v>
      </c>
      <c r="C2387" t="n">
        <v>2485</v>
      </c>
      <c r="D2387" t="inlineStr">
        <is>
          <t>MOBILE</t>
        </is>
      </c>
      <c r="E2387" t="inlineStr">
        <is>
          <t>Y</t>
        </is>
      </c>
      <c r="F2387" t="inlineStr"/>
      <c r="G2387" t="inlineStr">
        <is>
          <t>OiX7vnJTTs2bmkkNgvMWgX8yK6qeA==</t>
        </is>
      </c>
      <c r="H2387" t="n">
        <v>5</v>
      </c>
      <c r="I2387" t="inlineStr"/>
      <c r="J2387" t="inlineStr">
        <is>
          <t>NORMAL</t>
        </is>
      </c>
      <c r="K2387" t="inlineStr">
        <is>
          <t>Row(member0=Timestamp('2022-12-26 19:46:00'), member1=None)</t>
        </is>
      </c>
      <c r="L2387" t="n">
        <v>194</v>
      </c>
      <c r="M2387" t="inlineStr"/>
      <c r="N2387" t="n">
        <v>2</v>
      </c>
      <c r="O2387" t="inlineStr"/>
      <c r="P2387" t="inlineStr">
        <is>
          <t>s3a://ai360nica/data/bronze/mysql/mobile_banking/BANKXP/REQUEST_INFO/2024_08_06_1722928829788_0.parquet</t>
        </is>
      </c>
      <c r="Q2387" s="2" t="n">
        <v>45511.29547329597</v>
      </c>
    </row>
    <row r="2388">
      <c r="A2388" t="inlineStr">
        <is>
          <t>8a8d9f90-22c1-4b4b-b54e-640fec5bf405</t>
        </is>
      </c>
      <c r="B2388" s="2" t="n">
        <v>45510.30590101852</v>
      </c>
      <c r="C2388" t="n">
        <v>2486</v>
      </c>
      <c r="D2388" t="inlineStr">
        <is>
          <t>MOBILE</t>
        </is>
      </c>
      <c r="E2388" t="inlineStr">
        <is>
          <t>Y</t>
        </is>
      </c>
      <c r="F2388" t="inlineStr"/>
      <c r="G2388" t="inlineStr">
        <is>
          <t>RpxEqTL3j6FC0vx5DTK8FyyrCsMdQ==</t>
        </is>
      </c>
      <c r="H2388" t="n">
        <v>5</v>
      </c>
      <c r="I2388" t="inlineStr"/>
      <c r="J2388" t="inlineStr">
        <is>
          <t>NORMAL</t>
        </is>
      </c>
      <c r="K2388" t="inlineStr">
        <is>
          <t>Row(member0=Timestamp('2022-12-27 15:30:02'), member1=None)</t>
        </is>
      </c>
      <c r="L2388" t="n">
        <v>219</v>
      </c>
      <c r="M2388" t="inlineStr"/>
      <c r="N2388" t="n">
        <v>2</v>
      </c>
      <c r="O2388" t="inlineStr"/>
      <c r="P2388" t="inlineStr">
        <is>
          <t>s3a://ai360nica/data/bronze/mysql/mobile_banking/BANKXP/REQUEST_INFO/2024_08_06_1722928829788_0.parquet</t>
        </is>
      </c>
      <c r="Q2388" s="2" t="n">
        <v>45511.29547329597</v>
      </c>
    </row>
    <row r="2389">
      <c r="A2389" t="inlineStr">
        <is>
          <t>8aa28fcf-7943-4106-bf11-9ff90db1d786</t>
        </is>
      </c>
      <c r="B2389" s="2" t="n">
        <v>45510.30590101852</v>
      </c>
      <c r="C2389" t="n">
        <v>2487</v>
      </c>
      <c r="D2389" t="inlineStr">
        <is>
          <t>MOBILE</t>
        </is>
      </c>
      <c r="E2389" t="inlineStr">
        <is>
          <t>Y</t>
        </is>
      </c>
      <c r="F2389" t="inlineStr"/>
      <c r="G2389" t="inlineStr">
        <is>
          <t>RdTaN=22pX6n8kW3Y8KRbn0PHAqiw==</t>
        </is>
      </c>
      <c r="H2389" t="n">
        <v>4</v>
      </c>
      <c r="I2389" t="n">
        <v>3</v>
      </c>
      <c r="J2389" t="inlineStr">
        <is>
          <t>NORMAL</t>
        </is>
      </c>
      <c r="K2389" t="inlineStr">
        <is>
          <t>Row(member0=Timestamp('2022-12-27 15:30:02'), member1=None)</t>
        </is>
      </c>
      <c r="L2389" t="n">
        <v>219</v>
      </c>
      <c r="M2389" t="inlineStr"/>
      <c r="N2389" t="n">
        <v>2</v>
      </c>
      <c r="O2389" t="inlineStr"/>
      <c r="P2389" t="inlineStr">
        <is>
          <t>s3a://ai360nica/data/bronze/mysql/mobile_banking/BANKXP/REQUEST_INFO/2024_08_06_1722928829788_0.parquet</t>
        </is>
      </c>
      <c r="Q2389" s="2" t="n">
        <v>45511.29547329597</v>
      </c>
    </row>
    <row r="2390">
      <c r="A2390" t="inlineStr">
        <is>
          <t>d497c3a1-5e40-4369-908d-ba3e38c85ccd</t>
        </is>
      </c>
      <c r="B2390" s="2" t="n">
        <v>45510.30590101852</v>
      </c>
      <c r="C2390" t="n">
        <v>2488</v>
      </c>
      <c r="D2390" t="inlineStr">
        <is>
          <t>MOBILE</t>
        </is>
      </c>
      <c r="E2390" t="inlineStr">
        <is>
          <t>Y</t>
        </is>
      </c>
      <c r="F2390" t="inlineStr"/>
      <c r="G2390" t="inlineStr">
        <is>
          <t>1DnYyxG+0v5o1bwkElcNqNbnk6o1A==</t>
        </is>
      </c>
      <c r="H2390" t="n">
        <v>5</v>
      </c>
      <c r="I2390" t="inlineStr"/>
      <c r="J2390" t="inlineStr">
        <is>
          <t>NORMAL</t>
        </is>
      </c>
      <c r="K2390" t="inlineStr">
        <is>
          <t>Row(member0=Timestamp('2022-12-27 17:25:01'), member1=None)</t>
        </is>
      </c>
      <c r="L2390" t="n">
        <v>161</v>
      </c>
      <c r="M2390" t="inlineStr"/>
      <c r="N2390" t="n">
        <v>2</v>
      </c>
      <c r="O2390" t="inlineStr"/>
      <c r="P2390" t="inlineStr">
        <is>
          <t>s3a://ai360nica/data/bronze/mysql/mobile_banking/BANKXP/REQUEST_INFO/2024_08_06_1722928829788_0.parquet</t>
        </is>
      </c>
      <c r="Q2390" s="2" t="n">
        <v>45511.29547329597</v>
      </c>
    </row>
    <row r="2391">
      <c r="A2391" t="inlineStr">
        <is>
          <t>31ea6831-fa2c-4191-9436-40c6e272bc9c</t>
        </is>
      </c>
      <c r="B2391" s="2" t="n">
        <v>45510.30590101852</v>
      </c>
      <c r="C2391" t="n">
        <v>2489</v>
      </c>
      <c r="D2391" t="inlineStr">
        <is>
          <t>MOBILE</t>
        </is>
      </c>
      <c r="E2391" t="inlineStr">
        <is>
          <t>Y</t>
        </is>
      </c>
      <c r="F2391" t="inlineStr"/>
      <c r="G2391" t="inlineStr">
        <is>
          <t>tgWvhzHrhpzJOkp20KKj1wfxg1I+g==</t>
        </is>
      </c>
      <c r="H2391" t="n">
        <v>5</v>
      </c>
      <c r="I2391" t="inlineStr"/>
      <c r="J2391" t="inlineStr">
        <is>
          <t>NORMAL</t>
        </is>
      </c>
      <c r="K2391" t="inlineStr">
        <is>
          <t>Row(member0=Timestamp('2022-12-27 17:43:29'), member1=None)</t>
        </is>
      </c>
      <c r="L2391" t="n">
        <v>150</v>
      </c>
      <c r="M2391" t="inlineStr"/>
      <c r="N2391" t="n">
        <v>2</v>
      </c>
      <c r="O2391" t="inlineStr"/>
      <c r="P2391" t="inlineStr">
        <is>
          <t>s3a://ai360nica/data/bronze/mysql/mobile_banking/BANKXP/REQUEST_INFO/2024_08_06_1722928829788_0.parquet</t>
        </is>
      </c>
      <c r="Q2391" s="2" t="n">
        <v>45511.29547329597</v>
      </c>
    </row>
    <row r="2392">
      <c r="A2392" t="inlineStr">
        <is>
          <t>b357ce74-fb3e-4cdd-a7ea-7da4515d9e00</t>
        </is>
      </c>
      <c r="B2392" s="2" t="n">
        <v>45510.30590101852</v>
      </c>
      <c r="C2392" t="n">
        <v>2490</v>
      </c>
      <c r="D2392" t="inlineStr">
        <is>
          <t>MOBILE</t>
        </is>
      </c>
      <c r="E2392" t="inlineStr">
        <is>
          <t>Y</t>
        </is>
      </c>
      <c r="F2392" t="inlineStr"/>
      <c r="G2392" t="inlineStr">
        <is>
          <t>apJ88WFAM2FhT7KCnFTkwlV4m4PTw==</t>
        </is>
      </c>
      <c r="H2392" t="n">
        <v>4</v>
      </c>
      <c r="I2392" t="n">
        <v>1</v>
      </c>
      <c r="J2392" t="inlineStr">
        <is>
          <t>NORMAL</t>
        </is>
      </c>
      <c r="K2392" t="inlineStr">
        <is>
          <t>Row(member0=Timestamp('2022-12-27 17:57:01'), member1=None)</t>
        </is>
      </c>
      <c r="L2392" t="n">
        <v>161</v>
      </c>
      <c r="M2392" t="inlineStr"/>
      <c r="N2392" t="n">
        <v>2</v>
      </c>
      <c r="O2392" t="inlineStr"/>
      <c r="P2392" t="inlineStr">
        <is>
          <t>s3a://ai360nica/data/bronze/mysql/mobile_banking/BANKXP/REQUEST_INFO/2024_08_06_1722928829788_0.parquet</t>
        </is>
      </c>
      <c r="Q2392" s="2" t="n">
        <v>45511.29547329597</v>
      </c>
    </row>
    <row r="2393">
      <c r="A2393" t="inlineStr">
        <is>
          <t>497ec66d-ceac-4317-b3df-79c4749521a3</t>
        </is>
      </c>
      <c r="B2393" s="2" t="n">
        <v>45510.30590101852</v>
      </c>
      <c r="C2393" t="n">
        <v>2491</v>
      </c>
      <c r="D2393" t="inlineStr">
        <is>
          <t>MOBILE</t>
        </is>
      </c>
      <c r="E2393" t="inlineStr">
        <is>
          <t>Y</t>
        </is>
      </c>
      <c r="F2393" t="inlineStr"/>
      <c r="G2393" t="inlineStr">
        <is>
          <t>lQ3l6Jh0XLRRD3z8eqJd1fAzB597Q==</t>
        </is>
      </c>
      <c r="H2393" t="n">
        <v>5</v>
      </c>
      <c r="I2393" t="inlineStr"/>
      <c r="J2393" t="inlineStr">
        <is>
          <t>NORMAL</t>
        </is>
      </c>
      <c r="K2393" t="inlineStr">
        <is>
          <t>Row(member0=Timestamp('2022-12-27 19:46:04'), member1=None)</t>
        </is>
      </c>
      <c r="L2393" t="n">
        <v>194</v>
      </c>
      <c r="M2393" t="inlineStr"/>
      <c r="N2393" t="n">
        <v>2</v>
      </c>
      <c r="O2393" t="inlineStr"/>
      <c r="P2393" t="inlineStr">
        <is>
          <t>s3a://ai360nica/data/bronze/mysql/mobile_banking/BANKXP/REQUEST_INFO/2024_08_06_1722928829788_0.parquet</t>
        </is>
      </c>
      <c r="Q2393" s="2" t="n">
        <v>45511.29547329597</v>
      </c>
    </row>
    <row r="2394">
      <c r="A2394" t="inlineStr">
        <is>
          <t>855cb947-6804-47ea-8adb-23af0676676c</t>
        </is>
      </c>
      <c r="B2394" s="2" t="n">
        <v>45510.30590101852</v>
      </c>
      <c r="C2394" t="n">
        <v>2492</v>
      </c>
      <c r="D2394" t="inlineStr">
        <is>
          <t>MOBILE</t>
        </is>
      </c>
      <c r="E2394" t="inlineStr">
        <is>
          <t>Y</t>
        </is>
      </c>
      <c r="F2394" t="inlineStr"/>
      <c r="G2394" t="inlineStr">
        <is>
          <t>6XjxzaJQrXmC/1pQAA5TfYhpm+UzA==</t>
        </is>
      </c>
      <c r="H2394" t="n">
        <v>5</v>
      </c>
      <c r="I2394" t="inlineStr"/>
      <c r="J2394" t="inlineStr">
        <is>
          <t>NORMAL</t>
        </is>
      </c>
      <c r="K2394" t="inlineStr">
        <is>
          <t>Row(member0=Timestamp('2022-12-28 15:30:02'), member1=None)</t>
        </is>
      </c>
      <c r="L2394" t="n">
        <v>219</v>
      </c>
      <c r="M2394" t="inlineStr"/>
      <c r="N2394" t="n">
        <v>2</v>
      </c>
      <c r="O2394" t="inlineStr"/>
      <c r="P2394" t="inlineStr">
        <is>
          <t>s3a://ai360nica/data/bronze/mysql/mobile_banking/BANKXP/REQUEST_INFO/2024_08_06_1722928829788_0.parquet</t>
        </is>
      </c>
      <c r="Q2394" s="2" t="n">
        <v>45511.29547329597</v>
      </c>
    </row>
    <row r="2395">
      <c r="A2395" t="inlineStr">
        <is>
          <t>244b02bf-574f-4f85-8302-b1fbfe0ea33d</t>
        </is>
      </c>
      <c r="B2395" s="2" t="n">
        <v>45510.30590101852</v>
      </c>
      <c r="C2395" t="n">
        <v>2493</v>
      </c>
      <c r="D2395" t="inlineStr">
        <is>
          <t>MOBILE</t>
        </is>
      </c>
      <c r="E2395" t="inlineStr">
        <is>
          <t>Y</t>
        </is>
      </c>
      <c r="F2395" t="inlineStr"/>
      <c r="G2395" t="inlineStr">
        <is>
          <t>H9HtH4Bh/qrMhVA5H2XW5TZpqoCjQ==</t>
        </is>
      </c>
      <c r="H2395" t="n">
        <v>4</v>
      </c>
      <c r="I2395" t="n">
        <v>3</v>
      </c>
      <c r="J2395" t="inlineStr">
        <is>
          <t>NORMAL</t>
        </is>
      </c>
      <c r="K2395" t="inlineStr">
        <is>
          <t>Row(member0=Timestamp('2022-12-28 15:30:02'), member1=None)</t>
        </is>
      </c>
      <c r="L2395" t="n">
        <v>219</v>
      </c>
      <c r="M2395" t="inlineStr"/>
      <c r="N2395" t="n">
        <v>2</v>
      </c>
      <c r="O2395" t="inlineStr"/>
      <c r="P2395" t="inlineStr">
        <is>
          <t>s3a://ai360nica/data/bronze/mysql/mobile_banking/BANKXP/REQUEST_INFO/2024_08_06_1722928829788_0.parquet</t>
        </is>
      </c>
      <c r="Q2395" s="2" t="n">
        <v>45511.29547329597</v>
      </c>
    </row>
    <row r="2396">
      <c r="A2396" t="inlineStr">
        <is>
          <t>1009fa40-309c-43bf-8269-8a6b6d8c7d8c</t>
        </is>
      </c>
      <c r="B2396" s="2" t="n">
        <v>45510.30590101852</v>
      </c>
      <c r="C2396" t="n">
        <v>2494</v>
      </c>
      <c r="D2396" t="inlineStr">
        <is>
          <t>MOBILE</t>
        </is>
      </c>
      <c r="E2396" t="inlineStr">
        <is>
          <t>Y</t>
        </is>
      </c>
      <c r="F2396" t="inlineStr"/>
      <c r="G2396" t="inlineStr">
        <is>
          <t>yH+RUEn8dCcD5ZuD3U4pVq6vXLCUg==</t>
        </is>
      </c>
      <c r="H2396" t="n">
        <v>5</v>
      </c>
      <c r="I2396" t="inlineStr"/>
      <c r="J2396" t="inlineStr">
        <is>
          <t>NORMAL</t>
        </is>
      </c>
      <c r="K2396" t="inlineStr">
        <is>
          <t>Row(member0=Timestamp('2022-12-28 17:25:01'), member1=None)</t>
        </is>
      </c>
      <c r="L2396" t="n">
        <v>161</v>
      </c>
      <c r="M2396" t="inlineStr"/>
      <c r="N2396" t="n">
        <v>2</v>
      </c>
      <c r="O2396" t="inlineStr"/>
      <c r="P2396" t="inlineStr">
        <is>
          <t>s3a://ai360nica/data/bronze/mysql/mobile_banking/BANKXP/REQUEST_INFO/2024_08_06_1722928829788_0.parquet</t>
        </is>
      </c>
      <c r="Q2396" s="2" t="n">
        <v>45511.29547329597</v>
      </c>
    </row>
    <row r="2397">
      <c r="A2397" t="inlineStr">
        <is>
          <t>a69ffa67-ed64-45c0-9c18-ef529b39ac25</t>
        </is>
      </c>
      <c r="B2397" s="2" t="n">
        <v>45510.30590101852</v>
      </c>
      <c r="C2397" t="n">
        <v>2495</v>
      </c>
      <c r="D2397" t="inlineStr">
        <is>
          <t>MOBILE</t>
        </is>
      </c>
      <c r="E2397" t="inlineStr">
        <is>
          <t>Y</t>
        </is>
      </c>
      <c r="F2397" t="inlineStr"/>
      <c r="G2397" t="inlineStr">
        <is>
          <t>uSAU8SmiXhRBxfHu+2EWpRs1NdXgw==</t>
        </is>
      </c>
      <c r="H2397" t="n">
        <v>5</v>
      </c>
      <c r="I2397" t="inlineStr"/>
      <c r="J2397" t="inlineStr">
        <is>
          <t>NORMAL</t>
        </is>
      </c>
      <c r="K2397" t="inlineStr">
        <is>
          <t>Row(member0=Timestamp('2022-12-28 17:40:04'), member1=None)</t>
        </is>
      </c>
      <c r="L2397" t="n">
        <v>150</v>
      </c>
      <c r="M2397" t="inlineStr"/>
      <c r="N2397" t="n">
        <v>2</v>
      </c>
      <c r="O2397" t="inlineStr"/>
      <c r="P2397" t="inlineStr">
        <is>
          <t>s3a://ai360nica/data/bronze/mysql/mobile_banking/BANKXP/REQUEST_INFO/2024_08_06_1722928829788_0.parquet</t>
        </is>
      </c>
      <c r="Q2397" s="2" t="n">
        <v>45511.29547329597</v>
      </c>
    </row>
    <row r="2398">
      <c r="A2398" t="inlineStr">
        <is>
          <t>5f6aad33-f066-4796-b7a6-864f41f3c7d3</t>
        </is>
      </c>
      <c r="B2398" s="2" t="n">
        <v>45510.30590101852</v>
      </c>
      <c r="C2398" t="n">
        <v>2496</v>
      </c>
      <c r="D2398" t="inlineStr">
        <is>
          <t>MOBILE</t>
        </is>
      </c>
      <c r="E2398" t="inlineStr">
        <is>
          <t>Y</t>
        </is>
      </c>
      <c r="F2398" t="inlineStr"/>
      <c r="G2398" t="inlineStr">
        <is>
          <t>+IKdUCNlAKvKuBePer20tz1cCvKjQ==</t>
        </is>
      </c>
      <c r="H2398" t="n">
        <v>4</v>
      </c>
      <c r="I2398" t="n">
        <v>1</v>
      </c>
      <c r="J2398" t="inlineStr">
        <is>
          <t>NORMAL</t>
        </is>
      </c>
      <c r="K2398" t="inlineStr">
        <is>
          <t>Row(member0=Timestamp('2022-12-28 17:57:00'), member1=None)</t>
        </is>
      </c>
      <c r="L2398" t="n">
        <v>161</v>
      </c>
      <c r="M2398" t="inlineStr"/>
      <c r="N2398" t="n">
        <v>2</v>
      </c>
      <c r="O2398" t="inlineStr"/>
      <c r="P2398" t="inlineStr">
        <is>
          <t>s3a://ai360nica/data/bronze/mysql/mobile_banking/BANKXP/REQUEST_INFO/2024_08_06_1722928829788_0.parquet</t>
        </is>
      </c>
      <c r="Q2398" s="2" t="n">
        <v>45511.29547329597</v>
      </c>
    </row>
    <row r="2399">
      <c r="A2399" t="inlineStr">
        <is>
          <t>8120fa81-0094-453f-8a5a-599e02824951</t>
        </is>
      </c>
      <c r="B2399" s="2" t="n">
        <v>45510.30590101852</v>
      </c>
      <c r="C2399" t="n">
        <v>2497</v>
      </c>
      <c r="D2399" t="inlineStr">
        <is>
          <t>MOBILE</t>
        </is>
      </c>
      <c r="E2399" t="inlineStr">
        <is>
          <t>Y</t>
        </is>
      </c>
      <c r="F2399" t="inlineStr"/>
      <c r="G2399" t="inlineStr">
        <is>
          <t>P3QadsKbcIfDjiHmCCPO0HdbVVN3w==</t>
        </is>
      </c>
      <c r="H2399" t="n">
        <v>5</v>
      </c>
      <c r="I2399" t="inlineStr"/>
      <c r="J2399" t="inlineStr">
        <is>
          <t>NORMAL</t>
        </is>
      </c>
      <c r="K2399" t="inlineStr">
        <is>
          <t>Row(member0=Timestamp('2022-12-28 19:46:05'), member1=None)</t>
        </is>
      </c>
      <c r="L2399" t="n">
        <v>194</v>
      </c>
      <c r="M2399" t="inlineStr"/>
      <c r="N2399" t="n">
        <v>2</v>
      </c>
      <c r="O2399" t="inlineStr"/>
      <c r="P2399" t="inlineStr">
        <is>
          <t>s3a://ai360nica/data/bronze/mysql/mobile_banking/BANKXP/REQUEST_INFO/2024_08_06_1722928829788_0.parquet</t>
        </is>
      </c>
      <c r="Q2399" s="2" t="n">
        <v>45511.29547329597</v>
      </c>
    </row>
    <row r="2400">
      <c r="A2400" t="inlineStr">
        <is>
          <t>61352f7f-bae9-4b01-8c86-d58ab3624af0</t>
        </is>
      </c>
      <c r="B2400" s="2" t="n">
        <v>45510.30590101852</v>
      </c>
      <c r="C2400" t="n">
        <v>2498</v>
      </c>
      <c r="D2400" t="inlineStr">
        <is>
          <t>MOBILE</t>
        </is>
      </c>
      <c r="E2400" t="inlineStr">
        <is>
          <t>Y</t>
        </is>
      </c>
      <c r="F2400" t="inlineStr"/>
      <c r="G2400" t="inlineStr">
        <is>
          <t>L0PNurbb0b4xcSr18UNjAt7s9DW4g==</t>
        </is>
      </c>
      <c r="H2400" t="n">
        <v>5</v>
      </c>
      <c r="I2400" t="inlineStr"/>
      <c r="J2400" t="inlineStr">
        <is>
          <t>NORMAL</t>
        </is>
      </c>
      <c r="K2400" t="inlineStr">
        <is>
          <t>Row(member0=Timestamp('2022-12-29 15:30:01'), member1=None)</t>
        </is>
      </c>
      <c r="L2400" t="n">
        <v>219</v>
      </c>
      <c r="M2400" t="inlineStr"/>
      <c r="N2400" t="n">
        <v>2</v>
      </c>
      <c r="O2400" t="inlineStr"/>
      <c r="P2400" t="inlineStr">
        <is>
          <t>s3a://ai360nica/data/bronze/mysql/mobile_banking/BANKXP/REQUEST_INFO/2024_08_06_1722928829788_0.parquet</t>
        </is>
      </c>
      <c r="Q2400" s="2" t="n">
        <v>45511.29547329597</v>
      </c>
    </row>
    <row r="2401">
      <c r="A2401" t="inlineStr">
        <is>
          <t>639da5d1-a754-4429-ac2f-ededaaca1a1d</t>
        </is>
      </c>
      <c r="B2401" s="2" t="n">
        <v>45510.30590101852</v>
      </c>
      <c r="C2401" t="n">
        <v>2499</v>
      </c>
      <c r="D2401" t="inlineStr">
        <is>
          <t>MOBILE</t>
        </is>
      </c>
      <c r="E2401" t="inlineStr">
        <is>
          <t>Y</t>
        </is>
      </c>
      <c r="F2401" t="inlineStr"/>
      <c r="G2401" t="inlineStr">
        <is>
          <t>lbla/3xT+5VCdCLAyk5/ecbdo8yow==</t>
        </is>
      </c>
      <c r="H2401" t="n">
        <v>4</v>
      </c>
      <c r="I2401" t="n">
        <v>3</v>
      </c>
      <c r="J2401" t="inlineStr">
        <is>
          <t>NORMAL</t>
        </is>
      </c>
      <c r="K2401" t="inlineStr">
        <is>
          <t>Row(member0=Timestamp('2022-12-29 15:30:02'), member1=None)</t>
        </is>
      </c>
      <c r="L2401" t="n">
        <v>219</v>
      </c>
      <c r="M2401" t="inlineStr"/>
      <c r="N2401" t="n">
        <v>2</v>
      </c>
      <c r="O2401" t="inlineStr"/>
      <c r="P2401" t="inlineStr">
        <is>
          <t>s3a://ai360nica/data/bronze/mysql/mobile_banking/BANKXP/REQUEST_INFO/2024_08_06_1722928829788_0.parquet</t>
        </is>
      </c>
      <c r="Q2401" s="2" t="n">
        <v>45511.29547329597</v>
      </c>
    </row>
    <row r="2402">
      <c r="A2402" t="inlineStr">
        <is>
          <t>a8886cb1-d77c-4d20-acfc-1afa9d6c72ce</t>
        </is>
      </c>
      <c r="B2402" s="2" t="n">
        <v>45510.30590101852</v>
      </c>
      <c r="C2402" t="n">
        <v>2500</v>
      </c>
      <c r="D2402" t="inlineStr">
        <is>
          <t>MOBILE</t>
        </is>
      </c>
      <c r="E2402" t="inlineStr">
        <is>
          <t>Y</t>
        </is>
      </c>
      <c r="F2402" t="inlineStr"/>
      <c r="G2402" t="inlineStr">
        <is>
          <t>C0/iLH7kkRFcljoQl4/W/grfiqqow==</t>
        </is>
      </c>
      <c r="H2402" t="n">
        <v>5</v>
      </c>
      <c r="I2402" t="inlineStr"/>
      <c r="J2402" t="inlineStr">
        <is>
          <t>NORMAL</t>
        </is>
      </c>
      <c r="K2402" t="inlineStr">
        <is>
          <t>Row(member0=Timestamp('2022-12-29 17:25:01'), member1=None)</t>
        </is>
      </c>
      <c r="L2402" t="n">
        <v>161</v>
      </c>
      <c r="M2402" t="inlineStr"/>
      <c r="N2402" t="n">
        <v>2</v>
      </c>
      <c r="O2402" t="inlineStr"/>
      <c r="P2402" t="inlineStr">
        <is>
          <t>s3a://ai360nica/data/bronze/mysql/mobile_banking/BANKXP/REQUEST_INFO/2024_08_06_1722928829788_0.parquet</t>
        </is>
      </c>
      <c r="Q2402" s="2" t="n">
        <v>45511.29547329597</v>
      </c>
    </row>
    <row r="2403">
      <c r="A2403" t="inlineStr">
        <is>
          <t>8f9e4664-7095-4d9d-8b35-86f906d19518</t>
        </is>
      </c>
      <c r="B2403" s="2" t="n">
        <v>45510.30590101852</v>
      </c>
      <c r="C2403" t="n">
        <v>2501</v>
      </c>
      <c r="D2403" t="inlineStr">
        <is>
          <t>MOBILE</t>
        </is>
      </c>
      <c r="E2403" t="inlineStr">
        <is>
          <t>Y</t>
        </is>
      </c>
      <c r="F2403" t="inlineStr"/>
      <c r="G2403" t="inlineStr">
        <is>
          <t>o2IyXdPsaDbA6Lzx4hxJfd8xctTqw==</t>
        </is>
      </c>
      <c r="H2403" t="n">
        <v>5</v>
      </c>
      <c r="I2403" t="inlineStr"/>
      <c r="J2403" t="inlineStr">
        <is>
          <t>NORMAL</t>
        </is>
      </c>
      <c r="K2403" t="inlineStr">
        <is>
          <t>Row(member0=Timestamp('2022-12-29 17:40:02'), member1=None)</t>
        </is>
      </c>
      <c r="L2403" t="n">
        <v>150</v>
      </c>
      <c r="M2403" t="inlineStr"/>
      <c r="N2403" t="n">
        <v>2</v>
      </c>
      <c r="O2403" t="inlineStr"/>
      <c r="P2403" t="inlineStr">
        <is>
          <t>s3a://ai360nica/data/bronze/mysql/mobile_banking/BANKXP/REQUEST_INFO/2024_08_06_1722928829788_0.parquet</t>
        </is>
      </c>
      <c r="Q2403" s="2" t="n">
        <v>45511.29547329597</v>
      </c>
    </row>
    <row r="2404">
      <c r="A2404" t="inlineStr">
        <is>
          <t>e203089f-51fe-46fc-a823-efc863d53d5f</t>
        </is>
      </c>
      <c r="B2404" s="2" t="n">
        <v>45510.30590101852</v>
      </c>
      <c r="C2404" t="n">
        <v>2502</v>
      </c>
      <c r="D2404" t="inlineStr">
        <is>
          <t>MOBILE</t>
        </is>
      </c>
      <c r="E2404" t="inlineStr">
        <is>
          <t>Y</t>
        </is>
      </c>
      <c r="F2404" t="inlineStr"/>
      <c r="G2404" t="inlineStr">
        <is>
          <t>TNQ9y1DlWJv19Wt3wqwCC3q2Y6rbA==</t>
        </is>
      </c>
      <c r="H2404" t="n">
        <v>4</v>
      </c>
      <c r="I2404" t="n">
        <v>1</v>
      </c>
      <c r="J2404" t="inlineStr">
        <is>
          <t>NORMAL</t>
        </is>
      </c>
      <c r="K2404" t="inlineStr">
        <is>
          <t>Row(member0=Timestamp('2022-12-29 17:57:03'), member1=None)</t>
        </is>
      </c>
      <c r="L2404" t="n">
        <v>161</v>
      </c>
      <c r="M2404" t="inlineStr"/>
      <c r="N2404" t="n">
        <v>2</v>
      </c>
      <c r="O2404" t="inlineStr"/>
      <c r="P2404" t="inlineStr">
        <is>
          <t>s3a://ai360nica/data/bronze/mysql/mobile_banking/BANKXP/REQUEST_INFO/2024_08_06_1722928829788_0.parquet</t>
        </is>
      </c>
      <c r="Q2404" s="2" t="n">
        <v>45511.29547329597</v>
      </c>
    </row>
    <row r="2405">
      <c r="A2405" t="inlineStr">
        <is>
          <t>c5ffb448-1231-4205-9e93-374465a2fbe8</t>
        </is>
      </c>
      <c r="B2405" s="2" t="n">
        <v>45510.30590101852</v>
      </c>
      <c r="C2405" t="n">
        <v>2503</v>
      </c>
      <c r="D2405" t="inlineStr">
        <is>
          <t>MOBILE</t>
        </is>
      </c>
      <c r="E2405" t="inlineStr">
        <is>
          <t>Y</t>
        </is>
      </c>
      <c r="F2405" t="inlineStr"/>
      <c r="G2405" t="inlineStr">
        <is>
          <t>9K92ccP2Ld+LZGFrlNBFFDTKjuRdg==</t>
        </is>
      </c>
      <c r="H2405" t="n">
        <v>5</v>
      </c>
      <c r="I2405" t="inlineStr"/>
      <c r="J2405" t="inlineStr">
        <is>
          <t>NORMAL</t>
        </is>
      </c>
      <c r="K2405" t="inlineStr">
        <is>
          <t>Row(member0=Timestamp('2022-12-29 19:46:02'), member1=None)</t>
        </is>
      </c>
      <c r="L2405" t="n">
        <v>194</v>
      </c>
      <c r="M2405" t="inlineStr"/>
      <c r="N2405" t="n">
        <v>2</v>
      </c>
      <c r="O2405" t="inlineStr"/>
      <c r="P2405" t="inlineStr">
        <is>
          <t>s3a://ai360nica/data/bronze/mysql/mobile_banking/BANKXP/REQUEST_INFO/2024_08_06_1722928829788_0.parquet</t>
        </is>
      </c>
      <c r="Q2405" s="2" t="n">
        <v>45511.29547329597</v>
      </c>
    </row>
    <row r="2406">
      <c r="A2406" t="inlineStr">
        <is>
          <t>7848e8f7-0beb-44dd-bd07-ee69c79f6b05</t>
        </is>
      </c>
      <c r="B2406" s="2" t="n">
        <v>45510.30590101852</v>
      </c>
      <c r="C2406" t="n">
        <v>2504</v>
      </c>
      <c r="D2406" t="inlineStr">
        <is>
          <t>MOBILE</t>
        </is>
      </c>
      <c r="E2406" t="inlineStr">
        <is>
          <t>Y</t>
        </is>
      </c>
      <c r="F2406" t="inlineStr"/>
      <c r="G2406" t="inlineStr">
        <is>
          <t>MtgIPTOLdfAwMNuiqteX78zsjJAfQ==</t>
        </is>
      </c>
      <c r="H2406" t="n">
        <v>5</v>
      </c>
      <c r="I2406" t="inlineStr"/>
      <c r="J2406" t="inlineStr">
        <is>
          <t>NORMAL</t>
        </is>
      </c>
      <c r="K2406" t="inlineStr">
        <is>
          <t>Row(member0=Timestamp('2022-12-30 15:30:02'), member1=None)</t>
        </is>
      </c>
      <c r="L2406" t="n">
        <v>219</v>
      </c>
      <c r="M2406" t="inlineStr"/>
      <c r="N2406" t="n">
        <v>2</v>
      </c>
      <c r="O2406" t="inlineStr"/>
      <c r="P2406" t="inlineStr">
        <is>
          <t>s3a://ai360nica/data/bronze/mysql/mobile_banking/BANKXP/REQUEST_INFO/2024_08_06_1722928829788_0.parquet</t>
        </is>
      </c>
      <c r="Q2406" s="2" t="n">
        <v>45511.29547329597</v>
      </c>
    </row>
    <row r="2407">
      <c r="A2407" t="inlineStr">
        <is>
          <t>c405292a-e5ea-44c8-80e2-fec2d948ffa5</t>
        </is>
      </c>
      <c r="B2407" s="2" t="n">
        <v>45510.30590101852</v>
      </c>
      <c r="C2407" t="n">
        <v>2505</v>
      </c>
      <c r="D2407" t="inlineStr">
        <is>
          <t>MOBILE</t>
        </is>
      </c>
      <c r="E2407" t="inlineStr">
        <is>
          <t>Y</t>
        </is>
      </c>
      <c r="F2407" t="inlineStr"/>
      <c r="G2407" t="inlineStr">
        <is>
          <t>aE5Nl=JnDKwDaWM6fyAIL11z5V5GQ==</t>
        </is>
      </c>
      <c r="H2407" t="n">
        <v>4</v>
      </c>
      <c r="I2407" t="n">
        <v>3</v>
      </c>
      <c r="J2407" t="inlineStr">
        <is>
          <t>NORMAL</t>
        </is>
      </c>
      <c r="K2407" t="inlineStr">
        <is>
          <t>Row(member0=Timestamp('2022-12-30 15:30:02'), member1=None)</t>
        </is>
      </c>
      <c r="L2407" t="n">
        <v>219</v>
      </c>
      <c r="M2407" t="inlineStr"/>
      <c r="N2407" t="n">
        <v>2</v>
      </c>
      <c r="O2407" t="inlineStr"/>
      <c r="P2407" t="inlineStr">
        <is>
          <t>s3a://ai360nica/data/bronze/mysql/mobile_banking/BANKXP/REQUEST_INFO/2024_08_06_1722928829788_0.parquet</t>
        </is>
      </c>
      <c r="Q2407" s="2" t="n">
        <v>45511.29547329597</v>
      </c>
    </row>
    <row r="2408">
      <c r="A2408" t="inlineStr">
        <is>
          <t>1784a034-0bb5-43a7-b682-d9afcb2ff9cf</t>
        </is>
      </c>
      <c r="B2408" s="2" t="n">
        <v>45510.30590101852</v>
      </c>
      <c r="C2408" t="n">
        <v>2506</v>
      </c>
      <c r="D2408" t="inlineStr">
        <is>
          <t>MOBILE</t>
        </is>
      </c>
      <c r="E2408" t="inlineStr">
        <is>
          <t>Y</t>
        </is>
      </c>
      <c r="F2408" t="inlineStr"/>
      <c r="G2408" t="inlineStr">
        <is>
          <t>WsGmAkknDaKZGZaqWpWaehTddbjIA==</t>
        </is>
      </c>
      <c r="H2408" t="n">
        <v>5</v>
      </c>
      <c r="I2408" t="inlineStr"/>
      <c r="J2408" t="inlineStr">
        <is>
          <t>NORMAL</t>
        </is>
      </c>
      <c r="K2408" t="inlineStr">
        <is>
          <t>Row(member0=Timestamp('2022-12-30 17:25:02'), member1=None)</t>
        </is>
      </c>
      <c r="L2408" t="n">
        <v>161</v>
      </c>
      <c r="M2408" t="inlineStr"/>
      <c r="N2408" t="n">
        <v>2</v>
      </c>
      <c r="O2408" t="inlineStr"/>
      <c r="P2408" t="inlineStr">
        <is>
          <t>s3a://ai360nica/data/bronze/mysql/mobile_banking/BANKXP/REQUEST_INFO/2024_08_06_1722928829788_0.parquet</t>
        </is>
      </c>
      <c r="Q2408" s="2" t="n">
        <v>45511.29547329597</v>
      </c>
    </row>
    <row r="2409">
      <c r="A2409" t="inlineStr">
        <is>
          <t>779aabd9-18fe-45e7-a53c-6315e84e89a6</t>
        </is>
      </c>
      <c r="B2409" s="2" t="n">
        <v>45510.30590101852</v>
      </c>
      <c r="C2409" t="n">
        <v>2507</v>
      </c>
      <c r="D2409" t="inlineStr">
        <is>
          <t>MOBILE</t>
        </is>
      </c>
      <c r="E2409" t="inlineStr">
        <is>
          <t>Y</t>
        </is>
      </c>
      <c r="F2409" t="inlineStr"/>
      <c r="G2409" t="inlineStr">
        <is>
          <t>tESdSD3Bztk/u29copHajZcENZLdg==</t>
        </is>
      </c>
      <c r="H2409" t="n">
        <v>5</v>
      </c>
      <c r="I2409" t="inlineStr"/>
      <c r="J2409" t="inlineStr">
        <is>
          <t>NORMAL</t>
        </is>
      </c>
      <c r="K2409" t="inlineStr">
        <is>
          <t>Row(member0=Timestamp('2022-12-30 17:40:03'), member1=None)</t>
        </is>
      </c>
      <c r="L2409" t="n">
        <v>150</v>
      </c>
      <c r="M2409" t="inlineStr"/>
      <c r="N2409" t="n">
        <v>2</v>
      </c>
      <c r="O2409" t="inlineStr"/>
      <c r="P2409" t="inlineStr">
        <is>
          <t>s3a://ai360nica/data/bronze/mysql/mobile_banking/BANKXP/REQUEST_INFO/2024_08_06_1722928829788_0.parquet</t>
        </is>
      </c>
      <c r="Q2409" s="2" t="n">
        <v>45511.29547329597</v>
      </c>
    </row>
    <row r="2410">
      <c r="A2410" t="inlineStr">
        <is>
          <t>25c9f41a-ec41-4335-9fa1-869853f4af60</t>
        </is>
      </c>
      <c r="B2410" s="2" t="n">
        <v>45510.30590101852</v>
      </c>
      <c r="C2410" t="n">
        <v>2508</v>
      </c>
      <c r="D2410" t="inlineStr">
        <is>
          <t>MOBILE</t>
        </is>
      </c>
      <c r="E2410" t="inlineStr">
        <is>
          <t>Y</t>
        </is>
      </c>
      <c r="F2410" t="inlineStr"/>
      <c r="G2410" t="inlineStr">
        <is>
          <t>j7PYY05NBPZReS/SaJ3mo2e0yn3XA==</t>
        </is>
      </c>
      <c r="H2410" t="n">
        <v>4</v>
      </c>
      <c r="I2410" t="n">
        <v>1</v>
      </c>
      <c r="J2410" t="inlineStr">
        <is>
          <t>NORMAL</t>
        </is>
      </c>
      <c r="K2410" t="inlineStr">
        <is>
          <t>Row(member0=Timestamp('2022-12-30 17:57:04'), member1=None)</t>
        </is>
      </c>
      <c r="L2410" t="n">
        <v>161</v>
      </c>
      <c r="M2410" t="inlineStr"/>
      <c r="N2410" t="n">
        <v>2</v>
      </c>
      <c r="O2410" t="inlineStr"/>
      <c r="P2410" t="inlineStr">
        <is>
          <t>s3a://ai360nica/data/bronze/mysql/mobile_banking/BANKXP/REQUEST_INFO/2024_08_06_1722928829788_0.parquet</t>
        </is>
      </c>
      <c r="Q2410" s="2" t="n">
        <v>45511.29547329597</v>
      </c>
    </row>
    <row r="2411">
      <c r="A2411" t="inlineStr">
        <is>
          <t>a7352e26-4363-48f0-8c94-e270c8410d0e</t>
        </is>
      </c>
      <c r="B2411" s="2" t="n">
        <v>45510.30590101852</v>
      </c>
      <c r="C2411" t="n">
        <v>2509</v>
      </c>
      <c r="D2411" t="inlineStr">
        <is>
          <t>MOBILE</t>
        </is>
      </c>
      <c r="E2411" t="inlineStr">
        <is>
          <t>Y</t>
        </is>
      </c>
      <c r="F2411" t="inlineStr"/>
      <c r="G2411" t="inlineStr">
        <is>
          <t>3XBsWVyTdQ8eFB1xHiZOjIg2sTDeA==</t>
        </is>
      </c>
      <c r="H2411" t="n">
        <v>5</v>
      </c>
      <c r="I2411" t="inlineStr"/>
      <c r="J2411" t="inlineStr">
        <is>
          <t>NORMAL</t>
        </is>
      </c>
      <c r="K2411" t="inlineStr">
        <is>
          <t>Row(member0=Timestamp('2022-12-30 19:46:04'), member1=None)</t>
        </is>
      </c>
      <c r="L2411" t="n">
        <v>194</v>
      </c>
      <c r="M2411" t="inlineStr"/>
      <c r="N2411" t="n">
        <v>2</v>
      </c>
      <c r="O2411" t="inlineStr"/>
      <c r="P2411" t="inlineStr">
        <is>
          <t>s3a://ai360nica/data/bronze/mysql/mobile_banking/BANKXP/REQUEST_INFO/2024_08_06_1722928829788_0.parquet</t>
        </is>
      </c>
      <c r="Q2411" s="2" t="n">
        <v>45511.29547329597</v>
      </c>
    </row>
    <row r="2412">
      <c r="A2412" t="inlineStr">
        <is>
          <t>95896120-2c8f-4126-8a92-6e6ea5bf871b</t>
        </is>
      </c>
      <c r="B2412" s="2" t="n">
        <v>45510.30590101852</v>
      </c>
      <c r="C2412" t="n">
        <v>2510</v>
      </c>
      <c r="D2412" t="inlineStr">
        <is>
          <t>MOBILE</t>
        </is>
      </c>
      <c r="E2412" t="inlineStr">
        <is>
          <t>Y</t>
        </is>
      </c>
      <c r="F2412" t="inlineStr"/>
      <c r="G2412" t="inlineStr">
        <is>
          <t>0u8YzyPhiYaUJuFtatVPoT6T89kDA==</t>
        </is>
      </c>
      <c r="H2412" t="n">
        <v>5</v>
      </c>
      <c r="I2412" t="inlineStr"/>
      <c r="J2412" t="inlineStr">
        <is>
          <t>NORMAL</t>
        </is>
      </c>
      <c r="K2412" t="inlineStr">
        <is>
          <t>Row(member0=Timestamp('2022-12-31 15:30:03'), member1=None)</t>
        </is>
      </c>
      <c r="L2412" t="n">
        <v>219</v>
      </c>
      <c r="M2412" t="inlineStr"/>
      <c r="N2412" t="n">
        <v>2</v>
      </c>
      <c r="O2412" t="inlineStr"/>
      <c r="P2412" t="inlineStr">
        <is>
          <t>s3a://ai360nica/data/bronze/mysql/mobile_banking/BANKXP/REQUEST_INFO/2024_08_06_1722928829788_0.parquet</t>
        </is>
      </c>
      <c r="Q2412" s="2" t="n">
        <v>45511.29547329597</v>
      </c>
    </row>
    <row r="2413">
      <c r="A2413" t="inlineStr">
        <is>
          <t>81033474-55f5-4cf7-a080-7e6bd0b3f2d2</t>
        </is>
      </c>
      <c r="B2413" s="2" t="n">
        <v>45510.30590101852</v>
      </c>
      <c r="C2413" t="n">
        <v>2511</v>
      </c>
      <c r="D2413" t="inlineStr">
        <is>
          <t>MOBILE</t>
        </is>
      </c>
      <c r="E2413" t="inlineStr">
        <is>
          <t>Y</t>
        </is>
      </c>
      <c r="F2413" t="inlineStr"/>
      <c r="G2413" t="inlineStr">
        <is>
          <t>EA+COh3uiD+KMF19TnhdaEE4k4O6A==</t>
        </is>
      </c>
      <c r="H2413" t="n">
        <v>4</v>
      </c>
      <c r="I2413" t="n">
        <v>3</v>
      </c>
      <c r="J2413" t="inlineStr">
        <is>
          <t>NORMAL</t>
        </is>
      </c>
      <c r="K2413" t="inlineStr">
        <is>
          <t>Row(member0=Timestamp('2022-12-31 15:30:04'), member1=None)</t>
        </is>
      </c>
      <c r="L2413" t="n">
        <v>219</v>
      </c>
      <c r="M2413" t="inlineStr"/>
      <c r="N2413" t="n">
        <v>2</v>
      </c>
      <c r="O2413" t="inlineStr"/>
      <c r="P2413" t="inlineStr">
        <is>
          <t>s3a://ai360nica/data/bronze/mysql/mobile_banking/BANKXP/REQUEST_INFO/2024_08_06_1722928829788_0.parquet</t>
        </is>
      </c>
      <c r="Q2413" s="2" t="n">
        <v>45511.29547329597</v>
      </c>
    </row>
    <row r="2414">
      <c r="A2414" t="inlineStr">
        <is>
          <t>388c37ab-8601-4818-8e26-0c254f7dc400</t>
        </is>
      </c>
      <c r="B2414" s="2" t="n">
        <v>45510.30590101852</v>
      </c>
      <c r="C2414" t="n">
        <v>2512</v>
      </c>
      <c r="D2414" t="inlineStr">
        <is>
          <t>MOBILE</t>
        </is>
      </c>
      <c r="E2414" t="inlineStr">
        <is>
          <t>Y</t>
        </is>
      </c>
      <c r="F2414" t="inlineStr"/>
      <c r="G2414" t="inlineStr">
        <is>
          <t>I3ya6zfUa6Oq6y1LXmPIoOd8og0tw==</t>
        </is>
      </c>
      <c r="H2414" t="n">
        <v>5</v>
      </c>
      <c r="I2414" t="inlineStr"/>
      <c r="J2414" t="inlineStr">
        <is>
          <t>NORMAL</t>
        </is>
      </c>
      <c r="K2414" t="inlineStr">
        <is>
          <t>Row(member0=Timestamp('2022-12-31 17:25:03'), member1=None)</t>
        </is>
      </c>
      <c r="L2414" t="n">
        <v>161</v>
      </c>
      <c r="M2414" t="inlineStr"/>
      <c r="N2414" t="n">
        <v>2</v>
      </c>
      <c r="O2414" t="inlineStr"/>
      <c r="P2414" t="inlineStr">
        <is>
          <t>s3a://ai360nica/data/bronze/mysql/mobile_banking/BANKXP/REQUEST_INFO/2024_08_06_1722928829788_0.parquet</t>
        </is>
      </c>
      <c r="Q2414" s="2" t="n">
        <v>45511.29547329597</v>
      </c>
    </row>
    <row r="2415">
      <c r="A2415" t="inlineStr">
        <is>
          <t>ddeff3df-5ece-4077-acd1-4683ca2e0589</t>
        </is>
      </c>
      <c r="B2415" s="2" t="n">
        <v>45510.30590101852</v>
      </c>
      <c r="C2415" t="n">
        <v>2513</v>
      </c>
      <c r="D2415" t="inlineStr">
        <is>
          <t>MOBILE</t>
        </is>
      </c>
      <c r="E2415" t="inlineStr">
        <is>
          <t>Y</t>
        </is>
      </c>
      <c r="F2415" t="inlineStr"/>
      <c r="G2415" t="inlineStr">
        <is>
          <t>dxX4qum5W40oYkC9G8/HiHGwppTPw==</t>
        </is>
      </c>
      <c r="H2415" t="n">
        <v>5</v>
      </c>
      <c r="I2415" t="inlineStr"/>
      <c r="J2415" t="inlineStr">
        <is>
          <t>NORMAL</t>
        </is>
      </c>
      <c r="K2415" t="inlineStr">
        <is>
          <t>Row(member0=Timestamp('2022-12-31 17:40:04'), member1=None)</t>
        </is>
      </c>
      <c r="L2415" t="n">
        <v>150</v>
      </c>
      <c r="M2415" t="inlineStr"/>
      <c r="N2415" t="n">
        <v>2</v>
      </c>
      <c r="O2415" t="inlineStr"/>
      <c r="P2415" t="inlineStr">
        <is>
          <t>s3a://ai360nica/data/bronze/mysql/mobile_banking/BANKXP/REQUEST_INFO/2024_08_06_1722928829788_0.parquet</t>
        </is>
      </c>
      <c r="Q2415" s="2" t="n">
        <v>45511.29547329597</v>
      </c>
    </row>
    <row r="2416">
      <c r="A2416" t="inlineStr">
        <is>
          <t>71eaaf92-e786-4adf-84ea-6319cba6bacf</t>
        </is>
      </c>
      <c r="B2416" s="2" t="n">
        <v>45510.30590101852</v>
      </c>
      <c r="C2416" t="n">
        <v>2514</v>
      </c>
      <c r="D2416" t="inlineStr">
        <is>
          <t>MOBILE</t>
        </is>
      </c>
      <c r="E2416" t="inlineStr">
        <is>
          <t>Y</t>
        </is>
      </c>
      <c r="F2416" t="inlineStr"/>
      <c r="G2416" t="inlineStr">
        <is>
          <t>vlTU4IR3tcq5s2FQ/MJImKiw6kXqg==</t>
        </is>
      </c>
      <c r="H2416" t="n">
        <v>4</v>
      </c>
      <c r="I2416" t="n">
        <v>1</v>
      </c>
      <c r="J2416" t="inlineStr">
        <is>
          <t>NORMAL</t>
        </is>
      </c>
      <c r="K2416" t="inlineStr">
        <is>
          <t>Row(member0=Timestamp('2022-12-31 17:57:00'), member1=None)</t>
        </is>
      </c>
      <c r="L2416" t="n">
        <v>161</v>
      </c>
      <c r="M2416" t="inlineStr"/>
      <c r="N2416" t="n">
        <v>2</v>
      </c>
      <c r="O2416" t="inlineStr"/>
      <c r="P2416" t="inlineStr">
        <is>
          <t>s3a://ai360nica/data/bronze/mysql/mobile_banking/BANKXP/REQUEST_INFO/2024_08_06_1722928829788_0.parquet</t>
        </is>
      </c>
      <c r="Q2416" s="2" t="n">
        <v>45511.29547329597</v>
      </c>
    </row>
    <row r="2417">
      <c r="A2417" t="inlineStr">
        <is>
          <t>b0fcfe7f-db9a-4aab-94b5-ee057447cd1e</t>
        </is>
      </c>
      <c r="B2417" s="2" t="n">
        <v>45510.30590101852</v>
      </c>
      <c r="C2417" t="n">
        <v>2515</v>
      </c>
      <c r="D2417" t="inlineStr">
        <is>
          <t>MOBILE</t>
        </is>
      </c>
      <c r="E2417" t="inlineStr">
        <is>
          <t>Y</t>
        </is>
      </c>
      <c r="F2417" t="inlineStr"/>
      <c r="G2417" t="inlineStr">
        <is>
          <t>uRPYQmg9mFJ13cKR3TMORiNfZ+Rhg==</t>
        </is>
      </c>
      <c r="H2417" t="n">
        <v>5</v>
      </c>
      <c r="I2417" t="inlineStr"/>
      <c r="J2417" t="inlineStr">
        <is>
          <t>NORMAL</t>
        </is>
      </c>
      <c r="K2417" t="inlineStr">
        <is>
          <t>Row(member0=Timestamp('2022-12-31 19:46:05'), member1=None)</t>
        </is>
      </c>
      <c r="L2417" t="n">
        <v>194</v>
      </c>
      <c r="M2417" t="inlineStr"/>
      <c r="N2417" t="n">
        <v>2</v>
      </c>
      <c r="O2417" t="inlineStr"/>
      <c r="P2417" t="inlineStr">
        <is>
          <t>s3a://ai360nica/data/bronze/mysql/mobile_banking/BANKXP/REQUEST_INFO/2024_08_06_1722928829788_0.parquet</t>
        </is>
      </c>
      <c r="Q2417" s="2" t="n">
        <v>45511.29547329597</v>
      </c>
    </row>
    <row r="2418">
      <c r="A2418" t="inlineStr">
        <is>
          <t>a94c68ab-958a-4690-96df-673de2aa7b7c</t>
        </is>
      </c>
      <c r="B2418" s="2" t="n">
        <v>45510.30590101852</v>
      </c>
      <c r="C2418" t="n">
        <v>2516</v>
      </c>
      <c r="D2418" t="inlineStr">
        <is>
          <t>MOBILE</t>
        </is>
      </c>
      <c r="E2418" t="inlineStr">
        <is>
          <t>Y</t>
        </is>
      </c>
      <c r="F2418" t="inlineStr"/>
      <c r="G2418" t="inlineStr">
        <is>
          <t>nuXazrTwbGUrev/uJwudFC1JtQZbg==</t>
        </is>
      </c>
      <c r="H2418" t="n">
        <v>5</v>
      </c>
      <c r="I2418" t="inlineStr"/>
      <c r="J2418" t="inlineStr">
        <is>
          <t>NORMAL</t>
        </is>
      </c>
      <c r="K2418" t="inlineStr">
        <is>
          <t>Row(member0=Timestamp('2023-01-01 15:30:04'), member1=None)</t>
        </is>
      </c>
      <c r="L2418" t="n">
        <v>219</v>
      </c>
      <c r="M2418" t="inlineStr"/>
      <c r="N2418" t="n">
        <v>2</v>
      </c>
      <c r="O2418" t="inlineStr"/>
      <c r="P2418" t="inlineStr">
        <is>
          <t>s3a://ai360nica/data/bronze/mysql/mobile_banking/BANKXP/REQUEST_INFO/2024_08_06_1722928829788_0.parquet</t>
        </is>
      </c>
      <c r="Q2418" s="2" t="n">
        <v>45511.29547329597</v>
      </c>
    </row>
    <row r="2419">
      <c r="A2419" t="inlineStr">
        <is>
          <t>2f0317df-944d-4d9a-92c5-84b1d1ec107a</t>
        </is>
      </c>
      <c r="B2419" s="2" t="n">
        <v>45510.30590101852</v>
      </c>
      <c r="C2419" t="n">
        <v>2517</v>
      </c>
      <c r="D2419" t="inlineStr">
        <is>
          <t>MOBILE</t>
        </is>
      </c>
      <c r="E2419" t="inlineStr">
        <is>
          <t>Y</t>
        </is>
      </c>
      <c r="F2419" t="inlineStr"/>
      <c r="G2419" t="inlineStr">
        <is>
          <t>aTAejRarOMJV288SgueZ33AUj/fjA==</t>
        </is>
      </c>
      <c r="H2419" t="n">
        <v>4</v>
      </c>
      <c r="I2419" t="n">
        <v>3</v>
      </c>
      <c r="J2419" t="inlineStr">
        <is>
          <t>NORMAL</t>
        </is>
      </c>
      <c r="K2419" t="inlineStr">
        <is>
          <t>Row(member0=Timestamp('2023-01-01 15:30:04'), member1=None)</t>
        </is>
      </c>
      <c r="L2419" t="n">
        <v>219</v>
      </c>
      <c r="M2419" t="inlineStr"/>
      <c r="N2419" t="n">
        <v>2</v>
      </c>
      <c r="O2419" t="inlineStr"/>
      <c r="P2419" t="inlineStr">
        <is>
          <t>s3a://ai360nica/data/bronze/mysql/mobile_banking/BANKXP/REQUEST_INFO/2024_08_06_1722928829788_0.parquet</t>
        </is>
      </c>
      <c r="Q2419" s="2" t="n">
        <v>45511.29547329597</v>
      </c>
    </row>
    <row r="2420">
      <c r="A2420" t="inlineStr">
        <is>
          <t>e63b6583-7f74-456a-ab52-9e61a5b37f05</t>
        </is>
      </c>
      <c r="B2420" s="2" t="n">
        <v>45510.30590101852</v>
      </c>
      <c r="C2420" t="n">
        <v>2518</v>
      </c>
      <c r="D2420" t="inlineStr">
        <is>
          <t>MOBILE</t>
        </is>
      </c>
      <c r="E2420" t="inlineStr">
        <is>
          <t>Y</t>
        </is>
      </c>
      <c r="F2420" t="inlineStr"/>
      <c r="G2420" t="inlineStr">
        <is>
          <t>9fvg0JZ1QtOa0QbFhknj7mSgF1e6w==</t>
        </is>
      </c>
      <c r="H2420" t="n">
        <v>5</v>
      </c>
      <c r="I2420" t="inlineStr"/>
      <c r="J2420" t="inlineStr">
        <is>
          <t>NORMAL</t>
        </is>
      </c>
      <c r="K2420" t="inlineStr">
        <is>
          <t>Row(member0=Timestamp('2023-01-01 17:25:03'), member1=None)</t>
        </is>
      </c>
      <c r="L2420" t="n">
        <v>161</v>
      </c>
      <c r="M2420" t="inlineStr"/>
      <c r="N2420" t="n">
        <v>2</v>
      </c>
      <c r="O2420" t="inlineStr"/>
      <c r="P2420" t="inlineStr">
        <is>
          <t>s3a://ai360nica/data/bronze/mysql/mobile_banking/BANKXP/REQUEST_INFO/2024_08_06_1722928829788_0.parquet</t>
        </is>
      </c>
      <c r="Q2420" s="2" t="n">
        <v>45511.29547329597</v>
      </c>
    </row>
    <row r="2421">
      <c r="A2421" t="inlineStr">
        <is>
          <t>4ec6e219-5520-4abe-ab9e-9bdb2023af72</t>
        </is>
      </c>
      <c r="B2421" s="2" t="n">
        <v>45510.30590101852</v>
      </c>
      <c r="C2421" t="n">
        <v>2519</v>
      </c>
      <c r="D2421" t="inlineStr">
        <is>
          <t>MOBILE</t>
        </is>
      </c>
      <c r="E2421" t="inlineStr">
        <is>
          <t>Y</t>
        </is>
      </c>
      <c r="F2421" t="inlineStr"/>
      <c r="G2421" t="inlineStr">
        <is>
          <t>3Ou9bUfrGOyeY+bYHA4VAQbJgg8FQ==</t>
        </is>
      </c>
      <c r="H2421" t="n">
        <v>5</v>
      </c>
      <c r="I2421" t="inlineStr"/>
      <c r="J2421" t="inlineStr">
        <is>
          <t>NORMAL</t>
        </is>
      </c>
      <c r="K2421" t="inlineStr">
        <is>
          <t>Row(member0=Timestamp('2023-01-01 17:40:05'), member1=None)</t>
        </is>
      </c>
      <c r="L2421" t="n">
        <v>150</v>
      </c>
      <c r="M2421" t="inlineStr"/>
      <c r="N2421" t="n">
        <v>2</v>
      </c>
      <c r="O2421" t="inlineStr"/>
      <c r="P2421" t="inlineStr">
        <is>
          <t>s3a://ai360nica/data/bronze/mysql/mobile_banking/BANKXP/REQUEST_INFO/2024_08_06_1722928829788_0.parquet</t>
        </is>
      </c>
      <c r="Q2421" s="2" t="n">
        <v>45511.29547329597</v>
      </c>
    </row>
    <row r="2422">
      <c r="A2422" t="inlineStr">
        <is>
          <t>3afe0dfe-2015-4519-b2f8-e876a9fe80be</t>
        </is>
      </c>
      <c r="B2422" s="2" t="n">
        <v>45510.30590101852</v>
      </c>
      <c r="C2422" t="n">
        <v>2520</v>
      </c>
      <c r="D2422" t="inlineStr">
        <is>
          <t>MOBILE</t>
        </is>
      </c>
      <c r="E2422" t="inlineStr">
        <is>
          <t>Y</t>
        </is>
      </c>
      <c r="F2422" t="inlineStr"/>
      <c r="G2422" t="inlineStr">
        <is>
          <t>iWOskjaFF4EhUKaZ+cJOng1YjUF7g==</t>
        </is>
      </c>
      <c r="H2422" t="n">
        <v>4</v>
      </c>
      <c r="I2422" t="n">
        <v>1</v>
      </c>
      <c r="J2422" t="inlineStr">
        <is>
          <t>NORMAL</t>
        </is>
      </c>
      <c r="K2422" t="inlineStr">
        <is>
          <t>Row(member0=Timestamp('2023-01-01 17:57:01'), member1=None)</t>
        </is>
      </c>
      <c r="L2422" t="n">
        <v>161</v>
      </c>
      <c r="M2422" t="inlineStr"/>
      <c r="N2422" t="n">
        <v>2</v>
      </c>
      <c r="O2422" t="inlineStr"/>
      <c r="P2422" t="inlineStr">
        <is>
          <t>s3a://ai360nica/data/bronze/mysql/mobile_banking/BANKXP/REQUEST_INFO/2024_08_06_1722928829788_0.parquet</t>
        </is>
      </c>
      <c r="Q2422" s="2" t="n">
        <v>45511.29547329597</v>
      </c>
    </row>
    <row r="2423">
      <c r="A2423" t="inlineStr">
        <is>
          <t>19cb8e47-319b-4a25-91e8-6d4f5727a593</t>
        </is>
      </c>
      <c r="B2423" s="2" t="n">
        <v>45510.30590101852</v>
      </c>
      <c r="C2423" t="n">
        <v>2521</v>
      </c>
      <c r="D2423" t="inlineStr">
        <is>
          <t>MOBILE</t>
        </is>
      </c>
      <c r="E2423" t="inlineStr">
        <is>
          <t>Y</t>
        </is>
      </c>
      <c r="F2423" t="inlineStr"/>
      <c r="G2423" t="inlineStr">
        <is>
          <t>pyx2fnI3iA1lZrXLCksMDhrgQ9/xw==</t>
        </is>
      </c>
      <c r="H2423" t="n">
        <v>5</v>
      </c>
      <c r="I2423" t="inlineStr"/>
      <c r="J2423" t="inlineStr">
        <is>
          <t>NORMAL</t>
        </is>
      </c>
      <c r="K2423" t="inlineStr">
        <is>
          <t>Row(member0=Timestamp('2023-01-01 19:46:05'), member1=None)</t>
        </is>
      </c>
      <c r="L2423" t="n">
        <v>194</v>
      </c>
      <c r="M2423" t="inlineStr"/>
      <c r="N2423" t="n">
        <v>2</v>
      </c>
      <c r="O2423" t="inlineStr"/>
      <c r="P2423" t="inlineStr">
        <is>
          <t>s3a://ai360nica/data/bronze/mysql/mobile_banking/BANKXP/REQUEST_INFO/2024_08_06_1722928829788_0.parquet</t>
        </is>
      </c>
      <c r="Q2423" s="2" t="n">
        <v>45511.29547329597</v>
      </c>
    </row>
    <row r="2424">
      <c r="A2424" t="inlineStr">
        <is>
          <t>be1f9884-3784-4291-b4a4-95657edd44d4</t>
        </is>
      </c>
      <c r="B2424" s="2" t="n">
        <v>45510.30590101852</v>
      </c>
      <c r="C2424" t="n">
        <v>2522</v>
      </c>
      <c r="D2424" t="inlineStr">
        <is>
          <t>MOBILE</t>
        </is>
      </c>
      <c r="E2424" t="inlineStr">
        <is>
          <t>Y</t>
        </is>
      </c>
      <c r="F2424" t="inlineStr"/>
      <c r="G2424" t="inlineStr">
        <is>
          <t>y=Z5qUCJFC1YAyi4kI7TqVin6JDQA==</t>
        </is>
      </c>
      <c r="H2424" t="n">
        <v>5</v>
      </c>
      <c r="I2424" t="inlineStr"/>
      <c r="J2424" t="inlineStr">
        <is>
          <t>NORMAL</t>
        </is>
      </c>
      <c r="K2424" t="inlineStr">
        <is>
          <t>Row(member0=Timestamp('2023-01-02 15:30:04'), member1=None)</t>
        </is>
      </c>
      <c r="L2424" t="n">
        <v>219</v>
      </c>
      <c r="M2424" t="inlineStr"/>
      <c r="N2424" t="n">
        <v>2</v>
      </c>
      <c r="O2424" t="inlineStr"/>
      <c r="P2424" t="inlineStr">
        <is>
          <t>s3a://ai360nica/data/bronze/mysql/mobile_banking/BANKXP/REQUEST_INFO/2024_08_06_1722928829788_0.parquet</t>
        </is>
      </c>
      <c r="Q2424" s="2" t="n">
        <v>45511.29547329597</v>
      </c>
    </row>
    <row r="2425">
      <c r="A2425" t="inlineStr">
        <is>
          <t>c9fc68f7-2d01-4e31-a67c-ee427609d7da</t>
        </is>
      </c>
      <c r="B2425" s="2" t="n">
        <v>45510.30590101852</v>
      </c>
      <c r="C2425" t="n">
        <v>2523</v>
      </c>
      <c r="D2425" t="inlineStr">
        <is>
          <t>MOBILE</t>
        </is>
      </c>
      <c r="E2425" t="inlineStr">
        <is>
          <t>Y</t>
        </is>
      </c>
      <c r="F2425" t="inlineStr"/>
      <c r="G2425" t="inlineStr">
        <is>
          <t>xg0PlDrP3rzPbYF5hZwX6VrNUa2oA==</t>
        </is>
      </c>
      <c r="H2425" t="n">
        <v>4</v>
      </c>
      <c r="I2425" t="n">
        <v>3</v>
      </c>
      <c r="J2425" t="inlineStr">
        <is>
          <t>NORMAL</t>
        </is>
      </c>
      <c r="K2425" t="inlineStr">
        <is>
          <t>Row(member0=Timestamp('2023-01-02 15:30:05'), member1=None)</t>
        </is>
      </c>
      <c r="L2425" t="n">
        <v>219</v>
      </c>
      <c r="M2425" t="inlineStr"/>
      <c r="N2425" t="n">
        <v>2</v>
      </c>
      <c r="O2425" t="inlineStr"/>
      <c r="P2425" t="inlineStr">
        <is>
          <t>s3a://ai360nica/data/bronze/mysql/mobile_banking/BANKXP/REQUEST_INFO/2024_08_06_1722928829788_0.parquet</t>
        </is>
      </c>
      <c r="Q2425" s="2" t="n">
        <v>45511.29547329597</v>
      </c>
    </row>
    <row r="2426">
      <c r="A2426" t="inlineStr">
        <is>
          <t>d36a1d2f-898c-41eb-97a4-7c888e3b423e</t>
        </is>
      </c>
      <c r="B2426" s="2" t="n">
        <v>45510.30590101852</v>
      </c>
      <c r="C2426" t="n">
        <v>2524</v>
      </c>
      <c r="D2426" t="inlineStr">
        <is>
          <t>MOBILE</t>
        </is>
      </c>
      <c r="E2426" t="inlineStr">
        <is>
          <t>Y</t>
        </is>
      </c>
      <c r="F2426" t="inlineStr"/>
      <c r="G2426" t="inlineStr">
        <is>
          <t>WGsWN7Ga47pF9gg1GVBJavVFiHKEA==</t>
        </is>
      </c>
      <c r="H2426" t="n">
        <v>5</v>
      </c>
      <c r="I2426" t="inlineStr"/>
      <c r="J2426" t="inlineStr">
        <is>
          <t>NORMAL</t>
        </is>
      </c>
      <c r="K2426" t="inlineStr">
        <is>
          <t>Row(member0=Timestamp('2023-01-02 17:25:04'), member1=None)</t>
        </is>
      </c>
      <c r="L2426" t="n">
        <v>161</v>
      </c>
      <c r="M2426" t="inlineStr"/>
      <c r="N2426" t="n">
        <v>2</v>
      </c>
      <c r="O2426" t="inlineStr"/>
      <c r="P2426" t="inlineStr">
        <is>
          <t>s3a://ai360nica/data/bronze/mysql/mobile_banking/BANKXP/REQUEST_INFO/2024_08_06_1722928829788_0.parquet</t>
        </is>
      </c>
      <c r="Q2426" s="2" t="n">
        <v>45511.29547329597</v>
      </c>
    </row>
    <row r="2427">
      <c r="A2427" t="inlineStr">
        <is>
          <t>62cefc7e-a325-4c84-bbf8-99ead5db7e96</t>
        </is>
      </c>
      <c r="B2427" s="2" t="n">
        <v>45510.30590101852</v>
      </c>
      <c r="C2427" t="n">
        <v>2525</v>
      </c>
      <c r="D2427" t="inlineStr">
        <is>
          <t>MOBILE</t>
        </is>
      </c>
      <c r="E2427" t="inlineStr">
        <is>
          <t>Y</t>
        </is>
      </c>
      <c r="F2427" t="inlineStr"/>
      <c r="G2427" t="inlineStr">
        <is>
          <t>59XtPWAYGo3o5O3pQ4dHAeZh4xATw==</t>
        </is>
      </c>
      <c r="H2427" t="n">
        <v>5</v>
      </c>
      <c r="I2427" t="inlineStr"/>
      <c r="J2427" t="inlineStr">
        <is>
          <t>NORMAL</t>
        </is>
      </c>
      <c r="K2427" t="inlineStr">
        <is>
          <t>Row(member0=Timestamp('2023-01-02 17:40:05'), member1=None)</t>
        </is>
      </c>
      <c r="L2427" t="n">
        <v>150</v>
      </c>
      <c r="M2427" t="inlineStr"/>
      <c r="N2427" t="n">
        <v>2</v>
      </c>
      <c r="O2427" t="inlineStr"/>
      <c r="P2427" t="inlineStr">
        <is>
          <t>s3a://ai360nica/data/bronze/mysql/mobile_banking/BANKXP/REQUEST_INFO/2024_08_06_1722928829788_0.parquet</t>
        </is>
      </c>
      <c r="Q2427" s="2" t="n">
        <v>45511.29547329597</v>
      </c>
    </row>
    <row r="2428">
      <c r="A2428" t="inlineStr">
        <is>
          <t>be2035da-e65c-45b6-a449-3066486de5ee</t>
        </is>
      </c>
      <c r="B2428" s="2" t="n">
        <v>45510.30590101852</v>
      </c>
      <c r="C2428" t="n">
        <v>2526</v>
      </c>
      <c r="D2428" t="inlineStr">
        <is>
          <t>MOBILE</t>
        </is>
      </c>
      <c r="E2428" t="inlineStr">
        <is>
          <t>Y</t>
        </is>
      </c>
      <c r="F2428" t="inlineStr"/>
      <c r="G2428" t="inlineStr">
        <is>
          <t>XU5NBee7Y6liLiDSUioJsF04G/yHQ==</t>
        </is>
      </c>
      <c r="H2428" t="n">
        <v>4</v>
      </c>
      <c r="I2428" t="n">
        <v>1</v>
      </c>
      <c r="J2428" t="inlineStr">
        <is>
          <t>NORMAL</t>
        </is>
      </c>
      <c r="K2428" t="inlineStr">
        <is>
          <t>Row(member0=Timestamp('2023-01-02 17:57:01'), member1=None)</t>
        </is>
      </c>
      <c r="L2428" t="n">
        <v>161</v>
      </c>
      <c r="M2428" t="inlineStr"/>
      <c r="N2428" t="n">
        <v>2</v>
      </c>
      <c r="O2428" t="inlineStr"/>
      <c r="P2428" t="inlineStr">
        <is>
          <t>s3a://ai360nica/data/bronze/mysql/mobile_banking/BANKXP/REQUEST_INFO/2024_08_06_1722928829788_0.parquet</t>
        </is>
      </c>
      <c r="Q2428" s="2" t="n">
        <v>45511.29547329597</v>
      </c>
    </row>
    <row r="2429">
      <c r="A2429" t="inlineStr">
        <is>
          <t>2b13c9ab-7ab7-482a-bb93-0072f3925b71</t>
        </is>
      </c>
      <c r="B2429" s="2" t="n">
        <v>45510.30590101852</v>
      </c>
      <c r="C2429" t="n">
        <v>2527</v>
      </c>
      <c r="D2429" t="inlineStr">
        <is>
          <t>MOBILE</t>
        </is>
      </c>
      <c r="E2429" t="inlineStr">
        <is>
          <t>Y</t>
        </is>
      </c>
      <c r="F2429" t="inlineStr"/>
      <c r="G2429" t="inlineStr">
        <is>
          <t>cjyVCCqmDRvCnAtTxiz9ApNm561ng==</t>
        </is>
      </c>
      <c r="H2429" t="n">
        <v>5</v>
      </c>
      <c r="I2429" t="inlineStr"/>
      <c r="J2429" t="inlineStr">
        <is>
          <t>NORMAL</t>
        </is>
      </c>
      <c r="K2429" t="inlineStr">
        <is>
          <t>Row(member0=Timestamp('2023-01-02 19:46:01'), member1=None)</t>
        </is>
      </c>
      <c r="L2429" t="n">
        <v>194</v>
      </c>
      <c r="M2429" t="inlineStr"/>
      <c r="N2429" t="n">
        <v>2</v>
      </c>
      <c r="O2429" t="inlineStr"/>
      <c r="P2429" t="inlineStr">
        <is>
          <t>s3a://ai360nica/data/bronze/mysql/mobile_banking/BANKXP/REQUEST_INFO/2024_08_06_1722928829788_0.parquet</t>
        </is>
      </c>
      <c r="Q2429" s="2" t="n">
        <v>45511.29547329597</v>
      </c>
    </row>
    <row r="2430">
      <c r="A2430" t="inlineStr">
        <is>
          <t>4bd46849-66e0-42d2-a0f9-32b8daffd400</t>
        </is>
      </c>
      <c r="B2430" s="2" t="n">
        <v>45510.30590101852</v>
      </c>
      <c r="C2430" t="n">
        <v>2528</v>
      </c>
      <c r="D2430" t="inlineStr">
        <is>
          <t>MOBILE</t>
        </is>
      </c>
      <c r="E2430" t="inlineStr">
        <is>
          <t>Y</t>
        </is>
      </c>
      <c r="F2430" t="inlineStr"/>
      <c r="G2430" t="inlineStr">
        <is>
          <t>EHRqzSSNaOf7kQvhfP/soIAQMzHXw==</t>
        </is>
      </c>
      <c r="H2430" t="n">
        <v>5</v>
      </c>
      <c r="I2430" t="inlineStr"/>
      <c r="J2430" t="inlineStr">
        <is>
          <t>NORMAL</t>
        </is>
      </c>
      <c r="K2430" t="inlineStr">
        <is>
          <t>Row(member0=Timestamp('2023-01-03 15:30:05'), member1=None)</t>
        </is>
      </c>
      <c r="L2430" t="n">
        <v>219</v>
      </c>
      <c r="M2430" t="inlineStr"/>
      <c r="N2430" t="n">
        <v>2</v>
      </c>
      <c r="O2430" t="inlineStr"/>
      <c r="P2430" t="inlineStr">
        <is>
          <t>s3a://ai360nica/data/bronze/mysql/mobile_banking/BANKXP/REQUEST_INFO/2024_08_06_1722928829788_0.parquet</t>
        </is>
      </c>
      <c r="Q2430" s="2" t="n">
        <v>45511.29547329597</v>
      </c>
    </row>
    <row r="2431">
      <c r="A2431" t="inlineStr">
        <is>
          <t>5076cfc4-55a9-483f-870e-98c3b2450e25</t>
        </is>
      </c>
      <c r="B2431" s="2" t="n">
        <v>45510.30590101852</v>
      </c>
      <c r="C2431" t="n">
        <v>2529</v>
      </c>
      <c r="D2431" t="inlineStr">
        <is>
          <t>MOBILE</t>
        </is>
      </c>
      <c r="E2431" t="inlineStr">
        <is>
          <t>Y</t>
        </is>
      </c>
      <c r="F2431" t="inlineStr"/>
      <c r="G2431" t="inlineStr">
        <is>
          <t>nrOkrM0MRyvw7+H3Jzbh2Vr27yjeA==</t>
        </is>
      </c>
      <c r="H2431" t="n">
        <v>4</v>
      </c>
      <c r="I2431" t="n">
        <v>3</v>
      </c>
      <c r="J2431" t="inlineStr">
        <is>
          <t>NORMAL</t>
        </is>
      </c>
      <c r="K2431" t="inlineStr">
        <is>
          <t>Row(member0=Timestamp('2023-01-03 15:30:05'), member1=None)</t>
        </is>
      </c>
      <c r="L2431" t="n">
        <v>219</v>
      </c>
      <c r="M2431" t="inlineStr"/>
      <c r="N2431" t="n">
        <v>2</v>
      </c>
      <c r="O2431" t="inlineStr"/>
      <c r="P2431" t="inlineStr">
        <is>
          <t>s3a://ai360nica/data/bronze/mysql/mobile_banking/BANKXP/REQUEST_INFO/2024_08_06_1722928829788_0.parquet</t>
        </is>
      </c>
      <c r="Q2431" s="2" t="n">
        <v>45511.29547329597</v>
      </c>
    </row>
    <row r="2432">
      <c r="A2432" t="inlineStr">
        <is>
          <t>002bddb5-4e2f-4e28-b742-4ec5b533ace7</t>
        </is>
      </c>
      <c r="B2432" s="2" t="n">
        <v>45510.30590101852</v>
      </c>
      <c r="C2432" t="n">
        <v>2530</v>
      </c>
      <c r="D2432" t="inlineStr">
        <is>
          <t>MOBILE</t>
        </is>
      </c>
      <c r="E2432" t="inlineStr">
        <is>
          <t>Y</t>
        </is>
      </c>
      <c r="F2432" t="inlineStr"/>
      <c r="G2432" t="inlineStr">
        <is>
          <t>pdZ80yHjLq4ggBKSeAcpGlMnNYOrg==</t>
        </is>
      </c>
      <c r="H2432" t="n">
        <v>5</v>
      </c>
      <c r="I2432" t="inlineStr"/>
      <c r="J2432" t="inlineStr">
        <is>
          <t>NORMAL</t>
        </is>
      </c>
      <c r="K2432" t="inlineStr">
        <is>
          <t>Row(member0=Timestamp('2023-01-03 17:25:05'), member1=None)</t>
        </is>
      </c>
      <c r="L2432" t="n">
        <v>161</v>
      </c>
      <c r="M2432" t="inlineStr"/>
      <c r="N2432" t="n">
        <v>2</v>
      </c>
      <c r="O2432" t="inlineStr"/>
      <c r="P2432" t="inlineStr">
        <is>
          <t>s3a://ai360nica/data/bronze/mysql/mobile_banking/BANKXP/REQUEST_INFO/2024_08_06_1722928829788_0.parquet</t>
        </is>
      </c>
      <c r="Q2432" s="2" t="n">
        <v>45511.29547329597</v>
      </c>
    </row>
    <row r="2433">
      <c r="A2433" t="inlineStr">
        <is>
          <t>305b684a-8cf3-4539-8c6a-cfb2cdf2220b</t>
        </is>
      </c>
      <c r="B2433" s="2" t="n">
        <v>45510.30590101852</v>
      </c>
      <c r="C2433" t="n">
        <v>2531</v>
      </c>
      <c r="D2433" t="inlineStr">
        <is>
          <t>MOBILE</t>
        </is>
      </c>
      <c r="E2433" t="inlineStr">
        <is>
          <t>Y</t>
        </is>
      </c>
      <c r="F2433" t="inlineStr"/>
      <c r="G2433" t="inlineStr">
        <is>
          <t>MQBWsaQ6J7m8LBEjlFZYR7U2ToKNQ==</t>
        </is>
      </c>
      <c r="H2433" t="n">
        <v>5</v>
      </c>
      <c r="I2433" t="inlineStr"/>
      <c r="J2433" t="inlineStr">
        <is>
          <t>NORMAL</t>
        </is>
      </c>
      <c r="K2433" t="inlineStr">
        <is>
          <t>Row(member0=Timestamp('2023-01-03 17:40:01'), member1=None)</t>
        </is>
      </c>
      <c r="L2433" t="n">
        <v>150</v>
      </c>
      <c r="M2433" t="inlineStr"/>
      <c r="N2433" t="n">
        <v>2</v>
      </c>
      <c r="O2433" t="inlineStr"/>
      <c r="P2433" t="inlineStr">
        <is>
          <t>s3a://ai360nica/data/bronze/mysql/mobile_banking/BANKXP/REQUEST_INFO/2024_08_06_1722928829788_0.parquet</t>
        </is>
      </c>
      <c r="Q2433" s="2" t="n">
        <v>45511.29547329597</v>
      </c>
    </row>
    <row r="2434">
      <c r="A2434" t="inlineStr">
        <is>
          <t>7a9c3c53-8e8f-4ab2-b1e3-6ba18af2c3e3</t>
        </is>
      </c>
      <c r="B2434" s="2" t="n">
        <v>45510.30590101852</v>
      </c>
      <c r="C2434" t="n">
        <v>2532</v>
      </c>
      <c r="D2434" t="inlineStr">
        <is>
          <t>MOBILE</t>
        </is>
      </c>
      <c r="E2434" t="inlineStr">
        <is>
          <t>Y</t>
        </is>
      </c>
      <c r="F2434" t="inlineStr"/>
      <c r="G2434" t="inlineStr">
        <is>
          <t>T9JVpkIiFNBkjxD+Gj8xWeB7fMj2A==</t>
        </is>
      </c>
      <c r="H2434" t="n">
        <v>4</v>
      </c>
      <c r="I2434" t="n">
        <v>1</v>
      </c>
      <c r="J2434" t="inlineStr">
        <is>
          <t>NORMAL</t>
        </is>
      </c>
      <c r="K2434" t="inlineStr">
        <is>
          <t>Row(member0=Timestamp('2023-01-03 17:57:02'), member1=None)</t>
        </is>
      </c>
      <c r="L2434" t="n">
        <v>161</v>
      </c>
      <c r="M2434" t="inlineStr"/>
      <c r="N2434" t="n">
        <v>2</v>
      </c>
      <c r="O2434" t="inlineStr"/>
      <c r="P2434" t="inlineStr">
        <is>
          <t>s3a://ai360nica/data/bronze/mysql/mobile_banking/BANKXP/REQUEST_INFO/2024_08_06_1722928829788_0.parquet</t>
        </is>
      </c>
      <c r="Q2434" s="2" t="n">
        <v>45511.29547329597</v>
      </c>
    </row>
    <row r="2435">
      <c r="A2435" t="inlineStr">
        <is>
          <t>618fd4cc-9640-4fbd-a653-8b4d0e770aa5</t>
        </is>
      </c>
      <c r="B2435" s="2" t="n">
        <v>45510.30590101852</v>
      </c>
      <c r="C2435" t="n">
        <v>2533</v>
      </c>
      <c r="D2435" t="inlineStr">
        <is>
          <t>MOBILE</t>
        </is>
      </c>
      <c r="E2435" t="inlineStr">
        <is>
          <t>Y</t>
        </is>
      </c>
      <c r="F2435" t="inlineStr"/>
      <c r="G2435" t="inlineStr">
        <is>
          <t>prHl5eNMjY+/U5CQaBQotfdxC+KLQ==</t>
        </is>
      </c>
      <c r="H2435" t="n">
        <v>5</v>
      </c>
      <c r="I2435" t="inlineStr"/>
      <c r="J2435" t="inlineStr">
        <is>
          <t>NORMAL</t>
        </is>
      </c>
      <c r="K2435" t="inlineStr">
        <is>
          <t>Row(member0=Timestamp('2023-01-03 19:46:01'), member1=None)</t>
        </is>
      </c>
      <c r="L2435" t="n">
        <v>194</v>
      </c>
      <c r="M2435" t="inlineStr"/>
      <c r="N2435" t="n">
        <v>2</v>
      </c>
      <c r="O2435" t="inlineStr"/>
      <c r="P2435" t="inlineStr">
        <is>
          <t>s3a://ai360nica/data/bronze/mysql/mobile_banking/BANKXP/REQUEST_INFO/2024_08_06_1722928829788_0.parquet</t>
        </is>
      </c>
      <c r="Q2435" s="2" t="n">
        <v>45511.29547329597</v>
      </c>
    </row>
    <row r="2436">
      <c r="A2436" t="inlineStr">
        <is>
          <t>a196476c-2831-4249-96a5-7a9efaaa2378</t>
        </is>
      </c>
      <c r="B2436" s="2" t="n">
        <v>45510.30590101852</v>
      </c>
      <c r="C2436" t="n">
        <v>2534</v>
      </c>
      <c r="D2436" t="inlineStr">
        <is>
          <t>MOBILE</t>
        </is>
      </c>
      <c r="E2436" t="inlineStr">
        <is>
          <t>Y</t>
        </is>
      </c>
      <c r="F2436" t="inlineStr"/>
      <c r="G2436" t="inlineStr">
        <is>
          <t>pggLVXijNyzawUF1DQPKTRzMKF8+Q==</t>
        </is>
      </c>
      <c r="H2436" t="n">
        <v>5</v>
      </c>
      <c r="I2436" t="inlineStr"/>
      <c r="J2436" t="inlineStr">
        <is>
          <t>NORMAL</t>
        </is>
      </c>
      <c r="K2436" t="inlineStr">
        <is>
          <t>Row(member0=Timestamp('2023-01-04 15:30:05'), member1=None)</t>
        </is>
      </c>
      <c r="L2436" t="n">
        <v>219</v>
      </c>
      <c r="M2436" t="inlineStr"/>
      <c r="N2436" t="n">
        <v>2</v>
      </c>
      <c r="O2436" t="inlineStr"/>
      <c r="P2436" t="inlineStr">
        <is>
          <t>s3a://ai360nica/data/bronze/mysql/mobile_banking/BANKXP/REQUEST_INFO/2024_08_06_1722928829788_0.parquet</t>
        </is>
      </c>
      <c r="Q2436" s="2" t="n">
        <v>45511.29547329597</v>
      </c>
    </row>
    <row r="2437">
      <c r="A2437" t="inlineStr">
        <is>
          <t>19e08ed5-49d9-43f9-80a5-056d409af3b2</t>
        </is>
      </c>
      <c r="B2437" s="2" t="n">
        <v>45510.30590101852</v>
      </c>
      <c r="C2437" t="n">
        <v>2535</v>
      </c>
      <c r="D2437" t="inlineStr">
        <is>
          <t>MOBILE</t>
        </is>
      </c>
      <c r="E2437" t="inlineStr">
        <is>
          <t>Y</t>
        </is>
      </c>
      <c r="F2437" t="inlineStr"/>
      <c r="G2437" t="inlineStr">
        <is>
          <t>O2QOBtc9WqYlAjHsvfLTV9ZQajT4A==</t>
        </is>
      </c>
      <c r="H2437" t="n">
        <v>4</v>
      </c>
      <c r="I2437" t="n">
        <v>3</v>
      </c>
      <c r="J2437" t="inlineStr">
        <is>
          <t>NORMAL</t>
        </is>
      </c>
      <c r="K2437" t="inlineStr">
        <is>
          <t>Row(member0=Timestamp('2023-01-04 15:30:05'), member1=None)</t>
        </is>
      </c>
      <c r="L2437" t="n">
        <v>219</v>
      </c>
      <c r="M2437" t="inlineStr"/>
      <c r="N2437" t="n">
        <v>2</v>
      </c>
      <c r="O2437" t="inlineStr"/>
      <c r="P2437" t="inlineStr">
        <is>
          <t>s3a://ai360nica/data/bronze/mysql/mobile_banking/BANKXP/REQUEST_INFO/2024_08_06_1722928829788_0.parquet</t>
        </is>
      </c>
      <c r="Q2437" s="2" t="n">
        <v>45511.29547329597</v>
      </c>
    </row>
    <row r="2438">
      <c r="A2438" t="inlineStr">
        <is>
          <t>339dfc5d-8680-4ed7-a44d-6f246c930bef</t>
        </is>
      </c>
      <c r="B2438" s="2" t="n">
        <v>45510.30590101852</v>
      </c>
      <c r="C2438" t="n">
        <v>2536</v>
      </c>
      <c r="D2438" t="inlineStr">
        <is>
          <t>MOBILE</t>
        </is>
      </c>
      <c r="E2438" t="inlineStr">
        <is>
          <t>Y</t>
        </is>
      </c>
      <c r="F2438" t="inlineStr"/>
      <c r="G2438" t="inlineStr">
        <is>
          <t>bbpBS6h28e46k67lYIUba8/K7DKcg==</t>
        </is>
      </c>
      <c r="H2438" t="n">
        <v>5</v>
      </c>
      <c r="I2438" t="inlineStr"/>
      <c r="J2438" t="inlineStr">
        <is>
          <t>NORMAL</t>
        </is>
      </c>
      <c r="K2438" t="inlineStr">
        <is>
          <t>Row(member0=Timestamp('2023-01-04 17:25:05'), member1=None)</t>
        </is>
      </c>
      <c r="L2438" t="n">
        <v>161</v>
      </c>
      <c r="M2438" t="inlineStr"/>
      <c r="N2438" t="n">
        <v>2</v>
      </c>
      <c r="O2438" t="inlineStr"/>
      <c r="P2438" t="inlineStr">
        <is>
          <t>s3a://ai360nica/data/bronze/mysql/mobile_banking/BANKXP/REQUEST_INFO/2024_08_06_1722928829788_0.parquet</t>
        </is>
      </c>
      <c r="Q2438" s="2" t="n">
        <v>45511.29547329597</v>
      </c>
    </row>
    <row r="2439">
      <c r="A2439" t="inlineStr">
        <is>
          <t>5228abcc-cd70-4e24-8008-358fc5974fbd</t>
        </is>
      </c>
      <c r="B2439" s="2" t="n">
        <v>45510.30590101852</v>
      </c>
      <c r="C2439" t="n">
        <v>2537</v>
      </c>
      <c r="D2439" t="inlineStr">
        <is>
          <t>MOBILE</t>
        </is>
      </c>
      <c r="E2439" t="inlineStr">
        <is>
          <t>Y</t>
        </is>
      </c>
      <c r="F2439" t="inlineStr"/>
      <c r="G2439" t="inlineStr">
        <is>
          <t>ZCjqeNq+qbnjDfoNb0eP1gF5ln6oA==</t>
        </is>
      </c>
      <c r="H2439" t="n">
        <v>5</v>
      </c>
      <c r="I2439" t="inlineStr"/>
      <c r="J2439" t="inlineStr">
        <is>
          <t>NORMAL</t>
        </is>
      </c>
      <c r="K2439" t="inlineStr">
        <is>
          <t>Row(member0=Timestamp('2023-01-04 17:40:01'), member1=None)</t>
        </is>
      </c>
      <c r="L2439" t="n">
        <v>150</v>
      </c>
      <c r="M2439" t="inlineStr"/>
      <c r="N2439" t="n">
        <v>2</v>
      </c>
      <c r="O2439" t="inlineStr"/>
      <c r="P2439" t="inlineStr">
        <is>
          <t>s3a://ai360nica/data/bronze/mysql/mobile_banking/BANKXP/REQUEST_INFO/2024_08_06_1722928829788_0.parquet</t>
        </is>
      </c>
      <c r="Q2439" s="2" t="n">
        <v>45511.29547329597</v>
      </c>
    </row>
    <row r="2440">
      <c r="A2440" t="inlineStr">
        <is>
          <t>32b0d4e9-5463-4bcf-aad5-89314c4ac3e6</t>
        </is>
      </c>
      <c r="B2440" s="2" t="n">
        <v>45510.30590101852</v>
      </c>
      <c r="C2440" t="n">
        <v>2538</v>
      </c>
      <c r="D2440" t="inlineStr">
        <is>
          <t>MOBILE</t>
        </is>
      </c>
      <c r="E2440" t="inlineStr">
        <is>
          <t>Y</t>
        </is>
      </c>
      <c r="F2440" t="inlineStr"/>
      <c r="G2440" t="inlineStr">
        <is>
          <t>FZCaGNFVyWu16+f6tOq8f8yH4Sr0Q==</t>
        </is>
      </c>
      <c r="H2440" t="n">
        <v>4</v>
      </c>
      <c r="I2440" t="n">
        <v>1</v>
      </c>
      <c r="J2440" t="inlineStr">
        <is>
          <t>NORMAL</t>
        </is>
      </c>
      <c r="K2440" t="inlineStr">
        <is>
          <t>Row(member0=Timestamp('2023-01-04 17:57:02'), member1=None)</t>
        </is>
      </c>
      <c r="L2440" t="n">
        <v>161</v>
      </c>
      <c r="M2440" t="inlineStr"/>
      <c r="N2440" t="n">
        <v>2</v>
      </c>
      <c r="O2440" t="inlineStr"/>
      <c r="P2440" t="inlineStr">
        <is>
          <t>s3a://ai360nica/data/bronze/mysql/mobile_banking/BANKXP/REQUEST_INFO/2024_08_06_1722928829788_0.parquet</t>
        </is>
      </c>
      <c r="Q2440" s="2" t="n">
        <v>45511.29547329597</v>
      </c>
    </row>
    <row r="2441">
      <c r="A2441" t="inlineStr">
        <is>
          <t>7cb33f05-6b19-4092-8c3a-7a8b52450024</t>
        </is>
      </c>
      <c r="B2441" s="2" t="n">
        <v>45510.30590101852</v>
      </c>
      <c r="C2441" t="n">
        <v>2539</v>
      </c>
      <c r="D2441" t="inlineStr">
        <is>
          <t>MOBILE</t>
        </is>
      </c>
      <c r="E2441" t="inlineStr">
        <is>
          <t>Y</t>
        </is>
      </c>
      <c r="F2441" t="inlineStr"/>
      <c r="G2441" t="inlineStr">
        <is>
          <t>G2QQO/+lYTVBAMpWRd0qf1Qg/X95A==</t>
        </is>
      </c>
      <c r="H2441" t="n">
        <v>5</v>
      </c>
      <c r="I2441" t="inlineStr"/>
      <c r="J2441" t="inlineStr">
        <is>
          <t>NORMAL</t>
        </is>
      </c>
      <c r="K2441" t="inlineStr">
        <is>
          <t>Row(member0=Timestamp('2023-01-04 19:46:01'), member1=None)</t>
        </is>
      </c>
      <c r="L2441" t="n">
        <v>194</v>
      </c>
      <c r="M2441" t="inlineStr"/>
      <c r="N2441" t="n">
        <v>2</v>
      </c>
      <c r="O2441" t="inlineStr"/>
      <c r="P2441" t="inlineStr">
        <is>
          <t>s3a://ai360nica/data/bronze/mysql/mobile_banking/BANKXP/REQUEST_INFO/2024_08_06_1722928829788_0.parquet</t>
        </is>
      </c>
      <c r="Q2441" s="2" t="n">
        <v>45511.29547329597</v>
      </c>
    </row>
    <row r="2442">
      <c r="A2442" t="inlineStr">
        <is>
          <t>ca14c0ba-fc84-46ce-b4f5-44d0a6a29b82</t>
        </is>
      </c>
      <c r="B2442" s="2" t="n">
        <v>45510.30590101852</v>
      </c>
      <c r="C2442" t="n">
        <v>2540</v>
      </c>
      <c r="D2442" t="inlineStr">
        <is>
          <t>MOBILE</t>
        </is>
      </c>
      <c r="E2442" t="inlineStr">
        <is>
          <t>Y</t>
        </is>
      </c>
      <c r="F2442" t="inlineStr"/>
      <c r="G2442" t="inlineStr">
        <is>
          <t>/X2UPYMpi9087I7L4OROTt7rKBypA==</t>
        </is>
      </c>
      <c r="H2442" t="n">
        <v>5</v>
      </c>
      <c r="I2442" t="inlineStr"/>
      <c r="J2442" t="inlineStr">
        <is>
          <t>NORMAL</t>
        </is>
      </c>
      <c r="K2442" t="inlineStr">
        <is>
          <t>Row(member0=Timestamp('2023-01-05 15:30:02'), member1=None)</t>
        </is>
      </c>
      <c r="L2442" t="n">
        <v>219</v>
      </c>
      <c r="M2442" t="inlineStr"/>
      <c r="N2442" t="n">
        <v>2</v>
      </c>
      <c r="O2442" t="inlineStr"/>
      <c r="P2442" t="inlineStr">
        <is>
          <t>s3a://ai360nica/data/bronze/mysql/mobile_banking/BANKXP/REQUEST_INFO/2024_08_06_1722928829788_0.parquet</t>
        </is>
      </c>
      <c r="Q2442" s="2" t="n">
        <v>45511.29547329597</v>
      </c>
    </row>
    <row r="2443">
      <c r="A2443" t="inlineStr">
        <is>
          <t>72fcbacd-eeda-48d7-82b1-e41669c6c457</t>
        </is>
      </c>
      <c r="B2443" s="2" t="n">
        <v>45510.30590101852</v>
      </c>
      <c r="C2443" t="n">
        <v>2541</v>
      </c>
      <c r="D2443" t="inlineStr">
        <is>
          <t>MOBILE</t>
        </is>
      </c>
      <c r="E2443" t="inlineStr">
        <is>
          <t>Y</t>
        </is>
      </c>
      <c r="F2443" t="inlineStr"/>
      <c r="G2443" t="inlineStr">
        <is>
          <t>eXB/zrzcZfqB+s2c6YvVgM9a/AQXg==</t>
        </is>
      </c>
      <c r="H2443" t="n">
        <v>4</v>
      </c>
      <c r="I2443" t="n">
        <v>3</v>
      </c>
      <c r="J2443" t="inlineStr">
        <is>
          <t>NORMAL</t>
        </is>
      </c>
      <c r="K2443" t="inlineStr">
        <is>
          <t>Row(member0=Timestamp('2023-01-05 15:30:03'), member1=None)</t>
        </is>
      </c>
      <c r="L2443" t="n">
        <v>219</v>
      </c>
      <c r="M2443" t="inlineStr"/>
      <c r="N2443" t="n">
        <v>2</v>
      </c>
      <c r="O2443" t="inlineStr"/>
      <c r="P2443" t="inlineStr">
        <is>
          <t>s3a://ai360nica/data/bronze/mysql/mobile_banking/BANKXP/REQUEST_INFO/2024_08_06_1722928829788_0.parquet</t>
        </is>
      </c>
      <c r="Q2443" s="2" t="n">
        <v>45511.29547329597</v>
      </c>
    </row>
    <row r="2444">
      <c r="A2444" t="inlineStr">
        <is>
          <t>852d45db-3fee-4e31-85d6-5e423292bd69</t>
        </is>
      </c>
      <c r="B2444" s="2" t="n">
        <v>45510.30590101852</v>
      </c>
      <c r="C2444" t="n">
        <v>2542</v>
      </c>
      <c r="D2444" t="inlineStr">
        <is>
          <t>MOBILE</t>
        </is>
      </c>
      <c r="E2444" t="inlineStr">
        <is>
          <t>Y</t>
        </is>
      </c>
      <c r="F2444" t="inlineStr"/>
      <c r="G2444" t="inlineStr">
        <is>
          <t>K+hBVLR7YKBWrlDnIM5qvBzN3hrKA==</t>
        </is>
      </c>
      <c r="H2444" t="n">
        <v>5</v>
      </c>
      <c r="I2444" t="inlineStr"/>
      <c r="J2444" t="inlineStr">
        <is>
          <t>NORMAL</t>
        </is>
      </c>
      <c r="K2444" t="inlineStr">
        <is>
          <t>Row(member0=Timestamp('2023-01-05 17:25:03'), member1=None)</t>
        </is>
      </c>
      <c r="L2444" t="n">
        <v>161</v>
      </c>
      <c r="M2444" t="inlineStr"/>
      <c r="N2444" t="n">
        <v>2</v>
      </c>
      <c r="O2444" t="inlineStr"/>
      <c r="P2444" t="inlineStr">
        <is>
          <t>s3a://ai360nica/data/bronze/mysql/mobile_banking/BANKXP/REQUEST_INFO/2024_08_06_1722928829788_0.parquet</t>
        </is>
      </c>
      <c r="Q2444" s="2" t="n">
        <v>45511.29547329597</v>
      </c>
    </row>
    <row r="2445">
      <c r="A2445" t="inlineStr">
        <is>
          <t>e4667813-0e72-4166-8fb5-2446f785f891</t>
        </is>
      </c>
      <c r="B2445" s="2" t="n">
        <v>45510.30590101852</v>
      </c>
      <c r="C2445" t="n">
        <v>2543</v>
      </c>
      <c r="D2445" t="inlineStr">
        <is>
          <t>MOBILE</t>
        </is>
      </c>
      <c r="E2445" t="inlineStr">
        <is>
          <t>Y</t>
        </is>
      </c>
      <c r="F2445" t="inlineStr"/>
      <c r="G2445" t="inlineStr">
        <is>
          <t>rstT7EZf/vloDsjMf+blsT/f+rhog==</t>
        </is>
      </c>
      <c r="H2445" t="n">
        <v>5</v>
      </c>
      <c r="I2445" t="inlineStr"/>
      <c r="J2445" t="inlineStr">
        <is>
          <t>NORMAL</t>
        </is>
      </c>
      <c r="K2445" t="inlineStr">
        <is>
          <t>Row(member0=Timestamp('2023-01-05 17:40:04'), member1=None)</t>
        </is>
      </c>
      <c r="L2445" t="n">
        <v>150</v>
      </c>
      <c r="M2445" t="inlineStr"/>
      <c r="N2445" t="n">
        <v>2</v>
      </c>
      <c r="O2445" t="inlineStr"/>
      <c r="P2445" t="inlineStr">
        <is>
          <t>s3a://ai360nica/data/bronze/mysql/mobile_banking/BANKXP/REQUEST_INFO/2024_08_06_1722928829788_0.parquet</t>
        </is>
      </c>
      <c r="Q2445" s="2" t="n">
        <v>45511.29547329597</v>
      </c>
    </row>
    <row r="2446">
      <c r="A2446" t="inlineStr">
        <is>
          <t>669bb5ac-6c7f-45f6-bec5-05858c371333</t>
        </is>
      </c>
      <c r="B2446" s="2" t="n">
        <v>45510.30590101852</v>
      </c>
      <c r="C2446" t="n">
        <v>2544</v>
      </c>
      <c r="D2446" t="inlineStr">
        <is>
          <t>MOBILE</t>
        </is>
      </c>
      <c r="E2446" t="inlineStr">
        <is>
          <t>Y</t>
        </is>
      </c>
      <c r="F2446" t="inlineStr"/>
      <c r="G2446" t="inlineStr">
        <is>
          <t>KsN7qP8iwjD4jFmMcfmZ3oYku6JqA==</t>
        </is>
      </c>
      <c r="H2446" t="n">
        <v>4</v>
      </c>
      <c r="I2446" t="n">
        <v>1</v>
      </c>
      <c r="J2446" t="inlineStr">
        <is>
          <t>NORMAL</t>
        </is>
      </c>
      <c r="K2446" t="inlineStr">
        <is>
          <t>Row(member0=Timestamp('2023-01-05 17:57:05'), member1=None)</t>
        </is>
      </c>
      <c r="L2446" t="n">
        <v>161</v>
      </c>
      <c r="M2446" t="inlineStr"/>
      <c r="N2446" t="n">
        <v>2</v>
      </c>
      <c r="O2446" t="inlineStr"/>
      <c r="P2446" t="inlineStr">
        <is>
          <t>s3a://ai360nica/data/bronze/mysql/mobile_banking/BANKXP/REQUEST_INFO/2024_08_06_1722928829788_0.parquet</t>
        </is>
      </c>
      <c r="Q2446" s="2" t="n">
        <v>45511.29547329597</v>
      </c>
    </row>
    <row r="2447">
      <c r="A2447" t="inlineStr">
        <is>
          <t>7fe57f20-dbbb-431e-bc57-b6dc52f09a50</t>
        </is>
      </c>
      <c r="B2447" s="2" t="n">
        <v>45510.30590101852</v>
      </c>
      <c r="C2447" t="n">
        <v>2545</v>
      </c>
      <c r="D2447" t="inlineStr">
        <is>
          <t>MOBILE</t>
        </is>
      </c>
      <c r="E2447" t="inlineStr">
        <is>
          <t>Y</t>
        </is>
      </c>
      <c r="F2447" t="inlineStr"/>
      <c r="G2447" t="inlineStr">
        <is>
          <t>v0r=0dPjZKsS9KFKO/dIglZ/lkLuA==</t>
        </is>
      </c>
      <c r="H2447" t="n">
        <v>5</v>
      </c>
      <c r="I2447" t="inlineStr"/>
      <c r="J2447" t="inlineStr">
        <is>
          <t>NORMAL</t>
        </is>
      </c>
      <c r="K2447" t="inlineStr">
        <is>
          <t>Row(member0=Timestamp('2023-01-05 19:46:05'), member1=None)</t>
        </is>
      </c>
      <c r="L2447" t="n">
        <v>194</v>
      </c>
      <c r="M2447" t="inlineStr"/>
      <c r="N2447" t="n">
        <v>2</v>
      </c>
      <c r="O2447" t="inlineStr"/>
      <c r="P2447" t="inlineStr">
        <is>
          <t>s3a://ai360nica/data/bronze/mysql/mobile_banking/BANKXP/REQUEST_INFO/2024_08_06_1722928829788_0.parquet</t>
        </is>
      </c>
      <c r="Q2447" s="2" t="n">
        <v>45511.29547329597</v>
      </c>
    </row>
    <row r="2448">
      <c r="A2448" t="inlineStr">
        <is>
          <t>2a2c007c-9377-42e1-af71-9271b7c58a43</t>
        </is>
      </c>
      <c r="B2448" s="2" t="n">
        <v>45510.30590101852</v>
      </c>
      <c r="C2448" t="n">
        <v>2546</v>
      </c>
      <c r="D2448" t="inlineStr">
        <is>
          <t>MOBILE</t>
        </is>
      </c>
      <c r="E2448" t="inlineStr">
        <is>
          <t>Y</t>
        </is>
      </c>
      <c r="F2448" t="inlineStr"/>
      <c r="G2448" t="inlineStr">
        <is>
          <t>l0m9Ifll0dlac66AqddW1zW10J/Dg==</t>
        </is>
      </c>
      <c r="H2448" t="n">
        <v>5</v>
      </c>
      <c r="I2448" t="inlineStr"/>
      <c r="J2448" t="inlineStr">
        <is>
          <t>NORMAL</t>
        </is>
      </c>
      <c r="K2448" t="inlineStr">
        <is>
          <t>Row(member0=Timestamp('2023-01-06 15:30:00'), member1=None)</t>
        </is>
      </c>
      <c r="L2448" t="n">
        <v>219</v>
      </c>
      <c r="M2448" t="inlineStr"/>
      <c r="N2448" t="n">
        <v>2</v>
      </c>
      <c r="O2448" t="inlineStr"/>
      <c r="P2448" t="inlineStr">
        <is>
          <t>s3a://ai360nica/data/bronze/mysql/mobile_banking/BANKXP/REQUEST_INFO/2024_08_06_1722928829788_0.parquet</t>
        </is>
      </c>
      <c r="Q2448" s="2" t="n">
        <v>45511.29547329597</v>
      </c>
    </row>
    <row r="2449">
      <c r="A2449" t="inlineStr">
        <is>
          <t>139025ea-b616-4fbd-afda-afc7ff828866</t>
        </is>
      </c>
      <c r="B2449" s="2" t="n">
        <v>45510.30590101852</v>
      </c>
      <c r="C2449" t="n">
        <v>2547</v>
      </c>
      <c r="D2449" t="inlineStr">
        <is>
          <t>MOBILE</t>
        </is>
      </c>
      <c r="E2449" t="inlineStr">
        <is>
          <t>Y</t>
        </is>
      </c>
      <c r="F2449" t="inlineStr"/>
      <c r="G2449" t="inlineStr">
        <is>
          <t>0TgoyrAciojFAn73nxhaIfulzvdGw==</t>
        </is>
      </c>
      <c r="H2449" t="n">
        <v>4</v>
      </c>
      <c r="I2449" t="n">
        <v>3</v>
      </c>
      <c r="J2449" t="inlineStr">
        <is>
          <t>NORMAL</t>
        </is>
      </c>
      <c r="K2449" t="inlineStr">
        <is>
          <t>Row(member0=Timestamp('2023-01-06 15:30:01'), member1=None)</t>
        </is>
      </c>
      <c r="L2449" t="n">
        <v>219</v>
      </c>
      <c r="M2449" t="inlineStr"/>
      <c r="N2449" t="n">
        <v>2</v>
      </c>
      <c r="O2449" t="inlineStr"/>
      <c r="P2449" t="inlineStr">
        <is>
          <t>s3a://ai360nica/data/bronze/mysql/mobile_banking/BANKXP/REQUEST_INFO/2024_08_06_1722928829788_0.parquet</t>
        </is>
      </c>
      <c r="Q2449" s="2" t="n">
        <v>45511.29547329597</v>
      </c>
    </row>
    <row r="2450">
      <c r="A2450" t="inlineStr">
        <is>
          <t>5337f711-957f-4070-8de1-c4b46fa9c2ba</t>
        </is>
      </c>
      <c r="B2450" s="2" t="n">
        <v>45510.30590101852</v>
      </c>
      <c r="C2450" t="n">
        <v>2548</v>
      </c>
      <c r="D2450" t="inlineStr">
        <is>
          <t>MOBILE</t>
        </is>
      </c>
      <c r="E2450" t="inlineStr">
        <is>
          <t>Y</t>
        </is>
      </c>
      <c r="F2450" t="inlineStr"/>
      <c r="G2450" t="inlineStr">
        <is>
          <t>XAMhrIbwtyqqgg3/WxBjCg06PB/Ew==</t>
        </is>
      </c>
      <c r="H2450" t="n">
        <v>5</v>
      </c>
      <c r="I2450" t="inlineStr"/>
      <c r="J2450" t="inlineStr">
        <is>
          <t>NORMAL</t>
        </is>
      </c>
      <c r="K2450" t="inlineStr">
        <is>
          <t>Row(member0=Timestamp('2023-01-06 17:25:01'), member1=None)</t>
        </is>
      </c>
      <c r="L2450" t="n">
        <v>161</v>
      </c>
      <c r="M2450" t="inlineStr"/>
      <c r="N2450" t="n">
        <v>2</v>
      </c>
      <c r="O2450" t="inlineStr"/>
      <c r="P2450" t="inlineStr">
        <is>
          <t>s3a://ai360nica/data/bronze/mysql/mobile_banking/BANKXP/REQUEST_INFO/2024_08_06_1722928829788_0.parquet</t>
        </is>
      </c>
      <c r="Q2450" s="2" t="n">
        <v>45511.29547329597</v>
      </c>
    </row>
    <row r="2451">
      <c r="A2451" t="inlineStr">
        <is>
          <t>9cba4065-2083-4183-bfe7-f51317b19e38</t>
        </is>
      </c>
      <c r="B2451" s="2" t="n">
        <v>45510.30590101852</v>
      </c>
      <c r="C2451" t="n">
        <v>2549</v>
      </c>
      <c r="D2451" t="inlineStr">
        <is>
          <t>MOBILE</t>
        </is>
      </c>
      <c r="E2451" t="inlineStr">
        <is>
          <t>Y</t>
        </is>
      </c>
      <c r="F2451" t="inlineStr"/>
      <c r="G2451" t="inlineStr">
        <is>
          <t>CrhCPGdnj6cpN02nTky5D4gir3Ijw==</t>
        </is>
      </c>
      <c r="H2451" t="n">
        <v>5</v>
      </c>
      <c r="I2451" t="inlineStr"/>
      <c r="J2451" t="inlineStr">
        <is>
          <t>NORMAL</t>
        </is>
      </c>
      <c r="K2451" t="inlineStr">
        <is>
          <t>Row(member0=Timestamp('2023-01-06 17:40:02'), member1=None)</t>
        </is>
      </c>
      <c r="L2451" t="n">
        <v>150</v>
      </c>
      <c r="M2451" t="inlineStr"/>
      <c r="N2451" t="n">
        <v>2</v>
      </c>
      <c r="O2451" t="inlineStr"/>
      <c r="P2451" t="inlineStr">
        <is>
          <t>s3a://ai360nica/data/bronze/mysql/mobile_banking/BANKXP/REQUEST_INFO/2024_08_06_1722928829788_0.parquet</t>
        </is>
      </c>
      <c r="Q2451" s="2" t="n">
        <v>45511.29547329597</v>
      </c>
    </row>
    <row r="2452">
      <c r="A2452" t="inlineStr">
        <is>
          <t>2aabd504-7f84-4d46-9d1b-aedc3fdeb839</t>
        </is>
      </c>
      <c r="B2452" s="2" t="n">
        <v>45510.30590101852</v>
      </c>
      <c r="C2452" t="n">
        <v>2550</v>
      </c>
      <c r="D2452" t="inlineStr">
        <is>
          <t>MOBILE</t>
        </is>
      </c>
      <c r="E2452" t="inlineStr">
        <is>
          <t>Y</t>
        </is>
      </c>
      <c r="F2452" t="inlineStr"/>
      <c r="G2452" t="inlineStr">
        <is>
          <t>BM4DO/bPPorEM9K6p0Wo8Qd0BRRcg==</t>
        </is>
      </c>
      <c r="H2452" t="n">
        <v>4</v>
      </c>
      <c r="I2452" t="n">
        <v>1</v>
      </c>
      <c r="J2452" t="inlineStr">
        <is>
          <t>NORMAL</t>
        </is>
      </c>
      <c r="K2452" t="inlineStr">
        <is>
          <t>Row(member0=Timestamp('2023-01-06 17:57:03'), member1=None)</t>
        </is>
      </c>
      <c r="L2452" t="n">
        <v>161</v>
      </c>
      <c r="M2452" t="inlineStr"/>
      <c r="N2452" t="n">
        <v>2</v>
      </c>
      <c r="O2452" t="inlineStr"/>
      <c r="P2452" t="inlineStr">
        <is>
          <t>s3a://ai360nica/data/bronze/mysql/mobile_banking/BANKXP/REQUEST_INFO/2024_08_06_1722928829788_0.parquet</t>
        </is>
      </c>
      <c r="Q2452" s="2" t="n">
        <v>45511.29547329597</v>
      </c>
    </row>
    <row r="2453">
      <c r="A2453" t="inlineStr">
        <is>
          <t>07abae6a-d608-4ccd-8f6d-0ca00591f169</t>
        </is>
      </c>
      <c r="B2453" s="2" t="n">
        <v>45510.30590101852</v>
      </c>
      <c r="C2453" t="n">
        <v>2551</v>
      </c>
      <c r="D2453" t="inlineStr">
        <is>
          <t>MOBILE</t>
        </is>
      </c>
      <c r="E2453" t="inlineStr">
        <is>
          <t>Y</t>
        </is>
      </c>
      <c r="F2453" t="inlineStr"/>
      <c r="G2453" t="inlineStr">
        <is>
          <t>d/IRIsiC8RUBf0/c+WpNmrMhbBbUw==</t>
        </is>
      </c>
      <c r="H2453" t="n">
        <v>5</v>
      </c>
      <c r="I2453" t="inlineStr"/>
      <c r="J2453" t="inlineStr">
        <is>
          <t>NORMAL</t>
        </is>
      </c>
      <c r="K2453" t="inlineStr">
        <is>
          <t>Row(member0=Timestamp('2023-01-06 19:46:02'), member1=None)</t>
        </is>
      </c>
      <c r="L2453" t="n">
        <v>194</v>
      </c>
      <c r="M2453" t="inlineStr"/>
      <c r="N2453" t="n">
        <v>2</v>
      </c>
      <c r="O2453" t="inlineStr"/>
      <c r="P2453" t="inlineStr">
        <is>
          <t>s3a://ai360nica/data/bronze/mysql/mobile_banking/BANKXP/REQUEST_INFO/2024_08_06_1722928829788_0.parquet</t>
        </is>
      </c>
      <c r="Q2453" s="2" t="n">
        <v>45511.29547329597</v>
      </c>
    </row>
    <row r="2454">
      <c r="A2454" t="inlineStr">
        <is>
          <t>17e7dbcd-60fa-442d-998c-ed432cc1bd37</t>
        </is>
      </c>
      <c r="B2454" s="2" t="n">
        <v>45510.30590101852</v>
      </c>
      <c r="C2454" t="n">
        <v>2552</v>
      </c>
      <c r="D2454" t="inlineStr">
        <is>
          <t>MOBILE</t>
        </is>
      </c>
      <c r="E2454" t="inlineStr">
        <is>
          <t>Y</t>
        </is>
      </c>
      <c r="F2454" t="inlineStr"/>
      <c r="G2454" t="inlineStr">
        <is>
          <t>r1faWankBHCrcbvOcpO07Zo9k7Xvg==</t>
        </is>
      </c>
      <c r="H2454" t="n">
        <v>5</v>
      </c>
      <c r="I2454" t="inlineStr"/>
      <c r="J2454" t="inlineStr">
        <is>
          <t>NORMAL</t>
        </is>
      </c>
      <c r="K2454" t="inlineStr">
        <is>
          <t>Row(member0=Timestamp('2023-01-07 15:30:03'), member1=None)</t>
        </is>
      </c>
      <c r="L2454" t="n">
        <v>219</v>
      </c>
      <c r="M2454" t="inlineStr"/>
      <c r="N2454" t="n">
        <v>2</v>
      </c>
      <c r="O2454" t="inlineStr"/>
      <c r="P2454" t="inlineStr">
        <is>
          <t>s3a://ai360nica/data/bronze/mysql/mobile_banking/BANKXP/REQUEST_INFO/2024_08_06_1722928829788_0.parquet</t>
        </is>
      </c>
      <c r="Q2454" s="2" t="n">
        <v>45511.29547329597</v>
      </c>
    </row>
    <row r="2455">
      <c r="A2455" t="inlineStr">
        <is>
          <t>ff423859-66b1-479e-a4d0-73d646b720ef</t>
        </is>
      </c>
      <c r="B2455" s="2" t="n">
        <v>45510.30590101852</v>
      </c>
      <c r="C2455" t="n">
        <v>2553</v>
      </c>
      <c r="D2455" t="inlineStr">
        <is>
          <t>MOBILE</t>
        </is>
      </c>
      <c r="E2455" t="inlineStr">
        <is>
          <t>Y</t>
        </is>
      </c>
      <c r="F2455" t="inlineStr"/>
      <c r="G2455" t="inlineStr">
        <is>
          <t>/rV8ko9FrUyA6Cd5ajgkuoecT/Ngw==</t>
        </is>
      </c>
      <c r="H2455" t="n">
        <v>4</v>
      </c>
      <c r="I2455" t="n">
        <v>3</v>
      </c>
      <c r="J2455" t="inlineStr">
        <is>
          <t>NORMAL</t>
        </is>
      </c>
      <c r="K2455" t="inlineStr">
        <is>
          <t>Row(member0=Timestamp('2023-01-07 15:30:04'), member1=None)</t>
        </is>
      </c>
      <c r="L2455" t="n">
        <v>219</v>
      </c>
      <c r="M2455" t="inlineStr"/>
      <c r="N2455" t="n">
        <v>2</v>
      </c>
      <c r="O2455" t="inlineStr"/>
      <c r="P2455" t="inlineStr">
        <is>
          <t>s3a://ai360nica/data/bronze/mysql/mobile_banking/BANKXP/REQUEST_INFO/2024_08_06_1722928829788_0.parquet</t>
        </is>
      </c>
      <c r="Q2455" s="2" t="n">
        <v>45511.29547329597</v>
      </c>
    </row>
    <row r="2456">
      <c r="A2456" t="inlineStr">
        <is>
          <t>a23e3442-1f00-4eb4-a786-1ce633dfa167</t>
        </is>
      </c>
      <c r="B2456" s="2" t="n">
        <v>45510.30590101852</v>
      </c>
      <c r="C2456" t="n">
        <v>2554</v>
      </c>
      <c r="D2456" t="inlineStr">
        <is>
          <t>MOBILE</t>
        </is>
      </c>
      <c r="E2456" t="inlineStr">
        <is>
          <t>Y</t>
        </is>
      </c>
      <c r="F2456" t="inlineStr"/>
      <c r="G2456" t="inlineStr">
        <is>
          <t>ENRm2HuhrdAe+LTmUfqdi+t84k8ng==</t>
        </is>
      </c>
      <c r="H2456" t="n">
        <v>5</v>
      </c>
      <c r="I2456" t="inlineStr"/>
      <c r="J2456" t="inlineStr">
        <is>
          <t>NORMAL</t>
        </is>
      </c>
      <c r="K2456" t="inlineStr">
        <is>
          <t>Row(member0=Timestamp('2023-01-07 17:25:03'), member1=None)</t>
        </is>
      </c>
      <c r="L2456" t="n">
        <v>161</v>
      </c>
      <c r="M2456" t="inlineStr"/>
      <c r="N2456" t="n">
        <v>2</v>
      </c>
      <c r="O2456" t="inlineStr"/>
      <c r="P2456" t="inlineStr">
        <is>
          <t>s3a://ai360nica/data/bronze/mysql/mobile_banking/BANKXP/REQUEST_INFO/2024_08_06_1722928829788_0.parquet</t>
        </is>
      </c>
      <c r="Q2456" s="2" t="n">
        <v>45511.29547329597</v>
      </c>
    </row>
    <row r="2457">
      <c r="A2457" t="inlineStr">
        <is>
          <t>a19eae3e-c30b-4d00-b030-18ff9c20d7b5</t>
        </is>
      </c>
      <c r="B2457" s="2" t="n">
        <v>45510.30590101852</v>
      </c>
      <c r="C2457" t="n">
        <v>2555</v>
      </c>
      <c r="D2457" t="inlineStr">
        <is>
          <t>MOBILE</t>
        </is>
      </c>
      <c r="E2457" t="inlineStr">
        <is>
          <t>Y</t>
        </is>
      </c>
      <c r="F2457" t="inlineStr"/>
      <c r="G2457" t="inlineStr">
        <is>
          <t>n4B5MG1Cpe5liEXt9rH2BudDS9vkQ==</t>
        </is>
      </c>
      <c r="H2457" t="n">
        <v>5</v>
      </c>
      <c r="I2457" t="inlineStr"/>
      <c r="J2457" t="inlineStr">
        <is>
          <t>NORMAL</t>
        </is>
      </c>
      <c r="K2457" t="inlineStr">
        <is>
          <t>Row(member0=Timestamp('2023-01-07 17:40:05'), member1=None)</t>
        </is>
      </c>
      <c r="L2457" t="n">
        <v>150</v>
      </c>
      <c r="M2457" t="inlineStr"/>
      <c r="N2457" t="n">
        <v>2</v>
      </c>
      <c r="O2457" t="inlineStr"/>
      <c r="P2457" t="inlineStr">
        <is>
          <t>s3a://ai360nica/data/bronze/mysql/mobile_banking/BANKXP/REQUEST_INFO/2024_08_06_1722928829788_0.parquet</t>
        </is>
      </c>
      <c r="Q2457" s="2" t="n">
        <v>45511.29547329597</v>
      </c>
    </row>
    <row r="2458">
      <c r="A2458" t="inlineStr">
        <is>
          <t>4447e04e-ae2d-4cb7-9266-569f9a1006b7</t>
        </is>
      </c>
      <c r="B2458" s="2" t="n">
        <v>45510.30590101852</v>
      </c>
      <c r="C2458" t="n">
        <v>2556</v>
      </c>
      <c r="D2458" t="inlineStr">
        <is>
          <t>MOBILE</t>
        </is>
      </c>
      <c r="E2458" t="inlineStr">
        <is>
          <t>Y</t>
        </is>
      </c>
      <c r="F2458" t="inlineStr"/>
      <c r="G2458" t="inlineStr">
        <is>
          <t>XRJiguy5JEig6fjbi0ySVLQhg3Cwg==</t>
        </is>
      </c>
      <c r="H2458" t="n">
        <v>4</v>
      </c>
      <c r="I2458" t="n">
        <v>1</v>
      </c>
      <c r="J2458" t="inlineStr">
        <is>
          <t>NORMAL</t>
        </is>
      </c>
      <c r="K2458" t="inlineStr">
        <is>
          <t>Row(member0=Timestamp('2023-01-07 17:57:01'), member1=None)</t>
        </is>
      </c>
      <c r="L2458" t="n">
        <v>161</v>
      </c>
      <c r="M2458" t="inlineStr"/>
      <c r="N2458" t="n">
        <v>2</v>
      </c>
      <c r="O2458" t="inlineStr"/>
      <c r="P2458" t="inlineStr">
        <is>
          <t>s3a://ai360nica/data/bronze/mysql/mobile_banking/BANKXP/REQUEST_INFO/2024_08_06_1722928829788_0.parquet</t>
        </is>
      </c>
      <c r="Q2458" s="2" t="n">
        <v>45511.29547329597</v>
      </c>
    </row>
    <row r="2459">
      <c r="A2459" t="inlineStr">
        <is>
          <t>81ea755c-19bb-4364-a9f3-082ee68fee67</t>
        </is>
      </c>
      <c r="B2459" s="2" t="n">
        <v>45510.30590101852</v>
      </c>
      <c r="C2459" t="n">
        <v>2557</v>
      </c>
      <c r="D2459" t="inlineStr">
        <is>
          <t>MOBILE</t>
        </is>
      </c>
      <c r="E2459" t="inlineStr">
        <is>
          <t>Y</t>
        </is>
      </c>
      <c r="F2459" t="inlineStr"/>
      <c r="G2459" t="inlineStr">
        <is>
          <t>xPe4Vl67PmQzs2Ce4Eh8F1A5j5FKQ==</t>
        </is>
      </c>
      <c r="H2459" t="n">
        <v>5</v>
      </c>
      <c r="I2459" t="inlineStr"/>
      <c r="J2459" t="inlineStr">
        <is>
          <t>NORMAL</t>
        </is>
      </c>
      <c r="K2459" t="inlineStr">
        <is>
          <t>Row(member0=Timestamp('2023-01-07 19:46:05'), member1=None)</t>
        </is>
      </c>
      <c r="L2459" t="n">
        <v>194</v>
      </c>
      <c r="M2459" t="inlineStr"/>
      <c r="N2459" t="n">
        <v>2</v>
      </c>
      <c r="O2459" t="inlineStr"/>
      <c r="P2459" t="inlineStr">
        <is>
          <t>s3a://ai360nica/data/bronze/mysql/mobile_banking/BANKXP/REQUEST_INFO/2024_08_06_1722928829788_0.parquet</t>
        </is>
      </c>
      <c r="Q2459" s="2" t="n">
        <v>45511.29547329597</v>
      </c>
    </row>
    <row r="2460">
      <c r="A2460" t="inlineStr">
        <is>
          <t>19ef9cfa-b333-4458-aa92-356b2618e27f</t>
        </is>
      </c>
      <c r="B2460" s="2" t="n">
        <v>45510.30590101852</v>
      </c>
      <c r="C2460" t="n">
        <v>2558</v>
      </c>
      <c r="D2460" t="inlineStr">
        <is>
          <t>MOBILE</t>
        </is>
      </c>
      <c r="E2460" t="inlineStr">
        <is>
          <t>Y</t>
        </is>
      </c>
      <c r="F2460" t="inlineStr"/>
      <c r="G2460" t="inlineStr">
        <is>
          <t>eWUPlBLA2KuCWHg4VB0ml6LyEz7uw==</t>
        </is>
      </c>
      <c r="H2460" t="n">
        <v>4</v>
      </c>
      <c r="I2460" t="n">
        <v>17</v>
      </c>
      <c r="J2460" t="inlineStr">
        <is>
          <t>NORMAL</t>
        </is>
      </c>
      <c r="K2460" t="inlineStr">
        <is>
          <t>Row(member0=Timestamp('2023-01-08 13:24:27'), member1=None)</t>
        </is>
      </c>
      <c r="L2460" t="n">
        <v>315</v>
      </c>
      <c r="M2460" t="inlineStr"/>
      <c r="N2460" t="n">
        <v>2</v>
      </c>
      <c r="O2460" t="inlineStr"/>
      <c r="P2460" t="inlineStr">
        <is>
          <t>s3a://ai360nica/data/bronze/mysql/mobile_banking/BANKXP/REQUEST_INFO/2024_08_06_1722928829788_0.parquet</t>
        </is>
      </c>
      <c r="Q2460" s="2" t="n">
        <v>45511.29547329597</v>
      </c>
    </row>
    <row r="2461">
      <c r="A2461" t="inlineStr">
        <is>
          <t>642213dd-2cf8-4e42-92db-bc46040e24ed</t>
        </is>
      </c>
      <c r="B2461" s="2" t="n">
        <v>45510.30590101852</v>
      </c>
      <c r="C2461" t="n">
        <v>2559</v>
      </c>
      <c r="D2461" t="inlineStr">
        <is>
          <t>MOBILE</t>
        </is>
      </c>
      <c r="E2461" t="inlineStr">
        <is>
          <t>Y</t>
        </is>
      </c>
      <c r="F2461" t="inlineStr"/>
      <c r="G2461" t="inlineStr">
        <is>
          <t>VhMyIRuYHnEGeDZVHGqcx4Fy/boAQ==</t>
        </is>
      </c>
      <c r="H2461" t="n">
        <v>5</v>
      </c>
      <c r="I2461" t="inlineStr"/>
      <c r="J2461" t="inlineStr">
        <is>
          <t>NORMAL</t>
        </is>
      </c>
      <c r="K2461" t="inlineStr">
        <is>
          <t>Row(member0=Timestamp('2023-01-14 15:30:02'), member1=None)</t>
        </is>
      </c>
      <c r="L2461" t="n">
        <v>219</v>
      </c>
      <c r="M2461" t="inlineStr"/>
      <c r="N2461" t="n">
        <v>2</v>
      </c>
      <c r="O2461" t="inlineStr"/>
      <c r="P2461" t="inlineStr">
        <is>
          <t>s3a://ai360nica/data/bronze/mysql/mobile_banking/BANKXP/REQUEST_INFO/2024_08_06_1722928829788_0.parquet</t>
        </is>
      </c>
      <c r="Q2461" s="2" t="n">
        <v>45511.29547329597</v>
      </c>
    </row>
    <row r="2462">
      <c r="A2462" t="inlineStr">
        <is>
          <t>fa97c3f1-722d-4e4c-b206-f1802def5bd4</t>
        </is>
      </c>
      <c r="B2462" s="2" t="n">
        <v>45510.30590101852</v>
      </c>
      <c r="C2462" t="n">
        <v>2560</v>
      </c>
      <c r="D2462" t="inlineStr">
        <is>
          <t>MOBILE</t>
        </is>
      </c>
      <c r="E2462" t="inlineStr">
        <is>
          <t>Y</t>
        </is>
      </c>
      <c r="F2462" t="inlineStr"/>
      <c r="G2462" t="inlineStr">
        <is>
          <t>5/sSxgkoLDniqRm6eLA+6Oc8SlzCQ==</t>
        </is>
      </c>
      <c r="H2462" t="n">
        <v>4</v>
      </c>
      <c r="I2462" t="n">
        <v>3</v>
      </c>
      <c r="J2462" t="inlineStr">
        <is>
          <t>NORMAL</t>
        </is>
      </c>
      <c r="K2462" t="inlineStr">
        <is>
          <t>Row(member0=Timestamp('2023-01-14 15:30:03'), member1=None)</t>
        </is>
      </c>
      <c r="L2462" t="n">
        <v>219</v>
      </c>
      <c r="M2462" t="inlineStr"/>
      <c r="N2462" t="n">
        <v>2</v>
      </c>
      <c r="O2462" t="inlineStr"/>
      <c r="P2462" t="inlineStr">
        <is>
          <t>s3a://ai360nica/data/bronze/mysql/mobile_banking/BANKXP/REQUEST_INFO/2024_08_06_1722928829788_0.parquet</t>
        </is>
      </c>
      <c r="Q2462" s="2" t="n">
        <v>45511.29547329597</v>
      </c>
    </row>
    <row r="2463">
      <c r="A2463" t="inlineStr">
        <is>
          <t>e04cdc64-1508-41d3-8fa5-9807465ce4de</t>
        </is>
      </c>
      <c r="B2463" s="2" t="n">
        <v>45510.30590101852</v>
      </c>
      <c r="C2463" t="n">
        <v>2561</v>
      </c>
      <c r="D2463" t="inlineStr">
        <is>
          <t>MOBILE</t>
        </is>
      </c>
      <c r="E2463" t="inlineStr">
        <is>
          <t>Y</t>
        </is>
      </c>
      <c r="F2463" t="inlineStr"/>
      <c r="G2463" t="inlineStr">
        <is>
          <t>Yy8gSneSQXZcIlRSGyPiPF8K1t8mA==</t>
        </is>
      </c>
      <c r="H2463" t="n">
        <v>5</v>
      </c>
      <c r="I2463" t="inlineStr"/>
      <c r="J2463" t="inlineStr">
        <is>
          <t>NORMAL</t>
        </is>
      </c>
      <c r="K2463" t="inlineStr">
        <is>
          <t>Row(member0=Timestamp('2023-01-14 17:25:02'), member1=None)</t>
        </is>
      </c>
      <c r="L2463" t="n">
        <v>161</v>
      </c>
      <c r="M2463" t="inlineStr"/>
      <c r="N2463" t="n">
        <v>2</v>
      </c>
      <c r="O2463" t="inlineStr"/>
      <c r="P2463" t="inlineStr">
        <is>
          <t>s3a://ai360nica/data/bronze/mysql/mobile_banking/BANKXP/REQUEST_INFO/2024_08_06_1722928829788_0.parquet</t>
        </is>
      </c>
      <c r="Q2463" s="2" t="n">
        <v>45511.29547329597</v>
      </c>
    </row>
    <row r="2464">
      <c r="A2464" t="inlineStr">
        <is>
          <t>eb203352-6eae-4027-a0ad-1d1e72a57831</t>
        </is>
      </c>
      <c r="B2464" s="2" t="n">
        <v>45510.30590101852</v>
      </c>
      <c r="C2464" t="n">
        <v>2562</v>
      </c>
      <c r="D2464" t="inlineStr">
        <is>
          <t>MOBILE</t>
        </is>
      </c>
      <c r="E2464" t="inlineStr">
        <is>
          <t>Y</t>
        </is>
      </c>
      <c r="F2464" t="inlineStr"/>
      <c r="G2464" t="inlineStr">
        <is>
          <t>kQbjP2y25TjdlQQEQthTm8HAYStfQ==</t>
        </is>
      </c>
      <c r="H2464" t="n">
        <v>5</v>
      </c>
      <c r="I2464" t="inlineStr"/>
      <c r="J2464" t="inlineStr">
        <is>
          <t>NORMAL</t>
        </is>
      </c>
      <c r="K2464" t="inlineStr">
        <is>
          <t>Row(member0=Timestamp('2023-01-14 17:40:04'), member1=None)</t>
        </is>
      </c>
      <c r="L2464" t="n">
        <v>150</v>
      </c>
      <c r="M2464" t="inlineStr"/>
      <c r="N2464" t="n">
        <v>2</v>
      </c>
      <c r="O2464" t="inlineStr"/>
      <c r="P2464" t="inlineStr">
        <is>
          <t>s3a://ai360nica/data/bronze/mysql/mobile_banking/BANKXP/REQUEST_INFO/2024_08_06_1722928829788_0.parquet</t>
        </is>
      </c>
      <c r="Q2464" s="2" t="n">
        <v>45511.29547329597</v>
      </c>
    </row>
    <row r="2465">
      <c r="A2465" t="inlineStr">
        <is>
          <t>6e51066c-3b9d-459d-b6c5-87c134437b71</t>
        </is>
      </c>
      <c r="B2465" s="2" t="n">
        <v>45510.30590101852</v>
      </c>
      <c r="C2465" t="n">
        <v>2563</v>
      </c>
      <c r="D2465" t="inlineStr">
        <is>
          <t>MOBILE</t>
        </is>
      </c>
      <c r="E2465" t="inlineStr">
        <is>
          <t>Y</t>
        </is>
      </c>
      <c r="F2465" t="inlineStr"/>
      <c r="G2465" t="inlineStr">
        <is>
          <t>1HF5+M2Q/rDTrzjRgZ7z5VxN7tmRg==</t>
        </is>
      </c>
      <c r="H2465" t="n">
        <v>4</v>
      </c>
      <c r="I2465" t="n">
        <v>1</v>
      </c>
      <c r="J2465" t="inlineStr">
        <is>
          <t>NORMAL</t>
        </is>
      </c>
      <c r="K2465" t="inlineStr">
        <is>
          <t>Row(member0=Timestamp('2023-01-14 17:57:05'), member1=None)</t>
        </is>
      </c>
      <c r="L2465" t="n">
        <v>161</v>
      </c>
      <c r="M2465" t="inlineStr"/>
      <c r="N2465" t="n">
        <v>2</v>
      </c>
      <c r="O2465" t="inlineStr"/>
      <c r="P2465" t="inlineStr">
        <is>
          <t>s3a://ai360nica/data/bronze/mysql/mobile_banking/BANKXP/REQUEST_INFO/2024_08_06_1722928829788_0.parquet</t>
        </is>
      </c>
      <c r="Q2465" s="2" t="n">
        <v>45511.29547329597</v>
      </c>
    </row>
    <row r="2466">
      <c r="A2466" t="inlineStr">
        <is>
          <t>da7fc2f5-1466-449c-a810-2cbb5c8e3a20</t>
        </is>
      </c>
      <c r="B2466" s="2" t="n">
        <v>45510.30590101852</v>
      </c>
      <c r="C2466" t="n">
        <v>2564</v>
      </c>
      <c r="D2466" t="inlineStr">
        <is>
          <t>MOBILE</t>
        </is>
      </c>
      <c r="E2466" t="inlineStr">
        <is>
          <t>Y</t>
        </is>
      </c>
      <c r="F2466" t="inlineStr"/>
      <c r="G2466" t="inlineStr">
        <is>
          <t>orhJsb7atRxwe//s2z3h+R9DodKNg==</t>
        </is>
      </c>
      <c r="H2466" t="n">
        <v>5</v>
      </c>
      <c r="I2466" t="inlineStr"/>
      <c r="J2466" t="inlineStr">
        <is>
          <t>NORMAL</t>
        </is>
      </c>
      <c r="K2466" t="inlineStr">
        <is>
          <t>Row(member0=Timestamp('2023-01-14 19:46:04'), member1=None)</t>
        </is>
      </c>
      <c r="L2466" t="n">
        <v>194</v>
      </c>
      <c r="M2466" t="inlineStr"/>
      <c r="N2466" t="n">
        <v>2</v>
      </c>
      <c r="O2466" t="inlineStr"/>
      <c r="P2466" t="inlineStr">
        <is>
          <t>s3a://ai360nica/data/bronze/mysql/mobile_banking/BANKXP/REQUEST_INFO/2024_08_06_1722928829788_0.parquet</t>
        </is>
      </c>
      <c r="Q2466" s="2" t="n">
        <v>45511.29547329597</v>
      </c>
    </row>
    <row r="2467">
      <c r="A2467" t="inlineStr">
        <is>
          <t>6056f694-8f96-4543-9caf-ce19e0640f3f</t>
        </is>
      </c>
      <c r="B2467" s="2" t="n">
        <v>45510.30590101852</v>
      </c>
      <c r="C2467" t="n">
        <v>2565</v>
      </c>
      <c r="D2467" t="inlineStr">
        <is>
          <t>MOBILE</t>
        </is>
      </c>
      <c r="E2467" t="inlineStr">
        <is>
          <t>Y</t>
        </is>
      </c>
      <c r="F2467" t="inlineStr"/>
      <c r="G2467" t="inlineStr">
        <is>
          <t>JNkKGIDa3X0Vipf073DCH7nV+Kl2Q==</t>
        </is>
      </c>
      <c r="H2467" t="n">
        <v>5</v>
      </c>
      <c r="I2467" t="inlineStr"/>
      <c r="J2467" t="inlineStr">
        <is>
          <t>NORMAL</t>
        </is>
      </c>
      <c r="K2467" t="inlineStr">
        <is>
          <t>Row(member0=Timestamp('2023-01-15 15:30:04'), member1=None)</t>
        </is>
      </c>
      <c r="L2467" t="n">
        <v>219</v>
      </c>
      <c r="M2467" t="inlineStr"/>
      <c r="N2467" t="n">
        <v>2</v>
      </c>
      <c r="O2467" t="inlineStr"/>
      <c r="P2467" t="inlineStr">
        <is>
          <t>s3a://ai360nica/data/bronze/mysql/mobile_banking/BANKXP/REQUEST_INFO/2024_08_06_1722928829788_0.parquet</t>
        </is>
      </c>
      <c r="Q2467" s="2" t="n">
        <v>45511.29547329597</v>
      </c>
    </row>
    <row r="2468">
      <c r="A2468" t="inlineStr">
        <is>
          <t>adf21785-3849-402c-be68-8c3c195f68ba</t>
        </is>
      </c>
      <c r="B2468" s="2" t="n">
        <v>45510.30590101852</v>
      </c>
      <c r="C2468" t="n">
        <v>2566</v>
      </c>
      <c r="D2468" t="inlineStr">
        <is>
          <t>MOBILE</t>
        </is>
      </c>
      <c r="E2468" t="inlineStr">
        <is>
          <t>Y</t>
        </is>
      </c>
      <c r="F2468" t="inlineStr"/>
      <c r="G2468" t="inlineStr">
        <is>
          <t>xY5Py9NloZQvFqv12rmF6t0b0/MCg==</t>
        </is>
      </c>
      <c r="H2468" t="n">
        <v>4</v>
      </c>
      <c r="I2468" t="n">
        <v>3</v>
      </c>
      <c r="J2468" t="inlineStr">
        <is>
          <t>NORMAL</t>
        </is>
      </c>
      <c r="K2468" t="inlineStr">
        <is>
          <t>Row(member0=Timestamp('2023-01-15 15:30:05'), member1=None)</t>
        </is>
      </c>
      <c r="L2468" t="n">
        <v>219</v>
      </c>
      <c r="M2468" t="inlineStr"/>
      <c r="N2468" t="n">
        <v>2</v>
      </c>
      <c r="O2468" t="inlineStr"/>
      <c r="P2468" t="inlineStr">
        <is>
          <t>s3a://ai360nica/data/bronze/mysql/mobile_banking/BANKXP/REQUEST_INFO/2024_08_06_1722928829788_0.parquet</t>
        </is>
      </c>
      <c r="Q2468" s="2" t="n">
        <v>45511.29547329597</v>
      </c>
    </row>
    <row r="2469">
      <c r="A2469" t="inlineStr">
        <is>
          <t>bf58a453-34d1-4890-a758-fae35863e530</t>
        </is>
      </c>
      <c r="B2469" s="2" t="n">
        <v>45510.30590101852</v>
      </c>
      <c r="C2469" t="n">
        <v>2567</v>
      </c>
      <c r="D2469" t="inlineStr">
        <is>
          <t>MOBILE</t>
        </is>
      </c>
      <c r="E2469" t="inlineStr">
        <is>
          <t>Y</t>
        </is>
      </c>
      <c r="F2469" t="inlineStr"/>
      <c r="G2469" t="inlineStr">
        <is>
          <t>lxY3baqVmaTnNQiSEwK4A4Gtc+JTQ==</t>
        </is>
      </c>
      <c r="H2469" t="n">
        <v>5</v>
      </c>
      <c r="I2469" t="inlineStr"/>
      <c r="J2469" t="inlineStr">
        <is>
          <t>NORMAL</t>
        </is>
      </c>
      <c r="K2469" t="inlineStr">
        <is>
          <t>Row(member0=Timestamp('2023-01-15 17:25:04'), member1=None)</t>
        </is>
      </c>
      <c r="L2469" t="n">
        <v>161</v>
      </c>
      <c r="M2469" t="inlineStr"/>
      <c r="N2469" t="n">
        <v>2</v>
      </c>
      <c r="O2469" t="inlineStr"/>
      <c r="P2469" t="inlineStr">
        <is>
          <t>s3a://ai360nica/data/bronze/mysql/mobile_banking/BANKXP/REQUEST_INFO/2024_08_06_1722928829788_0.parquet</t>
        </is>
      </c>
      <c r="Q2469" s="2" t="n">
        <v>45511.29547329597</v>
      </c>
    </row>
    <row r="2470">
      <c r="A2470" t="inlineStr">
        <is>
          <t>25e7cae8-12a3-494a-83a6-139258af3fa8</t>
        </is>
      </c>
      <c r="B2470" s="2" t="n">
        <v>45510.30590101852</v>
      </c>
      <c r="C2470" t="n">
        <v>2568</v>
      </c>
      <c r="D2470" t="inlineStr">
        <is>
          <t>MOBILE</t>
        </is>
      </c>
      <c r="E2470" t="inlineStr">
        <is>
          <t>Y</t>
        </is>
      </c>
      <c r="F2470" t="inlineStr"/>
      <c r="G2470" t="inlineStr">
        <is>
          <t>AYD9Z9NTx4y/c+ZAK88IzikrXsftA==</t>
        </is>
      </c>
      <c r="H2470" t="n">
        <v>5</v>
      </c>
      <c r="I2470" t="inlineStr"/>
      <c r="J2470" t="inlineStr">
        <is>
          <t>NORMAL</t>
        </is>
      </c>
      <c r="K2470" t="inlineStr">
        <is>
          <t>Row(member0=Timestamp('2023-01-15 17:40:05'), member1=None)</t>
        </is>
      </c>
      <c r="L2470" t="n">
        <v>150</v>
      </c>
      <c r="M2470" t="inlineStr"/>
      <c r="N2470" t="n">
        <v>2</v>
      </c>
      <c r="O2470" t="inlineStr"/>
      <c r="P2470" t="inlineStr">
        <is>
          <t>s3a://ai360nica/data/bronze/mysql/mobile_banking/BANKXP/REQUEST_INFO/2024_08_06_1722928829788_0.parquet</t>
        </is>
      </c>
      <c r="Q2470" s="2" t="n">
        <v>45511.29547329597</v>
      </c>
    </row>
    <row r="2471">
      <c r="A2471" t="inlineStr">
        <is>
          <t>16cebc2d-ccf3-4e34-94ed-e423b64beb32</t>
        </is>
      </c>
      <c r="B2471" s="2" t="n">
        <v>45510.30590101852</v>
      </c>
      <c r="C2471" t="n">
        <v>2569</v>
      </c>
      <c r="D2471" t="inlineStr">
        <is>
          <t>MOBILE</t>
        </is>
      </c>
      <c r="E2471" t="inlineStr">
        <is>
          <t>Y</t>
        </is>
      </c>
      <c r="F2471" t="inlineStr"/>
      <c r="G2471" t="inlineStr">
        <is>
          <t>PnlCU6ul3FkbcnvKsOiDSRmk8YS7A==</t>
        </is>
      </c>
      <c r="H2471" t="n">
        <v>4</v>
      </c>
      <c r="I2471" t="n">
        <v>1</v>
      </c>
      <c r="J2471" t="inlineStr">
        <is>
          <t>NORMAL</t>
        </is>
      </c>
      <c r="K2471" t="inlineStr">
        <is>
          <t>Row(member0=Timestamp('2023-01-15 17:57:01'), member1=None)</t>
        </is>
      </c>
      <c r="L2471" t="n">
        <v>161</v>
      </c>
      <c r="M2471" t="inlineStr"/>
      <c r="N2471" t="n">
        <v>2</v>
      </c>
      <c r="O2471" t="inlineStr"/>
      <c r="P2471" t="inlineStr">
        <is>
          <t>s3a://ai360nica/data/bronze/mysql/mobile_banking/BANKXP/REQUEST_INFO/2024_08_06_1722928829788_0.parquet</t>
        </is>
      </c>
      <c r="Q2471" s="2" t="n">
        <v>45511.29547329597</v>
      </c>
    </row>
    <row r="2472">
      <c r="A2472" t="inlineStr">
        <is>
          <t>7d0a7135-c77e-4782-965e-e922d1e77cc3</t>
        </is>
      </c>
      <c r="B2472" s="2" t="n">
        <v>45510.30590101852</v>
      </c>
      <c r="C2472" t="n">
        <v>2570</v>
      </c>
      <c r="D2472" t="inlineStr">
        <is>
          <t>MOBILE</t>
        </is>
      </c>
      <c r="E2472" t="inlineStr">
        <is>
          <t>Y</t>
        </is>
      </c>
      <c r="F2472" t="inlineStr"/>
      <c r="G2472" t="inlineStr">
        <is>
          <t>6uak7tG4yLlJKODALcmZ9YICr0O0A==</t>
        </is>
      </c>
      <c r="H2472" t="n">
        <v>5</v>
      </c>
      <c r="I2472" t="inlineStr"/>
      <c r="J2472" t="inlineStr">
        <is>
          <t>NORMAL</t>
        </is>
      </c>
      <c r="K2472" t="inlineStr">
        <is>
          <t>Row(member0=Timestamp('2023-01-15 19:46:01'), member1=None)</t>
        </is>
      </c>
      <c r="L2472" t="n">
        <v>194</v>
      </c>
      <c r="M2472" t="inlineStr"/>
      <c r="N2472" t="n">
        <v>2</v>
      </c>
      <c r="O2472" t="inlineStr"/>
      <c r="P2472" t="inlineStr">
        <is>
          <t>s3a://ai360nica/data/bronze/mysql/mobile_banking/BANKXP/REQUEST_INFO/2024_08_06_1722928829788_0.parquet</t>
        </is>
      </c>
      <c r="Q2472" s="2" t="n">
        <v>45511.29547329597</v>
      </c>
    </row>
    <row r="2473">
      <c r="A2473" t="inlineStr">
        <is>
          <t>1fd458ec-530d-41d1-9e21-576e21ad89f0</t>
        </is>
      </c>
      <c r="B2473" s="2" t="n">
        <v>45510.30590101852</v>
      </c>
      <c r="C2473" t="n">
        <v>2571</v>
      </c>
      <c r="D2473" t="inlineStr">
        <is>
          <t>MOBILE</t>
        </is>
      </c>
      <c r="E2473" t="inlineStr">
        <is>
          <t>Y</t>
        </is>
      </c>
      <c r="F2473" t="inlineStr"/>
      <c r="G2473" t="inlineStr">
        <is>
          <t>VW8Dn8KD5vSxaK7RUgX7/fH8mqSiQ==</t>
        </is>
      </c>
      <c r="H2473" t="n">
        <v>5</v>
      </c>
      <c r="I2473" t="inlineStr"/>
      <c r="J2473" t="inlineStr">
        <is>
          <t>NORMAL</t>
        </is>
      </c>
      <c r="K2473" t="inlineStr">
        <is>
          <t>Row(member0=Timestamp('2023-01-16 15:30:01'), member1=None)</t>
        </is>
      </c>
      <c r="L2473" t="n">
        <v>219</v>
      </c>
      <c r="M2473" t="inlineStr"/>
      <c r="N2473" t="n">
        <v>2</v>
      </c>
      <c r="O2473" t="inlineStr"/>
      <c r="P2473" t="inlineStr">
        <is>
          <t>s3a://ai360nica/data/bronze/mysql/mobile_banking/BANKXP/REQUEST_INFO/2024_08_06_1722928829788_0.parquet</t>
        </is>
      </c>
      <c r="Q2473" s="2" t="n">
        <v>45511.29547329597</v>
      </c>
    </row>
    <row r="2474">
      <c r="A2474" t="inlineStr">
        <is>
          <t>6f864718-a72b-4012-9418-b690cdbc3ace</t>
        </is>
      </c>
      <c r="B2474" s="2" t="n">
        <v>45510.30590101852</v>
      </c>
      <c r="C2474" t="n">
        <v>2572</v>
      </c>
      <c r="D2474" t="inlineStr">
        <is>
          <t>MOBILE</t>
        </is>
      </c>
      <c r="E2474" t="inlineStr">
        <is>
          <t>Y</t>
        </is>
      </c>
      <c r="F2474" t="inlineStr"/>
      <c r="G2474" t="inlineStr">
        <is>
          <t>W/ajDbSBCTji+TZWF+A84jmfOXHUw==</t>
        </is>
      </c>
      <c r="H2474" t="n">
        <v>4</v>
      </c>
      <c r="I2474" t="n">
        <v>3</v>
      </c>
      <c r="J2474" t="inlineStr">
        <is>
          <t>NORMAL</t>
        </is>
      </c>
      <c r="K2474" t="inlineStr">
        <is>
          <t>Row(member0=Timestamp('2023-01-16 15:30:01'), member1=None)</t>
        </is>
      </c>
      <c r="L2474" t="n">
        <v>219</v>
      </c>
      <c r="M2474" t="inlineStr"/>
      <c r="N2474" t="n">
        <v>2</v>
      </c>
      <c r="O2474" t="inlineStr"/>
      <c r="P2474" t="inlineStr">
        <is>
          <t>s3a://ai360nica/data/bronze/mysql/mobile_banking/BANKXP/REQUEST_INFO/2024_08_06_1722928829788_0.parquet</t>
        </is>
      </c>
      <c r="Q2474" s="2" t="n">
        <v>45511.29547329597</v>
      </c>
    </row>
    <row r="2475">
      <c r="A2475" t="inlineStr">
        <is>
          <t>a7a3e924-382f-4476-a059-b8a71fb27d3f</t>
        </is>
      </c>
      <c r="B2475" s="2" t="n">
        <v>45510.30590101852</v>
      </c>
      <c r="C2475" t="n">
        <v>2573</v>
      </c>
      <c r="D2475" t="inlineStr">
        <is>
          <t>MOBILE</t>
        </is>
      </c>
      <c r="E2475" t="inlineStr">
        <is>
          <t>Y</t>
        </is>
      </c>
      <c r="F2475" t="inlineStr"/>
      <c r="G2475" t="inlineStr">
        <is>
          <t>rP2yPCaAukPBsgh4qRZj0dXRStZvg==</t>
        </is>
      </c>
      <c r="H2475" t="n">
        <v>5</v>
      </c>
      <c r="I2475" t="inlineStr"/>
      <c r="J2475" t="inlineStr">
        <is>
          <t>NORMAL</t>
        </is>
      </c>
      <c r="K2475" t="inlineStr">
        <is>
          <t>Row(member0=Timestamp('2023-01-16 17:25:01'), member1=None)</t>
        </is>
      </c>
      <c r="L2475" t="n">
        <v>161</v>
      </c>
      <c r="M2475" t="inlineStr"/>
      <c r="N2475" t="n">
        <v>2</v>
      </c>
      <c r="O2475" t="inlineStr"/>
      <c r="P2475" t="inlineStr">
        <is>
          <t>s3a://ai360nica/data/bronze/mysql/mobile_banking/BANKXP/REQUEST_INFO/2024_08_06_1722928829788_0.parquet</t>
        </is>
      </c>
      <c r="Q2475" s="2" t="n">
        <v>45511.29547329597</v>
      </c>
    </row>
    <row r="2476">
      <c r="A2476" t="inlineStr">
        <is>
          <t>19d5dced-277c-47d1-a73b-e5a625cec2f8</t>
        </is>
      </c>
      <c r="B2476" s="2" t="n">
        <v>45510.30590101852</v>
      </c>
      <c r="C2476" t="n">
        <v>2574</v>
      </c>
      <c r="D2476" t="inlineStr">
        <is>
          <t>MOBILE</t>
        </is>
      </c>
      <c r="E2476" t="inlineStr">
        <is>
          <t>Y</t>
        </is>
      </c>
      <c r="F2476" t="inlineStr"/>
      <c r="G2476" t="inlineStr">
        <is>
          <t>G0mmmkgWmb0VZp4HaZLDnEw78R80w==</t>
        </is>
      </c>
      <c r="H2476" t="n">
        <v>5</v>
      </c>
      <c r="I2476" t="inlineStr"/>
      <c r="J2476" t="inlineStr">
        <is>
          <t>NORMAL</t>
        </is>
      </c>
      <c r="K2476" t="inlineStr">
        <is>
          <t>Row(member0=Timestamp('2023-01-16 17:40:02'), member1=None)</t>
        </is>
      </c>
      <c r="L2476" t="n">
        <v>150</v>
      </c>
      <c r="M2476" t="inlineStr"/>
      <c r="N2476" t="n">
        <v>2</v>
      </c>
      <c r="O2476" t="inlineStr"/>
      <c r="P2476" t="inlineStr">
        <is>
          <t>s3a://ai360nica/data/bronze/mysql/mobile_banking/BANKXP/REQUEST_INFO/2024_08_06_1722928829788_0.parquet</t>
        </is>
      </c>
      <c r="Q2476" s="2" t="n">
        <v>45511.29547329597</v>
      </c>
    </row>
    <row r="2477">
      <c r="A2477" t="inlineStr">
        <is>
          <t>f1bf665f-4a70-4724-b2a5-8a3923f4e1cc</t>
        </is>
      </c>
      <c r="B2477" s="2" t="n">
        <v>45510.30590101852</v>
      </c>
      <c r="C2477" t="n">
        <v>2575</v>
      </c>
      <c r="D2477" t="inlineStr">
        <is>
          <t>MOBILE</t>
        </is>
      </c>
      <c r="E2477" t="inlineStr">
        <is>
          <t>Y</t>
        </is>
      </c>
      <c r="F2477" t="inlineStr"/>
      <c r="G2477" t="inlineStr">
        <is>
          <t>3pKffOGM7+CrCzz1mIUblm5wz/KaA==</t>
        </is>
      </c>
      <c r="H2477" t="n">
        <v>4</v>
      </c>
      <c r="I2477" t="n">
        <v>1</v>
      </c>
      <c r="J2477" t="inlineStr">
        <is>
          <t>NORMAL</t>
        </is>
      </c>
      <c r="K2477" t="inlineStr">
        <is>
          <t>Row(member0=Timestamp('2023-01-16 17:57:03'), member1=None)</t>
        </is>
      </c>
      <c r="L2477" t="n">
        <v>161</v>
      </c>
      <c r="M2477" t="inlineStr"/>
      <c r="N2477" t="n">
        <v>2</v>
      </c>
      <c r="O2477" t="inlineStr"/>
      <c r="P2477" t="inlineStr">
        <is>
          <t>s3a://ai360nica/data/bronze/mysql/mobile_banking/BANKXP/REQUEST_INFO/2024_08_06_1722928829788_0.parquet</t>
        </is>
      </c>
      <c r="Q2477" s="2" t="n">
        <v>45511.29547329597</v>
      </c>
    </row>
    <row r="2478">
      <c r="A2478" t="inlineStr">
        <is>
          <t>86350a0b-1028-436d-a462-eefa4e4b58e3</t>
        </is>
      </c>
      <c r="B2478" s="2" t="n">
        <v>45510.30590101852</v>
      </c>
      <c r="C2478" t="n">
        <v>2576</v>
      </c>
      <c r="D2478" t="inlineStr">
        <is>
          <t>MOBILE</t>
        </is>
      </c>
      <c r="E2478" t="inlineStr">
        <is>
          <t>Y</t>
        </is>
      </c>
      <c r="F2478" t="inlineStr"/>
      <c r="G2478" t="inlineStr">
        <is>
          <t>K8nUkgu8qXmF/SAR9UNR+FQ2ibnWQ==</t>
        </is>
      </c>
      <c r="H2478" t="n">
        <v>5</v>
      </c>
      <c r="I2478" t="inlineStr"/>
      <c r="J2478" t="inlineStr">
        <is>
          <t>NORMAL</t>
        </is>
      </c>
      <c r="K2478" t="inlineStr">
        <is>
          <t>Row(member0=Timestamp('2023-01-16 19:46:02'), member1=None)</t>
        </is>
      </c>
      <c r="L2478" t="n">
        <v>194</v>
      </c>
      <c r="M2478" t="inlineStr"/>
      <c r="N2478" t="n">
        <v>2</v>
      </c>
      <c r="O2478" t="inlineStr"/>
      <c r="P2478" t="inlineStr">
        <is>
          <t>s3a://ai360nica/data/bronze/mysql/mobile_banking/BANKXP/REQUEST_INFO/2024_08_06_1722928829788_0.parquet</t>
        </is>
      </c>
      <c r="Q2478" s="2" t="n">
        <v>45511.29547329597</v>
      </c>
    </row>
    <row r="2479">
      <c r="A2479" t="inlineStr">
        <is>
          <t>07a54275-88e5-4ca9-829c-b38e57ea5dc3</t>
        </is>
      </c>
      <c r="B2479" s="2" t="n">
        <v>45510.30590101852</v>
      </c>
      <c r="C2479" t="n">
        <v>2577</v>
      </c>
      <c r="D2479" t="inlineStr">
        <is>
          <t>MOBILE</t>
        </is>
      </c>
      <c r="E2479" t="inlineStr">
        <is>
          <t>Y</t>
        </is>
      </c>
      <c r="F2479" t="inlineStr"/>
      <c r="G2479" t="inlineStr">
        <is>
          <t>bpG/jFkvV6bPnk/WVPQI5A1gOOagQ==</t>
        </is>
      </c>
      <c r="H2479" t="n">
        <v>5</v>
      </c>
      <c r="I2479" t="inlineStr"/>
      <c r="J2479" t="inlineStr">
        <is>
          <t>NORMAL</t>
        </is>
      </c>
      <c r="K2479" t="inlineStr">
        <is>
          <t>Row(member0=Timestamp('2023-01-17 15:30:01'), member1=None)</t>
        </is>
      </c>
      <c r="L2479" t="n">
        <v>219</v>
      </c>
      <c r="M2479" t="inlineStr"/>
      <c r="N2479" t="n">
        <v>2</v>
      </c>
      <c r="O2479" t="inlineStr"/>
      <c r="P2479" t="inlineStr">
        <is>
          <t>s3a://ai360nica/data/bronze/mysql/mobile_banking/BANKXP/REQUEST_INFO/2024_08_06_1722928829788_0.parquet</t>
        </is>
      </c>
      <c r="Q2479" s="2" t="n">
        <v>45511.29547329597</v>
      </c>
    </row>
    <row r="2480">
      <c r="A2480" t="inlineStr">
        <is>
          <t>0b20f97f-2507-49d3-ae10-d24d8f0f96d2</t>
        </is>
      </c>
      <c r="B2480" s="2" t="n">
        <v>45510.30590101852</v>
      </c>
      <c r="C2480" t="n">
        <v>2578</v>
      </c>
      <c r="D2480" t="inlineStr">
        <is>
          <t>MOBILE</t>
        </is>
      </c>
      <c r="E2480" t="inlineStr">
        <is>
          <t>Y</t>
        </is>
      </c>
      <c r="F2480" t="inlineStr"/>
      <c r="G2480" t="inlineStr">
        <is>
          <t>MfrQ/op0bzoTfR3YeXyFhGTKZ/NqQ==</t>
        </is>
      </c>
      <c r="H2480" t="n">
        <v>4</v>
      </c>
      <c r="I2480" t="n">
        <v>3</v>
      </c>
      <c r="J2480" t="inlineStr">
        <is>
          <t>NORMAL</t>
        </is>
      </c>
      <c r="K2480" t="inlineStr">
        <is>
          <t>Row(member0=Timestamp('2023-01-17 15:30:02'), member1=None)</t>
        </is>
      </c>
      <c r="L2480" t="n">
        <v>219</v>
      </c>
      <c r="M2480" t="inlineStr"/>
      <c r="N2480" t="n">
        <v>2</v>
      </c>
      <c r="O2480" t="inlineStr"/>
      <c r="P2480" t="inlineStr">
        <is>
          <t>s3a://ai360nica/data/bronze/mysql/mobile_banking/BANKXP/REQUEST_INFO/2024_08_06_1722928829788_0.parquet</t>
        </is>
      </c>
      <c r="Q2480" s="2" t="n">
        <v>45511.29547329597</v>
      </c>
    </row>
    <row r="2481">
      <c r="A2481" t="inlineStr">
        <is>
          <t>3facc76e-bc01-4c4b-ac33-2377db79d2a7</t>
        </is>
      </c>
      <c r="B2481" s="2" t="n">
        <v>45510.30590101852</v>
      </c>
      <c r="C2481" t="n">
        <v>2579</v>
      </c>
      <c r="D2481" t="inlineStr">
        <is>
          <t>MOBILE</t>
        </is>
      </c>
      <c r="E2481" t="inlineStr">
        <is>
          <t>Y</t>
        </is>
      </c>
      <c r="F2481" t="inlineStr"/>
      <c r="G2481" t="inlineStr">
        <is>
          <t>4MKfxqv4HkJN+PPRNmnEeQMGrmwVw==</t>
        </is>
      </c>
      <c r="H2481" t="n">
        <v>5</v>
      </c>
      <c r="I2481" t="inlineStr"/>
      <c r="J2481" t="inlineStr">
        <is>
          <t>NORMAL</t>
        </is>
      </c>
      <c r="K2481" t="inlineStr">
        <is>
          <t>Row(member0=Timestamp('2023-01-17 17:25:01'), member1=None)</t>
        </is>
      </c>
      <c r="L2481" t="n">
        <v>161</v>
      </c>
      <c r="M2481" t="inlineStr"/>
      <c r="N2481" t="n">
        <v>2</v>
      </c>
      <c r="O2481" t="inlineStr"/>
      <c r="P2481" t="inlineStr">
        <is>
          <t>s3a://ai360nica/data/bronze/mysql/mobile_banking/BANKXP/REQUEST_INFO/2024_08_06_1722928829788_0.parquet</t>
        </is>
      </c>
      <c r="Q2481" s="2" t="n">
        <v>45511.29547329597</v>
      </c>
    </row>
    <row r="2482">
      <c r="A2482" t="inlineStr">
        <is>
          <t>22309651-2079-49cf-b330-eb2dfbf6090e</t>
        </is>
      </c>
      <c r="B2482" s="2" t="n">
        <v>45510.30590101852</v>
      </c>
      <c r="C2482" t="n">
        <v>2580</v>
      </c>
      <c r="D2482" t="inlineStr">
        <is>
          <t>MOBILE</t>
        </is>
      </c>
      <c r="E2482" t="inlineStr">
        <is>
          <t>Y</t>
        </is>
      </c>
      <c r="F2482" t="inlineStr"/>
      <c r="G2482" t="inlineStr">
        <is>
          <t>O7kbKrHf6PNnV7AJXqf7GVfKL/ivA==</t>
        </is>
      </c>
      <c r="H2482" t="n">
        <v>5</v>
      </c>
      <c r="I2482" t="inlineStr"/>
      <c r="J2482" t="inlineStr">
        <is>
          <t>NORMAL</t>
        </is>
      </c>
      <c r="K2482" t="inlineStr">
        <is>
          <t>Row(member0=Timestamp('2023-01-17 17:40:02'), member1=None)</t>
        </is>
      </c>
      <c r="L2482" t="n">
        <v>150</v>
      </c>
      <c r="M2482" t="inlineStr"/>
      <c r="N2482" t="n">
        <v>2</v>
      </c>
      <c r="O2482" t="inlineStr"/>
      <c r="P2482" t="inlineStr">
        <is>
          <t>s3a://ai360nica/data/bronze/mysql/mobile_banking/BANKXP/REQUEST_INFO/2024_08_06_1722928829788_0.parquet</t>
        </is>
      </c>
      <c r="Q2482" s="2" t="n">
        <v>45511.29547329597</v>
      </c>
    </row>
    <row r="2483">
      <c r="A2483" t="inlineStr">
        <is>
          <t>4295e729-046a-4c3b-8e2a-4527770337bf</t>
        </is>
      </c>
      <c r="B2483" s="2" t="n">
        <v>45510.30590101852</v>
      </c>
      <c r="C2483" t="n">
        <v>2581</v>
      </c>
      <c r="D2483" t="inlineStr">
        <is>
          <t>MOBILE</t>
        </is>
      </c>
      <c r="E2483" t="inlineStr">
        <is>
          <t>Y</t>
        </is>
      </c>
      <c r="F2483" t="inlineStr"/>
      <c r="G2483" t="inlineStr">
        <is>
          <t>LTU8rxpD8APuw044iTtlCbbRuRNlg==</t>
        </is>
      </c>
      <c r="H2483" t="n">
        <v>4</v>
      </c>
      <c r="I2483" t="n">
        <v>1</v>
      </c>
      <c r="J2483" t="inlineStr">
        <is>
          <t>NORMAL</t>
        </is>
      </c>
      <c r="K2483" t="inlineStr">
        <is>
          <t>Row(member0=Timestamp('2023-01-17 17:57:03'), member1=None)</t>
        </is>
      </c>
      <c r="L2483" t="n">
        <v>161</v>
      </c>
      <c r="M2483" t="inlineStr"/>
      <c r="N2483" t="n">
        <v>2</v>
      </c>
      <c r="O2483" t="inlineStr"/>
      <c r="P2483" t="inlineStr">
        <is>
          <t>s3a://ai360nica/data/bronze/mysql/mobile_banking/BANKXP/REQUEST_INFO/2024_08_06_1722928829788_0.parquet</t>
        </is>
      </c>
      <c r="Q2483" s="2" t="n">
        <v>45511.29547329597</v>
      </c>
    </row>
    <row r="2484">
      <c r="A2484" t="inlineStr">
        <is>
          <t>62c6bff0-b5f5-4aef-9518-b69a70d3dbcc</t>
        </is>
      </c>
      <c r="B2484" s="2" t="n">
        <v>45510.30590101852</v>
      </c>
      <c r="C2484" t="n">
        <v>2582</v>
      </c>
      <c r="D2484" t="inlineStr">
        <is>
          <t>MOBILE</t>
        </is>
      </c>
      <c r="E2484" t="inlineStr">
        <is>
          <t>Y</t>
        </is>
      </c>
      <c r="F2484" t="inlineStr"/>
      <c r="G2484" t="inlineStr">
        <is>
          <t>ZQjsWSAyEs17Ri/Jxufmg+ZhdjccQ==</t>
        </is>
      </c>
      <c r="H2484" t="n">
        <v>5</v>
      </c>
      <c r="I2484" t="inlineStr"/>
      <c r="J2484" t="inlineStr">
        <is>
          <t>NORMAL</t>
        </is>
      </c>
      <c r="K2484" t="inlineStr">
        <is>
          <t>Row(member0=Timestamp('2023-01-17 19:46:02'), member1=None)</t>
        </is>
      </c>
      <c r="L2484" t="n">
        <v>194</v>
      </c>
      <c r="M2484" t="inlineStr"/>
      <c r="N2484" t="n">
        <v>2</v>
      </c>
      <c r="O2484" t="inlineStr"/>
      <c r="P2484" t="inlineStr">
        <is>
          <t>s3a://ai360nica/data/bronze/mysql/mobile_banking/BANKXP/REQUEST_INFO/2024_08_06_1722928829788_0.parquet</t>
        </is>
      </c>
      <c r="Q2484" s="2" t="n">
        <v>45511.29547329597</v>
      </c>
    </row>
    <row r="2485">
      <c r="A2485" t="inlineStr">
        <is>
          <t>3784199f-55f6-47c4-81f8-a3800eebf3c9</t>
        </is>
      </c>
      <c r="B2485" s="2" t="n">
        <v>45510.30590101852</v>
      </c>
      <c r="C2485" t="n">
        <v>2583</v>
      </c>
      <c r="D2485" t="inlineStr">
        <is>
          <t>MOBILE</t>
        </is>
      </c>
      <c r="E2485" t="inlineStr">
        <is>
          <t>Y</t>
        </is>
      </c>
      <c r="F2485" t="inlineStr"/>
      <c r="G2485" t="inlineStr">
        <is>
          <t>P4jD=pItMXiJLEL5c3cIf1hnQoiQg==</t>
        </is>
      </c>
      <c r="H2485" t="n">
        <v>5</v>
      </c>
      <c r="I2485" t="inlineStr"/>
      <c r="J2485" t="inlineStr">
        <is>
          <t>NORMAL</t>
        </is>
      </c>
      <c r="K2485" t="inlineStr">
        <is>
          <t>Row(member0=Timestamp('2023-01-18 15:30:01'), member1=None)</t>
        </is>
      </c>
      <c r="L2485" t="n">
        <v>219</v>
      </c>
      <c r="M2485" t="inlineStr"/>
      <c r="N2485" t="n">
        <v>2</v>
      </c>
      <c r="O2485" t="inlineStr"/>
      <c r="P2485" t="inlineStr">
        <is>
          <t>s3a://ai360nica/data/bronze/mysql/mobile_banking/BANKXP/REQUEST_INFO/2024_08_06_1722928829788_0.parquet</t>
        </is>
      </c>
      <c r="Q2485" s="2" t="n">
        <v>45511.29547329597</v>
      </c>
    </row>
    <row r="2486">
      <c r="A2486" t="inlineStr">
        <is>
          <t>351b43a3-4053-4439-9e98-236b27a1967b</t>
        </is>
      </c>
      <c r="B2486" s="2" t="n">
        <v>45510.30590101852</v>
      </c>
      <c r="C2486" t="n">
        <v>2584</v>
      </c>
      <c r="D2486" t="inlineStr">
        <is>
          <t>MOBILE</t>
        </is>
      </c>
      <c r="E2486" t="inlineStr">
        <is>
          <t>Y</t>
        </is>
      </c>
      <c r="F2486" t="inlineStr"/>
      <c r="G2486" t="inlineStr">
        <is>
          <t>O+47ij=CQiKXiRextXAjAAXH6+8Mg==</t>
        </is>
      </c>
      <c r="H2486" t="n">
        <v>4</v>
      </c>
      <c r="I2486" t="n">
        <v>3</v>
      </c>
      <c r="J2486" t="inlineStr">
        <is>
          <t>NORMAL</t>
        </is>
      </c>
      <c r="K2486" t="inlineStr">
        <is>
          <t>Row(member0=Timestamp('2023-01-18 15:30:01'), member1=None)</t>
        </is>
      </c>
      <c r="L2486" t="n">
        <v>219</v>
      </c>
      <c r="M2486" t="inlineStr"/>
      <c r="N2486" t="n">
        <v>2</v>
      </c>
      <c r="O2486" t="inlineStr"/>
      <c r="P2486" t="inlineStr">
        <is>
          <t>s3a://ai360nica/data/bronze/mysql/mobile_banking/BANKXP/REQUEST_INFO/2024_08_06_1722928829788_0.parquet</t>
        </is>
      </c>
      <c r="Q2486" s="2" t="n">
        <v>45511.29547329597</v>
      </c>
    </row>
    <row r="2487">
      <c r="A2487" t="inlineStr">
        <is>
          <t>df55d4bb-40bd-4c60-9017-6d14af0cca14</t>
        </is>
      </c>
      <c r="B2487" s="2" t="n">
        <v>45510.30590101852</v>
      </c>
      <c r="C2487" t="n">
        <v>2585</v>
      </c>
      <c r="D2487" t="inlineStr">
        <is>
          <t>MOBILE</t>
        </is>
      </c>
      <c r="E2487" t="inlineStr">
        <is>
          <t>Y</t>
        </is>
      </c>
      <c r="F2487" t="inlineStr"/>
      <c r="G2487" t="inlineStr">
        <is>
          <t>1jLxy8Zal4Z5wyabJSBHNJt5MebWA==</t>
        </is>
      </c>
      <c r="H2487" t="n">
        <v>5</v>
      </c>
      <c r="I2487" t="inlineStr"/>
      <c r="J2487" t="inlineStr">
        <is>
          <t>NORMAL</t>
        </is>
      </c>
      <c r="K2487" t="inlineStr">
        <is>
          <t>Row(member0=Timestamp('2023-01-18 17:25:01'), member1=None)</t>
        </is>
      </c>
      <c r="L2487" t="n">
        <v>161</v>
      </c>
      <c r="M2487" t="inlineStr"/>
      <c r="N2487" t="n">
        <v>2</v>
      </c>
      <c r="O2487" t="inlineStr"/>
      <c r="P2487" t="inlineStr">
        <is>
          <t>s3a://ai360nica/data/bronze/mysql/mobile_banking/BANKXP/REQUEST_INFO/2024_08_06_1722928829788_0.parquet</t>
        </is>
      </c>
      <c r="Q2487" s="2" t="n">
        <v>45511.29547329597</v>
      </c>
    </row>
    <row r="2488">
      <c r="A2488" t="inlineStr">
        <is>
          <t>467ce59e-0211-4204-b3d8-3c499560821a</t>
        </is>
      </c>
      <c r="B2488" s="2" t="n">
        <v>45510.30590101852</v>
      </c>
      <c r="C2488" t="n">
        <v>2586</v>
      </c>
      <c r="D2488" t="inlineStr">
        <is>
          <t>MOBILE</t>
        </is>
      </c>
      <c r="E2488" t="inlineStr">
        <is>
          <t>Y</t>
        </is>
      </c>
      <c r="F2488" t="inlineStr"/>
      <c r="G2488" t="inlineStr">
        <is>
          <t>RN0nZPW8BqNhbw/wfggOsk/oWbh3A==</t>
        </is>
      </c>
      <c r="H2488" t="n">
        <v>5</v>
      </c>
      <c r="I2488" t="inlineStr"/>
      <c r="J2488" t="inlineStr">
        <is>
          <t>NORMAL</t>
        </is>
      </c>
      <c r="K2488" t="inlineStr">
        <is>
          <t>Row(member0=Timestamp('2023-01-18 17:40:02'), member1=None)</t>
        </is>
      </c>
      <c r="L2488" t="n">
        <v>150</v>
      </c>
      <c r="M2488" t="inlineStr"/>
      <c r="N2488" t="n">
        <v>2</v>
      </c>
      <c r="O2488" t="inlineStr"/>
      <c r="P2488" t="inlineStr">
        <is>
          <t>s3a://ai360nica/data/bronze/mysql/mobile_banking/BANKXP/REQUEST_INFO/2024_08_06_1722928829788_0.parquet</t>
        </is>
      </c>
      <c r="Q2488" s="2" t="n">
        <v>45511.29547329597</v>
      </c>
    </row>
    <row r="2489">
      <c r="A2489" t="inlineStr">
        <is>
          <t>4bc89e83-d73e-4167-a640-e2eb81969951</t>
        </is>
      </c>
      <c r="B2489" s="2" t="n">
        <v>45510.30590101852</v>
      </c>
      <c r="C2489" t="n">
        <v>2587</v>
      </c>
      <c r="D2489" t="inlineStr">
        <is>
          <t>MOBILE</t>
        </is>
      </c>
      <c r="E2489" t="inlineStr">
        <is>
          <t>Y</t>
        </is>
      </c>
      <c r="F2489" t="inlineStr"/>
      <c r="G2489" t="inlineStr">
        <is>
          <t>+nU3Dvl8/nGpHeEUHg4sCa6weaIeA==</t>
        </is>
      </c>
      <c r="H2489" t="n">
        <v>4</v>
      </c>
      <c r="I2489" t="n">
        <v>1</v>
      </c>
      <c r="J2489" t="inlineStr">
        <is>
          <t>NORMAL</t>
        </is>
      </c>
      <c r="K2489" t="inlineStr">
        <is>
          <t>Row(member0=Timestamp('2023-01-18 17:57:03'), member1=None)</t>
        </is>
      </c>
      <c r="L2489" t="n">
        <v>161</v>
      </c>
      <c r="M2489" t="inlineStr"/>
      <c r="N2489" t="n">
        <v>2</v>
      </c>
      <c r="O2489" t="inlineStr"/>
      <c r="P2489" t="inlineStr">
        <is>
          <t>s3a://ai360nica/data/bronze/mysql/mobile_banking/BANKXP/REQUEST_INFO/2024_08_06_1722928829788_0.parquet</t>
        </is>
      </c>
      <c r="Q2489" s="2" t="n">
        <v>45511.29547329597</v>
      </c>
    </row>
    <row r="2490">
      <c r="A2490" t="inlineStr">
        <is>
          <t>eee85b57-dc6e-45b2-9eb4-f92c1c541cf0</t>
        </is>
      </c>
      <c r="B2490" s="2" t="n">
        <v>45510.30590101852</v>
      </c>
      <c r="C2490" t="n">
        <v>2588</v>
      </c>
      <c r="D2490" t="inlineStr">
        <is>
          <t>MOBILE</t>
        </is>
      </c>
      <c r="E2490" t="inlineStr">
        <is>
          <t>Y</t>
        </is>
      </c>
      <c r="F2490" t="inlineStr"/>
      <c r="G2490" t="inlineStr">
        <is>
          <t>f9xeockfaznzWt8JpHP8Ie4M9A9Mw==</t>
        </is>
      </c>
      <c r="H2490" t="n">
        <v>5</v>
      </c>
      <c r="I2490" t="inlineStr"/>
      <c r="J2490" t="inlineStr">
        <is>
          <t>NORMAL</t>
        </is>
      </c>
      <c r="K2490" t="inlineStr">
        <is>
          <t>Row(member0=Timestamp('2023-01-18 19:46:03'), member1=None)</t>
        </is>
      </c>
      <c r="L2490" t="n">
        <v>194</v>
      </c>
      <c r="M2490" t="inlineStr"/>
      <c r="N2490" t="n">
        <v>2</v>
      </c>
      <c r="O2490" t="inlineStr"/>
      <c r="P2490" t="inlineStr">
        <is>
          <t>s3a://ai360nica/data/bronze/mysql/mobile_banking/BANKXP/REQUEST_INFO/2024_08_06_1722928829788_0.parquet</t>
        </is>
      </c>
      <c r="Q2490" s="2" t="n">
        <v>45511.29547329597</v>
      </c>
    </row>
    <row r="2491">
      <c r="A2491" t="inlineStr">
        <is>
          <t>8992e06c-4025-4367-815c-b0c937e01b50</t>
        </is>
      </c>
      <c r="B2491" s="2" t="n">
        <v>45510.30590101852</v>
      </c>
      <c r="C2491" t="n">
        <v>2589</v>
      </c>
      <c r="D2491" t="inlineStr">
        <is>
          <t>MOBILE</t>
        </is>
      </c>
      <c r="E2491" t="inlineStr">
        <is>
          <t>Y</t>
        </is>
      </c>
      <c r="F2491" t="inlineStr"/>
      <c r="G2491" t="inlineStr">
        <is>
          <t>8eHGbhkFsMggO5Ztn5diG9SXpIgrg==</t>
        </is>
      </c>
      <c r="H2491" t="n">
        <v>5</v>
      </c>
      <c r="I2491" t="inlineStr"/>
      <c r="J2491" t="inlineStr">
        <is>
          <t>NORMAL</t>
        </is>
      </c>
      <c r="K2491" t="inlineStr">
        <is>
          <t>Row(member0=Timestamp('2023-01-19 15:30:02'), member1=None)</t>
        </is>
      </c>
      <c r="L2491" t="n">
        <v>219</v>
      </c>
      <c r="M2491" t="inlineStr"/>
      <c r="N2491" t="n">
        <v>2</v>
      </c>
      <c r="O2491" t="inlineStr"/>
      <c r="P2491" t="inlineStr">
        <is>
          <t>s3a://ai360nica/data/bronze/mysql/mobile_banking/BANKXP/REQUEST_INFO/2024_08_06_1722928829788_0.parquet</t>
        </is>
      </c>
      <c r="Q2491" s="2" t="n">
        <v>45511.29547329597</v>
      </c>
    </row>
    <row r="2492">
      <c r="A2492" t="inlineStr">
        <is>
          <t>cc273e36-b122-4e9d-95a5-f7a6b701bda9</t>
        </is>
      </c>
      <c r="B2492" s="2" t="n">
        <v>45510.30590101852</v>
      </c>
      <c r="C2492" t="n">
        <v>2590</v>
      </c>
      <c r="D2492" t="inlineStr">
        <is>
          <t>MOBILE</t>
        </is>
      </c>
      <c r="E2492" t="inlineStr">
        <is>
          <t>Y</t>
        </is>
      </c>
      <c r="F2492" t="inlineStr"/>
      <c r="G2492" t="inlineStr">
        <is>
          <t>TkSisuVk+WA0k8B7czCkdYA1S3x9Q==</t>
        </is>
      </c>
      <c r="H2492" t="n">
        <v>4</v>
      </c>
      <c r="I2492" t="n">
        <v>3</v>
      </c>
      <c r="J2492" t="inlineStr">
        <is>
          <t>NORMAL</t>
        </is>
      </c>
      <c r="K2492" t="inlineStr">
        <is>
          <t>Row(member0=Timestamp('2023-01-19 15:30:02'), member1=None)</t>
        </is>
      </c>
      <c r="L2492" t="n">
        <v>219</v>
      </c>
      <c r="M2492" t="inlineStr"/>
      <c r="N2492" t="n">
        <v>2</v>
      </c>
      <c r="O2492" t="inlineStr"/>
      <c r="P2492" t="inlineStr">
        <is>
          <t>s3a://ai360nica/data/bronze/mysql/mobile_banking/BANKXP/REQUEST_INFO/2024_08_06_1722928829788_0.parquet</t>
        </is>
      </c>
      <c r="Q2492" s="2" t="n">
        <v>45511.29547329597</v>
      </c>
    </row>
    <row r="2493">
      <c r="A2493" t="inlineStr">
        <is>
          <t>af9cacc4-56e7-4de1-af00-0382df654e8c</t>
        </is>
      </c>
      <c r="B2493" s="2" t="n">
        <v>45510.30590101852</v>
      </c>
      <c r="C2493" t="n">
        <v>2591</v>
      </c>
      <c r="D2493" t="inlineStr">
        <is>
          <t>MOBILE</t>
        </is>
      </c>
      <c r="E2493" t="inlineStr">
        <is>
          <t>Y</t>
        </is>
      </c>
      <c r="F2493" t="inlineStr"/>
      <c r="G2493" t="inlineStr">
        <is>
          <t>CTTpstzXxZd57q1SxlnUhgZ1Mx+Hg==</t>
        </is>
      </c>
      <c r="H2493" t="n">
        <v>5</v>
      </c>
      <c r="I2493" t="inlineStr"/>
      <c r="J2493" t="inlineStr">
        <is>
          <t>NORMAL</t>
        </is>
      </c>
      <c r="K2493" t="inlineStr">
        <is>
          <t>Row(member0=Timestamp('2023-01-19 17:25:02'), member1=None)</t>
        </is>
      </c>
      <c r="L2493" t="n">
        <v>161</v>
      </c>
      <c r="M2493" t="inlineStr"/>
      <c r="N2493" t="n">
        <v>2</v>
      </c>
      <c r="O2493" t="inlineStr"/>
      <c r="P2493" t="inlineStr">
        <is>
          <t>s3a://ai360nica/data/bronze/mysql/mobile_banking/BANKXP/REQUEST_INFO/2024_08_06_1722928829788_0.parquet</t>
        </is>
      </c>
      <c r="Q2493" s="2" t="n">
        <v>45511.29547329597</v>
      </c>
    </row>
    <row r="2494">
      <c r="A2494" t="inlineStr">
        <is>
          <t>8aad37bc-8d73-4ff9-8c54-7aaf4a4fc56d</t>
        </is>
      </c>
      <c r="B2494" s="2" t="n">
        <v>45510.30590101852</v>
      </c>
      <c r="C2494" t="n">
        <v>2592</v>
      </c>
      <c r="D2494" t="inlineStr">
        <is>
          <t>MOBILE</t>
        </is>
      </c>
      <c r="E2494" t="inlineStr">
        <is>
          <t>Y</t>
        </is>
      </c>
      <c r="F2494" t="inlineStr"/>
      <c r="G2494" t="inlineStr">
        <is>
          <t>aflm158Pvx/gKPO8Bvty/3Mvi8QGQ==</t>
        </is>
      </c>
      <c r="H2494" t="n">
        <v>5</v>
      </c>
      <c r="I2494" t="inlineStr"/>
      <c r="J2494" t="inlineStr">
        <is>
          <t>NORMAL</t>
        </is>
      </c>
      <c r="K2494" t="inlineStr">
        <is>
          <t>Row(member0=Timestamp('2023-01-19 17:40:03'), member1=None)</t>
        </is>
      </c>
      <c r="L2494" t="n">
        <v>150</v>
      </c>
      <c r="M2494" t="inlineStr"/>
      <c r="N2494" t="n">
        <v>2</v>
      </c>
      <c r="O2494" t="inlineStr"/>
      <c r="P2494" t="inlineStr">
        <is>
          <t>s3a://ai360nica/data/bronze/mysql/mobile_banking/BANKXP/REQUEST_INFO/2024_08_06_1722928829788_0.parquet</t>
        </is>
      </c>
      <c r="Q2494" s="2" t="n">
        <v>45511.29547329597</v>
      </c>
    </row>
    <row r="2495">
      <c r="A2495" t="inlineStr">
        <is>
          <t>eb48345a-b7b0-4e78-b27e-d022fde01957</t>
        </is>
      </c>
      <c r="B2495" s="2" t="n">
        <v>45510.30590101852</v>
      </c>
      <c r="C2495" t="n">
        <v>2593</v>
      </c>
      <c r="D2495" t="inlineStr">
        <is>
          <t>MOBILE</t>
        </is>
      </c>
      <c r="E2495" t="inlineStr">
        <is>
          <t>Y</t>
        </is>
      </c>
      <c r="F2495" t="inlineStr"/>
      <c r="G2495" t="inlineStr">
        <is>
          <t>pD3vW8Xr6F6XIlezAnErtJOeraP0w==</t>
        </is>
      </c>
      <c r="H2495" t="n">
        <v>4</v>
      </c>
      <c r="I2495" t="n">
        <v>1</v>
      </c>
      <c r="J2495" t="inlineStr">
        <is>
          <t>NORMAL</t>
        </is>
      </c>
      <c r="K2495" t="inlineStr">
        <is>
          <t>Row(member0=Timestamp('2023-01-19 17:57:04'), member1=None)</t>
        </is>
      </c>
      <c r="L2495" t="n">
        <v>161</v>
      </c>
      <c r="M2495" t="inlineStr"/>
      <c r="N2495" t="n">
        <v>2</v>
      </c>
      <c r="O2495" t="inlineStr"/>
      <c r="P2495" t="inlineStr">
        <is>
          <t>s3a://ai360nica/data/bronze/mysql/mobile_banking/BANKXP/REQUEST_INFO/2024_08_06_1722928829788_0.parquet</t>
        </is>
      </c>
      <c r="Q2495" s="2" t="n">
        <v>45511.29547329597</v>
      </c>
    </row>
    <row r="2496">
      <c r="A2496" t="inlineStr">
        <is>
          <t>9b8723e4-24c8-4f54-bd34-e712f59a6cc6</t>
        </is>
      </c>
      <c r="B2496" s="2" t="n">
        <v>45510.30590101852</v>
      </c>
      <c r="C2496" t="n">
        <v>2594</v>
      </c>
      <c r="D2496" t="inlineStr">
        <is>
          <t>MOBILE</t>
        </is>
      </c>
      <c r="E2496" t="inlineStr">
        <is>
          <t>Y</t>
        </is>
      </c>
      <c r="F2496" t="inlineStr"/>
      <c r="G2496" t="inlineStr">
        <is>
          <t>0AL=ooZezs0YH8Bc6woHRpQLjKjzg==</t>
        </is>
      </c>
      <c r="H2496" t="n">
        <v>5</v>
      </c>
      <c r="I2496" t="inlineStr"/>
      <c r="J2496" t="inlineStr">
        <is>
          <t>NORMAL</t>
        </is>
      </c>
      <c r="K2496" t="inlineStr">
        <is>
          <t>Row(member0=Timestamp('2023-01-19 19:46:03'), member1=None)</t>
        </is>
      </c>
      <c r="L2496" t="n">
        <v>194</v>
      </c>
      <c r="M2496" t="inlineStr"/>
      <c r="N2496" t="n">
        <v>2</v>
      </c>
      <c r="O2496" t="inlineStr"/>
      <c r="P2496" t="inlineStr">
        <is>
          <t>s3a://ai360nica/data/bronze/mysql/mobile_banking/BANKXP/REQUEST_INFO/2024_08_06_1722928829788_0.parquet</t>
        </is>
      </c>
      <c r="Q2496" s="2" t="n">
        <v>45511.29547329597</v>
      </c>
    </row>
    <row r="2497">
      <c r="A2497" t="inlineStr">
        <is>
          <t>dfc417d4-db75-4d28-9a27-6bb9a5195160</t>
        </is>
      </c>
      <c r="B2497" s="2" t="n">
        <v>45510.30590101852</v>
      </c>
      <c r="C2497" t="n">
        <v>2595</v>
      </c>
      <c r="D2497" t="inlineStr">
        <is>
          <t>MOBILE</t>
        </is>
      </c>
      <c r="E2497" t="inlineStr">
        <is>
          <t>Y</t>
        </is>
      </c>
      <c r="F2497" t="inlineStr"/>
      <c r="G2497" t="inlineStr">
        <is>
          <t>hoAFZkgSKWNS6D3bRsyGQROaPS6gA==</t>
        </is>
      </c>
      <c r="H2497" t="n">
        <v>5</v>
      </c>
      <c r="I2497" t="inlineStr"/>
      <c r="J2497" t="inlineStr">
        <is>
          <t>NORMAL</t>
        </is>
      </c>
      <c r="K2497" t="inlineStr">
        <is>
          <t>Row(member0=Timestamp('2023-01-20 15:30:03'), member1=None)</t>
        </is>
      </c>
      <c r="L2497" t="n">
        <v>219</v>
      </c>
      <c r="M2497" t="inlineStr"/>
      <c r="N2497" t="n">
        <v>2</v>
      </c>
      <c r="O2497" t="inlineStr"/>
      <c r="P2497" t="inlineStr">
        <is>
          <t>s3a://ai360nica/data/bronze/mysql/mobile_banking/BANKXP/REQUEST_INFO/2024_08_06_1722928829788_0.parquet</t>
        </is>
      </c>
      <c r="Q2497" s="2" t="n">
        <v>45511.29547329597</v>
      </c>
    </row>
    <row r="2498">
      <c r="A2498" t="inlineStr">
        <is>
          <t>65d5eee7-2c81-44bd-85bf-5acc6db6eca3</t>
        </is>
      </c>
      <c r="B2498" s="2" t="n">
        <v>45510.30590101852</v>
      </c>
      <c r="C2498" t="n">
        <v>2596</v>
      </c>
      <c r="D2498" t="inlineStr">
        <is>
          <t>MOBILE</t>
        </is>
      </c>
      <c r="E2498" t="inlineStr">
        <is>
          <t>Y</t>
        </is>
      </c>
      <c r="F2498" t="inlineStr"/>
      <c r="G2498" t="inlineStr">
        <is>
          <t>5Lkm8ee4hq04PCzAYA7VqapdghrQA==</t>
        </is>
      </c>
      <c r="H2498" t="n">
        <v>4</v>
      </c>
      <c r="I2498" t="n">
        <v>3</v>
      </c>
      <c r="J2498" t="inlineStr">
        <is>
          <t>NORMAL</t>
        </is>
      </c>
      <c r="K2498" t="inlineStr">
        <is>
          <t>Row(member0=Timestamp('2023-01-20 15:30:03'), member1=None)</t>
        </is>
      </c>
      <c r="L2498" t="n">
        <v>219</v>
      </c>
      <c r="M2498" t="inlineStr"/>
      <c r="N2498" t="n">
        <v>2</v>
      </c>
      <c r="O2498" t="inlineStr"/>
      <c r="P2498" t="inlineStr">
        <is>
          <t>s3a://ai360nica/data/bronze/mysql/mobile_banking/BANKXP/REQUEST_INFO/2024_08_06_1722928829788_0.parquet</t>
        </is>
      </c>
      <c r="Q2498" s="2" t="n">
        <v>45511.29547329597</v>
      </c>
    </row>
    <row r="2499">
      <c r="A2499" t="inlineStr">
        <is>
          <t>57fc62ac-c7dc-4255-ac4a-77f2fadc46c9</t>
        </is>
      </c>
      <c r="B2499" s="2" t="n">
        <v>45510.30590101852</v>
      </c>
      <c r="C2499" t="n">
        <v>2597</v>
      </c>
      <c r="D2499" t="inlineStr">
        <is>
          <t>MOBILE</t>
        </is>
      </c>
      <c r="E2499" t="inlineStr">
        <is>
          <t>Y</t>
        </is>
      </c>
      <c r="F2499" t="inlineStr"/>
      <c r="G2499" t="inlineStr">
        <is>
          <t>eKnUt=oolyQgQQRpyva//eFEK0c4A==</t>
        </is>
      </c>
      <c r="H2499" t="n">
        <v>5</v>
      </c>
      <c r="I2499" t="inlineStr"/>
      <c r="J2499" t="inlineStr">
        <is>
          <t>NORMAL</t>
        </is>
      </c>
      <c r="K2499" t="inlineStr">
        <is>
          <t>Row(member0=Timestamp('2023-01-20 17:25:03'), member1=None)</t>
        </is>
      </c>
      <c r="L2499" t="n">
        <v>161</v>
      </c>
      <c r="M2499" t="inlineStr"/>
      <c r="N2499" t="n">
        <v>2</v>
      </c>
      <c r="O2499" t="inlineStr"/>
      <c r="P2499" t="inlineStr">
        <is>
          <t>s3a://ai360nica/data/bronze/mysql/mobile_banking/BANKXP/REQUEST_INFO/2024_08_06_1722928829788_0.parquet</t>
        </is>
      </c>
      <c r="Q2499" s="2" t="n">
        <v>45511.29547329597</v>
      </c>
    </row>
    <row r="2500">
      <c r="A2500" t="inlineStr">
        <is>
          <t>5f8e0090-e601-4d48-9ab6-d13ec16d3af5</t>
        </is>
      </c>
      <c r="B2500" s="2" t="n">
        <v>45510.30590101852</v>
      </c>
      <c r="C2500" t="n">
        <v>2598</v>
      </c>
      <c r="D2500" t="inlineStr">
        <is>
          <t>MOBILE</t>
        </is>
      </c>
      <c r="E2500" t="inlineStr">
        <is>
          <t>Y</t>
        </is>
      </c>
      <c r="F2500" t="inlineStr"/>
      <c r="G2500" t="inlineStr">
        <is>
          <t>RDN4PLpOGF7zQVFeXJTJO4PP+XPYA==</t>
        </is>
      </c>
      <c r="H2500" t="n">
        <v>5</v>
      </c>
      <c r="I2500" t="inlineStr"/>
      <c r="J2500" t="inlineStr">
        <is>
          <t>NORMAL</t>
        </is>
      </c>
      <c r="K2500" t="inlineStr">
        <is>
          <t>Row(member0=Timestamp('2023-01-20 17:40:04'), member1=None)</t>
        </is>
      </c>
      <c r="L2500" t="n">
        <v>150</v>
      </c>
      <c r="M2500" t="inlineStr"/>
      <c r="N2500" t="n">
        <v>2</v>
      </c>
      <c r="O2500" t="inlineStr"/>
      <c r="P2500" t="inlineStr">
        <is>
          <t>s3a://ai360nica/data/bronze/mysql/mobile_banking/BANKXP/REQUEST_INFO/2024_08_06_1722928829788_0.parquet</t>
        </is>
      </c>
      <c r="Q2500" s="2" t="n">
        <v>45511.29547329597</v>
      </c>
    </row>
    <row r="2501">
      <c r="A2501" t="inlineStr">
        <is>
          <t>005e2161-b9f6-42da-b0c0-dc80f9a07d32</t>
        </is>
      </c>
      <c r="B2501" s="2" t="n">
        <v>45510.30590101852</v>
      </c>
      <c r="C2501" t="n">
        <v>2599</v>
      </c>
      <c r="D2501" t="inlineStr">
        <is>
          <t>MOBILE</t>
        </is>
      </c>
      <c r="E2501" t="inlineStr">
        <is>
          <t>Y</t>
        </is>
      </c>
      <c r="F2501" t="inlineStr"/>
      <c r="G2501" t="inlineStr">
        <is>
          <t>Jo1It9LhDEKMqiHzL/9/LxjMVzNdw==</t>
        </is>
      </c>
      <c r="H2501" t="n">
        <v>4</v>
      </c>
      <c r="I2501" t="n">
        <v>1</v>
      </c>
      <c r="J2501" t="inlineStr">
        <is>
          <t>NORMAL</t>
        </is>
      </c>
      <c r="K2501" t="inlineStr">
        <is>
          <t>Row(member0=Timestamp('2023-01-20 17:57:05'), member1=None)</t>
        </is>
      </c>
      <c r="L2501" t="n">
        <v>161</v>
      </c>
      <c r="M2501" t="inlineStr"/>
      <c r="N2501" t="n">
        <v>2</v>
      </c>
      <c r="O2501" t="inlineStr"/>
      <c r="P2501" t="inlineStr">
        <is>
          <t>s3a://ai360nica/data/bronze/mysql/mobile_banking/BANKXP/REQUEST_INFO/2024_08_06_1722928829788_0.parquet</t>
        </is>
      </c>
      <c r="Q2501" s="2" t="n">
        <v>45511.29547329597</v>
      </c>
    </row>
    <row r="2502">
      <c r="A2502" t="inlineStr">
        <is>
          <t>5e97da6d-8449-4500-b2c8-4edf55fcab7f</t>
        </is>
      </c>
      <c r="B2502" s="2" t="n">
        <v>45510.30590101852</v>
      </c>
      <c r="C2502" t="n">
        <v>2600</v>
      </c>
      <c r="D2502" t="inlineStr">
        <is>
          <t>MOBILE</t>
        </is>
      </c>
      <c r="E2502" t="inlineStr">
        <is>
          <t>Y</t>
        </is>
      </c>
      <c r="F2502" t="inlineStr"/>
      <c r="G2502" t="inlineStr">
        <is>
          <t>7nbfVNscPbkLjvCKn/PU8loxoSXew==</t>
        </is>
      </c>
      <c r="H2502" t="n">
        <v>5</v>
      </c>
      <c r="I2502" t="inlineStr"/>
      <c r="J2502" t="inlineStr">
        <is>
          <t>NORMAL</t>
        </is>
      </c>
      <c r="K2502" t="inlineStr">
        <is>
          <t>Row(member0=Timestamp('2023-01-20 19:46:04'), member1=None)</t>
        </is>
      </c>
      <c r="L2502" t="n">
        <v>194</v>
      </c>
      <c r="M2502" t="inlineStr"/>
      <c r="N2502" t="n">
        <v>2</v>
      </c>
      <c r="O2502" t="inlineStr"/>
      <c r="P2502" t="inlineStr">
        <is>
          <t>s3a://ai360nica/data/bronze/mysql/mobile_banking/BANKXP/REQUEST_INFO/2024_08_06_1722928829788_0.parquet</t>
        </is>
      </c>
      <c r="Q2502" s="2" t="n">
        <v>45511.29547329597</v>
      </c>
    </row>
    <row r="2503">
      <c r="A2503" t="inlineStr">
        <is>
          <t>9f40c661-d521-4d46-9bdb-0838ecccb1e7</t>
        </is>
      </c>
      <c r="B2503" s="2" t="n">
        <v>45510.30590101852</v>
      </c>
      <c r="C2503" t="n">
        <v>2601</v>
      </c>
      <c r="D2503" t="inlineStr">
        <is>
          <t>MOBILE</t>
        </is>
      </c>
      <c r="E2503" t="inlineStr">
        <is>
          <t>Y</t>
        </is>
      </c>
      <c r="F2503" t="inlineStr"/>
      <c r="G2503" t="inlineStr">
        <is>
          <t>hYSRkhblJO91z+wzPOg1GNKF6+WTQ==</t>
        </is>
      </c>
      <c r="H2503" t="n">
        <v>5</v>
      </c>
      <c r="I2503" t="inlineStr"/>
      <c r="J2503" t="inlineStr">
        <is>
          <t>NORMAL</t>
        </is>
      </c>
      <c r="K2503" t="inlineStr">
        <is>
          <t>Row(member0=Timestamp('2023-01-21 15:30:04'), member1=None)</t>
        </is>
      </c>
      <c r="L2503" t="n">
        <v>219</v>
      </c>
      <c r="M2503" t="inlineStr"/>
      <c r="N2503" t="n">
        <v>2</v>
      </c>
      <c r="O2503" t="inlineStr"/>
      <c r="P2503" t="inlineStr">
        <is>
          <t>s3a://ai360nica/data/bronze/mysql/mobile_banking/BANKXP/REQUEST_INFO/2024_08_06_1722928829788_0.parquet</t>
        </is>
      </c>
      <c r="Q2503" s="2" t="n">
        <v>45511.29547329597</v>
      </c>
    </row>
    <row r="2504">
      <c r="A2504" t="inlineStr">
        <is>
          <t>fb7927e2-ad21-4a87-b8c5-cec0e2c70420</t>
        </is>
      </c>
      <c r="B2504" s="2" t="n">
        <v>45510.30590101852</v>
      </c>
      <c r="C2504" t="n">
        <v>2602</v>
      </c>
      <c r="D2504" t="inlineStr">
        <is>
          <t>MOBILE</t>
        </is>
      </c>
      <c r="E2504" t="inlineStr">
        <is>
          <t>Y</t>
        </is>
      </c>
      <c r="F2504" t="inlineStr"/>
      <c r="G2504" t="inlineStr">
        <is>
          <t>ePZsrPZPIP5bYfDCcG/RUOqwv/pAA==</t>
        </is>
      </c>
      <c r="H2504" t="n">
        <v>4</v>
      </c>
      <c r="I2504" t="n">
        <v>3</v>
      </c>
      <c r="J2504" t="inlineStr">
        <is>
          <t>NORMAL</t>
        </is>
      </c>
      <c r="K2504" t="inlineStr">
        <is>
          <t>Row(member0=Timestamp('2023-01-21 15:30:05'), member1=None)</t>
        </is>
      </c>
      <c r="L2504" t="n">
        <v>219</v>
      </c>
      <c r="M2504" t="inlineStr"/>
      <c r="N2504" t="n">
        <v>2</v>
      </c>
      <c r="O2504" t="inlineStr"/>
      <c r="P2504" t="inlineStr">
        <is>
          <t>s3a://ai360nica/data/bronze/mysql/mobile_banking/BANKXP/REQUEST_INFO/2024_08_06_1722928829788_0.parquet</t>
        </is>
      </c>
      <c r="Q2504" s="2" t="n">
        <v>45511.29547329597</v>
      </c>
    </row>
    <row r="2505">
      <c r="A2505" t="inlineStr">
        <is>
          <t>6c97f4f5-eb46-449e-ad04-d541f0f4c67f</t>
        </is>
      </c>
      <c r="B2505" s="2" t="n">
        <v>45510.30590101852</v>
      </c>
      <c r="C2505" t="n">
        <v>2603</v>
      </c>
      <c r="D2505" t="inlineStr">
        <is>
          <t>MOBILE</t>
        </is>
      </c>
      <c r="E2505" t="inlineStr">
        <is>
          <t>Y</t>
        </is>
      </c>
      <c r="F2505" t="inlineStr"/>
      <c r="G2505" t="inlineStr">
        <is>
          <t>bDR6bIVjYlz4YQGQn8N+9gtIWCK1w==</t>
        </is>
      </c>
      <c r="H2505" t="n">
        <v>5</v>
      </c>
      <c r="I2505" t="inlineStr"/>
      <c r="J2505" t="inlineStr">
        <is>
          <t>NORMAL</t>
        </is>
      </c>
      <c r="K2505" t="inlineStr">
        <is>
          <t>Row(member0=Timestamp('2023-01-21 17:25:04'), member1=None)</t>
        </is>
      </c>
      <c r="L2505" t="n">
        <v>161</v>
      </c>
      <c r="M2505" t="inlineStr"/>
      <c r="N2505" t="n">
        <v>2</v>
      </c>
      <c r="O2505" t="inlineStr"/>
      <c r="P2505" t="inlineStr">
        <is>
          <t>s3a://ai360nica/data/bronze/mysql/mobile_banking/BANKXP/REQUEST_INFO/2024_08_06_1722928829788_0.parquet</t>
        </is>
      </c>
      <c r="Q2505" s="2" t="n">
        <v>45511.29547329597</v>
      </c>
    </row>
    <row r="2506">
      <c r="A2506" t="inlineStr">
        <is>
          <t>0efaec5c-edb2-4a1d-b072-0a324671e18d</t>
        </is>
      </c>
      <c r="B2506" s="2" t="n">
        <v>45510.30590101852</v>
      </c>
      <c r="C2506" t="n">
        <v>2604</v>
      </c>
      <c r="D2506" t="inlineStr">
        <is>
          <t>MOBILE</t>
        </is>
      </c>
      <c r="E2506" t="inlineStr">
        <is>
          <t>Y</t>
        </is>
      </c>
      <c r="F2506" t="inlineStr"/>
      <c r="G2506" t="inlineStr">
        <is>
          <t>CrCv7Z/a0jnIhhKDMnjWsCU1fzrAA==</t>
        </is>
      </c>
      <c r="H2506" t="n">
        <v>5</v>
      </c>
      <c r="I2506" t="inlineStr"/>
      <c r="J2506" t="inlineStr">
        <is>
          <t>NORMAL</t>
        </is>
      </c>
      <c r="K2506" t="inlineStr">
        <is>
          <t>Row(member0=Timestamp('2023-01-21 17:40:00'), member1=None)</t>
        </is>
      </c>
      <c r="L2506" t="n">
        <v>150</v>
      </c>
      <c r="M2506" t="inlineStr"/>
      <c r="N2506" t="n">
        <v>2</v>
      </c>
      <c r="O2506" t="inlineStr"/>
      <c r="P2506" t="inlineStr">
        <is>
          <t>s3a://ai360nica/data/bronze/mysql/mobile_banking/BANKXP/REQUEST_INFO/2024_08_06_1722928829788_0.parquet</t>
        </is>
      </c>
      <c r="Q2506" s="2" t="n">
        <v>45511.29547329597</v>
      </c>
    </row>
    <row r="2507">
      <c r="A2507" t="inlineStr">
        <is>
          <t>b1b1e612-33db-427e-96c9-7d8a08a05b21</t>
        </is>
      </c>
      <c r="B2507" s="2" t="n">
        <v>45510.30590101852</v>
      </c>
      <c r="C2507" t="n">
        <v>2605</v>
      </c>
      <c r="D2507" t="inlineStr">
        <is>
          <t>MOBILE</t>
        </is>
      </c>
      <c r="E2507" t="inlineStr">
        <is>
          <t>Y</t>
        </is>
      </c>
      <c r="F2507" t="inlineStr"/>
      <c r="G2507" t="inlineStr">
        <is>
          <t>BPyOO9Y7UOuOu0fkOPlhM6CCjC/EA==</t>
        </is>
      </c>
      <c r="H2507" t="n">
        <v>4</v>
      </c>
      <c r="I2507" t="n">
        <v>1</v>
      </c>
      <c r="J2507" t="inlineStr">
        <is>
          <t>NORMAL</t>
        </is>
      </c>
      <c r="K2507" t="inlineStr">
        <is>
          <t>Row(member0=Timestamp('2023-01-21 17:57:02'), member1=None)</t>
        </is>
      </c>
      <c r="L2507" t="n">
        <v>161</v>
      </c>
      <c r="M2507" t="inlineStr"/>
      <c r="N2507" t="n">
        <v>2</v>
      </c>
      <c r="O2507" t="inlineStr"/>
      <c r="P2507" t="inlineStr">
        <is>
          <t>s3a://ai360nica/data/bronze/mysql/mobile_banking/BANKXP/REQUEST_INFO/2024_08_06_1722928829788_0.parquet</t>
        </is>
      </c>
      <c r="Q2507" s="2" t="n">
        <v>45511.29547329597</v>
      </c>
    </row>
    <row r="2508">
      <c r="A2508" t="inlineStr">
        <is>
          <t>ca8d571f-4a95-4d9e-8e62-2f9cfc07b4b5</t>
        </is>
      </c>
      <c r="B2508" s="2" t="n">
        <v>45510.30590101852</v>
      </c>
      <c r="C2508" t="n">
        <v>2606</v>
      </c>
      <c r="D2508" t="inlineStr">
        <is>
          <t>MOBILE</t>
        </is>
      </c>
      <c r="E2508" t="inlineStr">
        <is>
          <t>Y</t>
        </is>
      </c>
      <c r="F2508" t="inlineStr"/>
      <c r="G2508" t="inlineStr">
        <is>
          <t>HPR+m+Kfxit7Zo/XQ62OABNMVGOrg==</t>
        </is>
      </c>
      <c r="H2508" t="n">
        <v>5</v>
      </c>
      <c r="I2508" t="inlineStr"/>
      <c r="J2508" t="inlineStr">
        <is>
          <t>NORMAL</t>
        </is>
      </c>
      <c r="K2508" t="inlineStr">
        <is>
          <t>Row(member0=Timestamp('2023-01-21 19:46:01'), member1=None)</t>
        </is>
      </c>
      <c r="L2508" t="n">
        <v>194</v>
      </c>
      <c r="M2508" t="inlineStr"/>
      <c r="N2508" t="n">
        <v>2</v>
      </c>
      <c r="O2508" t="inlineStr"/>
      <c r="P2508" t="inlineStr">
        <is>
          <t>s3a://ai360nica/data/bronze/mysql/mobile_banking/BANKXP/REQUEST_INFO/2024_08_06_1722928829788_0.parquet</t>
        </is>
      </c>
      <c r="Q2508" s="2" t="n">
        <v>45511.29547329597</v>
      </c>
    </row>
    <row r="2509">
      <c r="A2509" t="inlineStr">
        <is>
          <t>215c882b-e9aa-462c-a24f-44576ba42daf</t>
        </is>
      </c>
      <c r="B2509" s="2" t="n">
        <v>45510.30590101852</v>
      </c>
      <c r="C2509" t="n">
        <v>2607</v>
      </c>
      <c r="D2509" t="inlineStr">
        <is>
          <t>MOBILE</t>
        </is>
      </c>
      <c r="E2509" t="inlineStr">
        <is>
          <t>Y</t>
        </is>
      </c>
      <c r="F2509" t="inlineStr"/>
      <c r="G2509" t="inlineStr">
        <is>
          <t>GX9ivPYPfKVah5eEM5npDo+X4X+CA==</t>
        </is>
      </c>
      <c r="H2509" t="n">
        <v>5</v>
      </c>
      <c r="I2509" t="inlineStr"/>
      <c r="J2509" t="inlineStr">
        <is>
          <t>NORMAL</t>
        </is>
      </c>
      <c r="K2509" t="inlineStr">
        <is>
          <t>Row(member0=Timestamp('2023-01-22 15:30:01'), member1=None)</t>
        </is>
      </c>
      <c r="L2509" t="n">
        <v>219</v>
      </c>
      <c r="M2509" t="inlineStr"/>
      <c r="N2509" t="n">
        <v>2</v>
      </c>
      <c r="O2509" t="inlineStr"/>
      <c r="P2509" t="inlineStr">
        <is>
          <t>s3a://ai360nica/data/bronze/mysql/mobile_banking/BANKXP/REQUEST_INFO/2024_08_06_1722928829788_0.parquet</t>
        </is>
      </c>
      <c r="Q2509" s="2" t="n">
        <v>45511.29547329597</v>
      </c>
    </row>
    <row r="2510">
      <c r="A2510" t="inlineStr">
        <is>
          <t>3b6d1c74-4401-48e3-99af-c6c8c864ff23</t>
        </is>
      </c>
      <c r="B2510" s="2" t="n">
        <v>45510.30590101852</v>
      </c>
      <c r="C2510" t="n">
        <v>2608</v>
      </c>
      <c r="D2510" t="inlineStr">
        <is>
          <t>MOBILE</t>
        </is>
      </c>
      <c r="E2510" t="inlineStr">
        <is>
          <t>Y</t>
        </is>
      </c>
      <c r="F2510" t="inlineStr"/>
      <c r="G2510" t="inlineStr">
        <is>
          <t>VOIM8uITT9r+m8yC3gzaO+RrEMC+g==</t>
        </is>
      </c>
      <c r="H2510" t="n">
        <v>4</v>
      </c>
      <c r="I2510" t="n">
        <v>3</v>
      </c>
      <c r="J2510" t="inlineStr">
        <is>
          <t>NORMAL</t>
        </is>
      </c>
      <c r="K2510" t="inlineStr">
        <is>
          <t>Row(member0=Timestamp('2023-01-22 15:30:02'), member1=None)</t>
        </is>
      </c>
      <c r="L2510" t="n">
        <v>219</v>
      </c>
      <c r="M2510" t="inlineStr"/>
      <c r="N2510" t="n">
        <v>2</v>
      </c>
      <c r="O2510" t="inlineStr"/>
      <c r="P2510" t="inlineStr">
        <is>
          <t>s3a://ai360nica/data/bronze/mysql/mobile_banking/BANKXP/REQUEST_INFO/2024_08_06_1722928829788_0.parquet</t>
        </is>
      </c>
      <c r="Q2510" s="2" t="n">
        <v>45511.29547329597</v>
      </c>
    </row>
    <row r="2511">
      <c r="A2511" t="inlineStr">
        <is>
          <t>afc6e385-b165-4712-8ef3-7a50bb0e0635</t>
        </is>
      </c>
      <c r="B2511" s="2" t="n">
        <v>45510.30590101852</v>
      </c>
      <c r="C2511" t="n">
        <v>2609</v>
      </c>
      <c r="D2511" t="inlineStr">
        <is>
          <t>MOBILE</t>
        </is>
      </c>
      <c r="E2511" t="inlineStr">
        <is>
          <t>Y</t>
        </is>
      </c>
      <c r="F2511" t="inlineStr"/>
      <c r="G2511" t="inlineStr">
        <is>
          <t>N2rj84GtwSIWkMP3Gm9HCNVBx/l0g==</t>
        </is>
      </c>
      <c r="H2511" t="n">
        <v>5</v>
      </c>
      <c r="I2511" t="inlineStr"/>
      <c r="J2511" t="inlineStr">
        <is>
          <t>NORMAL</t>
        </is>
      </c>
      <c r="K2511" t="inlineStr">
        <is>
          <t>Row(member0=Timestamp('2023-01-22 17:25:01'), member1=None)</t>
        </is>
      </c>
      <c r="L2511" t="n">
        <v>161</v>
      </c>
      <c r="M2511" t="inlineStr"/>
      <c r="N2511" t="n">
        <v>2</v>
      </c>
      <c r="O2511" t="inlineStr"/>
      <c r="P2511" t="inlineStr">
        <is>
          <t>s3a://ai360nica/data/bronze/mysql/mobile_banking/BANKXP/REQUEST_INFO/2024_08_06_1722928829788_0.parquet</t>
        </is>
      </c>
      <c r="Q2511" s="2" t="n">
        <v>45511.29547329597</v>
      </c>
    </row>
    <row r="2512">
      <c r="A2512" t="inlineStr">
        <is>
          <t>3ad6c888-05d4-4df3-84a7-cfb1ae32d07d</t>
        </is>
      </c>
      <c r="B2512" s="2" t="n">
        <v>45510.30590101852</v>
      </c>
      <c r="C2512" t="n">
        <v>2610</v>
      </c>
      <c r="D2512" t="inlineStr">
        <is>
          <t>MOBILE</t>
        </is>
      </c>
      <c r="E2512" t="inlineStr">
        <is>
          <t>Y</t>
        </is>
      </c>
      <c r="F2512" t="inlineStr"/>
      <c r="G2512" t="inlineStr">
        <is>
          <t>i/yO=CK12ud4fssWb7edi54ixkMOw==</t>
        </is>
      </c>
      <c r="H2512" t="n">
        <v>5</v>
      </c>
      <c r="I2512" t="inlineStr"/>
      <c r="J2512" t="inlineStr">
        <is>
          <t>NORMAL</t>
        </is>
      </c>
      <c r="K2512" t="inlineStr">
        <is>
          <t>Row(member0=Timestamp('2023-01-22 17:40:02'), member1=None)</t>
        </is>
      </c>
      <c r="L2512" t="n">
        <v>150</v>
      </c>
      <c r="M2512" t="inlineStr"/>
      <c r="N2512" t="n">
        <v>2</v>
      </c>
      <c r="O2512" t="inlineStr"/>
      <c r="P2512" t="inlineStr">
        <is>
          <t>s3a://ai360nica/data/bronze/mysql/mobile_banking/BANKXP/REQUEST_INFO/2024_08_06_1722928829788_0.parquet</t>
        </is>
      </c>
      <c r="Q2512" s="2" t="n">
        <v>45511.29547329597</v>
      </c>
    </row>
    <row r="2513">
      <c r="A2513" t="inlineStr">
        <is>
          <t>320d5028-0141-4300-8417-15eb1ee7a795</t>
        </is>
      </c>
      <c r="B2513" s="2" t="n">
        <v>45510.30590101852</v>
      </c>
      <c r="C2513" t="n">
        <v>2611</v>
      </c>
      <c r="D2513" t="inlineStr">
        <is>
          <t>MOBILE</t>
        </is>
      </c>
      <c r="E2513" t="inlineStr">
        <is>
          <t>Y</t>
        </is>
      </c>
      <c r="F2513" t="inlineStr"/>
      <c r="G2513" t="inlineStr">
        <is>
          <t>GD3FG4bcgtx5tDVSV7GRmnKUR6zug==</t>
        </is>
      </c>
      <c r="H2513" t="n">
        <v>4</v>
      </c>
      <c r="I2513" t="n">
        <v>1</v>
      </c>
      <c r="J2513" t="inlineStr">
        <is>
          <t>NORMAL</t>
        </is>
      </c>
      <c r="K2513" t="inlineStr">
        <is>
          <t>Row(member0=Timestamp('2023-01-22 17:57:03'), member1=None)</t>
        </is>
      </c>
      <c r="L2513" t="n">
        <v>161</v>
      </c>
      <c r="M2513" t="inlineStr"/>
      <c r="N2513" t="n">
        <v>2</v>
      </c>
      <c r="O2513" t="inlineStr"/>
      <c r="P2513" t="inlineStr">
        <is>
          <t>s3a://ai360nica/data/bronze/mysql/mobile_banking/BANKXP/REQUEST_INFO/2024_08_06_1722928829788_0.parquet</t>
        </is>
      </c>
      <c r="Q2513" s="2" t="n">
        <v>45511.29547329597</v>
      </c>
    </row>
    <row r="2514">
      <c r="A2514" t="inlineStr">
        <is>
          <t>b6d3fa66-5dd9-4e3e-95eb-f5b17f94dc37</t>
        </is>
      </c>
      <c r="B2514" s="2" t="n">
        <v>45510.30590101852</v>
      </c>
      <c r="C2514" t="n">
        <v>2612</v>
      </c>
      <c r="D2514" t="inlineStr">
        <is>
          <t>MOBILE</t>
        </is>
      </c>
      <c r="E2514" t="inlineStr">
        <is>
          <t>Y</t>
        </is>
      </c>
      <c r="F2514" t="inlineStr"/>
      <c r="G2514" t="inlineStr">
        <is>
          <t>tQhm2HvdxJQGSOlQdk6x32VC6J6rA==</t>
        </is>
      </c>
      <c r="H2514" t="n">
        <v>5</v>
      </c>
      <c r="I2514" t="inlineStr"/>
      <c r="J2514" t="inlineStr">
        <is>
          <t>NORMAL</t>
        </is>
      </c>
      <c r="K2514" t="inlineStr">
        <is>
          <t>Row(member0=Timestamp('2023-01-22 19:46:03'), member1=None)</t>
        </is>
      </c>
      <c r="L2514" t="n">
        <v>194</v>
      </c>
      <c r="M2514" t="inlineStr"/>
      <c r="N2514" t="n">
        <v>2</v>
      </c>
      <c r="O2514" t="inlineStr"/>
      <c r="P2514" t="inlineStr">
        <is>
          <t>s3a://ai360nica/data/bronze/mysql/mobile_banking/BANKXP/REQUEST_INFO/2024_08_06_1722928829788_0.parquet</t>
        </is>
      </c>
      <c r="Q2514" s="2" t="n">
        <v>45511.29547329597</v>
      </c>
    </row>
    <row r="2515">
      <c r="A2515" t="inlineStr">
        <is>
          <t>221964ca-2005-49c3-a0de-8dc40008da56</t>
        </is>
      </c>
      <c r="B2515" s="2" t="n">
        <v>45510.30590101852</v>
      </c>
      <c r="C2515" t="n">
        <v>2613</v>
      </c>
      <c r="D2515" t="inlineStr">
        <is>
          <t>MOBILE</t>
        </is>
      </c>
      <c r="E2515" t="inlineStr">
        <is>
          <t>Y</t>
        </is>
      </c>
      <c r="F2515" t="inlineStr"/>
      <c r="G2515" t="inlineStr">
        <is>
          <t>W43OUcoPmEw/ZgBF+i2LQC2/EUzTA==</t>
        </is>
      </c>
      <c r="H2515" t="n">
        <v>5</v>
      </c>
      <c r="I2515" t="inlineStr"/>
      <c r="J2515" t="inlineStr">
        <is>
          <t>NORMAL</t>
        </is>
      </c>
      <c r="K2515" t="inlineStr">
        <is>
          <t>Row(member0=Timestamp('2023-01-23 15:30:03'), member1=None)</t>
        </is>
      </c>
      <c r="L2515" t="n">
        <v>219</v>
      </c>
      <c r="M2515" t="inlineStr"/>
      <c r="N2515" t="n">
        <v>2</v>
      </c>
      <c r="O2515" t="inlineStr"/>
      <c r="P2515" t="inlineStr">
        <is>
          <t>s3a://ai360nica/data/bronze/mysql/mobile_banking/BANKXP/REQUEST_INFO/2024_08_06_1722928829788_0.parquet</t>
        </is>
      </c>
      <c r="Q2515" s="2" t="n">
        <v>45511.29547329597</v>
      </c>
    </row>
    <row r="2516">
      <c r="A2516" t="inlineStr">
        <is>
          <t>c3366565-c2fe-43c6-b2a2-b383cbf654dd</t>
        </is>
      </c>
      <c r="B2516" s="2" t="n">
        <v>45510.30590101852</v>
      </c>
      <c r="C2516" t="n">
        <v>2614</v>
      </c>
      <c r="D2516" t="inlineStr">
        <is>
          <t>MOBILE</t>
        </is>
      </c>
      <c r="E2516" t="inlineStr">
        <is>
          <t>Y</t>
        </is>
      </c>
      <c r="F2516" t="inlineStr"/>
      <c r="G2516" t="inlineStr">
        <is>
          <t>xHB1l2WDnmWvrsb0oqQc47e3jyx4g==</t>
        </is>
      </c>
      <c r="H2516" t="n">
        <v>4</v>
      </c>
      <c r="I2516" t="n">
        <v>3</v>
      </c>
      <c r="J2516" t="inlineStr">
        <is>
          <t>NORMAL</t>
        </is>
      </c>
      <c r="K2516" t="inlineStr">
        <is>
          <t>Row(member0=Timestamp('2023-01-23 15:30:03'), member1=None)</t>
        </is>
      </c>
      <c r="L2516" t="n">
        <v>219</v>
      </c>
      <c r="M2516" t="inlineStr"/>
      <c r="N2516" t="n">
        <v>2</v>
      </c>
      <c r="O2516" t="inlineStr"/>
      <c r="P2516" t="inlineStr">
        <is>
          <t>s3a://ai360nica/data/bronze/mysql/mobile_banking/BANKXP/REQUEST_INFO/2024_08_06_1722928829788_0.parquet</t>
        </is>
      </c>
      <c r="Q2516" s="2" t="n">
        <v>45511.29547329597</v>
      </c>
    </row>
    <row r="2517">
      <c r="A2517" t="inlineStr">
        <is>
          <t>4607cd5f-1372-4294-afec-30439f4e7f56</t>
        </is>
      </c>
      <c r="B2517" s="2" t="n">
        <v>45510.30590101852</v>
      </c>
      <c r="C2517" t="n">
        <v>2615</v>
      </c>
      <c r="D2517" t="inlineStr">
        <is>
          <t>MOBILE</t>
        </is>
      </c>
      <c r="E2517" t="inlineStr">
        <is>
          <t>Y</t>
        </is>
      </c>
      <c r="F2517" t="inlineStr"/>
      <c r="G2517" t="inlineStr">
        <is>
          <t>jvlOV67glIRrkS0EIKjoQ4kV/cMuw==</t>
        </is>
      </c>
      <c r="H2517" t="n">
        <v>5</v>
      </c>
      <c r="I2517" t="inlineStr"/>
      <c r="J2517" t="inlineStr">
        <is>
          <t>NORMAL</t>
        </is>
      </c>
      <c r="K2517" t="inlineStr">
        <is>
          <t>Row(member0=Timestamp('2023-01-23 17:25:02'), member1=None)</t>
        </is>
      </c>
      <c r="L2517" t="n">
        <v>161</v>
      </c>
      <c r="M2517" t="inlineStr"/>
      <c r="N2517" t="n">
        <v>2</v>
      </c>
      <c r="O2517" t="inlineStr"/>
      <c r="P2517" t="inlineStr">
        <is>
          <t>s3a://ai360nica/data/bronze/mysql/mobile_banking/BANKXP/REQUEST_INFO/2024_08_06_1722928829788_0.parquet</t>
        </is>
      </c>
      <c r="Q2517" s="2" t="n">
        <v>45511.29547329597</v>
      </c>
    </row>
    <row r="2518">
      <c r="A2518" t="inlineStr">
        <is>
          <t>d21c14bb-4715-4c3d-bfe7-aed1a6505d7d</t>
        </is>
      </c>
      <c r="B2518" s="2" t="n">
        <v>45510.30590101852</v>
      </c>
      <c r="C2518" t="n">
        <v>2616</v>
      </c>
      <c r="D2518" t="inlineStr">
        <is>
          <t>MOBILE</t>
        </is>
      </c>
      <c r="E2518" t="inlineStr">
        <is>
          <t>Y</t>
        </is>
      </c>
      <c r="F2518" t="inlineStr"/>
      <c r="G2518" t="inlineStr">
        <is>
          <t>Aa35+yVQe69ky2zwpxFAnUlW5Q2hA==</t>
        </is>
      </c>
      <c r="H2518" t="n">
        <v>5</v>
      </c>
      <c r="I2518" t="inlineStr"/>
      <c r="J2518" t="inlineStr">
        <is>
          <t>NORMAL</t>
        </is>
      </c>
      <c r="K2518" t="inlineStr">
        <is>
          <t>Row(member0=Timestamp('2023-01-23 17:40:03'), member1=None)</t>
        </is>
      </c>
      <c r="L2518" t="n">
        <v>150</v>
      </c>
      <c r="M2518" t="inlineStr"/>
      <c r="N2518" t="n">
        <v>2</v>
      </c>
      <c r="O2518" t="inlineStr"/>
      <c r="P2518" t="inlineStr">
        <is>
          <t>s3a://ai360nica/data/bronze/mysql/mobile_banking/BANKXP/REQUEST_INFO/2024_08_06_1722928829788_0.parquet</t>
        </is>
      </c>
      <c r="Q2518" s="2" t="n">
        <v>45511.29547329597</v>
      </c>
    </row>
    <row r="2519">
      <c r="A2519" t="inlineStr">
        <is>
          <t>d6f32c07-5b38-46fe-a14b-22cff03613bc</t>
        </is>
      </c>
      <c r="B2519" s="2" t="n">
        <v>45510.30590101852</v>
      </c>
      <c r="C2519" t="n">
        <v>2617</v>
      </c>
      <c r="D2519" t="inlineStr">
        <is>
          <t>MOBILE</t>
        </is>
      </c>
      <c r="E2519" t="inlineStr">
        <is>
          <t>Y</t>
        </is>
      </c>
      <c r="F2519" t="inlineStr"/>
      <c r="G2519" t="inlineStr">
        <is>
          <t>DUrSdG6G18weGslaYeARJ0tZy8fSA==</t>
        </is>
      </c>
      <c r="H2519" t="n">
        <v>4</v>
      </c>
      <c r="I2519" t="n">
        <v>1</v>
      </c>
      <c r="J2519" t="inlineStr">
        <is>
          <t>NORMAL</t>
        </is>
      </c>
      <c r="K2519" t="inlineStr">
        <is>
          <t>Row(member0=Timestamp('2023-01-23 17:57:05'), member1=None)</t>
        </is>
      </c>
      <c r="L2519" t="n">
        <v>161</v>
      </c>
      <c r="M2519" t="inlineStr"/>
      <c r="N2519" t="n">
        <v>2</v>
      </c>
      <c r="O2519" t="inlineStr"/>
      <c r="P2519" t="inlineStr">
        <is>
          <t>s3a://ai360nica/data/bronze/mysql/mobile_banking/BANKXP/REQUEST_INFO/2024_08_06_1722928829788_0.parquet</t>
        </is>
      </c>
      <c r="Q2519" s="2" t="n">
        <v>45511.29547329597</v>
      </c>
    </row>
    <row r="2520">
      <c r="A2520" t="inlineStr">
        <is>
          <t>6e97eb1a-5258-4a17-b2a7-a009db7a4661</t>
        </is>
      </c>
      <c r="B2520" s="2" t="n">
        <v>45510.30590101852</v>
      </c>
      <c r="C2520" t="n">
        <v>2618</v>
      </c>
      <c r="D2520" t="inlineStr">
        <is>
          <t>MOBILE</t>
        </is>
      </c>
      <c r="E2520" t="inlineStr">
        <is>
          <t>Y</t>
        </is>
      </c>
      <c r="F2520" t="inlineStr"/>
      <c r="G2520" t="inlineStr">
        <is>
          <t>lUkMKjP1qqpeVYn9uR5juaDgp6Hrw==</t>
        </is>
      </c>
      <c r="H2520" t="n">
        <v>5</v>
      </c>
      <c r="I2520" t="inlineStr"/>
      <c r="J2520" t="inlineStr">
        <is>
          <t>NORMAL</t>
        </is>
      </c>
      <c r="K2520" t="inlineStr">
        <is>
          <t>Row(member0=Timestamp('2023-01-23 19:46:04'), member1=None)</t>
        </is>
      </c>
      <c r="L2520" t="n">
        <v>194</v>
      </c>
      <c r="M2520" t="inlineStr"/>
      <c r="N2520" t="n">
        <v>2</v>
      </c>
      <c r="O2520" t="inlineStr"/>
      <c r="P2520" t="inlineStr">
        <is>
          <t>s3a://ai360nica/data/bronze/mysql/mobile_banking/BANKXP/REQUEST_INFO/2024_08_06_1722928829788_0.parquet</t>
        </is>
      </c>
      <c r="Q2520" s="2" t="n">
        <v>45511.29547329597</v>
      </c>
    </row>
    <row r="2521">
      <c r="A2521" t="inlineStr">
        <is>
          <t>bc80ba38-8d12-4b13-8460-fe7730864c6a</t>
        </is>
      </c>
      <c r="B2521" s="2" t="n">
        <v>45510.30590101852</v>
      </c>
      <c r="C2521" t="n">
        <v>2619</v>
      </c>
      <c r="D2521" t="inlineStr">
        <is>
          <t>MOBILE</t>
        </is>
      </c>
      <c r="E2521" t="inlineStr">
        <is>
          <t>Y</t>
        </is>
      </c>
      <c r="F2521" t="inlineStr"/>
      <c r="G2521" t="inlineStr">
        <is>
          <t>YrSWOF+eFLAvMktQKSfONw5pnNDZg==</t>
        </is>
      </c>
      <c r="H2521" t="n">
        <v>5</v>
      </c>
      <c r="I2521" t="inlineStr"/>
      <c r="J2521" t="inlineStr">
        <is>
          <t>NORMAL</t>
        </is>
      </c>
      <c r="K2521" t="inlineStr">
        <is>
          <t>Row(member0=Timestamp('2023-01-24 15:30:03'), member1=None)</t>
        </is>
      </c>
      <c r="L2521" t="n">
        <v>219</v>
      </c>
      <c r="M2521" t="inlineStr"/>
      <c r="N2521" t="n">
        <v>2</v>
      </c>
      <c r="O2521" t="inlineStr"/>
      <c r="P2521" t="inlineStr">
        <is>
          <t>s3a://ai360nica/data/bronze/mysql/mobile_banking/BANKXP/REQUEST_INFO/2024_08_06_1722928829788_0.parquet</t>
        </is>
      </c>
      <c r="Q2521" s="2" t="n">
        <v>45511.29547329597</v>
      </c>
    </row>
    <row r="2522">
      <c r="A2522" t="inlineStr">
        <is>
          <t>3d1e193c-3200-4a51-bfc6-1a6f3fbb7f32</t>
        </is>
      </c>
      <c r="B2522" s="2" t="n">
        <v>45510.30590101852</v>
      </c>
      <c r="C2522" t="n">
        <v>2620</v>
      </c>
      <c r="D2522" t="inlineStr">
        <is>
          <t>MOBILE</t>
        </is>
      </c>
      <c r="E2522" t="inlineStr">
        <is>
          <t>Y</t>
        </is>
      </c>
      <c r="F2522" t="inlineStr"/>
      <c r="G2522" t="inlineStr">
        <is>
          <t>Wa8+zTpqWSnqiXYZKIVUvmMjsaYaQ==</t>
        </is>
      </c>
      <c r="H2522" t="n">
        <v>4</v>
      </c>
      <c r="I2522" t="n">
        <v>3</v>
      </c>
      <c r="J2522" t="inlineStr">
        <is>
          <t>NORMAL</t>
        </is>
      </c>
      <c r="K2522" t="inlineStr">
        <is>
          <t>Row(member0=Timestamp('2023-01-24 15:30:04'), member1=None)</t>
        </is>
      </c>
      <c r="L2522" t="n">
        <v>219</v>
      </c>
      <c r="M2522" t="inlineStr"/>
      <c r="N2522" t="n">
        <v>2</v>
      </c>
      <c r="O2522" t="inlineStr"/>
      <c r="P2522" t="inlineStr">
        <is>
          <t>s3a://ai360nica/data/bronze/mysql/mobile_banking/BANKXP/REQUEST_INFO/2024_08_06_1722928829788_0.parquet</t>
        </is>
      </c>
      <c r="Q2522" s="2" t="n">
        <v>45511.29547329597</v>
      </c>
    </row>
    <row r="2523">
      <c r="A2523" t="inlineStr">
        <is>
          <t>dc1f1cf8-9771-41af-9eb3-36dc042a0561</t>
        </is>
      </c>
      <c r="B2523" s="2" t="n">
        <v>45510.30590101852</v>
      </c>
      <c r="C2523" t="n">
        <v>2621</v>
      </c>
      <c r="D2523" t="inlineStr">
        <is>
          <t>MOBILE</t>
        </is>
      </c>
      <c r="E2523" t="inlineStr">
        <is>
          <t>Y</t>
        </is>
      </c>
      <c r="F2523" t="inlineStr"/>
      <c r="G2523">
        <f>yPZ0cX3Y9/ZmayLYt2cqcE4lgbFg==</f>
        <v/>
      </c>
      <c r="H2523" t="n">
        <v>5</v>
      </c>
      <c r="I2523" t="inlineStr"/>
      <c r="J2523" t="inlineStr">
        <is>
          <t>NORMAL</t>
        </is>
      </c>
      <c r="K2523" t="inlineStr">
        <is>
          <t>Row(member0=Timestamp('2023-01-24 17:25:03'), member1=None)</t>
        </is>
      </c>
      <c r="L2523" t="n">
        <v>161</v>
      </c>
      <c r="M2523" t="inlineStr"/>
      <c r="N2523" t="n">
        <v>2</v>
      </c>
      <c r="O2523" t="inlineStr"/>
      <c r="P2523" t="inlineStr">
        <is>
          <t>s3a://ai360nica/data/bronze/mysql/mobile_banking/BANKXP/REQUEST_INFO/2024_08_06_1722928829788_0.parquet</t>
        </is>
      </c>
      <c r="Q2523" s="2" t="n">
        <v>45511.29547329597</v>
      </c>
    </row>
    <row r="2524">
      <c r="A2524" t="inlineStr">
        <is>
          <t>22c7ad4d-e29c-4cd2-9ab9-328bec0796d8</t>
        </is>
      </c>
      <c r="B2524" s="2" t="n">
        <v>45510.30590101852</v>
      </c>
      <c r="C2524" t="n">
        <v>2622</v>
      </c>
      <c r="D2524" t="inlineStr">
        <is>
          <t>MOBILE</t>
        </is>
      </c>
      <c r="E2524" t="inlineStr">
        <is>
          <t>Y</t>
        </is>
      </c>
      <c r="F2524" t="inlineStr"/>
      <c r="G2524" t="inlineStr">
        <is>
          <t>MFXXv7Kaph8dm1fMZ/2MYKjc2514A==</t>
        </is>
      </c>
      <c r="H2524" t="n">
        <v>5</v>
      </c>
      <c r="I2524" t="inlineStr"/>
      <c r="J2524" t="inlineStr">
        <is>
          <t>NORMAL</t>
        </is>
      </c>
      <c r="K2524" t="inlineStr">
        <is>
          <t>Row(member0=Timestamp('2023-01-24 17:40:04'), member1=None)</t>
        </is>
      </c>
      <c r="L2524" t="n">
        <v>150</v>
      </c>
      <c r="M2524" t="inlineStr"/>
      <c r="N2524" t="n">
        <v>2</v>
      </c>
      <c r="O2524" t="inlineStr"/>
      <c r="P2524" t="inlineStr">
        <is>
          <t>s3a://ai360nica/data/bronze/mysql/mobile_banking/BANKXP/REQUEST_INFO/2024_08_06_1722928829788_0.parquet</t>
        </is>
      </c>
      <c r="Q2524" s="2" t="n">
        <v>45511.29547329597</v>
      </c>
    </row>
    <row r="2525">
      <c r="A2525" t="inlineStr">
        <is>
          <t>930a6c95-452b-4c6b-bacf-565e51f25a50</t>
        </is>
      </c>
      <c r="B2525" s="2" t="n">
        <v>45510.30590101852</v>
      </c>
      <c r="C2525" t="n">
        <v>2623</v>
      </c>
      <c r="D2525" t="inlineStr">
        <is>
          <t>MOBILE</t>
        </is>
      </c>
      <c r="E2525" t="inlineStr">
        <is>
          <t>Y</t>
        </is>
      </c>
      <c r="F2525" t="inlineStr"/>
      <c r="G2525" t="inlineStr">
        <is>
          <t>tBMWpUL/5FTcpel2MN5x9Wk3G+yqA==</t>
        </is>
      </c>
      <c r="H2525" t="n">
        <v>4</v>
      </c>
      <c r="I2525" t="n">
        <v>1</v>
      </c>
      <c r="J2525" t="inlineStr">
        <is>
          <t>NORMAL</t>
        </is>
      </c>
      <c r="K2525" t="inlineStr">
        <is>
          <t>Row(member0=Timestamp('2023-01-24 17:57:01'), member1=None)</t>
        </is>
      </c>
      <c r="L2525" t="n">
        <v>161</v>
      </c>
      <c r="M2525" t="inlineStr"/>
      <c r="N2525" t="n">
        <v>2</v>
      </c>
      <c r="O2525" t="inlineStr"/>
      <c r="P2525" t="inlineStr">
        <is>
          <t>s3a://ai360nica/data/bronze/mysql/mobile_banking/BANKXP/REQUEST_INFO/2024_08_06_1722928829788_0.parquet</t>
        </is>
      </c>
      <c r="Q2525" s="2" t="n">
        <v>45511.29547329597</v>
      </c>
    </row>
    <row r="2526">
      <c r="A2526" t="inlineStr">
        <is>
          <t>84d58f5d-86f3-4063-af05-8c753bbc4e27</t>
        </is>
      </c>
      <c r="B2526" s="2" t="n">
        <v>45510.30590101852</v>
      </c>
      <c r="C2526" t="n">
        <v>2624</v>
      </c>
      <c r="D2526" t="inlineStr">
        <is>
          <t>MOBILE</t>
        </is>
      </c>
      <c r="E2526" t="inlineStr">
        <is>
          <t>Y</t>
        </is>
      </c>
      <c r="F2526" t="inlineStr"/>
      <c r="G2526" t="inlineStr">
        <is>
          <t>2Ivdtt8C5FM8x4tWKpDoepyPqTIOQ==</t>
        </is>
      </c>
      <c r="H2526" t="n">
        <v>5</v>
      </c>
      <c r="I2526" t="inlineStr"/>
      <c r="J2526" t="inlineStr">
        <is>
          <t>NORMAL</t>
        </is>
      </c>
      <c r="K2526" t="inlineStr">
        <is>
          <t>Row(member0=Timestamp('2023-01-24 19:46:05'), member1=None)</t>
        </is>
      </c>
      <c r="L2526" t="n">
        <v>194</v>
      </c>
      <c r="M2526" t="inlineStr"/>
      <c r="N2526" t="n">
        <v>2</v>
      </c>
      <c r="O2526" t="inlineStr"/>
      <c r="P2526" t="inlineStr">
        <is>
          <t>s3a://ai360nica/data/bronze/mysql/mobile_banking/BANKXP/REQUEST_INFO/2024_08_06_1722928829788_0.parquet</t>
        </is>
      </c>
      <c r="Q2526" s="2" t="n">
        <v>45511.29547329597</v>
      </c>
    </row>
    <row r="2527">
      <c r="A2527" t="inlineStr">
        <is>
          <t>d0571cff-12c2-4b01-ad72-6e4739397d20</t>
        </is>
      </c>
      <c r="B2527" s="2" t="n">
        <v>45510.30590101852</v>
      </c>
      <c r="C2527" t="n">
        <v>2625</v>
      </c>
      <c r="D2527" t="inlineStr">
        <is>
          <t>MOBILE</t>
        </is>
      </c>
      <c r="E2527" t="inlineStr">
        <is>
          <t>Y</t>
        </is>
      </c>
      <c r="F2527" t="inlineStr"/>
      <c r="G2527" t="inlineStr">
        <is>
          <t>O3WUlIHpBHKkd/PPIY6kAXl5t6tOQ==</t>
        </is>
      </c>
      <c r="H2527" t="n">
        <v>5</v>
      </c>
      <c r="I2527" t="inlineStr"/>
      <c r="J2527" t="inlineStr">
        <is>
          <t>NORMAL</t>
        </is>
      </c>
      <c r="K2527" t="inlineStr">
        <is>
          <t>Row(member0=Timestamp('2023-01-25 15:30:04'), member1=None)</t>
        </is>
      </c>
      <c r="L2527" t="n">
        <v>219</v>
      </c>
      <c r="M2527" t="inlineStr"/>
      <c r="N2527" t="n">
        <v>2</v>
      </c>
      <c r="O2527" t="inlineStr"/>
      <c r="P2527" t="inlineStr">
        <is>
          <t>s3a://ai360nica/data/bronze/mysql/mobile_banking/BANKXP/REQUEST_INFO/2024_08_06_1722928829788_0.parquet</t>
        </is>
      </c>
      <c r="Q2527" s="2" t="n">
        <v>45511.29547329597</v>
      </c>
    </row>
    <row r="2528">
      <c r="A2528" t="inlineStr">
        <is>
          <t>cdb1cbe4-9355-4bab-94fd-beb3c40670ce</t>
        </is>
      </c>
      <c r="B2528" s="2" t="n">
        <v>45510.30590101852</v>
      </c>
      <c r="C2528" t="n">
        <v>2626</v>
      </c>
      <c r="D2528" t="inlineStr">
        <is>
          <t>MOBILE</t>
        </is>
      </c>
      <c r="E2528" t="inlineStr">
        <is>
          <t>Y</t>
        </is>
      </c>
      <c r="F2528" t="inlineStr"/>
      <c r="G2528" t="inlineStr">
        <is>
          <t>q4gdMFQ1MtNRIpBjFe14tuwFK0Q3w==</t>
        </is>
      </c>
      <c r="H2528" t="n">
        <v>4</v>
      </c>
      <c r="I2528" t="n">
        <v>3</v>
      </c>
      <c r="J2528" t="inlineStr">
        <is>
          <t>NORMAL</t>
        </is>
      </c>
      <c r="K2528" t="inlineStr">
        <is>
          <t>Row(member0=Timestamp('2023-01-25 15:30:05'), member1=None)</t>
        </is>
      </c>
      <c r="L2528" t="n">
        <v>219</v>
      </c>
      <c r="M2528" t="inlineStr"/>
      <c r="N2528" t="n">
        <v>2</v>
      </c>
      <c r="O2528" t="inlineStr"/>
      <c r="P2528" t="inlineStr">
        <is>
          <t>s3a://ai360nica/data/bronze/mysql/mobile_banking/BANKXP/REQUEST_INFO/2024_08_06_1722928829788_0.parquet</t>
        </is>
      </c>
      <c r="Q2528" s="2" t="n">
        <v>45511.29547329597</v>
      </c>
    </row>
    <row r="2529">
      <c r="A2529" t="inlineStr">
        <is>
          <t>9e3f8fd5-c426-4ddd-b6ce-f4c7317ca9f3</t>
        </is>
      </c>
      <c r="B2529" s="2" t="n">
        <v>45510.30590101852</v>
      </c>
      <c r="C2529" t="n">
        <v>2627</v>
      </c>
      <c r="D2529" t="inlineStr">
        <is>
          <t>MOBILE</t>
        </is>
      </c>
      <c r="E2529" t="inlineStr">
        <is>
          <t>Y</t>
        </is>
      </c>
      <c r="F2529" t="inlineStr"/>
      <c r="G2529" t="inlineStr">
        <is>
          <t>zOyyK0laP18zaLJMPHqDfMHJuxVHQ==</t>
        </is>
      </c>
      <c r="H2529" t="n">
        <v>5</v>
      </c>
      <c r="I2529" t="inlineStr"/>
      <c r="J2529" t="inlineStr">
        <is>
          <t>NORMAL</t>
        </is>
      </c>
      <c r="K2529" t="inlineStr">
        <is>
          <t>Row(member0=Timestamp('2023-01-25 17:25:04'), member1=None)</t>
        </is>
      </c>
      <c r="L2529" t="n">
        <v>161</v>
      </c>
      <c r="M2529" t="inlineStr"/>
      <c r="N2529" t="n">
        <v>2</v>
      </c>
      <c r="O2529" t="inlineStr"/>
      <c r="P2529" t="inlineStr">
        <is>
          <t>s3a://ai360nica/data/bronze/mysql/mobile_banking/BANKXP/REQUEST_INFO/2024_08_06_1722928829788_0.parquet</t>
        </is>
      </c>
      <c r="Q2529" s="2" t="n">
        <v>45511.29547329597</v>
      </c>
    </row>
    <row r="2530">
      <c r="A2530" t="inlineStr">
        <is>
          <t>82745d76-2f58-4198-b396-6d5383904460</t>
        </is>
      </c>
      <c r="B2530" s="2" t="n">
        <v>45510.30590101852</v>
      </c>
      <c r="C2530" t="n">
        <v>2628</v>
      </c>
      <c r="D2530" t="inlineStr">
        <is>
          <t>MOBILE</t>
        </is>
      </c>
      <c r="E2530" t="inlineStr">
        <is>
          <t>Y</t>
        </is>
      </c>
      <c r="F2530" t="inlineStr"/>
      <c r="G2530" t="inlineStr">
        <is>
          <t>fGS4dMederoxgyOz7CpisqwI6Ddgw==</t>
        </is>
      </c>
      <c r="H2530" t="n">
        <v>5</v>
      </c>
      <c r="I2530" t="inlineStr"/>
      <c r="J2530" t="inlineStr">
        <is>
          <t>NORMAL</t>
        </is>
      </c>
      <c r="K2530" t="inlineStr">
        <is>
          <t>Row(member0=Timestamp('2023-01-25 17:40:05'), member1=None)</t>
        </is>
      </c>
      <c r="L2530" t="n">
        <v>150</v>
      </c>
      <c r="M2530" t="inlineStr"/>
      <c r="N2530" t="n">
        <v>2</v>
      </c>
      <c r="O2530" t="inlineStr"/>
      <c r="P2530" t="inlineStr">
        <is>
          <t>s3a://ai360nica/data/bronze/mysql/mobile_banking/BANKXP/REQUEST_INFO/2024_08_06_1722928829788_0.parquet</t>
        </is>
      </c>
      <c r="Q2530" s="2" t="n">
        <v>45511.29547329597</v>
      </c>
    </row>
    <row r="2531">
      <c r="A2531" t="inlineStr">
        <is>
          <t>8032850b-59c8-4d87-8d26-ec829a42662a</t>
        </is>
      </c>
      <c r="B2531" s="2" t="n">
        <v>45510.30590101852</v>
      </c>
      <c r="C2531" t="n">
        <v>2629</v>
      </c>
      <c r="D2531" t="inlineStr">
        <is>
          <t>MOBILE</t>
        </is>
      </c>
      <c r="E2531" t="inlineStr">
        <is>
          <t>Y</t>
        </is>
      </c>
      <c r="F2531" t="inlineStr"/>
      <c r="G2531" t="inlineStr">
        <is>
          <t>dCYh4ihn4Obpm+jfqBe+qdlePXD7A==</t>
        </is>
      </c>
      <c r="H2531" t="n">
        <v>4</v>
      </c>
      <c r="I2531" t="n">
        <v>1</v>
      </c>
      <c r="J2531" t="inlineStr">
        <is>
          <t>NORMAL</t>
        </is>
      </c>
      <c r="K2531" t="inlineStr">
        <is>
          <t>Row(member0=Timestamp('2023-01-25 17:57:02'), member1=None)</t>
        </is>
      </c>
      <c r="L2531" t="n">
        <v>161</v>
      </c>
      <c r="M2531" t="inlineStr"/>
      <c r="N2531" t="n">
        <v>2</v>
      </c>
      <c r="O2531" t="inlineStr"/>
      <c r="P2531" t="inlineStr">
        <is>
          <t>s3a://ai360nica/data/bronze/mysql/mobile_banking/BANKXP/REQUEST_INFO/2024_08_06_1722928829788_0.parquet</t>
        </is>
      </c>
      <c r="Q2531" s="2" t="n">
        <v>45511.29547329597</v>
      </c>
    </row>
    <row r="2532">
      <c r="A2532" t="inlineStr">
        <is>
          <t>df32c14d-7426-4965-838a-40c289cc41ba</t>
        </is>
      </c>
      <c r="B2532" s="2" t="n">
        <v>45510.30590101852</v>
      </c>
      <c r="C2532" t="n">
        <v>2630</v>
      </c>
      <c r="D2532" t="inlineStr">
        <is>
          <t>MOBILE</t>
        </is>
      </c>
      <c r="E2532" t="inlineStr">
        <is>
          <t>Y</t>
        </is>
      </c>
      <c r="F2532" t="inlineStr"/>
      <c r="G2532" t="inlineStr">
        <is>
          <t>7EORWQiSpxhH+wUcMJc43YhprVN3w==</t>
        </is>
      </c>
      <c r="H2532" t="n">
        <v>5</v>
      </c>
      <c r="I2532" t="inlineStr"/>
      <c r="J2532" t="inlineStr">
        <is>
          <t>NORMAL</t>
        </is>
      </c>
      <c r="K2532" t="inlineStr">
        <is>
          <t>Row(member0=Timestamp('2023-01-25 19:46:05'), member1=None)</t>
        </is>
      </c>
      <c r="L2532" t="n">
        <v>194</v>
      </c>
      <c r="M2532" t="inlineStr"/>
      <c r="N2532" t="n">
        <v>2</v>
      </c>
      <c r="O2532" t="inlineStr"/>
      <c r="P2532" t="inlineStr">
        <is>
          <t>s3a://ai360nica/data/bronze/mysql/mobile_banking/BANKXP/REQUEST_INFO/2024_08_06_1722928829788_0.parquet</t>
        </is>
      </c>
      <c r="Q2532" s="2" t="n">
        <v>45511.29547329597</v>
      </c>
    </row>
    <row r="2533">
      <c r="A2533" t="inlineStr">
        <is>
          <t>b1905f02-fc3c-4538-b53d-b821c7124a36</t>
        </is>
      </c>
      <c r="B2533" s="2" t="n">
        <v>45510.30590101852</v>
      </c>
      <c r="C2533" t="n">
        <v>2631</v>
      </c>
      <c r="D2533" t="inlineStr">
        <is>
          <t>MOBILE</t>
        </is>
      </c>
      <c r="E2533" t="inlineStr">
        <is>
          <t>Y</t>
        </is>
      </c>
      <c r="F2533" t="inlineStr"/>
      <c r="G2533" t="inlineStr">
        <is>
          <t>/H9QbfBeTktdOlDiDDpUJe1epzCaA==</t>
        </is>
      </c>
      <c r="H2533" t="n">
        <v>5</v>
      </c>
      <c r="I2533" t="inlineStr"/>
      <c r="J2533" t="inlineStr">
        <is>
          <t>NORMAL</t>
        </is>
      </c>
      <c r="K2533" t="inlineStr">
        <is>
          <t>Row(member0=Timestamp('2023-01-26 15:30:05'), member1=None)</t>
        </is>
      </c>
      <c r="L2533" t="n">
        <v>219</v>
      </c>
      <c r="M2533" t="inlineStr"/>
      <c r="N2533" t="n">
        <v>2</v>
      </c>
      <c r="O2533" t="inlineStr"/>
      <c r="P2533" t="inlineStr">
        <is>
          <t>s3a://ai360nica/data/bronze/mysql/mobile_banking/BANKXP/REQUEST_INFO/2024_08_06_1722928829788_0.parquet</t>
        </is>
      </c>
      <c r="Q2533" s="2" t="n">
        <v>45511.29547329597</v>
      </c>
    </row>
    <row r="2534">
      <c r="A2534" t="inlineStr">
        <is>
          <t>0022cedc-8862-4bc1-a506-ceab9276db48</t>
        </is>
      </c>
      <c r="B2534" s="2" t="n">
        <v>45510.30590101852</v>
      </c>
      <c r="C2534" t="n">
        <v>2632</v>
      </c>
      <c r="D2534" t="inlineStr">
        <is>
          <t>MOBILE</t>
        </is>
      </c>
      <c r="E2534" t="inlineStr">
        <is>
          <t>Y</t>
        </is>
      </c>
      <c r="F2534" t="inlineStr"/>
      <c r="G2534" t="inlineStr">
        <is>
          <t>hirPb+X0IfcLAYDk2EY+GCNjcUnpQ==</t>
        </is>
      </c>
      <c r="H2534" t="n">
        <v>4</v>
      </c>
      <c r="I2534" t="n">
        <v>3</v>
      </c>
      <c r="J2534" t="inlineStr">
        <is>
          <t>NORMAL</t>
        </is>
      </c>
      <c r="K2534" t="inlineStr">
        <is>
          <t>Row(member0=Timestamp('2023-01-26 15:30:06'), member1=None)</t>
        </is>
      </c>
      <c r="L2534" t="n">
        <v>219</v>
      </c>
      <c r="M2534" t="inlineStr"/>
      <c r="N2534" t="n">
        <v>2</v>
      </c>
      <c r="O2534" t="inlineStr"/>
      <c r="P2534" t="inlineStr">
        <is>
          <t>s3a://ai360nica/data/bronze/mysql/mobile_banking/BANKXP/REQUEST_INFO/2024_08_06_1722928829788_0.parquet</t>
        </is>
      </c>
      <c r="Q2534" s="2" t="n">
        <v>45511.29547329597</v>
      </c>
    </row>
    <row r="2535">
      <c r="A2535" t="inlineStr">
        <is>
          <t>f8d574ae-7a76-49ff-a991-deb5a0403bed</t>
        </is>
      </c>
      <c r="B2535" s="2" t="n">
        <v>45510.30590101852</v>
      </c>
      <c r="C2535" t="n">
        <v>2633</v>
      </c>
      <c r="D2535" t="inlineStr">
        <is>
          <t>MOBILE</t>
        </is>
      </c>
      <c r="E2535" t="inlineStr">
        <is>
          <t>Y</t>
        </is>
      </c>
      <c r="F2535" t="inlineStr"/>
      <c r="G2535" t="inlineStr">
        <is>
          <t>lTE+ZoL2Sf2QBcQKax+Mm3nsm8Evw==</t>
        </is>
      </c>
      <c r="H2535" t="n">
        <v>5</v>
      </c>
      <c r="I2535" t="inlineStr"/>
      <c r="J2535" t="inlineStr">
        <is>
          <t>NORMAL</t>
        </is>
      </c>
      <c r="K2535" t="inlineStr">
        <is>
          <t>Row(member0=Timestamp('2023-01-26 17:25:05'), member1=None)</t>
        </is>
      </c>
      <c r="L2535" t="n">
        <v>161</v>
      </c>
      <c r="M2535" t="inlineStr"/>
      <c r="N2535" t="n">
        <v>2</v>
      </c>
      <c r="O2535" t="inlineStr"/>
      <c r="P2535" t="inlineStr">
        <is>
          <t>s3a://ai360nica/data/bronze/mysql/mobile_banking/BANKXP/REQUEST_INFO/2024_08_06_1722928829788_0.parquet</t>
        </is>
      </c>
      <c r="Q2535" s="2" t="n">
        <v>45511.29547329597</v>
      </c>
    </row>
    <row r="2536">
      <c r="A2536" t="inlineStr">
        <is>
          <t>0041149a-22d7-490a-b29b-ca4bfbf53c12</t>
        </is>
      </c>
      <c r="B2536" s="2" t="n">
        <v>45510.30590101852</v>
      </c>
      <c r="C2536" t="n">
        <v>2634</v>
      </c>
      <c r="D2536" t="inlineStr">
        <is>
          <t>MOBILE</t>
        </is>
      </c>
      <c r="E2536" t="inlineStr">
        <is>
          <t>Y</t>
        </is>
      </c>
      <c r="F2536" t="inlineStr"/>
      <c r="G2536" t="inlineStr">
        <is>
          <t>cKsT1MOejt12t0mWGsMAqUlVh9sZg==</t>
        </is>
      </c>
      <c r="H2536" t="n">
        <v>5</v>
      </c>
      <c r="I2536" t="inlineStr"/>
      <c r="J2536" t="inlineStr">
        <is>
          <t>NORMAL</t>
        </is>
      </c>
      <c r="K2536" t="inlineStr">
        <is>
          <t>Row(member0=Timestamp('2023-01-26 17:40:01'), member1=None)</t>
        </is>
      </c>
      <c r="L2536" t="n">
        <v>150</v>
      </c>
      <c r="M2536" t="inlineStr"/>
      <c r="N2536" t="n">
        <v>2</v>
      </c>
      <c r="O2536" t="inlineStr"/>
      <c r="P2536" t="inlineStr">
        <is>
          <t>s3a://ai360nica/data/bronze/mysql/mobile_banking/BANKXP/REQUEST_INFO/2024_08_06_1722928829788_0.parquet</t>
        </is>
      </c>
      <c r="Q2536" s="2" t="n">
        <v>45511.29547329597</v>
      </c>
    </row>
    <row r="2537">
      <c r="A2537" t="inlineStr">
        <is>
          <t>d2f19b05-5a0e-48eb-8404-2f04548597fd</t>
        </is>
      </c>
      <c r="B2537" s="2" t="n">
        <v>45510.30590101852</v>
      </c>
      <c r="C2537" t="n">
        <v>2635</v>
      </c>
      <c r="D2537" t="inlineStr">
        <is>
          <t>MOBILE</t>
        </is>
      </c>
      <c r="E2537" t="inlineStr">
        <is>
          <t>Y</t>
        </is>
      </c>
      <c r="F2537" t="inlineStr"/>
      <c r="G2537" t="inlineStr">
        <is>
          <t>g4L3TOjm9BCrzd+tQ8179LNkQb8Cw==</t>
        </is>
      </c>
      <c r="H2537" t="n">
        <v>4</v>
      </c>
      <c r="I2537" t="n">
        <v>1</v>
      </c>
      <c r="J2537" t="inlineStr">
        <is>
          <t>NORMAL</t>
        </is>
      </c>
      <c r="K2537" t="inlineStr">
        <is>
          <t>Row(member0=Timestamp('2023-01-26 17:57:02'), member1=None)</t>
        </is>
      </c>
      <c r="L2537" t="n">
        <v>161</v>
      </c>
      <c r="M2537" t="inlineStr"/>
      <c r="N2537" t="n">
        <v>2</v>
      </c>
      <c r="O2537" t="inlineStr"/>
      <c r="P2537" t="inlineStr">
        <is>
          <t>s3a://ai360nica/data/bronze/mysql/mobile_banking/BANKXP/REQUEST_INFO/2024_08_06_1722928829788_0.parquet</t>
        </is>
      </c>
      <c r="Q2537" s="2" t="n">
        <v>45511.29547329597</v>
      </c>
    </row>
    <row r="2538">
      <c r="A2538" t="inlineStr">
        <is>
          <t>2216dd22-7e42-43a6-8cbc-d132b195838f</t>
        </is>
      </c>
      <c r="B2538" s="2" t="n">
        <v>45510.30590101852</v>
      </c>
      <c r="C2538" t="n">
        <v>2636</v>
      </c>
      <c r="D2538" t="inlineStr">
        <is>
          <t>MOBILE</t>
        </is>
      </c>
      <c r="E2538" t="inlineStr">
        <is>
          <t>Y</t>
        </is>
      </c>
      <c r="F2538" t="inlineStr"/>
      <c r="G2538" t="inlineStr">
        <is>
          <t>RUL0FSrLeiWXIoazH7VJLwI/MOcww==</t>
        </is>
      </c>
      <c r="H2538" t="n">
        <v>5</v>
      </c>
      <c r="I2538" t="inlineStr"/>
      <c r="J2538" t="inlineStr">
        <is>
          <t>NORMAL</t>
        </is>
      </c>
      <c r="K2538" t="inlineStr">
        <is>
          <t>Row(member0=Timestamp('2023-01-26 19:46:01'), member1=None)</t>
        </is>
      </c>
      <c r="L2538" t="n">
        <v>194</v>
      </c>
      <c r="M2538" t="inlineStr"/>
      <c r="N2538" t="n">
        <v>2</v>
      </c>
      <c r="O2538" t="inlineStr"/>
      <c r="P2538" t="inlineStr">
        <is>
          <t>s3a://ai360nica/data/bronze/mysql/mobile_banking/BANKXP/REQUEST_INFO/2024_08_06_1722928829788_0.parquet</t>
        </is>
      </c>
      <c r="Q2538" s="2" t="n">
        <v>45511.29547329597</v>
      </c>
    </row>
    <row r="2539">
      <c r="A2539" t="inlineStr">
        <is>
          <t>0d4c1d0a-7ef8-4e23-a6bc-a0d2e3970b87</t>
        </is>
      </c>
      <c r="B2539" s="2" t="n">
        <v>45510.30590101852</v>
      </c>
      <c r="C2539" t="n">
        <v>2637</v>
      </c>
      <c r="D2539" t="inlineStr">
        <is>
          <t>MOBILE</t>
        </is>
      </c>
      <c r="E2539" t="inlineStr">
        <is>
          <t>Y</t>
        </is>
      </c>
      <c r="F2539" t="inlineStr"/>
      <c r="G2539" t="inlineStr">
        <is>
          <t>W2iaN7pdaXDs2M9XDgHl0tMeozX5Q==</t>
        </is>
      </c>
      <c r="H2539" t="n">
        <v>5</v>
      </c>
      <c r="I2539" t="inlineStr"/>
      <c r="J2539" t="inlineStr">
        <is>
          <t>NORMAL</t>
        </is>
      </c>
      <c r="K2539" t="inlineStr">
        <is>
          <t>Row(member0=Timestamp('2023-01-27 15:30:01'), member1=None)</t>
        </is>
      </c>
      <c r="L2539" t="n">
        <v>219</v>
      </c>
      <c r="M2539" t="inlineStr"/>
      <c r="N2539" t="n">
        <v>2</v>
      </c>
      <c r="O2539" t="inlineStr"/>
      <c r="P2539" t="inlineStr">
        <is>
          <t>s3a://ai360nica/data/bronze/mysql/mobile_banking/BANKXP/REQUEST_INFO/2024_08_06_1722928829788_0.parquet</t>
        </is>
      </c>
      <c r="Q2539" s="2" t="n">
        <v>45511.29547329597</v>
      </c>
    </row>
    <row r="2540">
      <c r="A2540" t="inlineStr">
        <is>
          <t>7eea83cf-0c5b-4503-a1ea-bf1825310bf8</t>
        </is>
      </c>
      <c r="B2540" s="2" t="n">
        <v>45510.30590101852</v>
      </c>
      <c r="C2540" t="n">
        <v>2638</v>
      </c>
      <c r="D2540" t="inlineStr">
        <is>
          <t>MOBILE</t>
        </is>
      </c>
      <c r="E2540" t="inlineStr">
        <is>
          <t>Y</t>
        </is>
      </c>
      <c r="F2540" t="inlineStr"/>
      <c r="G2540" t="inlineStr">
        <is>
          <t>j2fdvRos+zNNmS7o2QBn6y+dQ7qLA==</t>
        </is>
      </c>
      <c r="H2540" t="n">
        <v>4</v>
      </c>
      <c r="I2540" t="n">
        <v>3</v>
      </c>
      <c r="J2540" t="inlineStr">
        <is>
          <t>NORMAL</t>
        </is>
      </c>
      <c r="K2540" t="inlineStr">
        <is>
          <t>Row(member0=Timestamp('2023-01-27 15:30:01'), member1=None)</t>
        </is>
      </c>
      <c r="L2540" t="n">
        <v>219</v>
      </c>
      <c r="M2540" t="inlineStr"/>
      <c r="N2540" t="n">
        <v>2</v>
      </c>
      <c r="O2540" t="inlineStr"/>
      <c r="P2540" t="inlineStr">
        <is>
          <t>s3a://ai360nica/data/bronze/mysql/mobile_banking/BANKXP/REQUEST_INFO/2024_08_06_1722928829788_0.parquet</t>
        </is>
      </c>
      <c r="Q2540" s="2" t="n">
        <v>45511.29547329597</v>
      </c>
    </row>
    <row r="2541">
      <c r="A2541" t="inlineStr">
        <is>
          <t>c0be1a20-0e5a-42c0-8d0e-cffa92daf120</t>
        </is>
      </c>
      <c r="B2541" s="2" t="n">
        <v>45510.30590101852</v>
      </c>
      <c r="C2541" t="n">
        <v>2639</v>
      </c>
      <c r="D2541" t="inlineStr">
        <is>
          <t>MOBILE</t>
        </is>
      </c>
      <c r="E2541" t="inlineStr">
        <is>
          <t>Y</t>
        </is>
      </c>
      <c r="F2541" t="inlineStr"/>
      <c r="G2541" t="inlineStr">
        <is>
          <t>2udI2VPezawTpQ7+nE6jzskAkaCOw==</t>
        </is>
      </c>
      <c r="H2541" t="n">
        <v>5</v>
      </c>
      <c r="I2541" t="inlineStr"/>
      <c r="J2541" t="inlineStr">
        <is>
          <t>NORMAL</t>
        </is>
      </c>
      <c r="K2541" t="inlineStr">
        <is>
          <t>Row(member0=Timestamp('2023-01-27 17:25:01'), member1=None)</t>
        </is>
      </c>
      <c r="L2541" t="n">
        <v>161</v>
      </c>
      <c r="M2541" t="inlineStr"/>
      <c r="N2541" t="n">
        <v>2</v>
      </c>
      <c r="O2541" t="inlineStr"/>
      <c r="P2541" t="inlineStr">
        <is>
          <t>s3a://ai360nica/data/bronze/mysql/mobile_banking/BANKXP/REQUEST_INFO/2024_08_06_1722928829788_0.parquet</t>
        </is>
      </c>
      <c r="Q2541" s="2" t="n">
        <v>45511.29547329597</v>
      </c>
    </row>
    <row r="2542">
      <c r="A2542" t="inlineStr">
        <is>
          <t>e36f6b15-22cb-4123-831f-dd3bb8ea0df9</t>
        </is>
      </c>
      <c r="B2542" s="2" t="n">
        <v>45510.30590101852</v>
      </c>
      <c r="C2542" t="n">
        <v>2640</v>
      </c>
      <c r="D2542" t="inlineStr">
        <is>
          <t>MOBILE</t>
        </is>
      </c>
      <c r="E2542" t="inlineStr">
        <is>
          <t>Y</t>
        </is>
      </c>
      <c r="F2542" t="inlineStr"/>
      <c r="G2542" t="inlineStr">
        <is>
          <t>Fkz0qE/lhzVJv9sZ88h2qdAPz2LSg==</t>
        </is>
      </c>
      <c r="H2542" t="n">
        <v>5</v>
      </c>
      <c r="I2542" t="inlineStr"/>
      <c r="J2542" t="inlineStr">
        <is>
          <t>NORMAL</t>
        </is>
      </c>
      <c r="K2542" t="inlineStr">
        <is>
          <t>Row(member0=Timestamp('2023-01-27 17:40:02'), member1=None)</t>
        </is>
      </c>
      <c r="L2542" t="n">
        <v>150</v>
      </c>
      <c r="M2542" t="inlineStr"/>
      <c r="N2542" t="n">
        <v>2</v>
      </c>
      <c r="O2542" t="inlineStr"/>
      <c r="P2542" t="inlineStr">
        <is>
          <t>s3a://ai360nica/data/bronze/mysql/mobile_banking/BANKXP/REQUEST_INFO/2024_08_06_1722928829788_0.parquet</t>
        </is>
      </c>
      <c r="Q2542" s="2" t="n">
        <v>45511.29547329597</v>
      </c>
    </row>
    <row r="2543">
      <c r="A2543" t="inlineStr">
        <is>
          <t>ddc4c0d9-f7a2-4c0f-b294-07f26f9a2fae</t>
        </is>
      </c>
      <c r="B2543" s="2" t="n">
        <v>45510.30590101852</v>
      </c>
      <c r="C2543" t="n">
        <v>2641</v>
      </c>
      <c r="D2543" t="inlineStr">
        <is>
          <t>MOBILE</t>
        </is>
      </c>
      <c r="E2543" t="inlineStr">
        <is>
          <t>Y</t>
        </is>
      </c>
      <c r="F2543" t="inlineStr"/>
      <c r="G2543" t="inlineStr">
        <is>
          <t>yj0H3KOOlKihQ7msB95WwQ2FcpXYg==</t>
        </is>
      </c>
      <c r="H2543" t="n">
        <v>4</v>
      </c>
      <c r="I2543" t="n">
        <v>1</v>
      </c>
      <c r="J2543" t="inlineStr">
        <is>
          <t>NORMAL</t>
        </is>
      </c>
      <c r="K2543" t="inlineStr">
        <is>
          <t>Row(member0=Timestamp('2023-01-27 17:57:03'), member1=None)</t>
        </is>
      </c>
      <c r="L2543" t="n">
        <v>161</v>
      </c>
      <c r="M2543" t="inlineStr"/>
      <c r="N2543" t="n">
        <v>2</v>
      </c>
      <c r="O2543" t="inlineStr"/>
      <c r="P2543" t="inlineStr">
        <is>
          <t>s3a://ai360nica/data/bronze/mysql/mobile_banking/BANKXP/REQUEST_INFO/2024_08_06_1722928829788_0.parquet</t>
        </is>
      </c>
      <c r="Q2543" s="2" t="n">
        <v>45511.29547329597</v>
      </c>
    </row>
    <row r="2544">
      <c r="A2544" t="inlineStr">
        <is>
          <t>65dc3a5f-0770-4df6-b244-de4669df1139</t>
        </is>
      </c>
      <c r="B2544" s="2" t="n">
        <v>45510.30590101852</v>
      </c>
      <c r="C2544" t="n">
        <v>2642</v>
      </c>
      <c r="D2544" t="inlineStr">
        <is>
          <t>MOBILE</t>
        </is>
      </c>
      <c r="E2544" t="inlineStr">
        <is>
          <t>Y</t>
        </is>
      </c>
      <c r="F2544" t="inlineStr"/>
      <c r="G2544" t="inlineStr">
        <is>
          <t>pMLvvLRPxaTA1JpjZO5bniLe0QaDA==</t>
        </is>
      </c>
      <c r="H2544" t="n">
        <v>5</v>
      </c>
      <c r="I2544" t="inlineStr"/>
      <c r="J2544" t="inlineStr">
        <is>
          <t>NORMAL</t>
        </is>
      </c>
      <c r="K2544" t="inlineStr">
        <is>
          <t>Row(member0=Timestamp('2023-01-27 19:46:02'), member1=None)</t>
        </is>
      </c>
      <c r="L2544" t="n">
        <v>194</v>
      </c>
      <c r="M2544" t="inlineStr"/>
      <c r="N2544" t="n">
        <v>2</v>
      </c>
      <c r="O2544" t="inlineStr"/>
      <c r="P2544" t="inlineStr">
        <is>
          <t>s3a://ai360nica/data/bronze/mysql/mobile_banking/BANKXP/REQUEST_INFO/2024_08_06_1722928829788_0.parquet</t>
        </is>
      </c>
      <c r="Q2544" s="2" t="n">
        <v>45511.29547329597</v>
      </c>
    </row>
    <row r="2545">
      <c r="A2545" t="inlineStr">
        <is>
          <t>d0e995b9-4b2a-4d36-896a-9e65f18e2e71</t>
        </is>
      </c>
      <c r="B2545" s="2" t="n">
        <v>45510.30590101852</v>
      </c>
      <c r="C2545" t="n">
        <v>2643</v>
      </c>
      <c r="D2545" t="inlineStr">
        <is>
          <t>MOBILE</t>
        </is>
      </c>
      <c r="E2545" t="inlineStr">
        <is>
          <t>Y</t>
        </is>
      </c>
      <c r="F2545" t="inlineStr"/>
      <c r="G2545" t="inlineStr">
        <is>
          <t>iOFshq6EWwoXt9wey+cTfaRCn9RPw==</t>
        </is>
      </c>
      <c r="H2545" t="n">
        <v>5</v>
      </c>
      <c r="I2545" t="inlineStr"/>
      <c r="J2545" t="inlineStr">
        <is>
          <t>NORMAL</t>
        </is>
      </c>
      <c r="K2545" t="inlineStr">
        <is>
          <t>Row(member0=Timestamp('2023-01-28 15:30:02'), member1=None)</t>
        </is>
      </c>
      <c r="L2545" t="n">
        <v>219</v>
      </c>
      <c r="M2545" t="inlineStr"/>
      <c r="N2545" t="n">
        <v>2</v>
      </c>
      <c r="O2545" t="inlineStr"/>
      <c r="P2545" t="inlineStr">
        <is>
          <t>s3a://ai360nica/data/bronze/mysql/mobile_banking/BANKXP/REQUEST_INFO/2024_08_06_1722928829788_0.parquet</t>
        </is>
      </c>
      <c r="Q2545" s="2" t="n">
        <v>45511.29547329597</v>
      </c>
    </row>
    <row r="2546">
      <c r="A2546" t="inlineStr">
        <is>
          <t>026b0b9d-e156-405e-be30-575c542780e9</t>
        </is>
      </c>
      <c r="B2546" s="2" t="n">
        <v>45510.30590101852</v>
      </c>
      <c r="C2546" t="n">
        <v>2644</v>
      </c>
      <c r="D2546" t="inlineStr">
        <is>
          <t>MOBILE</t>
        </is>
      </c>
      <c r="E2546" t="inlineStr">
        <is>
          <t>Y</t>
        </is>
      </c>
      <c r="F2546" t="inlineStr"/>
      <c r="G2546" t="inlineStr">
        <is>
          <t>HxNTtHugdgZLr3x/NhorBIuK9ED9A==</t>
        </is>
      </c>
      <c r="H2546" t="n">
        <v>4</v>
      </c>
      <c r="I2546" t="n">
        <v>3</v>
      </c>
      <c r="J2546" t="inlineStr">
        <is>
          <t>NORMAL</t>
        </is>
      </c>
      <c r="K2546" t="inlineStr">
        <is>
          <t>Row(member0=Timestamp('2023-01-28 15:30:03'), member1=None)</t>
        </is>
      </c>
      <c r="L2546" t="n">
        <v>219</v>
      </c>
      <c r="M2546" t="inlineStr"/>
      <c r="N2546" t="n">
        <v>2</v>
      </c>
      <c r="O2546" t="inlineStr"/>
      <c r="P2546" t="inlineStr">
        <is>
          <t>s3a://ai360nica/data/bronze/mysql/mobile_banking/BANKXP/REQUEST_INFO/2024_08_06_1722928829788_0.parquet</t>
        </is>
      </c>
      <c r="Q2546" s="2" t="n">
        <v>45511.29547329597</v>
      </c>
    </row>
    <row r="2547">
      <c r="A2547" t="inlineStr">
        <is>
          <t>9ba2863a-384a-4d9a-ba2d-8105d2628629</t>
        </is>
      </c>
      <c r="B2547" s="2" t="n">
        <v>45510.30590101852</v>
      </c>
      <c r="C2547" t="n">
        <v>2645</v>
      </c>
      <c r="D2547" t="inlineStr">
        <is>
          <t>MOBILE</t>
        </is>
      </c>
      <c r="E2547" t="inlineStr">
        <is>
          <t>Y</t>
        </is>
      </c>
      <c r="F2547" t="inlineStr"/>
      <c r="G2547" t="inlineStr">
        <is>
          <t>mcIfjLG3CFsCffH7vWzqsTPEU0wjQ==</t>
        </is>
      </c>
      <c r="H2547" t="n">
        <v>5</v>
      </c>
      <c r="I2547" t="inlineStr"/>
      <c r="J2547" t="inlineStr">
        <is>
          <t>NORMAL</t>
        </is>
      </c>
      <c r="K2547" t="inlineStr">
        <is>
          <t>Row(member0=Timestamp('2023-01-28 17:25:02'), member1=None)</t>
        </is>
      </c>
      <c r="L2547" t="n">
        <v>161</v>
      </c>
      <c r="M2547" t="inlineStr"/>
      <c r="N2547" t="n">
        <v>2</v>
      </c>
      <c r="O2547" t="inlineStr"/>
      <c r="P2547" t="inlineStr">
        <is>
          <t>s3a://ai360nica/data/bronze/mysql/mobile_banking/BANKXP/REQUEST_INFO/2024_08_06_1722928829788_0.parquet</t>
        </is>
      </c>
      <c r="Q2547" s="2" t="n">
        <v>45511.29547329597</v>
      </c>
    </row>
    <row r="2548">
      <c r="A2548" t="inlineStr">
        <is>
          <t>cdce99ee-8add-4333-9a0e-7eaef5fdb36e</t>
        </is>
      </c>
      <c r="B2548" s="2" t="n">
        <v>45510.30590101852</v>
      </c>
      <c r="C2548" t="n">
        <v>2646</v>
      </c>
      <c r="D2548" t="inlineStr">
        <is>
          <t>MOBILE</t>
        </is>
      </c>
      <c r="E2548" t="inlineStr">
        <is>
          <t>Y</t>
        </is>
      </c>
      <c r="F2548" t="inlineStr"/>
      <c r="G2548" t="inlineStr">
        <is>
          <t>/1oSpCfyC9OxCe3HO6WS6HJP23+rg==</t>
        </is>
      </c>
      <c r="H2548" t="n">
        <v>5</v>
      </c>
      <c r="I2548" t="inlineStr"/>
      <c r="J2548" t="inlineStr">
        <is>
          <t>NORMAL</t>
        </is>
      </c>
      <c r="K2548" t="inlineStr">
        <is>
          <t>Row(member0=Timestamp('2023-01-28 17:40:04'), member1=None)</t>
        </is>
      </c>
      <c r="L2548" t="n">
        <v>150</v>
      </c>
      <c r="M2548" t="inlineStr"/>
      <c r="N2548" t="n">
        <v>2</v>
      </c>
      <c r="O2548" t="inlineStr"/>
      <c r="P2548" t="inlineStr">
        <is>
          <t>s3a://ai360nica/data/bronze/mysql/mobile_banking/BANKXP/REQUEST_INFO/2024_08_06_1722928829788_0.parquet</t>
        </is>
      </c>
      <c r="Q2548" s="2" t="n">
        <v>45511.29547329597</v>
      </c>
    </row>
    <row r="2549">
      <c r="A2549" t="inlineStr">
        <is>
          <t>8ce77abc-c33b-44d9-aeb5-af25570eaec1</t>
        </is>
      </c>
      <c r="B2549" s="2" t="n">
        <v>45510.30590101852</v>
      </c>
      <c r="C2549" t="n">
        <v>2647</v>
      </c>
      <c r="D2549" t="inlineStr">
        <is>
          <t>MOBILE</t>
        </is>
      </c>
      <c r="E2549" t="inlineStr">
        <is>
          <t>Y</t>
        </is>
      </c>
      <c r="F2549" t="inlineStr"/>
      <c r="G2549" t="inlineStr">
        <is>
          <t>eU0hjVAqFpfkRLfCq2NvDkeBw3ivw==</t>
        </is>
      </c>
      <c r="H2549" t="n">
        <v>4</v>
      </c>
      <c r="I2549" t="n">
        <v>1</v>
      </c>
      <c r="J2549" t="inlineStr">
        <is>
          <t>NORMAL</t>
        </is>
      </c>
      <c r="K2549" t="inlineStr">
        <is>
          <t>Row(member0=Timestamp('2023-01-28 17:57:05'), member1=None)</t>
        </is>
      </c>
      <c r="L2549" t="n">
        <v>161</v>
      </c>
      <c r="M2549" t="inlineStr"/>
      <c r="N2549" t="n">
        <v>2</v>
      </c>
      <c r="O2549" t="inlineStr"/>
      <c r="P2549" t="inlineStr">
        <is>
          <t>s3a://ai360nica/data/bronze/mysql/mobile_banking/BANKXP/REQUEST_INFO/2024_08_06_1722928829788_0.parquet</t>
        </is>
      </c>
      <c r="Q2549" s="2" t="n">
        <v>45511.29547329597</v>
      </c>
    </row>
    <row r="2550">
      <c r="A2550" t="inlineStr">
        <is>
          <t>ba0cc4bd-78ab-450f-93dc-b3594817ea37</t>
        </is>
      </c>
      <c r="B2550" s="2" t="n">
        <v>45510.30590101852</v>
      </c>
      <c r="C2550" t="n">
        <v>2648</v>
      </c>
      <c r="D2550" t="inlineStr">
        <is>
          <t>MOBILE</t>
        </is>
      </c>
      <c r="E2550" t="inlineStr">
        <is>
          <t>Y</t>
        </is>
      </c>
      <c r="F2550" t="inlineStr"/>
      <c r="G2550" t="inlineStr">
        <is>
          <t>VyKdmTqfOBCO7PNxZBuDlYoNMDm3A==</t>
        </is>
      </c>
      <c r="H2550" t="n">
        <v>5</v>
      </c>
      <c r="I2550" t="inlineStr"/>
      <c r="J2550" t="inlineStr">
        <is>
          <t>NORMAL</t>
        </is>
      </c>
      <c r="K2550" t="inlineStr">
        <is>
          <t>Row(member0=Timestamp('2023-01-28 19:46:04'), member1=None)</t>
        </is>
      </c>
      <c r="L2550" t="n">
        <v>194</v>
      </c>
      <c r="M2550" t="inlineStr"/>
      <c r="N2550" t="n">
        <v>2</v>
      </c>
      <c r="O2550" t="inlineStr"/>
      <c r="P2550" t="inlineStr">
        <is>
          <t>s3a://ai360nica/data/bronze/mysql/mobile_banking/BANKXP/REQUEST_INFO/2024_08_06_1722928829788_0.parquet</t>
        </is>
      </c>
      <c r="Q2550" s="2" t="n">
        <v>45511.29547329597</v>
      </c>
    </row>
    <row r="2551">
      <c r="A2551" t="inlineStr">
        <is>
          <t>5431e63d-d560-46cd-b292-85bd87cc85c5</t>
        </is>
      </c>
      <c r="B2551" s="2" t="n">
        <v>45510.30590101852</v>
      </c>
      <c r="C2551" t="n">
        <v>2649</v>
      </c>
      <c r="D2551" t="inlineStr">
        <is>
          <t>MOBILE</t>
        </is>
      </c>
      <c r="E2551" t="inlineStr">
        <is>
          <t>Y</t>
        </is>
      </c>
      <c r="F2551" t="inlineStr"/>
      <c r="G2551" t="inlineStr">
        <is>
          <t>m5SzpJzb+Fvt2EpQ7awd/TY3V9Y8A==</t>
        </is>
      </c>
      <c r="H2551" t="n">
        <v>5</v>
      </c>
      <c r="I2551" t="inlineStr"/>
      <c r="J2551" t="inlineStr">
        <is>
          <t>NORMAL</t>
        </is>
      </c>
      <c r="K2551" t="inlineStr">
        <is>
          <t>Row(member0=Timestamp('2023-01-29 15:30:04'), member1=None)</t>
        </is>
      </c>
      <c r="L2551" t="n">
        <v>219</v>
      </c>
      <c r="M2551" t="inlineStr"/>
      <c r="N2551" t="n">
        <v>2</v>
      </c>
      <c r="O2551" t="inlineStr"/>
      <c r="P2551" t="inlineStr">
        <is>
          <t>s3a://ai360nica/data/bronze/mysql/mobile_banking/BANKXP/REQUEST_INFO/2024_08_06_1722928829788_0.parquet</t>
        </is>
      </c>
      <c r="Q2551" s="2" t="n">
        <v>45511.29547329597</v>
      </c>
    </row>
    <row r="2552">
      <c r="A2552" t="inlineStr">
        <is>
          <t>3cd56aeb-bc6c-4c0a-afd3-6cb55e17d825</t>
        </is>
      </c>
      <c r="B2552" s="2" t="n">
        <v>45510.30590101852</v>
      </c>
      <c r="C2552" t="n">
        <v>2650</v>
      </c>
      <c r="D2552" t="inlineStr">
        <is>
          <t>MOBILE</t>
        </is>
      </c>
      <c r="E2552" t="inlineStr">
        <is>
          <t>Y</t>
        </is>
      </c>
      <c r="F2552" t="inlineStr"/>
      <c r="G2552" t="inlineStr">
        <is>
          <t>Yo8TtEK07SEWJK2AIdLdBsfyMITWA==</t>
        </is>
      </c>
      <c r="H2552" t="n">
        <v>4</v>
      </c>
      <c r="I2552" t="n">
        <v>3</v>
      </c>
      <c r="J2552" t="inlineStr">
        <is>
          <t>NORMAL</t>
        </is>
      </c>
      <c r="K2552" t="inlineStr">
        <is>
          <t>Row(member0=Timestamp('2023-01-29 15:30:04'), member1=None)</t>
        </is>
      </c>
      <c r="L2552" t="n">
        <v>219</v>
      </c>
      <c r="M2552" t="inlineStr"/>
      <c r="N2552" t="n">
        <v>2</v>
      </c>
      <c r="O2552" t="inlineStr"/>
      <c r="P2552" t="inlineStr">
        <is>
          <t>s3a://ai360nica/data/bronze/mysql/mobile_banking/BANKXP/REQUEST_INFO/2024_08_06_1722928829788_0.parquet</t>
        </is>
      </c>
      <c r="Q2552" s="2" t="n">
        <v>45511.29547329597</v>
      </c>
    </row>
    <row r="2553">
      <c r="A2553" t="inlineStr">
        <is>
          <t>0e90c28e-88d8-44ab-bc41-627a286d347e</t>
        </is>
      </c>
      <c r="B2553" s="2" t="n">
        <v>45510.30590101852</v>
      </c>
      <c r="C2553" t="n">
        <v>2651</v>
      </c>
      <c r="D2553" t="inlineStr">
        <is>
          <t>MOBILE</t>
        </is>
      </c>
      <c r="E2553" t="inlineStr">
        <is>
          <t>Y</t>
        </is>
      </c>
      <c r="F2553" t="inlineStr"/>
      <c r="G2553" t="inlineStr">
        <is>
          <t>04KHmZFXl74iKObxsabQdCVdwTB/g==</t>
        </is>
      </c>
      <c r="H2553" t="n">
        <v>5</v>
      </c>
      <c r="I2553" t="inlineStr"/>
      <c r="J2553" t="inlineStr">
        <is>
          <t>NORMAL</t>
        </is>
      </c>
      <c r="K2553" t="inlineStr">
        <is>
          <t>Row(member0=Timestamp('2023-01-29 17:25:03'), member1=None)</t>
        </is>
      </c>
      <c r="L2553" t="n">
        <v>161</v>
      </c>
      <c r="M2553" t="inlineStr"/>
      <c r="N2553" t="n">
        <v>2</v>
      </c>
      <c r="O2553" t="inlineStr"/>
      <c r="P2553" t="inlineStr">
        <is>
          <t>s3a://ai360nica/data/bronze/mysql/mobile_banking/BANKXP/REQUEST_INFO/2024_08_06_1722928829788_0.parquet</t>
        </is>
      </c>
      <c r="Q2553" s="2" t="n">
        <v>45511.29547329597</v>
      </c>
    </row>
    <row r="2554">
      <c r="A2554" t="inlineStr">
        <is>
          <t>260cfc72-0fbb-462a-bf9f-2b4f2a8f93c4</t>
        </is>
      </c>
      <c r="B2554" s="2" t="n">
        <v>45510.30590101852</v>
      </c>
      <c r="C2554" t="n">
        <v>2652</v>
      </c>
      <c r="D2554" t="inlineStr">
        <is>
          <t>MOBILE</t>
        </is>
      </c>
      <c r="E2554" t="inlineStr">
        <is>
          <t>Y</t>
        </is>
      </c>
      <c r="F2554" t="inlineStr"/>
      <c r="G2554" t="inlineStr">
        <is>
          <t>Lgv5Itxt419yxI3m79YcfLFk/65Tg==</t>
        </is>
      </c>
      <c r="H2554" t="n">
        <v>5</v>
      </c>
      <c r="I2554" t="inlineStr"/>
      <c r="J2554" t="inlineStr">
        <is>
          <t>NORMAL</t>
        </is>
      </c>
      <c r="K2554" t="inlineStr">
        <is>
          <t>Row(member0=Timestamp('2023-01-29 17:40:04'), member1=None)</t>
        </is>
      </c>
      <c r="L2554" t="n">
        <v>150</v>
      </c>
      <c r="M2554" t="inlineStr"/>
      <c r="N2554" t="n">
        <v>2</v>
      </c>
      <c r="O2554" t="inlineStr"/>
      <c r="P2554" t="inlineStr">
        <is>
          <t>s3a://ai360nica/data/bronze/mysql/mobile_banking/BANKXP/REQUEST_INFO/2024_08_06_1722928829788_0.parquet</t>
        </is>
      </c>
      <c r="Q2554" s="2" t="n">
        <v>45511.29547329597</v>
      </c>
    </row>
    <row r="2555">
      <c r="A2555" t="inlineStr">
        <is>
          <t>de5e181a-41a2-4aa9-88b5-a0631a956a12</t>
        </is>
      </c>
      <c r="B2555" s="2" t="n">
        <v>45510.30590101852</v>
      </c>
      <c r="C2555" t="n">
        <v>2653</v>
      </c>
      <c r="D2555" t="inlineStr">
        <is>
          <t>MOBILE</t>
        </is>
      </c>
      <c r="E2555" t="inlineStr">
        <is>
          <t>Y</t>
        </is>
      </c>
      <c r="F2555" t="inlineStr"/>
      <c r="G2555" t="inlineStr">
        <is>
          <t>BazNqbaNggSB2uHTApC/ZDvU5JQwg==</t>
        </is>
      </c>
      <c r="H2555" t="n">
        <v>4</v>
      </c>
      <c r="I2555" t="n">
        <v>1</v>
      </c>
      <c r="J2555" t="inlineStr">
        <is>
          <t>NORMAL</t>
        </is>
      </c>
      <c r="K2555" t="inlineStr">
        <is>
          <t>Row(member0=Timestamp('2023-01-29 17:57:00'), member1=None)</t>
        </is>
      </c>
      <c r="L2555" t="n">
        <v>161</v>
      </c>
      <c r="M2555" t="inlineStr"/>
      <c r="N2555" t="n">
        <v>2</v>
      </c>
      <c r="O2555" t="inlineStr"/>
      <c r="P2555" t="inlineStr">
        <is>
          <t>s3a://ai360nica/data/bronze/mysql/mobile_banking/BANKXP/REQUEST_INFO/2024_08_06_1722928829788_0.parquet</t>
        </is>
      </c>
      <c r="Q2555" s="2" t="n">
        <v>45511.29547329597</v>
      </c>
    </row>
    <row r="2556">
      <c r="A2556" t="inlineStr">
        <is>
          <t>487d348f-843c-4419-bb07-e1d8e95d3f19</t>
        </is>
      </c>
      <c r="B2556" s="2" t="n">
        <v>45510.30590101852</v>
      </c>
      <c r="C2556" t="n">
        <v>2654</v>
      </c>
      <c r="D2556" t="inlineStr">
        <is>
          <t>MOBILE</t>
        </is>
      </c>
      <c r="E2556" t="inlineStr">
        <is>
          <t>Y</t>
        </is>
      </c>
      <c r="F2556" t="inlineStr"/>
      <c r="G2556" t="inlineStr">
        <is>
          <t>/7LVsAKYJVaO/fEnQiIRsR56PQKNA==</t>
        </is>
      </c>
      <c r="H2556" t="n">
        <v>5</v>
      </c>
      <c r="I2556" t="inlineStr"/>
      <c r="J2556" t="inlineStr">
        <is>
          <t>NORMAL</t>
        </is>
      </c>
      <c r="K2556" t="inlineStr">
        <is>
          <t>Row(member0=Timestamp('2023-01-29 19:46:04'), member1=None)</t>
        </is>
      </c>
      <c r="L2556" t="n">
        <v>194</v>
      </c>
      <c r="M2556" t="inlineStr"/>
      <c r="N2556" t="n">
        <v>2</v>
      </c>
      <c r="O2556" t="inlineStr"/>
      <c r="P2556" t="inlineStr">
        <is>
          <t>s3a://ai360nica/data/bronze/mysql/mobile_banking/BANKXP/REQUEST_INFO/2024_08_06_1722928829788_0.parquet</t>
        </is>
      </c>
      <c r="Q2556" s="2" t="n">
        <v>45511.29547329597</v>
      </c>
    </row>
    <row r="2557">
      <c r="A2557" t="inlineStr">
        <is>
          <t>0eb94494-2d46-4d91-a7ce-b8dcbf7cdd8a</t>
        </is>
      </c>
      <c r="B2557" s="2" t="n">
        <v>45510.30590101852</v>
      </c>
      <c r="C2557" t="n">
        <v>2655</v>
      </c>
      <c r="D2557" t="inlineStr">
        <is>
          <t>MOBILE</t>
        </is>
      </c>
      <c r="E2557" t="inlineStr">
        <is>
          <t>Y</t>
        </is>
      </c>
      <c r="F2557" t="inlineStr"/>
      <c r="G2557" t="inlineStr">
        <is>
          <t>oUYAehO2uD7WX4GcKlPGfhB3XZ8lA==</t>
        </is>
      </c>
      <c r="H2557" t="n">
        <v>5</v>
      </c>
      <c r="I2557" t="inlineStr"/>
      <c r="J2557" t="inlineStr">
        <is>
          <t>NORMAL</t>
        </is>
      </c>
      <c r="K2557" t="inlineStr">
        <is>
          <t>Row(member0=Timestamp('2023-01-30 15:30:03'), member1=None)</t>
        </is>
      </c>
      <c r="L2557" t="n">
        <v>219</v>
      </c>
      <c r="M2557" t="inlineStr"/>
      <c r="N2557" t="n">
        <v>2</v>
      </c>
      <c r="O2557" t="inlineStr"/>
      <c r="P2557" t="inlineStr">
        <is>
          <t>s3a://ai360nica/data/bronze/mysql/mobile_banking/BANKXP/REQUEST_INFO/2024_08_06_1722928829788_0.parquet</t>
        </is>
      </c>
      <c r="Q2557" s="2" t="n">
        <v>45511.29547329597</v>
      </c>
    </row>
    <row r="2558">
      <c r="A2558" t="inlineStr">
        <is>
          <t>4276830c-76da-4a45-896b-39d949a36d2f</t>
        </is>
      </c>
      <c r="B2558" s="2" t="n">
        <v>45510.30590101852</v>
      </c>
      <c r="C2558" t="n">
        <v>2656</v>
      </c>
      <c r="D2558" t="inlineStr">
        <is>
          <t>MOBILE</t>
        </is>
      </c>
      <c r="E2558" t="inlineStr">
        <is>
          <t>Y</t>
        </is>
      </c>
      <c r="F2558" t="inlineStr"/>
      <c r="G2558" t="inlineStr">
        <is>
          <t>4YR6QK/88ee5mumN97CAIiH3G0iKw==</t>
        </is>
      </c>
      <c r="H2558" t="n">
        <v>4</v>
      </c>
      <c r="I2558" t="n">
        <v>3</v>
      </c>
      <c r="J2558" t="inlineStr">
        <is>
          <t>NORMAL</t>
        </is>
      </c>
      <c r="K2558" t="inlineStr">
        <is>
          <t>Row(member0=Timestamp('2023-01-30 15:30:04'), member1=None)</t>
        </is>
      </c>
      <c r="L2558" t="n">
        <v>219</v>
      </c>
      <c r="M2558" t="inlineStr"/>
      <c r="N2558" t="n">
        <v>2</v>
      </c>
      <c r="O2558" t="inlineStr"/>
      <c r="P2558" t="inlineStr">
        <is>
          <t>s3a://ai360nica/data/bronze/mysql/mobile_banking/BANKXP/REQUEST_INFO/2024_08_06_1722928829788_0.parquet</t>
        </is>
      </c>
      <c r="Q2558" s="2" t="n">
        <v>45511.29547329597</v>
      </c>
    </row>
    <row r="2559">
      <c r="A2559" t="inlineStr">
        <is>
          <t>ded4ffce-bb64-45af-8b78-bcdb82978616</t>
        </is>
      </c>
      <c r="B2559" s="2" t="n">
        <v>45510.30590101852</v>
      </c>
      <c r="C2559" t="n">
        <v>2657</v>
      </c>
      <c r="D2559" t="inlineStr">
        <is>
          <t>MOBILE</t>
        </is>
      </c>
      <c r="E2559" t="inlineStr">
        <is>
          <t>Y</t>
        </is>
      </c>
      <c r="F2559" t="inlineStr"/>
      <c r="G2559" t="inlineStr">
        <is>
          <t>j3WQP9o+bDmhDtyU74WEaU+bpwS3w==</t>
        </is>
      </c>
      <c r="H2559" t="n">
        <v>5</v>
      </c>
      <c r="I2559" t="inlineStr"/>
      <c r="J2559" t="inlineStr">
        <is>
          <t>NORMAL</t>
        </is>
      </c>
      <c r="K2559" t="inlineStr">
        <is>
          <t>Row(member0=Timestamp('2023-01-30 17:25:03'), member1=None)</t>
        </is>
      </c>
      <c r="L2559" t="n">
        <v>161</v>
      </c>
      <c r="M2559" t="inlineStr"/>
      <c r="N2559" t="n">
        <v>2</v>
      </c>
      <c r="O2559" t="inlineStr"/>
      <c r="P2559" t="inlineStr">
        <is>
          <t>s3a://ai360nica/data/bronze/mysql/mobile_banking/BANKXP/REQUEST_INFO/2024_08_06_1722928829788_0.parquet</t>
        </is>
      </c>
      <c r="Q2559" s="2" t="n">
        <v>45511.29547329597</v>
      </c>
    </row>
    <row r="2560">
      <c r="A2560" t="inlineStr">
        <is>
          <t>2cd77c7b-2b99-4c49-a723-5ed1ff787bab</t>
        </is>
      </c>
      <c r="B2560" s="2" t="n">
        <v>45510.30590101852</v>
      </c>
      <c r="C2560" t="n">
        <v>2658</v>
      </c>
      <c r="D2560" t="inlineStr">
        <is>
          <t>MOBILE</t>
        </is>
      </c>
      <c r="E2560" t="inlineStr">
        <is>
          <t>Y</t>
        </is>
      </c>
      <c r="F2560" t="inlineStr"/>
      <c r="G2560" t="inlineStr">
        <is>
          <t>NgTs1b2Fr6N49b9ffRIuq4FA4IQyA==</t>
        </is>
      </c>
      <c r="H2560" t="n">
        <v>5</v>
      </c>
      <c r="I2560" t="inlineStr"/>
      <c r="J2560" t="inlineStr">
        <is>
          <t>NORMAL</t>
        </is>
      </c>
      <c r="K2560" t="inlineStr">
        <is>
          <t>Row(member0=Timestamp('2023-01-30 17:40:04'), member1=None)</t>
        </is>
      </c>
      <c r="L2560" t="n">
        <v>150</v>
      </c>
      <c r="M2560" t="inlineStr"/>
      <c r="N2560" t="n">
        <v>2</v>
      </c>
      <c r="O2560" t="inlineStr"/>
      <c r="P2560" t="inlineStr">
        <is>
          <t>s3a://ai360nica/data/bronze/mysql/mobile_banking/BANKXP/REQUEST_INFO/2024_08_06_1722928829788_0.parquet</t>
        </is>
      </c>
      <c r="Q2560" s="2" t="n">
        <v>45511.29547329597</v>
      </c>
    </row>
    <row r="2561">
      <c r="A2561" t="inlineStr">
        <is>
          <t>c2e875e3-f3d8-4859-a236-5311d02ec1fc</t>
        </is>
      </c>
      <c r="B2561" s="2" t="n">
        <v>45510.30590101852</v>
      </c>
      <c r="C2561" t="n">
        <v>2659</v>
      </c>
      <c r="D2561" t="inlineStr">
        <is>
          <t>MOBILE</t>
        </is>
      </c>
      <c r="E2561" t="inlineStr">
        <is>
          <t>Y</t>
        </is>
      </c>
      <c r="F2561" t="inlineStr"/>
      <c r="G2561" t="inlineStr">
        <is>
          <t>iH1+IpTlnkHXIjp9UqEw7lPQWZzXA==</t>
        </is>
      </c>
      <c r="H2561" t="n">
        <v>4</v>
      </c>
      <c r="I2561" t="n">
        <v>1</v>
      </c>
      <c r="J2561" t="inlineStr">
        <is>
          <t>NORMAL</t>
        </is>
      </c>
      <c r="K2561" t="inlineStr">
        <is>
          <t>Row(member0=Timestamp('2023-01-30 17:57:05'), member1=None)</t>
        </is>
      </c>
      <c r="L2561" t="n">
        <v>161</v>
      </c>
      <c r="M2561" t="inlineStr"/>
      <c r="N2561" t="n">
        <v>2</v>
      </c>
      <c r="O2561" t="inlineStr"/>
      <c r="P2561" t="inlineStr">
        <is>
          <t>s3a://ai360nica/data/bronze/mysql/mobile_banking/BANKXP/REQUEST_INFO/2024_08_06_1722928829788_0.parquet</t>
        </is>
      </c>
      <c r="Q2561" s="2" t="n">
        <v>45511.29547329597</v>
      </c>
    </row>
    <row r="2562">
      <c r="A2562" t="inlineStr">
        <is>
          <t>231395a5-d293-429e-ab04-8556adc49b02</t>
        </is>
      </c>
      <c r="B2562" s="2" t="n">
        <v>45510.30590101852</v>
      </c>
      <c r="C2562" t="n">
        <v>2660</v>
      </c>
      <c r="D2562" t="inlineStr">
        <is>
          <t>MOBILE</t>
        </is>
      </c>
      <c r="E2562" t="inlineStr">
        <is>
          <t>Y</t>
        </is>
      </c>
      <c r="F2562" t="inlineStr"/>
      <c r="G2562" t="inlineStr">
        <is>
          <t>iiXQ2=m2EoJSxVXOhKkHpdOuu534g==</t>
        </is>
      </c>
      <c r="H2562" t="n">
        <v>5</v>
      </c>
      <c r="I2562" t="inlineStr"/>
      <c r="J2562" t="inlineStr">
        <is>
          <t>NORMAL</t>
        </is>
      </c>
      <c r="K2562" t="inlineStr">
        <is>
          <t>Row(member0=Timestamp('2023-01-30 19:46:04'), member1=None)</t>
        </is>
      </c>
      <c r="L2562" t="n">
        <v>194</v>
      </c>
      <c r="M2562" t="inlineStr"/>
      <c r="N2562" t="n">
        <v>2</v>
      </c>
      <c r="O2562" t="inlineStr"/>
      <c r="P2562" t="inlineStr">
        <is>
          <t>s3a://ai360nica/data/bronze/mysql/mobile_banking/BANKXP/REQUEST_INFO/2024_08_06_1722928829788_0.parquet</t>
        </is>
      </c>
      <c r="Q2562" s="2" t="n">
        <v>45511.29547329597</v>
      </c>
    </row>
    <row r="2563">
      <c r="A2563" t="inlineStr">
        <is>
          <t>de0f187f-bf62-4e49-93f8-4046da1a8a3c</t>
        </is>
      </c>
      <c r="B2563" s="2" t="n">
        <v>45510.30590101852</v>
      </c>
      <c r="C2563" t="n">
        <v>2661</v>
      </c>
      <c r="D2563" t="inlineStr">
        <is>
          <t>MOBILE</t>
        </is>
      </c>
      <c r="E2563" t="inlineStr">
        <is>
          <t>Y</t>
        </is>
      </c>
      <c r="F2563" t="inlineStr"/>
      <c r="G2563" t="inlineStr">
        <is>
          <t>jidzseQqDpA2UbxeG+Qzruw/oqOxg==</t>
        </is>
      </c>
      <c r="H2563" t="n">
        <v>5</v>
      </c>
      <c r="I2563" t="inlineStr"/>
      <c r="J2563" t="inlineStr">
        <is>
          <t>NORMAL</t>
        </is>
      </c>
      <c r="K2563" t="inlineStr">
        <is>
          <t>Row(member0=Timestamp('2023-01-31 15:30:04'), member1=None)</t>
        </is>
      </c>
      <c r="L2563" t="n">
        <v>219</v>
      </c>
      <c r="M2563" t="inlineStr"/>
      <c r="N2563" t="n">
        <v>2</v>
      </c>
      <c r="O2563" t="inlineStr"/>
      <c r="P2563" t="inlineStr">
        <is>
          <t>s3a://ai360nica/data/bronze/mysql/mobile_banking/BANKXP/REQUEST_INFO/2024_08_06_1722928829788_0.parquet</t>
        </is>
      </c>
      <c r="Q2563" s="2" t="n">
        <v>45511.29547329597</v>
      </c>
    </row>
    <row r="2564">
      <c r="A2564" t="inlineStr">
        <is>
          <t>2614467d-b9db-45b4-b897-d5c35c19f198</t>
        </is>
      </c>
      <c r="B2564" s="2" t="n">
        <v>45510.30590101852</v>
      </c>
      <c r="C2564" t="n">
        <v>2662</v>
      </c>
      <c r="D2564" t="inlineStr">
        <is>
          <t>MOBILE</t>
        </is>
      </c>
      <c r="E2564" t="inlineStr">
        <is>
          <t>Y</t>
        </is>
      </c>
      <c r="F2564" t="inlineStr"/>
      <c r="G2564" t="inlineStr">
        <is>
          <t>pVIuWAE5/7v3kiRqKUtBHVpL638EQ==</t>
        </is>
      </c>
      <c r="H2564" t="n">
        <v>4</v>
      </c>
      <c r="I2564" t="n">
        <v>3</v>
      </c>
      <c r="J2564" t="inlineStr">
        <is>
          <t>NORMAL</t>
        </is>
      </c>
      <c r="K2564" t="inlineStr">
        <is>
          <t>Row(member0=Timestamp('2023-01-31 15:30:04'), member1=None)</t>
        </is>
      </c>
      <c r="L2564" t="n">
        <v>219</v>
      </c>
      <c r="M2564" t="inlineStr"/>
      <c r="N2564" t="n">
        <v>2</v>
      </c>
      <c r="O2564" t="inlineStr"/>
      <c r="P2564" t="inlineStr">
        <is>
          <t>s3a://ai360nica/data/bronze/mysql/mobile_banking/BANKXP/REQUEST_INFO/2024_08_06_1722928829788_0.parquet</t>
        </is>
      </c>
      <c r="Q2564" s="2" t="n">
        <v>45511.29547329597</v>
      </c>
    </row>
    <row r="2565">
      <c r="A2565" t="inlineStr">
        <is>
          <t>e95f6fbf-104e-41c8-849a-fbcf592d3b33</t>
        </is>
      </c>
      <c r="B2565" s="2" t="n">
        <v>45510.30590101852</v>
      </c>
      <c r="C2565" t="n">
        <v>2663</v>
      </c>
      <c r="D2565" t="inlineStr">
        <is>
          <t>MOBILE</t>
        </is>
      </c>
      <c r="E2565" t="inlineStr">
        <is>
          <t>Y</t>
        </is>
      </c>
      <c r="F2565" t="inlineStr"/>
      <c r="G2565" t="inlineStr">
        <is>
          <t>u4dY2JVTvBVuZR3ETUnW9lUrNI2XQ==</t>
        </is>
      </c>
      <c r="H2565" t="n">
        <v>5</v>
      </c>
      <c r="I2565" t="inlineStr"/>
      <c r="J2565" t="inlineStr">
        <is>
          <t>NORMAL</t>
        </is>
      </c>
      <c r="K2565" t="inlineStr">
        <is>
          <t>Row(member0=Timestamp('2023-01-31 17:25:03'), member1=None)</t>
        </is>
      </c>
      <c r="L2565" t="n">
        <v>161</v>
      </c>
      <c r="M2565" t="inlineStr"/>
      <c r="N2565" t="n">
        <v>2</v>
      </c>
      <c r="O2565" t="inlineStr"/>
      <c r="P2565" t="inlineStr">
        <is>
          <t>s3a://ai360nica/data/bronze/mysql/mobile_banking/BANKXP/REQUEST_INFO/2024_08_06_1722928829788_0.parquet</t>
        </is>
      </c>
      <c r="Q2565" s="2" t="n">
        <v>45511.29547329597</v>
      </c>
    </row>
    <row r="2566">
      <c r="A2566" t="inlineStr">
        <is>
          <t>84edf8fa-8e67-4a73-b637-0a04eb26a183</t>
        </is>
      </c>
      <c r="B2566" s="2" t="n">
        <v>45510.30590101852</v>
      </c>
      <c r="C2566" t="n">
        <v>2664</v>
      </c>
      <c r="D2566" t="inlineStr">
        <is>
          <t>MOBILE</t>
        </is>
      </c>
      <c r="E2566" t="inlineStr">
        <is>
          <t>Y</t>
        </is>
      </c>
      <c r="F2566" t="inlineStr"/>
      <c r="G2566" t="inlineStr">
        <is>
          <t>kU0at1ugcAOQ+lc47NHY3s+bUpVfw==</t>
        </is>
      </c>
      <c r="H2566" t="n">
        <v>5</v>
      </c>
      <c r="I2566" t="inlineStr"/>
      <c r="J2566" t="inlineStr">
        <is>
          <t>NORMAL</t>
        </is>
      </c>
      <c r="K2566" t="inlineStr">
        <is>
          <t>Row(member0=Timestamp('2023-01-31 17:40:04'), member1=None)</t>
        </is>
      </c>
      <c r="L2566" t="n">
        <v>150</v>
      </c>
      <c r="M2566" t="inlineStr"/>
      <c r="N2566" t="n">
        <v>2</v>
      </c>
      <c r="O2566" t="inlineStr"/>
      <c r="P2566" t="inlineStr">
        <is>
          <t>s3a://ai360nica/data/bronze/mysql/mobile_banking/BANKXP/REQUEST_INFO/2024_08_06_1722928829788_0.parquet</t>
        </is>
      </c>
      <c r="Q2566" s="2" t="n">
        <v>45511.29547329597</v>
      </c>
    </row>
    <row r="2567">
      <c r="A2567" t="inlineStr">
        <is>
          <t>c26b1f80-d389-43b4-bda3-503fcbd8ad9d</t>
        </is>
      </c>
      <c r="B2567" s="2" t="n">
        <v>45510.30590101852</v>
      </c>
      <c r="C2567" t="n">
        <v>2665</v>
      </c>
      <c r="D2567" t="inlineStr">
        <is>
          <t>MOBILE</t>
        </is>
      </c>
      <c r="E2567" t="inlineStr">
        <is>
          <t>Y</t>
        </is>
      </c>
      <c r="F2567" t="inlineStr"/>
      <c r="G2567" t="inlineStr">
        <is>
          <t>K98CRGTc3847Co7kZC8xqidxDiZSA==</t>
        </is>
      </c>
      <c r="H2567" t="n">
        <v>4</v>
      </c>
      <c r="I2567" t="n">
        <v>1</v>
      </c>
      <c r="J2567" t="inlineStr">
        <is>
          <t>NORMAL</t>
        </is>
      </c>
      <c r="K2567" t="inlineStr">
        <is>
          <t>Row(member0=Timestamp('2023-01-31 17:57:05'), member1=None)</t>
        </is>
      </c>
      <c r="L2567" t="n">
        <v>161</v>
      </c>
      <c r="M2567" t="inlineStr"/>
      <c r="N2567" t="n">
        <v>2</v>
      </c>
      <c r="O2567" t="inlineStr"/>
      <c r="P2567" t="inlineStr">
        <is>
          <t>s3a://ai360nica/data/bronze/mysql/mobile_banking/BANKXP/REQUEST_INFO/2024_08_06_1722928829788_0.parquet</t>
        </is>
      </c>
      <c r="Q2567" s="2" t="n">
        <v>45511.29547329597</v>
      </c>
    </row>
    <row r="2568">
      <c r="A2568" t="inlineStr">
        <is>
          <t>26eeee6d-db10-450d-94aa-48324960e379</t>
        </is>
      </c>
      <c r="B2568" s="2" t="n">
        <v>45510.30590101852</v>
      </c>
      <c r="C2568" t="n">
        <v>2666</v>
      </c>
      <c r="D2568" t="inlineStr">
        <is>
          <t>MOBILE</t>
        </is>
      </c>
      <c r="E2568" t="inlineStr">
        <is>
          <t>Y</t>
        </is>
      </c>
      <c r="F2568" t="inlineStr"/>
      <c r="G2568">
        <f>7pSyIjvY9Uqv9z7iJy1Ngzu95yRw==</f>
        <v/>
      </c>
      <c r="H2568" t="n">
        <v>5</v>
      </c>
      <c r="I2568" t="inlineStr"/>
      <c r="J2568" t="inlineStr">
        <is>
          <t>NORMAL</t>
        </is>
      </c>
      <c r="K2568" t="inlineStr">
        <is>
          <t>Row(member0=Timestamp('2023-01-31 19:46:04'), member1=None)</t>
        </is>
      </c>
      <c r="L2568" t="n">
        <v>194</v>
      </c>
      <c r="M2568" t="inlineStr"/>
      <c r="N2568" t="n">
        <v>2</v>
      </c>
      <c r="O2568" t="inlineStr"/>
      <c r="P2568" t="inlineStr">
        <is>
          <t>s3a://ai360nica/data/bronze/mysql/mobile_banking/BANKXP/REQUEST_INFO/2024_08_06_1722928829788_0.parquet</t>
        </is>
      </c>
      <c r="Q2568" s="2" t="n">
        <v>45511.29547329597</v>
      </c>
    </row>
    <row r="2569">
      <c r="A2569" t="inlineStr">
        <is>
          <t>9deb1e7a-6f22-4d16-b777-aba5c1103891</t>
        </is>
      </c>
      <c r="B2569" s="2" t="n">
        <v>45510.30590101852</v>
      </c>
      <c r="C2569" t="n">
        <v>2667</v>
      </c>
      <c r="D2569" t="inlineStr">
        <is>
          <t>MOBILE</t>
        </is>
      </c>
      <c r="E2569" t="inlineStr">
        <is>
          <t>Y</t>
        </is>
      </c>
      <c r="F2569" t="inlineStr"/>
      <c r="G2569" t="inlineStr">
        <is>
          <t>xWhIvx=1snzQHFFIKAZDD+WjPnB6g==</t>
        </is>
      </c>
      <c r="H2569" t="n">
        <v>4</v>
      </c>
      <c r="I2569" t="n">
        <v>39</v>
      </c>
      <c r="J2569" t="inlineStr">
        <is>
          <t>NORMAL</t>
        </is>
      </c>
      <c r="K2569" t="inlineStr">
        <is>
          <t>Row(member0=Timestamp('2023-02-01 11:16:17'), member1=None)</t>
        </is>
      </c>
      <c r="L2569" t="n">
        <v>148</v>
      </c>
      <c r="M2569" t="inlineStr"/>
      <c r="N2569" t="n">
        <v>2</v>
      </c>
      <c r="O2569" t="inlineStr"/>
      <c r="P2569" t="inlineStr">
        <is>
          <t>s3a://ai360nica/data/bronze/mysql/mobile_banking/BANKXP/REQUEST_INFO/2024_08_06_1722928829788_0.parquet</t>
        </is>
      </c>
      <c r="Q2569" s="2" t="n">
        <v>45511.29547329597</v>
      </c>
    </row>
    <row r="2570">
      <c r="A2570" t="inlineStr">
        <is>
          <t>3dc72a6a-2fde-4884-a10e-462e27bbe27c</t>
        </is>
      </c>
      <c r="B2570" s="2" t="n">
        <v>45510.30590101852</v>
      </c>
      <c r="C2570" t="n">
        <v>2668</v>
      </c>
      <c r="D2570" t="inlineStr">
        <is>
          <t>MOBILE</t>
        </is>
      </c>
      <c r="E2570" t="inlineStr">
        <is>
          <t>Y</t>
        </is>
      </c>
      <c r="F2570" t="inlineStr"/>
      <c r="G2570" t="inlineStr">
        <is>
          <t>NIYPHSpXCiejcOGXBebA/xfdPizBA==</t>
        </is>
      </c>
      <c r="H2570" t="n">
        <v>5</v>
      </c>
      <c r="I2570" t="inlineStr"/>
      <c r="J2570" t="inlineStr">
        <is>
          <t>NORMAL</t>
        </is>
      </c>
      <c r="K2570" t="inlineStr">
        <is>
          <t>Row(member0=Timestamp('2023-02-01 15:30:03'), member1=None)</t>
        </is>
      </c>
      <c r="L2570" t="n">
        <v>219</v>
      </c>
      <c r="M2570" t="inlineStr"/>
      <c r="N2570" t="n">
        <v>2</v>
      </c>
      <c r="O2570" t="inlineStr"/>
      <c r="P2570" t="inlineStr">
        <is>
          <t>s3a://ai360nica/data/bronze/mysql/mobile_banking/BANKXP/REQUEST_INFO/2024_08_06_1722928829788_0.parquet</t>
        </is>
      </c>
      <c r="Q2570" s="2" t="n">
        <v>45511.29547329597</v>
      </c>
    </row>
    <row r="2571">
      <c r="A2571" t="inlineStr">
        <is>
          <t>27e7a391-ed75-4f21-872a-f4238aa4654b</t>
        </is>
      </c>
      <c r="B2571" s="2" t="n">
        <v>45510.30590101852</v>
      </c>
      <c r="C2571" t="n">
        <v>2669</v>
      </c>
      <c r="D2571" t="inlineStr">
        <is>
          <t>MOBILE</t>
        </is>
      </c>
      <c r="E2571" t="inlineStr">
        <is>
          <t>Y</t>
        </is>
      </c>
      <c r="F2571" t="inlineStr"/>
      <c r="G2571" t="inlineStr">
        <is>
          <t>pOQmIgZlyAY3hacr/BHZ90CUwRxZA==</t>
        </is>
      </c>
      <c r="H2571" t="n">
        <v>4</v>
      </c>
      <c r="I2571" t="n">
        <v>3</v>
      </c>
      <c r="J2571" t="inlineStr">
        <is>
          <t>NORMAL</t>
        </is>
      </c>
      <c r="K2571" t="inlineStr">
        <is>
          <t>Row(member0=Timestamp('2023-02-01 15:30:03'), member1=None)</t>
        </is>
      </c>
      <c r="L2571" t="n">
        <v>219</v>
      </c>
      <c r="M2571" t="inlineStr"/>
      <c r="N2571" t="n">
        <v>2</v>
      </c>
      <c r="O2571" t="inlineStr"/>
      <c r="P2571" t="inlineStr">
        <is>
          <t>s3a://ai360nica/data/bronze/mysql/mobile_banking/BANKXP/REQUEST_INFO/2024_08_06_1722928829788_0.parquet</t>
        </is>
      </c>
      <c r="Q2571" s="2" t="n">
        <v>45511.29547329597</v>
      </c>
    </row>
    <row r="2572">
      <c r="A2572" t="inlineStr">
        <is>
          <t>e984297b-2e01-4b9e-a240-43eee9123346</t>
        </is>
      </c>
      <c r="B2572" s="2" t="n">
        <v>45510.30590101852</v>
      </c>
      <c r="C2572" t="n">
        <v>2670</v>
      </c>
      <c r="D2572" t="inlineStr">
        <is>
          <t>MOBILE</t>
        </is>
      </c>
      <c r="E2572" t="inlineStr">
        <is>
          <t>Y</t>
        </is>
      </c>
      <c r="F2572" t="inlineStr"/>
      <c r="G2572" t="inlineStr">
        <is>
          <t>vXziR30yfnDzlBV2bvIe/KY08hB+Q==</t>
        </is>
      </c>
      <c r="H2572" t="n">
        <v>5</v>
      </c>
      <c r="I2572" t="inlineStr"/>
      <c r="J2572" t="inlineStr">
        <is>
          <t>NORMAL</t>
        </is>
      </c>
      <c r="K2572" t="inlineStr">
        <is>
          <t>Row(member0=Timestamp('2023-02-01 17:25:02'), member1=None)</t>
        </is>
      </c>
      <c r="L2572" t="n">
        <v>161</v>
      </c>
      <c r="M2572" t="inlineStr"/>
      <c r="N2572" t="n">
        <v>2</v>
      </c>
      <c r="O2572" t="inlineStr"/>
      <c r="P2572" t="inlineStr">
        <is>
          <t>s3a://ai360nica/data/bronze/mysql/mobile_banking/BANKXP/REQUEST_INFO/2024_08_06_1722928829788_0.parquet</t>
        </is>
      </c>
      <c r="Q2572" s="2" t="n">
        <v>45511.29547329597</v>
      </c>
    </row>
    <row r="2573">
      <c r="A2573" t="inlineStr">
        <is>
          <t>33a71912-984f-4408-82ae-ad5dd3bf9c50</t>
        </is>
      </c>
      <c r="B2573" s="2" t="n">
        <v>45510.30590101852</v>
      </c>
      <c r="C2573" t="n">
        <v>2671</v>
      </c>
      <c r="D2573" t="inlineStr">
        <is>
          <t>MOBILE</t>
        </is>
      </c>
      <c r="E2573" t="inlineStr">
        <is>
          <t>Y</t>
        </is>
      </c>
      <c r="F2573" t="inlineStr"/>
      <c r="G2573" t="inlineStr">
        <is>
          <t>KRINlH/FDTlts3gm/8mhkmiSCBqQg==</t>
        </is>
      </c>
      <c r="H2573" t="n">
        <v>5</v>
      </c>
      <c r="I2573" t="inlineStr"/>
      <c r="J2573" t="inlineStr">
        <is>
          <t>NORMAL</t>
        </is>
      </c>
      <c r="K2573" t="inlineStr">
        <is>
          <t>Row(member0=Timestamp('2023-02-01 17:40:03'), member1=None)</t>
        </is>
      </c>
      <c r="L2573" t="n">
        <v>150</v>
      </c>
      <c r="M2573" t="inlineStr"/>
      <c r="N2573" t="n">
        <v>2</v>
      </c>
      <c r="O2573" t="inlineStr"/>
      <c r="P2573" t="inlineStr">
        <is>
          <t>s3a://ai360nica/data/bronze/mysql/mobile_banking/BANKXP/REQUEST_INFO/2024_08_06_1722928829788_0.parquet</t>
        </is>
      </c>
      <c r="Q2573" s="2" t="n">
        <v>45511.29547329597</v>
      </c>
    </row>
    <row r="2574">
      <c r="A2574" t="inlineStr">
        <is>
          <t>5d9fd579-5ae4-476d-9079-8db5f7554a0a</t>
        </is>
      </c>
      <c r="B2574" s="2" t="n">
        <v>45510.30590101852</v>
      </c>
      <c r="C2574" t="n">
        <v>2672</v>
      </c>
      <c r="D2574" t="inlineStr">
        <is>
          <t>MOBILE</t>
        </is>
      </c>
      <c r="E2574" t="inlineStr">
        <is>
          <t>Y</t>
        </is>
      </c>
      <c r="F2574" t="inlineStr"/>
      <c r="G2574" t="inlineStr">
        <is>
          <t>QjNKgYzsYB+9Hp3z89U5Ve5XqPi5g==</t>
        </is>
      </c>
      <c r="H2574" t="n">
        <v>4</v>
      </c>
      <c r="I2574" t="n">
        <v>1</v>
      </c>
      <c r="J2574" t="inlineStr">
        <is>
          <t>NORMAL</t>
        </is>
      </c>
      <c r="K2574" t="inlineStr">
        <is>
          <t>Row(member0=Timestamp('2023-02-01 17:57:04'), member1=None)</t>
        </is>
      </c>
      <c r="L2574" t="n">
        <v>161</v>
      </c>
      <c r="M2574" t="inlineStr"/>
      <c r="N2574" t="n">
        <v>2</v>
      </c>
      <c r="O2574" t="inlineStr"/>
      <c r="P2574" t="inlineStr">
        <is>
          <t>s3a://ai360nica/data/bronze/mysql/mobile_banking/BANKXP/REQUEST_INFO/2024_08_06_1722928829788_0.parquet</t>
        </is>
      </c>
      <c r="Q2574" s="2" t="n">
        <v>45511.29547329597</v>
      </c>
    </row>
    <row r="2575">
      <c r="A2575" t="inlineStr">
        <is>
          <t>6632563d-4bbd-4bb1-8e0c-b3133d7b77fb</t>
        </is>
      </c>
      <c r="B2575" s="2" t="n">
        <v>45510.30590101852</v>
      </c>
      <c r="C2575" t="n">
        <v>2673</v>
      </c>
      <c r="D2575" t="inlineStr">
        <is>
          <t>MOBILE</t>
        </is>
      </c>
      <c r="E2575" t="inlineStr">
        <is>
          <t>Y</t>
        </is>
      </c>
      <c r="F2575" t="inlineStr"/>
      <c r="G2575" t="inlineStr">
        <is>
          <t>1uclfQjlBoXp4LQMY9R5StngYgLvg==</t>
        </is>
      </c>
      <c r="H2575" t="n">
        <v>5</v>
      </c>
      <c r="I2575" t="inlineStr"/>
      <c r="J2575" t="inlineStr">
        <is>
          <t>NORMAL</t>
        </is>
      </c>
      <c r="K2575" t="inlineStr">
        <is>
          <t>Row(member0=Timestamp('2023-02-01 19:46:03'), member1=None)</t>
        </is>
      </c>
      <c r="L2575" t="n">
        <v>194</v>
      </c>
      <c r="M2575" t="inlineStr"/>
      <c r="N2575" t="n">
        <v>2</v>
      </c>
      <c r="O2575" t="inlineStr"/>
      <c r="P2575" t="inlineStr">
        <is>
          <t>s3a://ai360nica/data/bronze/mysql/mobile_banking/BANKXP/REQUEST_INFO/2024_08_06_1722928829788_0.parquet</t>
        </is>
      </c>
      <c r="Q2575" s="2" t="n">
        <v>45511.29547329597</v>
      </c>
    </row>
    <row r="2576">
      <c r="A2576" t="inlineStr">
        <is>
          <t>ea591f73-8e16-4b37-9c42-61a82a4ccb31</t>
        </is>
      </c>
      <c r="B2576" s="2" t="n">
        <v>45510.30590101852</v>
      </c>
      <c r="C2576" t="n">
        <v>2674</v>
      </c>
      <c r="D2576" t="inlineStr">
        <is>
          <t>MOBILE</t>
        </is>
      </c>
      <c r="E2576" t="inlineStr">
        <is>
          <t>Y</t>
        </is>
      </c>
      <c r="F2576" t="inlineStr"/>
      <c r="G2576" t="inlineStr">
        <is>
          <t>R1pk0GTddBE2HlkVc80hR2tA6wIBQ==</t>
        </is>
      </c>
      <c r="H2576" t="n">
        <v>5</v>
      </c>
      <c r="I2576" t="inlineStr"/>
      <c r="J2576" t="inlineStr">
        <is>
          <t>NORMAL</t>
        </is>
      </c>
      <c r="K2576" t="inlineStr">
        <is>
          <t>Row(member0=Timestamp('2023-02-02 15:30:03'), member1=None)</t>
        </is>
      </c>
      <c r="L2576" t="n">
        <v>219</v>
      </c>
      <c r="M2576" t="inlineStr"/>
      <c r="N2576" t="n">
        <v>2</v>
      </c>
      <c r="O2576" t="inlineStr"/>
      <c r="P2576" t="inlineStr">
        <is>
          <t>s3a://ai360nica/data/bronze/mysql/mobile_banking/BANKXP/REQUEST_INFO/2024_08_06_1722928829788_0.parquet</t>
        </is>
      </c>
      <c r="Q2576" s="2" t="n">
        <v>45511.29547329597</v>
      </c>
    </row>
    <row r="2577">
      <c r="A2577" t="inlineStr">
        <is>
          <t>a494422c-7d82-4d35-9105-2d79d2e54983</t>
        </is>
      </c>
      <c r="B2577" s="2" t="n">
        <v>45510.30590101852</v>
      </c>
      <c r="C2577" t="n">
        <v>2675</v>
      </c>
      <c r="D2577" t="inlineStr">
        <is>
          <t>MOBILE</t>
        </is>
      </c>
      <c r="E2577" t="inlineStr">
        <is>
          <t>Y</t>
        </is>
      </c>
      <c r="F2577" t="inlineStr"/>
      <c r="G2577" t="inlineStr">
        <is>
          <t>1QPiXveXUVnnfsBcMXZP/DuOK//xQ==</t>
        </is>
      </c>
      <c r="H2577" t="n">
        <v>4</v>
      </c>
      <c r="I2577" t="n">
        <v>3</v>
      </c>
      <c r="J2577" t="inlineStr">
        <is>
          <t>NORMAL</t>
        </is>
      </c>
      <c r="K2577" t="inlineStr">
        <is>
          <t>Row(member0=Timestamp('2023-02-02 15:30:03'), member1=None)</t>
        </is>
      </c>
      <c r="L2577" t="n">
        <v>219</v>
      </c>
      <c r="M2577" t="inlineStr"/>
      <c r="N2577" t="n">
        <v>2</v>
      </c>
      <c r="O2577" t="inlineStr"/>
      <c r="P2577" t="inlineStr">
        <is>
          <t>s3a://ai360nica/data/bronze/mysql/mobile_banking/BANKXP/REQUEST_INFO/2024_08_06_1722928829788_0.parquet</t>
        </is>
      </c>
      <c r="Q2577" s="2" t="n">
        <v>45511.29547329597</v>
      </c>
    </row>
    <row r="2578">
      <c r="A2578" t="inlineStr">
        <is>
          <t>7b815520-38b8-48c5-8d14-ba735ff96931</t>
        </is>
      </c>
      <c r="B2578" s="2" t="n">
        <v>45510.30590101852</v>
      </c>
      <c r="C2578" t="n">
        <v>2676</v>
      </c>
      <c r="D2578" t="inlineStr">
        <is>
          <t>MOBILE</t>
        </is>
      </c>
      <c r="E2578" t="inlineStr">
        <is>
          <t>Y</t>
        </is>
      </c>
      <c r="F2578" t="inlineStr"/>
      <c r="G2578" t="inlineStr">
        <is>
          <t>DgO8r63W3lSeayA37KlDZH8flA8yQ==</t>
        </is>
      </c>
      <c r="H2578" t="n">
        <v>5</v>
      </c>
      <c r="I2578" t="inlineStr"/>
      <c r="J2578" t="inlineStr">
        <is>
          <t>NORMAL</t>
        </is>
      </c>
      <c r="K2578" t="inlineStr">
        <is>
          <t>Row(member0=Timestamp('2023-02-02 17:25:02'), member1=None)</t>
        </is>
      </c>
      <c r="L2578" t="n">
        <v>161</v>
      </c>
      <c r="M2578" t="inlineStr"/>
      <c r="N2578" t="n">
        <v>2</v>
      </c>
      <c r="O2578" t="inlineStr"/>
      <c r="P2578" t="inlineStr">
        <is>
          <t>s3a://ai360nica/data/bronze/mysql/mobile_banking/BANKXP/REQUEST_INFO/2024_08_06_1722928829788_0.parquet</t>
        </is>
      </c>
      <c r="Q2578" s="2" t="n">
        <v>45511.29547329597</v>
      </c>
    </row>
    <row r="2579">
      <c r="A2579" t="inlineStr">
        <is>
          <t>701bb9d5-d83c-43da-a88d-9cff23610011</t>
        </is>
      </c>
      <c r="B2579" s="2" t="n">
        <v>45510.30590101852</v>
      </c>
      <c r="C2579" t="n">
        <v>2677</v>
      </c>
      <c r="D2579" t="inlineStr">
        <is>
          <t>MOBILE</t>
        </is>
      </c>
      <c r="E2579" t="inlineStr">
        <is>
          <t>Y</t>
        </is>
      </c>
      <c r="F2579" t="inlineStr"/>
      <c r="G2579" t="inlineStr">
        <is>
          <t>Hzfj8VnoqQvIsUnzOQAXwfHlmto1A==</t>
        </is>
      </c>
      <c r="H2579" t="n">
        <v>5</v>
      </c>
      <c r="I2579" t="inlineStr"/>
      <c r="J2579" t="inlineStr">
        <is>
          <t>NORMAL</t>
        </is>
      </c>
      <c r="K2579" t="inlineStr">
        <is>
          <t>Row(member0=Timestamp('2023-02-02 17:40:03'), member1=None)</t>
        </is>
      </c>
      <c r="L2579" t="n">
        <v>150</v>
      </c>
      <c r="M2579" t="inlineStr"/>
      <c r="N2579" t="n">
        <v>2</v>
      </c>
      <c r="O2579" t="inlineStr"/>
      <c r="P2579" t="inlineStr">
        <is>
          <t>s3a://ai360nica/data/bronze/mysql/mobile_banking/BANKXP/REQUEST_INFO/2024_08_06_1722928829788_0.parquet</t>
        </is>
      </c>
      <c r="Q2579" s="2" t="n">
        <v>45511.29547329597</v>
      </c>
    </row>
    <row r="2580">
      <c r="A2580" t="inlineStr">
        <is>
          <t>d1b8a13b-6ea8-46b5-a5a2-3bb0f9e91706</t>
        </is>
      </c>
      <c r="B2580" s="2" t="n">
        <v>45510.30590101852</v>
      </c>
      <c r="C2580" t="n">
        <v>2678</v>
      </c>
      <c r="D2580" t="inlineStr">
        <is>
          <t>MOBILE</t>
        </is>
      </c>
      <c r="E2580" t="inlineStr">
        <is>
          <t>Y</t>
        </is>
      </c>
      <c r="F2580" t="inlineStr"/>
      <c r="G2580" t="inlineStr">
        <is>
          <t>Ysm84sPgxm6hTuIrd1867Wvjwp6Gg==</t>
        </is>
      </c>
      <c r="H2580" t="n">
        <v>4</v>
      </c>
      <c r="I2580" t="n">
        <v>1</v>
      </c>
      <c r="J2580" t="inlineStr">
        <is>
          <t>NORMAL</t>
        </is>
      </c>
      <c r="K2580" t="inlineStr">
        <is>
          <t>Row(member0=Timestamp('2023-02-02 17:57:04'), member1=None)</t>
        </is>
      </c>
      <c r="L2580" t="n">
        <v>161</v>
      </c>
      <c r="M2580" t="inlineStr"/>
      <c r="N2580" t="n">
        <v>2</v>
      </c>
      <c r="O2580" t="inlineStr"/>
      <c r="P2580" t="inlineStr">
        <is>
          <t>s3a://ai360nica/data/bronze/mysql/mobile_banking/BANKXP/REQUEST_INFO/2024_08_06_1722928829788_0.parquet</t>
        </is>
      </c>
      <c r="Q2580" s="2" t="n">
        <v>45511.29547329597</v>
      </c>
    </row>
    <row r="2581">
      <c r="A2581" t="inlineStr">
        <is>
          <t>f67e48bf-155a-4414-af1a-1c5784fe5f7a</t>
        </is>
      </c>
      <c r="B2581" s="2" t="n">
        <v>45510.30590101852</v>
      </c>
      <c r="C2581" t="n">
        <v>2679</v>
      </c>
      <c r="D2581" t="inlineStr">
        <is>
          <t>MOBILE</t>
        </is>
      </c>
      <c r="E2581" t="inlineStr">
        <is>
          <t>Y</t>
        </is>
      </c>
      <c r="F2581" t="inlineStr"/>
      <c r="G2581" t="inlineStr">
        <is>
          <t>ZX0KZ96sy2F5XLj7n81S7Y92/e11w==</t>
        </is>
      </c>
      <c r="H2581" t="n">
        <v>5</v>
      </c>
      <c r="I2581" t="inlineStr"/>
      <c r="J2581" t="inlineStr">
        <is>
          <t>NORMAL</t>
        </is>
      </c>
      <c r="K2581" t="inlineStr">
        <is>
          <t>Row(member0=Timestamp('2023-02-02 19:46:03'), member1=None)</t>
        </is>
      </c>
      <c r="L2581" t="n">
        <v>194</v>
      </c>
      <c r="M2581" t="inlineStr"/>
      <c r="N2581" t="n">
        <v>2</v>
      </c>
      <c r="O2581" t="inlineStr"/>
      <c r="P2581" t="inlineStr">
        <is>
          <t>s3a://ai360nica/data/bronze/mysql/mobile_banking/BANKXP/REQUEST_INFO/2024_08_06_1722928829788_0.parquet</t>
        </is>
      </c>
      <c r="Q2581" s="2" t="n">
        <v>45511.29547329597</v>
      </c>
    </row>
    <row r="2582">
      <c r="A2582" t="inlineStr">
        <is>
          <t>691c63ad-5eb6-48fd-8457-3929503b1d05</t>
        </is>
      </c>
      <c r="B2582" s="2" t="n">
        <v>45510.30590101852</v>
      </c>
      <c r="C2582" t="n">
        <v>2680</v>
      </c>
      <c r="D2582" t="inlineStr">
        <is>
          <t>MOBILE</t>
        </is>
      </c>
      <c r="E2582" t="inlineStr">
        <is>
          <t>Y</t>
        </is>
      </c>
      <c r="F2582" t="inlineStr"/>
      <c r="G2582" t="inlineStr">
        <is>
          <t>JydJ2EDVN0agcSpJOU25TbVYdlVAQ==</t>
        </is>
      </c>
      <c r="H2582" t="n">
        <v>5</v>
      </c>
      <c r="I2582" t="inlineStr"/>
      <c r="J2582" t="inlineStr">
        <is>
          <t>NORMAL</t>
        </is>
      </c>
      <c r="K2582" t="inlineStr">
        <is>
          <t>Row(member0=Timestamp('2023-02-03 15:30:02'), member1=None)</t>
        </is>
      </c>
      <c r="L2582" t="n">
        <v>219</v>
      </c>
      <c r="M2582" t="inlineStr"/>
      <c r="N2582" t="n">
        <v>2</v>
      </c>
      <c r="O2582" t="inlineStr"/>
      <c r="P2582" t="inlineStr">
        <is>
          <t>s3a://ai360nica/data/bronze/mysql/mobile_banking/BANKXP/REQUEST_INFO/2024_08_06_1722928829788_0.parquet</t>
        </is>
      </c>
      <c r="Q2582" s="2" t="n">
        <v>45511.29547329597</v>
      </c>
    </row>
    <row r="2583">
      <c r="A2583" t="inlineStr">
        <is>
          <t>46f2397b-52e7-476a-8e51-5d4ab08f4c66</t>
        </is>
      </c>
      <c r="B2583" s="2" t="n">
        <v>45510.30590101852</v>
      </c>
      <c r="C2583" t="n">
        <v>2681</v>
      </c>
      <c r="D2583" t="inlineStr">
        <is>
          <t>MOBILE</t>
        </is>
      </c>
      <c r="E2583" t="inlineStr">
        <is>
          <t>Y</t>
        </is>
      </c>
      <c r="F2583" t="inlineStr"/>
      <c r="G2583" t="inlineStr">
        <is>
          <t>R1gtcxGHB+beBHg2qCEV7Kohmid0Q==</t>
        </is>
      </c>
      <c r="H2583" t="n">
        <v>4</v>
      </c>
      <c r="I2583" t="n">
        <v>3</v>
      </c>
      <c r="J2583" t="inlineStr">
        <is>
          <t>NORMAL</t>
        </is>
      </c>
      <c r="K2583" t="inlineStr">
        <is>
          <t>Row(member0=Timestamp('2023-02-03 15:30:02'), member1=None)</t>
        </is>
      </c>
      <c r="L2583" t="n">
        <v>219</v>
      </c>
      <c r="M2583" t="inlineStr"/>
      <c r="N2583" t="n">
        <v>2</v>
      </c>
      <c r="O2583" t="inlineStr"/>
      <c r="P2583" t="inlineStr">
        <is>
          <t>s3a://ai360nica/data/bronze/mysql/mobile_banking/BANKXP/REQUEST_INFO/2024_08_06_1722928829788_0.parquet</t>
        </is>
      </c>
      <c r="Q2583" s="2" t="n">
        <v>45511.29547329597</v>
      </c>
    </row>
    <row r="2584">
      <c r="A2584" t="inlineStr">
        <is>
          <t>582b36b6-d5e2-467d-82c7-44d291da0a51</t>
        </is>
      </c>
      <c r="B2584" s="2" t="n">
        <v>45510.30590101852</v>
      </c>
      <c r="C2584" t="n">
        <v>2682</v>
      </c>
      <c r="D2584" t="inlineStr">
        <is>
          <t>MOBILE</t>
        </is>
      </c>
      <c r="E2584" t="inlineStr">
        <is>
          <t>Y</t>
        </is>
      </c>
      <c r="F2584" t="inlineStr"/>
      <c r="G2584" t="inlineStr">
        <is>
          <t>ba=RbNtVglvnIqCzyp6CexssnAvYg==</t>
        </is>
      </c>
      <c r="H2584" t="n">
        <v>5</v>
      </c>
      <c r="I2584" t="inlineStr"/>
      <c r="J2584" t="inlineStr">
        <is>
          <t>NORMAL</t>
        </is>
      </c>
      <c r="K2584" t="inlineStr">
        <is>
          <t>Row(member0=Timestamp('2023-02-03 17:25:02'), member1=None)</t>
        </is>
      </c>
      <c r="L2584" t="n">
        <v>161</v>
      </c>
      <c r="M2584" t="inlineStr"/>
      <c r="N2584" t="n">
        <v>2</v>
      </c>
      <c r="O2584" t="inlineStr"/>
      <c r="P2584" t="inlineStr">
        <is>
          <t>s3a://ai360nica/data/bronze/mysql/mobile_banking/BANKXP/REQUEST_INFO/2024_08_06_1722928829788_0.parquet</t>
        </is>
      </c>
      <c r="Q2584" s="2" t="n">
        <v>45511.29547329597</v>
      </c>
    </row>
    <row r="2585">
      <c r="A2585" t="inlineStr">
        <is>
          <t>495b8e41-1f5f-44d5-bf8e-ebf3d30ca4f0</t>
        </is>
      </c>
      <c r="B2585" s="2" t="n">
        <v>45510.30590101852</v>
      </c>
      <c r="C2585" t="n">
        <v>2683</v>
      </c>
      <c r="D2585" t="inlineStr">
        <is>
          <t>MOBILE</t>
        </is>
      </c>
      <c r="E2585" t="inlineStr">
        <is>
          <t>Y</t>
        </is>
      </c>
      <c r="F2585" t="inlineStr"/>
      <c r="G2585" t="inlineStr">
        <is>
          <t>jsh0voybZRC+CHBEJiUB4N5DPtE2g==</t>
        </is>
      </c>
      <c r="H2585" t="n">
        <v>5</v>
      </c>
      <c r="I2585" t="inlineStr"/>
      <c r="J2585" t="inlineStr">
        <is>
          <t>NORMAL</t>
        </is>
      </c>
      <c r="K2585" t="inlineStr">
        <is>
          <t>Row(member0=Timestamp('2023-02-03 17:40:03'), member1=None)</t>
        </is>
      </c>
      <c r="L2585" t="n">
        <v>150</v>
      </c>
      <c r="M2585" t="inlineStr"/>
      <c r="N2585" t="n">
        <v>2</v>
      </c>
      <c r="O2585" t="inlineStr"/>
      <c r="P2585" t="inlineStr">
        <is>
          <t>s3a://ai360nica/data/bronze/mysql/mobile_banking/BANKXP/REQUEST_INFO/2024_08_06_1722928829788_0.parquet</t>
        </is>
      </c>
      <c r="Q2585" s="2" t="n">
        <v>45511.29547329597</v>
      </c>
    </row>
    <row r="2586">
      <c r="A2586" t="inlineStr">
        <is>
          <t>2a6cbbcd-7d5f-459e-ab52-48f0815050b1</t>
        </is>
      </c>
      <c r="B2586" s="2" t="n">
        <v>45510.30590101852</v>
      </c>
      <c r="C2586" t="n">
        <v>2684</v>
      </c>
      <c r="D2586" t="inlineStr">
        <is>
          <t>MOBILE</t>
        </is>
      </c>
      <c r="E2586" t="inlineStr">
        <is>
          <t>Y</t>
        </is>
      </c>
      <c r="F2586" t="inlineStr"/>
      <c r="G2586" t="inlineStr">
        <is>
          <t>u3F=ZLlDtNfrROvy2z1w66dkyLxPw==</t>
        </is>
      </c>
      <c r="H2586" t="n">
        <v>4</v>
      </c>
      <c r="I2586" t="n">
        <v>1</v>
      </c>
      <c r="J2586" t="inlineStr">
        <is>
          <t>NORMAL</t>
        </is>
      </c>
      <c r="K2586" t="inlineStr">
        <is>
          <t>Row(member0=Timestamp('2023-02-03 17:57:04'), member1=None)</t>
        </is>
      </c>
      <c r="L2586" t="n">
        <v>161</v>
      </c>
      <c r="M2586" t="inlineStr"/>
      <c r="N2586" t="n">
        <v>2</v>
      </c>
      <c r="O2586" t="inlineStr"/>
      <c r="P2586" t="inlineStr">
        <is>
          <t>s3a://ai360nica/data/bronze/mysql/mobile_banking/BANKXP/REQUEST_INFO/2024_08_06_1722928829788_0.parquet</t>
        </is>
      </c>
      <c r="Q2586" s="2" t="n">
        <v>45511.29547329597</v>
      </c>
    </row>
    <row r="2587">
      <c r="A2587" t="inlineStr">
        <is>
          <t>9a98543f-a947-4918-b7ad-039ae15918e4</t>
        </is>
      </c>
      <c r="B2587" s="2" t="n">
        <v>45510.30590101852</v>
      </c>
      <c r="C2587" t="n">
        <v>2685</v>
      </c>
      <c r="D2587" t="inlineStr">
        <is>
          <t>MOBILE</t>
        </is>
      </c>
      <c r="E2587" t="inlineStr">
        <is>
          <t>Y</t>
        </is>
      </c>
      <c r="F2587" t="inlineStr"/>
      <c r="G2587" t="inlineStr">
        <is>
          <t>78gV2zQ/VwLhOcD2YGPdlWHtZKfQQ==</t>
        </is>
      </c>
      <c r="H2587" t="n">
        <v>5</v>
      </c>
      <c r="I2587" t="inlineStr"/>
      <c r="J2587" t="inlineStr">
        <is>
          <t>NORMAL</t>
        </is>
      </c>
      <c r="K2587" t="inlineStr">
        <is>
          <t>Row(member0=Timestamp('2023-02-03 19:46:03'), member1=None)</t>
        </is>
      </c>
      <c r="L2587" t="n">
        <v>194</v>
      </c>
      <c r="M2587" t="inlineStr"/>
      <c r="N2587" t="n">
        <v>2</v>
      </c>
      <c r="O2587" t="inlineStr"/>
      <c r="P2587" t="inlineStr">
        <is>
          <t>s3a://ai360nica/data/bronze/mysql/mobile_banking/BANKXP/REQUEST_INFO/2024_08_06_1722928829788_0.parquet</t>
        </is>
      </c>
      <c r="Q2587" s="2" t="n">
        <v>45511.29547329597</v>
      </c>
    </row>
    <row r="2588">
      <c r="A2588" t="inlineStr">
        <is>
          <t>3c7324bc-e750-45d0-bcb7-3ee0b8c47119</t>
        </is>
      </c>
      <c r="B2588" s="2" t="n">
        <v>45510.30590101852</v>
      </c>
      <c r="C2588" t="n">
        <v>2686</v>
      </c>
      <c r="D2588" t="inlineStr">
        <is>
          <t>MOBILE</t>
        </is>
      </c>
      <c r="E2588" t="inlineStr">
        <is>
          <t>Y</t>
        </is>
      </c>
      <c r="F2588" t="inlineStr"/>
      <c r="G2588" t="inlineStr">
        <is>
          <t>LmE74dd08Y1G1MvRkGGaSXkhpMbGg==</t>
        </is>
      </c>
      <c r="H2588" t="n">
        <v>5</v>
      </c>
      <c r="I2588" t="inlineStr"/>
      <c r="J2588" t="inlineStr">
        <is>
          <t>NORMAL</t>
        </is>
      </c>
      <c r="K2588" t="inlineStr">
        <is>
          <t>Row(member0=Timestamp('2023-02-04 15:30:03'), member1=None)</t>
        </is>
      </c>
      <c r="L2588" t="n">
        <v>219</v>
      </c>
      <c r="M2588" t="inlineStr"/>
      <c r="N2588" t="n">
        <v>2</v>
      </c>
      <c r="O2588" t="inlineStr"/>
      <c r="P2588" t="inlineStr">
        <is>
          <t>s3a://ai360nica/data/bronze/mysql/mobile_banking/BANKXP/REQUEST_INFO/2024_08_06_1722928829788_0.parquet</t>
        </is>
      </c>
      <c r="Q2588" s="2" t="n">
        <v>45511.29547329597</v>
      </c>
    </row>
    <row r="2589">
      <c r="A2589" t="inlineStr">
        <is>
          <t>2768d46b-cfb0-40c3-8549-c48b58dd5db5</t>
        </is>
      </c>
      <c r="B2589" s="2" t="n">
        <v>45510.30590101852</v>
      </c>
      <c r="C2589" t="n">
        <v>2687</v>
      </c>
      <c r="D2589" t="inlineStr">
        <is>
          <t>MOBILE</t>
        </is>
      </c>
      <c r="E2589" t="inlineStr">
        <is>
          <t>Y</t>
        </is>
      </c>
      <c r="F2589" t="inlineStr"/>
      <c r="G2589" t="inlineStr">
        <is>
          <t>uQYAhpz4krWjrD/7Xt2Uw337s2h3A==</t>
        </is>
      </c>
      <c r="H2589" t="n">
        <v>4</v>
      </c>
      <c r="I2589" t="n">
        <v>3</v>
      </c>
      <c r="J2589" t="inlineStr">
        <is>
          <t>NORMAL</t>
        </is>
      </c>
      <c r="K2589" t="inlineStr">
        <is>
          <t>Row(member0=Timestamp('2023-02-04 15:30:03'), member1=None)</t>
        </is>
      </c>
      <c r="L2589" t="n">
        <v>219</v>
      </c>
      <c r="M2589" t="inlineStr"/>
      <c r="N2589" t="n">
        <v>2</v>
      </c>
      <c r="O2589" t="inlineStr"/>
      <c r="P2589" t="inlineStr">
        <is>
          <t>s3a://ai360nica/data/bronze/mysql/mobile_banking/BANKXP/REQUEST_INFO/2024_08_06_1722928829788_0.parquet</t>
        </is>
      </c>
      <c r="Q2589" s="2" t="n">
        <v>45511.29547329597</v>
      </c>
    </row>
    <row r="2590">
      <c r="A2590" t="inlineStr">
        <is>
          <t>e800b7b4-0045-415d-a8c8-a39db9ee074e</t>
        </is>
      </c>
      <c r="B2590" s="2" t="n">
        <v>45510.30590101852</v>
      </c>
      <c r="C2590" t="n">
        <v>2688</v>
      </c>
      <c r="D2590" t="inlineStr">
        <is>
          <t>MOBILE</t>
        </is>
      </c>
      <c r="E2590" t="inlineStr">
        <is>
          <t>Y</t>
        </is>
      </c>
      <c r="F2590" t="inlineStr"/>
      <c r="G2590" t="inlineStr">
        <is>
          <t>O43si490K6TmYAvnUdUX0P/xvGp4w==</t>
        </is>
      </c>
      <c r="H2590" t="n">
        <v>5</v>
      </c>
      <c r="I2590" t="inlineStr"/>
      <c r="J2590" t="inlineStr">
        <is>
          <t>NORMAL</t>
        </is>
      </c>
      <c r="K2590" t="inlineStr">
        <is>
          <t>Row(member0=Timestamp('2023-02-04 17:25:02'), member1=None)</t>
        </is>
      </c>
      <c r="L2590" t="n">
        <v>161</v>
      </c>
      <c r="M2590" t="inlineStr"/>
      <c r="N2590" t="n">
        <v>2</v>
      </c>
      <c r="O2590" t="inlineStr"/>
      <c r="P2590" t="inlineStr">
        <is>
          <t>s3a://ai360nica/data/bronze/mysql/mobile_banking/BANKXP/REQUEST_INFO/2024_08_06_1722928829788_0.parquet</t>
        </is>
      </c>
      <c r="Q2590" s="2" t="n">
        <v>45511.29547329597</v>
      </c>
    </row>
    <row r="2591">
      <c r="A2591" t="inlineStr">
        <is>
          <t>c5eb37d7-72db-4fe6-8172-1b6b4f8206a1</t>
        </is>
      </c>
      <c r="B2591" s="2" t="n">
        <v>45510.30590101852</v>
      </c>
      <c r="C2591" t="n">
        <v>2689</v>
      </c>
      <c r="D2591" t="inlineStr">
        <is>
          <t>MOBILE</t>
        </is>
      </c>
      <c r="E2591" t="inlineStr">
        <is>
          <t>Y</t>
        </is>
      </c>
      <c r="F2591" t="inlineStr"/>
      <c r="G2591" t="inlineStr">
        <is>
          <t>pHYrGDxsdT4luhk+GsJMAUEDGXBLQ==</t>
        </is>
      </c>
      <c r="H2591" t="n">
        <v>5</v>
      </c>
      <c r="I2591" t="inlineStr"/>
      <c r="J2591" t="inlineStr">
        <is>
          <t>NORMAL</t>
        </is>
      </c>
      <c r="K2591" t="inlineStr">
        <is>
          <t>Row(member0=Timestamp('2023-02-04 17:40:04'), member1=None)</t>
        </is>
      </c>
      <c r="L2591" t="n">
        <v>150</v>
      </c>
      <c r="M2591" t="inlineStr"/>
      <c r="N2591" t="n">
        <v>2</v>
      </c>
      <c r="O2591" t="inlineStr"/>
      <c r="P2591" t="inlineStr">
        <is>
          <t>s3a://ai360nica/data/bronze/mysql/mobile_banking/BANKXP/REQUEST_INFO/2024_08_06_1722928829788_0.parquet</t>
        </is>
      </c>
      <c r="Q2591" s="2" t="n">
        <v>45511.29547329597</v>
      </c>
    </row>
    <row r="2592">
      <c r="A2592" t="inlineStr">
        <is>
          <t>cf80715f-233a-4e22-b133-8887eeeb3f3b</t>
        </is>
      </c>
      <c r="B2592" s="2" t="n">
        <v>45510.30590101852</v>
      </c>
      <c r="C2592" t="n">
        <v>2690</v>
      </c>
      <c r="D2592" t="inlineStr">
        <is>
          <t>MOBILE</t>
        </is>
      </c>
      <c r="E2592" t="inlineStr">
        <is>
          <t>Y</t>
        </is>
      </c>
      <c r="F2592" t="inlineStr"/>
      <c r="G2592" t="inlineStr">
        <is>
          <t>MLHPs49v1dBhkCXnhF4sqpjwYZj2A==</t>
        </is>
      </c>
      <c r="H2592" t="n">
        <v>4</v>
      </c>
      <c r="I2592" t="n">
        <v>1</v>
      </c>
      <c r="J2592" t="inlineStr">
        <is>
          <t>NORMAL</t>
        </is>
      </c>
      <c r="K2592" t="inlineStr">
        <is>
          <t>Row(member0=Timestamp('2023-02-04 17:57:05'), member1=None)</t>
        </is>
      </c>
      <c r="L2592" t="n">
        <v>161</v>
      </c>
      <c r="M2592" t="inlineStr"/>
      <c r="N2592" t="n">
        <v>2</v>
      </c>
      <c r="O2592" t="inlineStr"/>
      <c r="P2592" t="inlineStr">
        <is>
          <t>s3a://ai360nica/data/bronze/mysql/mobile_banking/BANKXP/REQUEST_INFO/2024_08_06_1722928829788_0.parquet</t>
        </is>
      </c>
      <c r="Q2592" s="2" t="n">
        <v>45511.29547329597</v>
      </c>
    </row>
    <row r="2593">
      <c r="A2593" t="inlineStr">
        <is>
          <t>27cb8281-63b6-42dc-beec-c27afcf75799</t>
        </is>
      </c>
      <c r="B2593" s="2" t="n">
        <v>45510.30590101852</v>
      </c>
      <c r="C2593" t="n">
        <v>2691</v>
      </c>
      <c r="D2593" t="inlineStr">
        <is>
          <t>MOBILE</t>
        </is>
      </c>
      <c r="E2593" t="inlineStr">
        <is>
          <t>Y</t>
        </is>
      </c>
      <c r="F2593" t="inlineStr"/>
      <c r="G2593" t="inlineStr">
        <is>
          <t>4gS41RRzKsriCQnfBpWcKY0sJZwLQ==</t>
        </is>
      </c>
      <c r="H2593" t="n">
        <v>5</v>
      </c>
      <c r="I2593" t="inlineStr"/>
      <c r="J2593" t="inlineStr">
        <is>
          <t>NORMAL</t>
        </is>
      </c>
      <c r="K2593" t="inlineStr">
        <is>
          <t>Row(member0=Timestamp('2023-02-04 19:46:03'), member1=None)</t>
        </is>
      </c>
      <c r="L2593" t="n">
        <v>194</v>
      </c>
      <c r="M2593" t="inlineStr"/>
      <c r="N2593" t="n">
        <v>2</v>
      </c>
      <c r="O2593" t="inlineStr"/>
      <c r="P2593" t="inlineStr">
        <is>
          <t>s3a://ai360nica/data/bronze/mysql/mobile_banking/BANKXP/REQUEST_INFO/2024_08_06_1722928829788_0.parquet</t>
        </is>
      </c>
      <c r="Q2593" s="2" t="n">
        <v>45511.29547329597</v>
      </c>
    </row>
    <row r="2594">
      <c r="A2594" t="inlineStr">
        <is>
          <t>823cc7ad-e46c-46bf-b9f9-207483faa758</t>
        </is>
      </c>
      <c r="B2594" s="2" t="n">
        <v>45510.30590101852</v>
      </c>
      <c r="C2594" t="n">
        <v>2692</v>
      </c>
      <c r="D2594" t="inlineStr">
        <is>
          <t>MOBILE</t>
        </is>
      </c>
      <c r="E2594" t="inlineStr">
        <is>
          <t>Y</t>
        </is>
      </c>
      <c r="F2594" t="inlineStr"/>
      <c r="G2594" t="inlineStr">
        <is>
          <t>O6O7FhfUM+wugeDoPJTh1KGfJhLsQ==</t>
        </is>
      </c>
      <c r="H2594" t="n">
        <v>5</v>
      </c>
      <c r="I2594" t="inlineStr"/>
      <c r="J2594" t="inlineStr">
        <is>
          <t>NORMAL</t>
        </is>
      </c>
      <c r="K2594" t="inlineStr">
        <is>
          <t>Row(member0=Timestamp('2023-02-05 15:30:02'), member1=None)</t>
        </is>
      </c>
      <c r="L2594" t="n">
        <v>219</v>
      </c>
      <c r="M2594" t="inlineStr"/>
      <c r="N2594" t="n">
        <v>2</v>
      </c>
      <c r="O2594" t="inlineStr"/>
      <c r="P2594" t="inlineStr">
        <is>
          <t>s3a://ai360nica/data/bronze/mysql/mobile_banking/BANKXP/REQUEST_INFO/2024_08_06_1722928829788_0.parquet</t>
        </is>
      </c>
      <c r="Q2594" s="2" t="n">
        <v>45511.29547329597</v>
      </c>
    </row>
    <row r="2595">
      <c r="A2595" t="inlineStr">
        <is>
          <t>c38e71f3-698f-4f2a-9bb8-cca643d91ef6</t>
        </is>
      </c>
      <c r="B2595" s="2" t="n">
        <v>45510.30590101852</v>
      </c>
      <c r="C2595" t="n">
        <v>2693</v>
      </c>
      <c r="D2595" t="inlineStr">
        <is>
          <t>MOBILE</t>
        </is>
      </c>
      <c r="E2595" t="inlineStr">
        <is>
          <t>Y</t>
        </is>
      </c>
      <c r="F2595" t="inlineStr"/>
      <c r="G2595" t="inlineStr">
        <is>
          <t>aLgq4kJLGG8AXh2UxCfwkRS5QAlYA==</t>
        </is>
      </c>
      <c r="H2595" t="n">
        <v>4</v>
      </c>
      <c r="I2595" t="n">
        <v>3</v>
      </c>
      <c r="J2595" t="inlineStr">
        <is>
          <t>NORMAL</t>
        </is>
      </c>
      <c r="K2595" t="inlineStr">
        <is>
          <t>Row(member0=Timestamp('2023-02-05 15:30:02'), member1=None)</t>
        </is>
      </c>
      <c r="L2595" t="n">
        <v>219</v>
      </c>
      <c r="M2595" t="inlineStr"/>
      <c r="N2595" t="n">
        <v>2</v>
      </c>
      <c r="O2595" t="inlineStr"/>
      <c r="P2595" t="inlineStr">
        <is>
          <t>s3a://ai360nica/data/bronze/mysql/mobile_banking/BANKXP/REQUEST_INFO/2024_08_06_1722928829788_0.parquet</t>
        </is>
      </c>
      <c r="Q2595" s="2" t="n">
        <v>45511.29547329597</v>
      </c>
    </row>
    <row r="2596">
      <c r="A2596" t="inlineStr">
        <is>
          <t>0ac04646-2b3c-47aa-a072-54d35b8f3f03</t>
        </is>
      </c>
      <c r="B2596" s="2" t="n">
        <v>45510.30590101852</v>
      </c>
      <c r="C2596" t="n">
        <v>2694</v>
      </c>
      <c r="D2596" t="inlineStr">
        <is>
          <t>MOBILE</t>
        </is>
      </c>
      <c r="E2596" t="inlineStr">
        <is>
          <t>Y</t>
        </is>
      </c>
      <c r="F2596" t="inlineStr"/>
      <c r="G2596" t="inlineStr">
        <is>
          <t>N5eh7fE/cK4In4ANzwx4955oRfHQw==</t>
        </is>
      </c>
      <c r="H2596" t="n">
        <v>5</v>
      </c>
      <c r="I2596" t="inlineStr"/>
      <c r="J2596" t="inlineStr">
        <is>
          <t>NORMAL</t>
        </is>
      </c>
      <c r="K2596" t="inlineStr">
        <is>
          <t>Row(member0=Timestamp('2023-02-05 17:25:01'), member1=None)</t>
        </is>
      </c>
      <c r="L2596" t="n">
        <v>161</v>
      </c>
      <c r="M2596" t="inlineStr"/>
      <c r="N2596" t="n">
        <v>2</v>
      </c>
      <c r="O2596" t="inlineStr"/>
      <c r="P2596" t="inlineStr">
        <is>
          <t>s3a://ai360nica/data/bronze/mysql/mobile_banking/BANKXP/REQUEST_INFO/2024_08_06_1722928829788_0.parquet</t>
        </is>
      </c>
      <c r="Q2596" s="2" t="n">
        <v>45511.29547329597</v>
      </c>
    </row>
    <row r="2597">
      <c r="A2597" t="inlineStr">
        <is>
          <t>1bbb0d11-398e-4f63-84da-1194fa39fa06</t>
        </is>
      </c>
      <c r="B2597" s="2" t="n">
        <v>45510.30590101852</v>
      </c>
      <c r="C2597" t="n">
        <v>2695</v>
      </c>
      <c r="D2597" t="inlineStr">
        <is>
          <t>MOBILE</t>
        </is>
      </c>
      <c r="E2597" t="inlineStr">
        <is>
          <t>Y</t>
        </is>
      </c>
      <c r="F2597" t="inlineStr"/>
      <c r="G2597" t="inlineStr">
        <is>
          <t>k4uGEuAk70H1k4tr4kTs4gLs1VzCQ==</t>
        </is>
      </c>
      <c r="H2597" t="n">
        <v>5</v>
      </c>
      <c r="I2597" t="inlineStr"/>
      <c r="J2597" t="inlineStr">
        <is>
          <t>NORMAL</t>
        </is>
      </c>
      <c r="K2597" t="inlineStr">
        <is>
          <t>Row(member0=Timestamp('2023-02-05 17:40:02'), member1=None)</t>
        </is>
      </c>
      <c r="L2597" t="n">
        <v>150</v>
      </c>
      <c r="M2597" t="inlineStr"/>
      <c r="N2597" t="n">
        <v>2</v>
      </c>
      <c r="O2597" t="inlineStr"/>
      <c r="P2597" t="inlineStr">
        <is>
          <t>s3a://ai360nica/data/bronze/mysql/mobile_banking/BANKXP/REQUEST_INFO/2024_08_06_1722928829788_0.parquet</t>
        </is>
      </c>
      <c r="Q2597" s="2" t="n">
        <v>45511.29547329597</v>
      </c>
    </row>
    <row r="2598">
      <c r="A2598" t="inlineStr">
        <is>
          <t>7097a34b-c3ad-4744-b194-5e91dd14b9f4</t>
        </is>
      </c>
      <c r="B2598" s="2" t="n">
        <v>45510.30590101852</v>
      </c>
      <c r="C2598" t="n">
        <v>2696</v>
      </c>
      <c r="D2598" t="inlineStr">
        <is>
          <t>MOBILE</t>
        </is>
      </c>
      <c r="E2598" t="inlineStr">
        <is>
          <t>Y</t>
        </is>
      </c>
      <c r="F2598" t="inlineStr"/>
      <c r="G2598" t="inlineStr">
        <is>
          <t>EqsEFRcet514MAXWO3kzlZRNs8kvA==</t>
        </is>
      </c>
      <c r="H2598" t="n">
        <v>4</v>
      </c>
      <c r="I2598" t="n">
        <v>1</v>
      </c>
      <c r="J2598" t="inlineStr">
        <is>
          <t>NORMAL</t>
        </is>
      </c>
      <c r="K2598" t="inlineStr">
        <is>
          <t>Row(member0=Timestamp('2023-02-05 17:57:03'), member1=None)</t>
        </is>
      </c>
      <c r="L2598" t="n">
        <v>161</v>
      </c>
      <c r="M2598" t="inlineStr"/>
      <c r="N2598" t="n">
        <v>2</v>
      </c>
      <c r="O2598" t="inlineStr"/>
      <c r="P2598" t="inlineStr">
        <is>
          <t>s3a://ai360nica/data/bronze/mysql/mobile_banking/BANKXP/REQUEST_INFO/2024_08_06_1722928829788_0.parquet</t>
        </is>
      </c>
      <c r="Q2598" s="2" t="n">
        <v>45511.29547329597</v>
      </c>
    </row>
    <row r="2599">
      <c r="A2599" t="inlineStr">
        <is>
          <t>d1d15721-3535-4b0d-9d4d-899044ff92e5</t>
        </is>
      </c>
      <c r="B2599" s="2" t="n">
        <v>45510.30590101852</v>
      </c>
      <c r="C2599" t="n">
        <v>2697</v>
      </c>
      <c r="D2599" t="inlineStr">
        <is>
          <t>MOBILE</t>
        </is>
      </c>
      <c r="E2599" t="inlineStr">
        <is>
          <t>Y</t>
        </is>
      </c>
      <c r="F2599" t="inlineStr"/>
      <c r="G2599" t="inlineStr">
        <is>
          <t>X6=KLdoir7UMOZ4CsnRY9S8/ZELig==</t>
        </is>
      </c>
      <c r="H2599" t="n">
        <v>5</v>
      </c>
      <c r="I2599" t="inlineStr"/>
      <c r="J2599" t="inlineStr">
        <is>
          <t>NORMAL</t>
        </is>
      </c>
      <c r="K2599" t="inlineStr">
        <is>
          <t>Row(member0=Timestamp('2023-02-05 19:46:02'), member1=None)</t>
        </is>
      </c>
      <c r="L2599" t="n">
        <v>194</v>
      </c>
      <c r="M2599" t="inlineStr"/>
      <c r="N2599" t="n">
        <v>2</v>
      </c>
      <c r="O2599" t="inlineStr"/>
      <c r="P2599" t="inlineStr">
        <is>
          <t>s3a://ai360nica/data/bronze/mysql/mobile_banking/BANKXP/REQUEST_INFO/2024_08_06_1722928829788_0.parquet</t>
        </is>
      </c>
      <c r="Q2599" s="2" t="n">
        <v>45511.29547329597</v>
      </c>
    </row>
    <row r="2600">
      <c r="A2600" t="inlineStr">
        <is>
          <t>e8dd106e-661c-4cf1-8bdd-d0983ccf85e8</t>
        </is>
      </c>
      <c r="B2600" s="2" t="n">
        <v>45510.30590101852</v>
      </c>
      <c r="C2600" t="n">
        <v>2698</v>
      </c>
      <c r="D2600" t="inlineStr">
        <is>
          <t>MOBILE</t>
        </is>
      </c>
      <c r="E2600" t="inlineStr">
        <is>
          <t>Y</t>
        </is>
      </c>
      <c r="F2600" t="inlineStr"/>
      <c r="G2600" t="inlineStr">
        <is>
          <t>02FI6gVW5oMERVBhu7pgdBxcxaJzw==</t>
        </is>
      </c>
      <c r="H2600" t="n">
        <v>4</v>
      </c>
      <c r="I2600" t="n">
        <v>39</v>
      </c>
      <c r="J2600" t="inlineStr">
        <is>
          <t>NORMAL</t>
        </is>
      </c>
      <c r="K2600" t="inlineStr">
        <is>
          <t>Row(member0=Timestamp('2023-02-06 14:33:09'), member1=None)</t>
        </is>
      </c>
      <c r="L2600" t="n">
        <v>148</v>
      </c>
      <c r="M2600" t="inlineStr"/>
      <c r="N2600" t="n">
        <v>2</v>
      </c>
      <c r="O2600" t="inlineStr"/>
      <c r="P2600" t="inlineStr">
        <is>
          <t>s3a://ai360nica/data/bronze/mysql/mobile_banking/BANKXP/REQUEST_INFO/2024_08_06_1722928829788_0.parquet</t>
        </is>
      </c>
      <c r="Q2600" s="2" t="n">
        <v>45511.29547329597</v>
      </c>
    </row>
    <row r="2601">
      <c r="A2601" t="inlineStr">
        <is>
          <t>d4a39733-476a-468e-8840-e64aebf39990</t>
        </is>
      </c>
      <c r="B2601" s="2" t="n">
        <v>45510.30590101852</v>
      </c>
      <c r="C2601" t="n">
        <v>2699</v>
      </c>
      <c r="D2601" t="inlineStr">
        <is>
          <t>MOBILE</t>
        </is>
      </c>
      <c r="E2601" t="inlineStr">
        <is>
          <t>Y</t>
        </is>
      </c>
      <c r="F2601" t="inlineStr"/>
      <c r="G2601" t="inlineStr">
        <is>
          <t>jnza45efNWCFA3kH0HOney/09gveA==</t>
        </is>
      </c>
      <c r="H2601" t="n">
        <v>5</v>
      </c>
      <c r="I2601" t="inlineStr"/>
      <c r="J2601" t="inlineStr">
        <is>
          <t>NORMAL</t>
        </is>
      </c>
      <c r="K2601" t="inlineStr">
        <is>
          <t>Row(member0=Timestamp('2023-02-06 15:30:01'), member1=None)</t>
        </is>
      </c>
      <c r="L2601" t="n">
        <v>219</v>
      </c>
      <c r="M2601" t="inlineStr"/>
      <c r="N2601" t="n">
        <v>2</v>
      </c>
      <c r="O2601" t="inlineStr"/>
      <c r="P2601" t="inlineStr">
        <is>
          <t>s3a://ai360nica/data/bronze/mysql/mobile_banking/BANKXP/REQUEST_INFO/2024_08_06_1722928829788_0.parquet</t>
        </is>
      </c>
      <c r="Q2601" s="2" t="n">
        <v>45511.29547329597</v>
      </c>
    </row>
    <row r="2602">
      <c r="A2602" t="inlineStr">
        <is>
          <t>76590f4f-1e89-4271-a18c-06b00816ddf5</t>
        </is>
      </c>
      <c r="B2602" s="2" t="n">
        <v>45510.30590101852</v>
      </c>
      <c r="C2602" t="n">
        <v>2700</v>
      </c>
      <c r="D2602" t="inlineStr">
        <is>
          <t>MOBILE</t>
        </is>
      </c>
      <c r="E2602" t="inlineStr">
        <is>
          <t>Y</t>
        </is>
      </c>
      <c r="F2602" t="inlineStr"/>
      <c r="G2602" t="inlineStr">
        <is>
          <t>6B=J27dt0TMkATBNsZM2PUhkG0Kiw==</t>
        </is>
      </c>
      <c r="H2602" t="n">
        <v>4</v>
      </c>
      <c r="I2602" t="n">
        <v>3</v>
      </c>
      <c r="J2602" t="inlineStr">
        <is>
          <t>NORMAL</t>
        </is>
      </c>
      <c r="K2602" t="inlineStr">
        <is>
          <t>Row(member0=Timestamp('2023-02-06 15:30:01'), member1=None)</t>
        </is>
      </c>
      <c r="L2602" t="n">
        <v>219</v>
      </c>
      <c r="M2602" t="inlineStr"/>
      <c r="N2602" t="n">
        <v>2</v>
      </c>
      <c r="O2602" t="inlineStr"/>
      <c r="P2602" t="inlineStr">
        <is>
          <t>s3a://ai360nica/data/bronze/mysql/mobile_banking/BANKXP/REQUEST_INFO/2024_08_06_1722928829788_0.parquet</t>
        </is>
      </c>
      <c r="Q2602" s="2" t="n">
        <v>45511.29547329597</v>
      </c>
    </row>
    <row r="2603">
      <c r="A2603" t="inlineStr">
        <is>
          <t>e958f42a-fd48-4f91-8db6-07a8b2ae205a</t>
        </is>
      </c>
      <c r="B2603" s="2" t="n">
        <v>45510.30590101852</v>
      </c>
      <c r="C2603" t="n">
        <v>2701</v>
      </c>
      <c r="D2603" t="inlineStr">
        <is>
          <t>MOBILE</t>
        </is>
      </c>
      <c r="E2603" t="inlineStr">
        <is>
          <t>Y</t>
        </is>
      </c>
      <c r="F2603" t="inlineStr"/>
      <c r="G2603" t="inlineStr">
        <is>
          <t>9G6G27RQRzXKjcUiNUKJmVmt2JtvA==</t>
        </is>
      </c>
      <c r="H2603" t="n">
        <v>5</v>
      </c>
      <c r="I2603" t="inlineStr"/>
      <c r="J2603" t="inlineStr">
        <is>
          <t>NORMAL</t>
        </is>
      </c>
      <c r="K2603" t="inlineStr">
        <is>
          <t>Row(member0=Timestamp('2023-02-06 17:25:01'), member1=None)</t>
        </is>
      </c>
      <c r="L2603" t="n">
        <v>161</v>
      </c>
      <c r="M2603" t="inlineStr"/>
      <c r="N2603" t="n">
        <v>2</v>
      </c>
      <c r="O2603" t="inlineStr"/>
      <c r="P2603" t="inlineStr">
        <is>
          <t>s3a://ai360nica/data/bronze/mysql/mobile_banking/BANKXP/REQUEST_INFO/2024_08_06_1722928829788_0.parquet</t>
        </is>
      </c>
      <c r="Q2603" s="2" t="n">
        <v>45511.29547329597</v>
      </c>
    </row>
    <row r="2604">
      <c r="A2604" t="inlineStr">
        <is>
          <t>aa10fb55-656d-49f4-9d0c-033ec6bc60fc</t>
        </is>
      </c>
      <c r="B2604" s="2" t="n">
        <v>45510.30590101852</v>
      </c>
      <c r="C2604" t="n">
        <v>2702</v>
      </c>
      <c r="D2604" t="inlineStr">
        <is>
          <t>MOBILE</t>
        </is>
      </c>
      <c r="E2604" t="inlineStr">
        <is>
          <t>Y</t>
        </is>
      </c>
      <c r="F2604" t="inlineStr"/>
      <c r="G2604" t="inlineStr">
        <is>
          <t>5nSv9z11RVVcNTGXYYNqy9g28nEpA==</t>
        </is>
      </c>
      <c r="H2604" t="n">
        <v>5</v>
      </c>
      <c r="I2604" t="inlineStr"/>
      <c r="J2604" t="inlineStr">
        <is>
          <t>NORMAL</t>
        </is>
      </c>
      <c r="K2604" t="inlineStr">
        <is>
          <t>Row(member0=Timestamp('2023-02-06 17:40:02'), member1=None)</t>
        </is>
      </c>
      <c r="L2604" t="n">
        <v>150</v>
      </c>
      <c r="M2604" t="inlineStr"/>
      <c r="N2604" t="n">
        <v>2</v>
      </c>
      <c r="O2604" t="inlineStr"/>
      <c r="P2604" t="inlineStr">
        <is>
          <t>s3a://ai360nica/data/bronze/mysql/mobile_banking/BANKXP/REQUEST_INFO/2024_08_06_1722928829788_0.parquet</t>
        </is>
      </c>
      <c r="Q2604" s="2" t="n">
        <v>45511.29547329597</v>
      </c>
    </row>
    <row r="2605">
      <c r="A2605" t="inlineStr">
        <is>
          <t>8ff0c328-58ad-4885-8924-d42d064effeb</t>
        </is>
      </c>
      <c r="B2605" s="2" t="n">
        <v>45510.30590101852</v>
      </c>
      <c r="C2605" t="n">
        <v>2703</v>
      </c>
      <c r="D2605" t="inlineStr">
        <is>
          <t>MOBILE</t>
        </is>
      </c>
      <c r="E2605" t="inlineStr">
        <is>
          <t>Y</t>
        </is>
      </c>
      <c r="F2605" t="inlineStr"/>
      <c r="G2605" t="inlineStr">
        <is>
          <t>zm8oJ1xJIy2ib0wZdkXNq2/HoHjvg==</t>
        </is>
      </c>
      <c r="H2605" t="n">
        <v>4</v>
      </c>
      <c r="I2605" t="n">
        <v>1</v>
      </c>
      <c r="J2605" t="inlineStr">
        <is>
          <t>NORMAL</t>
        </is>
      </c>
      <c r="K2605" t="inlineStr">
        <is>
          <t>Row(member0=Timestamp('2023-02-06 17:57:03'), member1=None)</t>
        </is>
      </c>
      <c r="L2605" t="n">
        <v>161</v>
      </c>
      <c r="M2605" t="inlineStr"/>
      <c r="N2605" t="n">
        <v>2</v>
      </c>
      <c r="O2605" t="inlineStr"/>
      <c r="P2605" t="inlineStr">
        <is>
          <t>s3a://ai360nica/data/bronze/mysql/mobile_banking/BANKXP/REQUEST_INFO/2024_08_06_1722928829788_0.parquet</t>
        </is>
      </c>
      <c r="Q2605" s="2" t="n">
        <v>45511.29547329597</v>
      </c>
    </row>
    <row r="2606">
      <c r="A2606" t="inlineStr">
        <is>
          <t>aaadf249-0825-483c-85aa-0b92a48f10ba</t>
        </is>
      </c>
      <c r="B2606" s="2" t="n">
        <v>45510.30590101852</v>
      </c>
      <c r="C2606" t="n">
        <v>2704</v>
      </c>
      <c r="D2606" t="inlineStr">
        <is>
          <t>MOBILE</t>
        </is>
      </c>
      <c r="E2606" t="inlineStr">
        <is>
          <t>Y</t>
        </is>
      </c>
      <c r="F2606" t="inlineStr"/>
      <c r="G2606" t="inlineStr">
        <is>
          <t>uX+G7FOP5V+wOFlxHlWUV8ouw/XXQ==</t>
        </is>
      </c>
      <c r="H2606" t="n">
        <v>5</v>
      </c>
      <c r="I2606" t="inlineStr"/>
      <c r="J2606" t="inlineStr">
        <is>
          <t>NORMAL</t>
        </is>
      </c>
      <c r="K2606" t="inlineStr">
        <is>
          <t>Row(member0=Timestamp('2023-02-06 19:46:02'), member1=None)</t>
        </is>
      </c>
      <c r="L2606" t="n">
        <v>194</v>
      </c>
      <c r="M2606" t="inlineStr"/>
      <c r="N2606" t="n">
        <v>2</v>
      </c>
      <c r="O2606" t="inlineStr"/>
      <c r="P2606" t="inlineStr">
        <is>
          <t>s3a://ai360nica/data/bronze/mysql/mobile_banking/BANKXP/REQUEST_INFO/2024_08_06_1722928829788_0.parquet</t>
        </is>
      </c>
      <c r="Q2606" s="2" t="n">
        <v>45511.29547329597</v>
      </c>
    </row>
    <row r="2607">
      <c r="A2607" t="inlineStr">
        <is>
          <t>1a96ce70-f580-4ae0-bda3-980c07308aaa</t>
        </is>
      </c>
      <c r="B2607" s="2" t="n">
        <v>45510.30590101852</v>
      </c>
      <c r="C2607" t="n">
        <v>2705</v>
      </c>
      <c r="D2607" t="inlineStr">
        <is>
          <t>MOBILE</t>
        </is>
      </c>
      <c r="E2607" t="inlineStr">
        <is>
          <t>Y</t>
        </is>
      </c>
      <c r="F2607" t="inlineStr"/>
      <c r="G2607" t="inlineStr">
        <is>
          <t>iHYbGE44rjBSHqdviH0yVCBwCtoRg==</t>
        </is>
      </c>
      <c r="H2607" t="n">
        <v>5</v>
      </c>
      <c r="I2607" t="inlineStr"/>
      <c r="J2607" t="inlineStr">
        <is>
          <t>NORMAL</t>
        </is>
      </c>
      <c r="K2607" t="inlineStr">
        <is>
          <t>Row(member0=Timestamp('2023-02-07 15:30:01'), member1=None)</t>
        </is>
      </c>
      <c r="L2607" t="n">
        <v>219</v>
      </c>
      <c r="M2607" t="inlineStr"/>
      <c r="N2607" t="n">
        <v>2</v>
      </c>
      <c r="O2607" t="inlineStr"/>
      <c r="P2607" t="inlineStr">
        <is>
          <t>s3a://ai360nica/data/bronze/mysql/mobile_banking/BANKXP/REQUEST_INFO/2024_08_06_1722928829788_0.parquet</t>
        </is>
      </c>
      <c r="Q2607" s="2" t="n">
        <v>45511.29547329597</v>
      </c>
    </row>
    <row r="2608">
      <c r="A2608" t="inlineStr">
        <is>
          <t>122abc5e-71ad-47dc-95e0-6335a8df5525</t>
        </is>
      </c>
      <c r="B2608" s="2" t="n">
        <v>45510.30590101852</v>
      </c>
      <c r="C2608" t="n">
        <v>2706</v>
      </c>
      <c r="D2608" t="inlineStr">
        <is>
          <t>MOBILE</t>
        </is>
      </c>
      <c r="E2608" t="inlineStr">
        <is>
          <t>Y</t>
        </is>
      </c>
      <c r="F2608" t="inlineStr"/>
      <c r="G2608" t="inlineStr">
        <is>
          <t>/Hg8NAY6Kjx7KGDt34Ct1y0Cw7Tqw==</t>
        </is>
      </c>
      <c r="H2608" t="n">
        <v>4</v>
      </c>
      <c r="I2608" t="n">
        <v>3</v>
      </c>
      <c r="J2608" t="inlineStr">
        <is>
          <t>NORMAL</t>
        </is>
      </c>
      <c r="K2608" t="inlineStr">
        <is>
          <t>Row(member0=Timestamp('2023-02-07 15:30:01'), member1=None)</t>
        </is>
      </c>
      <c r="L2608" t="n">
        <v>219</v>
      </c>
      <c r="M2608" t="inlineStr"/>
      <c r="N2608" t="n">
        <v>2</v>
      </c>
      <c r="O2608" t="inlineStr"/>
      <c r="P2608" t="inlineStr">
        <is>
          <t>s3a://ai360nica/data/bronze/mysql/mobile_banking/BANKXP/REQUEST_INFO/2024_08_06_1722928829788_0.parquet</t>
        </is>
      </c>
      <c r="Q2608" s="2" t="n">
        <v>45511.29547329597</v>
      </c>
    </row>
    <row r="2609">
      <c r="A2609" t="inlineStr">
        <is>
          <t>14a0af21-513a-4e31-915e-924f0a376e46</t>
        </is>
      </c>
      <c r="B2609" s="2" t="n">
        <v>45510.30590101852</v>
      </c>
      <c r="C2609" t="n">
        <v>2707</v>
      </c>
      <c r="D2609" t="inlineStr">
        <is>
          <t>MOBILE</t>
        </is>
      </c>
      <c r="E2609" t="inlineStr">
        <is>
          <t>Y</t>
        </is>
      </c>
      <c r="F2609" t="inlineStr"/>
      <c r="G2609" t="inlineStr">
        <is>
          <t>0gjk61ntSwdNy8TFshLqk5AK+uKIg==</t>
        </is>
      </c>
      <c r="H2609" t="n">
        <v>5</v>
      </c>
      <c r="I2609" t="inlineStr"/>
      <c r="J2609" t="inlineStr">
        <is>
          <t>NORMAL</t>
        </is>
      </c>
      <c r="K2609" t="inlineStr">
        <is>
          <t>Row(member0=Timestamp('2023-02-07 17:25:05'), member1=None)</t>
        </is>
      </c>
      <c r="L2609" t="n">
        <v>161</v>
      </c>
      <c r="M2609" t="inlineStr"/>
      <c r="N2609" t="n">
        <v>2</v>
      </c>
      <c r="O2609" t="inlineStr"/>
      <c r="P2609" t="inlineStr">
        <is>
          <t>s3a://ai360nica/data/bronze/mysql/mobile_banking/BANKXP/REQUEST_INFO/2024_08_06_1722928829788_0.parquet</t>
        </is>
      </c>
      <c r="Q2609" s="2" t="n">
        <v>45511.29547329597</v>
      </c>
    </row>
    <row r="2610">
      <c r="A2610" t="inlineStr">
        <is>
          <t>8df2e8eb-2825-4f7a-bf43-b047b605e8f7</t>
        </is>
      </c>
      <c r="B2610" s="2" t="n">
        <v>45510.30590101852</v>
      </c>
      <c r="C2610" t="n">
        <v>2708</v>
      </c>
      <c r="D2610" t="inlineStr">
        <is>
          <t>MOBILE</t>
        </is>
      </c>
      <c r="E2610" t="inlineStr">
        <is>
          <t>Y</t>
        </is>
      </c>
      <c r="F2610" t="inlineStr"/>
      <c r="G2610" t="inlineStr">
        <is>
          <t>fbJM+vq6pJqAYAcq/7slJ0ykuP4uQ==</t>
        </is>
      </c>
      <c r="H2610" t="n">
        <v>4</v>
      </c>
      <c r="I2610" t="n">
        <v>1</v>
      </c>
      <c r="J2610" t="inlineStr">
        <is>
          <t>NORMAL</t>
        </is>
      </c>
      <c r="K2610" t="inlineStr">
        <is>
          <t>Row(member0=Timestamp('2023-02-07 17:57:02'), member1=None)</t>
        </is>
      </c>
      <c r="L2610" t="n">
        <v>161</v>
      </c>
      <c r="M2610" t="inlineStr"/>
      <c r="N2610" t="n">
        <v>2</v>
      </c>
      <c r="O2610" t="inlineStr"/>
      <c r="P2610" t="inlineStr">
        <is>
          <t>s3a://ai360nica/data/bronze/mysql/mobile_banking/BANKXP/REQUEST_INFO/2024_08_06_1722928829788_0.parquet</t>
        </is>
      </c>
      <c r="Q2610" s="2" t="n">
        <v>45511.29547329597</v>
      </c>
    </row>
    <row r="2611">
      <c r="A2611" t="inlineStr">
        <is>
          <t>5d8d6019-360e-447a-93d0-d4bc6178b21f</t>
        </is>
      </c>
      <c r="B2611" s="2" t="n">
        <v>45510.30590101852</v>
      </c>
      <c r="C2611" t="n">
        <v>2709</v>
      </c>
      <c r="D2611" t="inlineStr">
        <is>
          <t>MOBILE</t>
        </is>
      </c>
      <c r="E2611" t="inlineStr">
        <is>
          <t>Y</t>
        </is>
      </c>
      <c r="F2611" t="inlineStr"/>
      <c r="G2611" t="inlineStr">
        <is>
          <t>y3+ijQVUxxBztJPdH9Hb5bkpf6sBQ==</t>
        </is>
      </c>
      <c r="H2611" t="n">
        <v>5</v>
      </c>
      <c r="I2611" t="inlineStr"/>
      <c r="J2611" t="inlineStr">
        <is>
          <t>NORMAL</t>
        </is>
      </c>
      <c r="K2611" t="inlineStr">
        <is>
          <t>Row(member0=Timestamp('2023-02-07 19:46:05'), member1=None)</t>
        </is>
      </c>
      <c r="L2611" t="n">
        <v>194</v>
      </c>
      <c r="M2611" t="inlineStr"/>
      <c r="N2611" t="n">
        <v>2</v>
      </c>
      <c r="O2611" t="inlineStr"/>
      <c r="P2611" t="inlineStr">
        <is>
          <t>s3a://ai360nica/data/bronze/mysql/mobile_banking/BANKXP/REQUEST_INFO/2024_08_06_1722928829788_0.parquet</t>
        </is>
      </c>
      <c r="Q2611" s="2" t="n">
        <v>45511.29547329597</v>
      </c>
    </row>
    <row r="2612">
      <c r="A2612" t="inlineStr">
        <is>
          <t>72d66b6b-9383-489b-b23c-3610d468502b</t>
        </is>
      </c>
      <c r="B2612" s="2" t="n">
        <v>45510.30590101852</v>
      </c>
      <c r="C2612" t="n">
        <v>2710</v>
      </c>
      <c r="D2612" t="inlineStr">
        <is>
          <t>MOBILE</t>
        </is>
      </c>
      <c r="E2612" t="inlineStr">
        <is>
          <t>N</t>
        </is>
      </c>
      <c r="F2612" t="inlineStr"/>
      <c r="G2612" t="inlineStr">
        <is>
          <t>eiKk/VbUdWQ6uE7HJ9KzlYuwECIgw==</t>
        </is>
      </c>
      <c r="H2612" t="n">
        <v>32</v>
      </c>
      <c r="I2612" t="n">
        <v>29</v>
      </c>
      <c r="J2612" t="inlineStr">
        <is>
          <t>NORMAL</t>
        </is>
      </c>
      <c r="K2612" t="inlineStr">
        <is>
          <t>Row(member0=Timestamp('2023-02-08 09:51:00'), member1=None)</t>
        </is>
      </c>
      <c r="L2612" t="n">
        <v>154</v>
      </c>
      <c r="M2612" t="inlineStr"/>
      <c r="N2612" t="n">
        <v>2</v>
      </c>
      <c r="O2612" t="inlineStr"/>
      <c r="P2612" t="inlineStr">
        <is>
          <t>s3a://ai360nica/data/bronze/mysql/mobile_banking/BANKXP/REQUEST_INFO/2024_08_06_1722928829788_0.parquet</t>
        </is>
      </c>
      <c r="Q2612" s="2" t="n">
        <v>45511.29547329597</v>
      </c>
    </row>
    <row r="2613">
      <c r="A2613" t="inlineStr">
        <is>
          <t>963ef54c-138f-488c-b6e6-ffbd47d441c2</t>
        </is>
      </c>
      <c r="B2613" s="2" t="n">
        <v>45510.30590101852</v>
      </c>
      <c r="C2613" t="n">
        <v>2711</v>
      </c>
      <c r="D2613" t="inlineStr">
        <is>
          <t>MOBILE</t>
        </is>
      </c>
      <c r="E2613" t="inlineStr">
        <is>
          <t>N</t>
        </is>
      </c>
      <c r="F2613" t="inlineStr"/>
      <c r="G2613" t="inlineStr">
        <is>
          <t>VlIouAFNgVC9uFZiSICNsSHdGfW5g==</t>
        </is>
      </c>
      <c r="H2613" t="n">
        <v>32</v>
      </c>
      <c r="I2613" t="n">
        <v>29</v>
      </c>
      <c r="J2613" t="inlineStr">
        <is>
          <t>NORMAL</t>
        </is>
      </c>
      <c r="K2613" t="inlineStr">
        <is>
          <t>Row(member0=Timestamp('2023-02-08 09:53:10'), member1=None)</t>
        </is>
      </c>
      <c r="L2613" t="n">
        <v>154</v>
      </c>
      <c r="M2613" t="inlineStr"/>
      <c r="N2613" t="n">
        <v>2</v>
      </c>
      <c r="O2613" t="inlineStr"/>
      <c r="P2613" t="inlineStr">
        <is>
          <t>s3a://ai360nica/data/bronze/mysql/mobile_banking/BANKXP/REQUEST_INFO/2024_08_06_1722928829788_0.parquet</t>
        </is>
      </c>
      <c r="Q2613" s="2" t="n">
        <v>45511.29547329597</v>
      </c>
    </row>
    <row r="2614">
      <c r="A2614" t="inlineStr">
        <is>
          <t>1eaa09a0-a449-464f-a548-7ea636e0446d</t>
        </is>
      </c>
      <c r="B2614" s="2" t="n">
        <v>45510.30590101852</v>
      </c>
      <c r="C2614" t="n">
        <v>2712</v>
      </c>
      <c r="D2614" t="inlineStr">
        <is>
          <t>MOBILE</t>
        </is>
      </c>
      <c r="E2614" t="inlineStr">
        <is>
          <t>N</t>
        </is>
      </c>
      <c r="F2614" t="inlineStr"/>
      <c r="G2614" t="inlineStr">
        <is>
          <t>ob1Ws24P7mU6oAcLiuRrHsWV9pJ1g==</t>
        </is>
      </c>
      <c r="H2614" t="n">
        <v>32</v>
      </c>
      <c r="I2614" t="n">
        <v>29</v>
      </c>
      <c r="J2614" t="inlineStr">
        <is>
          <t>NORMAL</t>
        </is>
      </c>
      <c r="K2614" t="inlineStr">
        <is>
          <t>Row(member0=Timestamp('2023-02-08 09:53:59'), member1=None)</t>
        </is>
      </c>
      <c r="L2614" t="n">
        <v>154</v>
      </c>
      <c r="M2614" t="inlineStr"/>
      <c r="N2614" t="n">
        <v>2</v>
      </c>
      <c r="O2614" t="inlineStr"/>
      <c r="P2614" t="inlineStr">
        <is>
          <t>s3a://ai360nica/data/bronze/mysql/mobile_banking/BANKXP/REQUEST_INFO/2024_08_06_1722928829788_0.parquet</t>
        </is>
      </c>
      <c r="Q2614" s="2" t="n">
        <v>45511.29547329597</v>
      </c>
    </row>
    <row r="2615">
      <c r="A2615" t="inlineStr">
        <is>
          <t>fae22f65-9b68-445b-9959-33a074f0a3bd</t>
        </is>
      </c>
      <c r="B2615" s="2" t="n">
        <v>45510.30590101852</v>
      </c>
      <c r="C2615" t="n">
        <v>2713</v>
      </c>
      <c r="D2615" t="inlineStr">
        <is>
          <t>MOBILE</t>
        </is>
      </c>
      <c r="E2615" t="inlineStr">
        <is>
          <t>N</t>
        </is>
      </c>
      <c r="F2615" t="inlineStr"/>
      <c r="G2615" t="inlineStr">
        <is>
          <t>eH6pDXHNZZgTLQP54/JsdSF4wqm5A==</t>
        </is>
      </c>
      <c r="H2615" t="n">
        <v>32</v>
      </c>
      <c r="I2615" t="n">
        <v>29</v>
      </c>
      <c r="J2615" t="inlineStr">
        <is>
          <t>NORMAL</t>
        </is>
      </c>
      <c r="K2615" t="inlineStr">
        <is>
          <t>Row(member0=Timestamp('2023-02-08 09:54:20'), member1=None)</t>
        </is>
      </c>
      <c r="L2615" t="n">
        <v>154</v>
      </c>
      <c r="M2615" t="inlineStr"/>
      <c r="N2615" t="n">
        <v>2</v>
      </c>
      <c r="O2615" t="inlineStr"/>
      <c r="P2615" t="inlineStr">
        <is>
          <t>s3a://ai360nica/data/bronze/mysql/mobile_banking/BANKXP/REQUEST_INFO/2024_08_06_1722928829788_0.parquet</t>
        </is>
      </c>
      <c r="Q2615" s="2" t="n">
        <v>45511.29547329597</v>
      </c>
    </row>
    <row r="2616">
      <c r="A2616" t="inlineStr">
        <is>
          <t>d2b3f9d0-f97c-45c3-b37c-9e97d8714644</t>
        </is>
      </c>
      <c r="B2616" s="2" t="n">
        <v>45510.30590101852</v>
      </c>
      <c r="C2616" t="n">
        <v>2714</v>
      </c>
      <c r="D2616" t="inlineStr">
        <is>
          <t>MOBILE</t>
        </is>
      </c>
      <c r="E2616" t="inlineStr">
        <is>
          <t>N</t>
        </is>
      </c>
      <c r="F2616" t="inlineStr"/>
      <c r="G2616" t="inlineStr">
        <is>
          <t>Hpa+5HnUtFOptTEtOkN2PEYXH+8cg==</t>
        </is>
      </c>
      <c r="H2616" t="n">
        <v>32</v>
      </c>
      <c r="I2616" t="n">
        <v>29</v>
      </c>
      <c r="J2616" t="inlineStr">
        <is>
          <t>NORMAL</t>
        </is>
      </c>
      <c r="K2616" t="inlineStr">
        <is>
          <t>Row(member0=Timestamp('2023-02-08 09:59:11'), member1=None)</t>
        </is>
      </c>
      <c r="L2616" t="n">
        <v>154</v>
      </c>
      <c r="M2616" t="inlineStr"/>
      <c r="N2616" t="n">
        <v>2</v>
      </c>
      <c r="O2616" t="inlineStr"/>
      <c r="P2616" t="inlineStr">
        <is>
          <t>s3a://ai360nica/data/bronze/mysql/mobile_banking/BANKXP/REQUEST_INFO/2024_08_06_1722928829788_0.parquet</t>
        </is>
      </c>
      <c r="Q2616" s="2" t="n">
        <v>45511.29547329597</v>
      </c>
    </row>
    <row r="2617">
      <c r="A2617" t="inlineStr">
        <is>
          <t>56c3793b-fe91-45c3-9770-3971df459911</t>
        </is>
      </c>
      <c r="B2617" s="2" t="n">
        <v>45510.30590101852</v>
      </c>
      <c r="C2617" t="n">
        <v>2715</v>
      </c>
      <c r="D2617" t="inlineStr">
        <is>
          <t>MOBILE</t>
        </is>
      </c>
      <c r="E2617" t="inlineStr">
        <is>
          <t>N</t>
        </is>
      </c>
      <c r="F2617" t="inlineStr"/>
      <c r="G2617" t="inlineStr">
        <is>
          <t>Lnn8QYmo8HuplLrzRPp9sfog11PZA==</t>
        </is>
      </c>
      <c r="H2617" t="n">
        <v>32</v>
      </c>
      <c r="I2617" t="n">
        <v>29</v>
      </c>
      <c r="J2617" t="inlineStr">
        <is>
          <t>NORMAL</t>
        </is>
      </c>
      <c r="K2617" t="inlineStr">
        <is>
          <t>Row(member0=Timestamp('2023-02-08 10:01:56'), member1=None)</t>
        </is>
      </c>
      <c r="L2617" t="n">
        <v>154</v>
      </c>
      <c r="M2617" t="inlineStr"/>
      <c r="N2617" t="n">
        <v>2</v>
      </c>
      <c r="O2617" t="inlineStr"/>
      <c r="P2617" t="inlineStr">
        <is>
          <t>s3a://ai360nica/data/bronze/mysql/mobile_banking/BANKXP/REQUEST_INFO/2024_08_06_1722928829788_0.parquet</t>
        </is>
      </c>
      <c r="Q2617" s="2" t="n">
        <v>45511.29547329597</v>
      </c>
    </row>
    <row r="2618">
      <c r="A2618" t="inlineStr">
        <is>
          <t>2377f30f-7753-4b2f-9010-0f8925a85c72</t>
        </is>
      </c>
      <c r="B2618" s="2" t="n">
        <v>45510.30590101852</v>
      </c>
      <c r="C2618" t="n">
        <v>2716</v>
      </c>
      <c r="D2618" t="inlineStr">
        <is>
          <t>MOBILE</t>
        </is>
      </c>
      <c r="E2618" t="inlineStr">
        <is>
          <t>N</t>
        </is>
      </c>
      <c r="F2618" t="inlineStr"/>
      <c r="G2618" t="inlineStr">
        <is>
          <t>QDikhQohXTFn/PNQxBg7JnbnmFn+w==</t>
        </is>
      </c>
      <c r="H2618" t="n">
        <v>32</v>
      </c>
      <c r="I2618" t="n">
        <v>29</v>
      </c>
      <c r="J2618" t="inlineStr">
        <is>
          <t>NORMAL</t>
        </is>
      </c>
      <c r="K2618" t="inlineStr">
        <is>
          <t>Row(member0=Timestamp('2023-02-08 10:02:13'), member1=None)</t>
        </is>
      </c>
      <c r="L2618" t="n">
        <v>154</v>
      </c>
      <c r="M2618" t="inlineStr"/>
      <c r="N2618" t="n">
        <v>2</v>
      </c>
      <c r="O2618" t="inlineStr"/>
      <c r="P2618" t="inlineStr">
        <is>
          <t>s3a://ai360nica/data/bronze/mysql/mobile_banking/BANKXP/REQUEST_INFO/2024_08_06_1722928829788_0.parquet</t>
        </is>
      </c>
      <c r="Q2618" s="2" t="n">
        <v>45511.29547329597</v>
      </c>
    </row>
    <row r="2619">
      <c r="A2619" t="inlineStr">
        <is>
          <t>5de7667a-9007-4981-96f0-7b939baf7805</t>
        </is>
      </c>
      <c r="B2619" s="2" t="n">
        <v>45510.30590101852</v>
      </c>
      <c r="C2619" t="n">
        <v>2717</v>
      </c>
      <c r="D2619" t="inlineStr">
        <is>
          <t>MOBILE</t>
        </is>
      </c>
      <c r="E2619" t="inlineStr">
        <is>
          <t>N</t>
        </is>
      </c>
      <c r="F2619" t="inlineStr"/>
      <c r="G2619" t="inlineStr">
        <is>
          <t>gNUo4L3cYNCUTuP5uuh0K1BOrs6YQ==</t>
        </is>
      </c>
      <c r="H2619" t="n">
        <v>32</v>
      </c>
      <c r="I2619" t="n">
        <v>29</v>
      </c>
      <c r="J2619" t="inlineStr">
        <is>
          <t>NORMAL</t>
        </is>
      </c>
      <c r="K2619" t="inlineStr">
        <is>
          <t>Row(member0=Timestamp('2023-02-08 10:05:00'), member1=None)</t>
        </is>
      </c>
      <c r="L2619" t="n">
        <v>154</v>
      </c>
      <c r="M2619" t="inlineStr"/>
      <c r="N2619" t="n">
        <v>2</v>
      </c>
      <c r="O2619" t="inlineStr"/>
      <c r="P2619" t="inlineStr">
        <is>
          <t>s3a://ai360nica/data/bronze/mysql/mobile_banking/BANKXP/REQUEST_INFO/2024_08_06_1722928829788_0.parquet</t>
        </is>
      </c>
      <c r="Q2619" s="2" t="n">
        <v>45511.29547329597</v>
      </c>
    </row>
    <row r="2620">
      <c r="A2620" t="inlineStr">
        <is>
          <t>8f6c561f-5a79-402b-bd55-4457f04a9e1c</t>
        </is>
      </c>
      <c r="B2620" s="2" t="n">
        <v>45510.30590101852</v>
      </c>
      <c r="C2620" t="n">
        <v>2718</v>
      </c>
      <c r="D2620" t="inlineStr">
        <is>
          <t>MOBILE</t>
        </is>
      </c>
      <c r="E2620" t="inlineStr">
        <is>
          <t>N</t>
        </is>
      </c>
      <c r="F2620" t="inlineStr"/>
      <c r="G2620" t="inlineStr">
        <is>
          <t>F1E9uLJc2oHD2tPCLRi+pzkxERuDA==</t>
        </is>
      </c>
      <c r="H2620" t="n">
        <v>32</v>
      </c>
      <c r="I2620" t="n">
        <v>29</v>
      </c>
      <c r="J2620" t="inlineStr">
        <is>
          <t>NORMAL</t>
        </is>
      </c>
      <c r="K2620" t="inlineStr">
        <is>
          <t>Row(member0=Timestamp('2023-02-08 10:07:55'), member1=None)</t>
        </is>
      </c>
      <c r="L2620" t="n">
        <v>154</v>
      </c>
      <c r="M2620" t="inlineStr"/>
      <c r="N2620" t="n">
        <v>2</v>
      </c>
      <c r="O2620" t="inlineStr"/>
      <c r="P2620" t="inlineStr">
        <is>
          <t>s3a://ai360nica/data/bronze/mysql/mobile_banking/BANKXP/REQUEST_INFO/2024_08_06_1722928829788_0.parquet</t>
        </is>
      </c>
      <c r="Q2620" s="2" t="n">
        <v>45511.29547329597</v>
      </c>
    </row>
    <row r="2621">
      <c r="A2621" t="inlineStr">
        <is>
          <t>bb9f5e8d-3928-4d7a-85b2-d80b6ce88fe5</t>
        </is>
      </c>
      <c r="B2621" s="2" t="n">
        <v>45510.30590101852</v>
      </c>
      <c r="C2621" t="n">
        <v>2719</v>
      </c>
      <c r="D2621" t="inlineStr">
        <is>
          <t>MOBILE</t>
        </is>
      </c>
      <c r="E2621" t="inlineStr">
        <is>
          <t>N</t>
        </is>
      </c>
      <c r="F2621" t="inlineStr"/>
      <c r="G2621" t="inlineStr">
        <is>
          <t>ValTAx+hO90t2o0iTjQKQXnGyDrlg==</t>
        </is>
      </c>
      <c r="H2621" t="n">
        <v>32</v>
      </c>
      <c r="I2621" t="n">
        <v>29</v>
      </c>
      <c r="J2621" t="inlineStr">
        <is>
          <t>NORMAL</t>
        </is>
      </c>
      <c r="K2621" t="inlineStr">
        <is>
          <t>Row(member0=Timestamp('2023-02-08 10:10:38'), member1=None)</t>
        </is>
      </c>
      <c r="L2621" t="n">
        <v>154</v>
      </c>
      <c r="M2621" t="inlineStr"/>
      <c r="N2621" t="n">
        <v>2</v>
      </c>
      <c r="O2621" t="inlineStr"/>
      <c r="P2621" t="inlineStr">
        <is>
          <t>s3a://ai360nica/data/bronze/mysql/mobile_banking/BANKXP/REQUEST_INFO/2024_08_06_1722928829788_0.parquet</t>
        </is>
      </c>
      <c r="Q2621" s="2" t="n">
        <v>45511.29547329597</v>
      </c>
    </row>
    <row r="2622">
      <c r="A2622" t="inlineStr">
        <is>
          <t>ba35dda8-18a5-445a-9d1c-bab3a40d2a70</t>
        </is>
      </c>
      <c r="B2622" s="2" t="n">
        <v>45510.30590101852</v>
      </c>
      <c r="C2622" t="n">
        <v>2720</v>
      </c>
      <c r="D2622" t="inlineStr">
        <is>
          <t>MOBILE</t>
        </is>
      </c>
      <c r="E2622" t="inlineStr">
        <is>
          <t>N</t>
        </is>
      </c>
      <c r="F2622" t="inlineStr"/>
      <c r="G2622" t="inlineStr">
        <is>
          <t>ePM6yNIE/E5yeKkMyGCSBW1AYmHrQ==</t>
        </is>
      </c>
      <c r="H2622" t="n">
        <v>32</v>
      </c>
      <c r="I2622" t="n">
        <v>29</v>
      </c>
      <c r="J2622" t="inlineStr">
        <is>
          <t>NORMAL</t>
        </is>
      </c>
      <c r="K2622" t="inlineStr">
        <is>
          <t>Row(member0=Timestamp('2023-02-08 10:11:02'), member1=None)</t>
        </is>
      </c>
      <c r="L2622" t="n">
        <v>154</v>
      </c>
      <c r="M2622" t="inlineStr"/>
      <c r="N2622" t="n">
        <v>2</v>
      </c>
      <c r="O2622" t="inlineStr"/>
      <c r="P2622" t="inlineStr">
        <is>
          <t>s3a://ai360nica/data/bronze/mysql/mobile_banking/BANKXP/REQUEST_INFO/2024_08_06_1722928829788_0.parquet</t>
        </is>
      </c>
      <c r="Q2622" s="2" t="n">
        <v>45511.29547329597</v>
      </c>
    </row>
    <row r="2623">
      <c r="A2623" t="inlineStr">
        <is>
          <t>a4c90c26-465a-41b2-a791-c1ab36d6e227</t>
        </is>
      </c>
      <c r="B2623" s="2" t="n">
        <v>45510.30590101852</v>
      </c>
      <c r="C2623" t="n">
        <v>2721</v>
      </c>
      <c r="D2623" t="inlineStr">
        <is>
          <t>MOBILE</t>
        </is>
      </c>
      <c r="E2623" t="inlineStr">
        <is>
          <t>N</t>
        </is>
      </c>
      <c r="F2623" t="inlineStr"/>
      <c r="G2623" t="inlineStr">
        <is>
          <t>b+8c1PKdJDffMtux/ym/r92aK9MVA==</t>
        </is>
      </c>
      <c r="H2623" t="n">
        <v>32</v>
      </c>
      <c r="I2623" t="n">
        <v>29</v>
      </c>
      <c r="J2623" t="inlineStr">
        <is>
          <t>NORMAL</t>
        </is>
      </c>
      <c r="K2623" t="inlineStr">
        <is>
          <t>Row(member0=Timestamp('2023-02-08 10:11:09'), member1=None)</t>
        </is>
      </c>
      <c r="L2623" t="n">
        <v>154</v>
      </c>
      <c r="M2623" t="inlineStr"/>
      <c r="N2623" t="n">
        <v>2</v>
      </c>
      <c r="O2623" t="inlineStr"/>
      <c r="P2623" t="inlineStr">
        <is>
          <t>s3a://ai360nica/data/bronze/mysql/mobile_banking/BANKXP/REQUEST_INFO/2024_08_06_1722928829788_0.parquet</t>
        </is>
      </c>
      <c r="Q2623" s="2" t="n">
        <v>45511.29547329597</v>
      </c>
    </row>
    <row r="2624">
      <c r="A2624" t="inlineStr">
        <is>
          <t>5a8c4378-1f83-49a1-a766-34e330ed5554</t>
        </is>
      </c>
      <c r="B2624" s="2" t="n">
        <v>45510.30590101852</v>
      </c>
      <c r="C2624" t="n">
        <v>2722</v>
      </c>
      <c r="D2624" t="inlineStr">
        <is>
          <t>MOBILE</t>
        </is>
      </c>
      <c r="E2624" t="inlineStr">
        <is>
          <t>N</t>
        </is>
      </c>
      <c r="F2624" t="inlineStr"/>
      <c r="G2624" t="inlineStr">
        <is>
          <t>SyVnk+GR57ZALnyFrUsVHJrX43Vpw==</t>
        </is>
      </c>
      <c r="H2624" t="n">
        <v>32</v>
      </c>
      <c r="I2624" t="n">
        <v>29</v>
      </c>
      <c r="J2624" t="inlineStr">
        <is>
          <t>NORMAL</t>
        </is>
      </c>
      <c r="K2624" t="inlineStr">
        <is>
          <t>Row(member0=Timestamp('2023-02-08 10:11:38'), member1=None)</t>
        </is>
      </c>
      <c r="L2624" t="n">
        <v>154</v>
      </c>
      <c r="M2624" t="inlineStr"/>
      <c r="N2624" t="n">
        <v>2</v>
      </c>
      <c r="O2624" t="inlineStr"/>
      <c r="P2624" t="inlineStr">
        <is>
          <t>s3a://ai360nica/data/bronze/mysql/mobile_banking/BANKXP/REQUEST_INFO/2024_08_06_1722928829788_0.parquet</t>
        </is>
      </c>
      <c r="Q2624" s="2" t="n">
        <v>45511.29547329597</v>
      </c>
    </row>
    <row r="2625">
      <c r="A2625" t="inlineStr">
        <is>
          <t>da0f2523-d3ab-447e-9235-1a3c46cdcfc9</t>
        </is>
      </c>
      <c r="B2625" s="2" t="n">
        <v>45510.30590101852</v>
      </c>
      <c r="C2625" t="n">
        <v>2723</v>
      </c>
      <c r="D2625" t="inlineStr">
        <is>
          <t>MOBILE</t>
        </is>
      </c>
      <c r="E2625" t="inlineStr">
        <is>
          <t>N</t>
        </is>
      </c>
      <c r="F2625" t="inlineStr"/>
      <c r="G2625" t="inlineStr">
        <is>
          <t>AEAf9gVgx+/5dhq8OQceFUsGiQIog==</t>
        </is>
      </c>
      <c r="H2625" t="n">
        <v>32</v>
      </c>
      <c r="I2625" t="n">
        <v>29</v>
      </c>
      <c r="J2625" t="inlineStr">
        <is>
          <t>NORMAL</t>
        </is>
      </c>
      <c r="K2625" t="inlineStr">
        <is>
          <t>Row(member0=Timestamp('2023-02-08 10:13:14'), member1=None)</t>
        </is>
      </c>
      <c r="L2625" t="n">
        <v>154</v>
      </c>
      <c r="M2625" t="inlineStr"/>
      <c r="N2625" t="n">
        <v>2</v>
      </c>
      <c r="O2625" t="inlineStr"/>
      <c r="P2625" t="inlineStr">
        <is>
          <t>s3a://ai360nica/data/bronze/mysql/mobile_banking/BANKXP/REQUEST_INFO/2024_08_06_1722928829788_0.parquet</t>
        </is>
      </c>
      <c r="Q2625" s="2" t="n">
        <v>45511.29547329597</v>
      </c>
    </row>
    <row r="2626">
      <c r="A2626" t="inlineStr">
        <is>
          <t>d2dfe405-51db-4c22-b935-930514ec9238</t>
        </is>
      </c>
      <c r="B2626" s="2" t="n">
        <v>45510.30590101852</v>
      </c>
      <c r="C2626" t="n">
        <v>2724</v>
      </c>
      <c r="D2626" t="inlineStr">
        <is>
          <t>MOBILE</t>
        </is>
      </c>
      <c r="E2626" t="inlineStr">
        <is>
          <t>N</t>
        </is>
      </c>
      <c r="F2626" t="inlineStr"/>
      <c r="G2626" t="inlineStr">
        <is>
          <t>jbAlPX+pU1z681bHLFLDt0o1YfV5w==</t>
        </is>
      </c>
      <c r="H2626" t="n">
        <v>32</v>
      </c>
      <c r="I2626" t="n">
        <v>29</v>
      </c>
      <c r="J2626" t="inlineStr">
        <is>
          <t>NORMAL</t>
        </is>
      </c>
      <c r="K2626" t="inlineStr">
        <is>
          <t>Row(member0=Timestamp('2023-02-08 10:14:11'), member1=None)</t>
        </is>
      </c>
      <c r="L2626" t="n">
        <v>154</v>
      </c>
      <c r="M2626" t="inlineStr"/>
      <c r="N2626" t="n">
        <v>2</v>
      </c>
      <c r="O2626" t="inlineStr"/>
      <c r="P2626" t="inlineStr">
        <is>
          <t>s3a://ai360nica/data/bronze/mysql/mobile_banking/BANKXP/REQUEST_INFO/2024_08_06_1722928829788_0.parquet</t>
        </is>
      </c>
      <c r="Q2626" s="2" t="n">
        <v>45511.29547329597</v>
      </c>
    </row>
    <row r="2627">
      <c r="A2627" t="inlineStr">
        <is>
          <t>a617d217-a880-4103-a5fd-36b7a90aebba</t>
        </is>
      </c>
      <c r="B2627" s="2" t="n">
        <v>45510.30590101852</v>
      </c>
      <c r="C2627" t="n">
        <v>2725</v>
      </c>
      <c r="D2627" t="inlineStr">
        <is>
          <t>MOBILE</t>
        </is>
      </c>
      <c r="E2627" t="inlineStr">
        <is>
          <t>N</t>
        </is>
      </c>
      <c r="F2627" t="inlineStr"/>
      <c r="G2627" t="inlineStr">
        <is>
          <t>r+8LenC4EWNP53ivvgLuVjQsYT7Gw==</t>
        </is>
      </c>
      <c r="H2627" t="n">
        <v>32</v>
      </c>
      <c r="I2627" t="n">
        <v>29</v>
      </c>
      <c r="J2627" t="inlineStr">
        <is>
          <t>NORMAL</t>
        </is>
      </c>
      <c r="K2627" t="inlineStr">
        <is>
          <t>Row(member0=Timestamp('2023-02-08 10:14:27'), member1=None)</t>
        </is>
      </c>
      <c r="L2627" t="n">
        <v>154</v>
      </c>
      <c r="M2627" t="inlineStr"/>
      <c r="N2627" t="n">
        <v>2</v>
      </c>
      <c r="O2627" t="inlineStr"/>
      <c r="P2627" t="inlineStr">
        <is>
          <t>s3a://ai360nica/data/bronze/mysql/mobile_banking/BANKXP/REQUEST_INFO/2024_08_06_1722928829788_0.parquet</t>
        </is>
      </c>
      <c r="Q2627" s="2" t="n">
        <v>45511.29547329597</v>
      </c>
    </row>
    <row r="2628">
      <c r="A2628" t="inlineStr">
        <is>
          <t>4ced94ca-5f4c-43f9-8c1a-4e0755bad5b0</t>
        </is>
      </c>
      <c r="B2628" s="2" t="n">
        <v>45510.30590101852</v>
      </c>
      <c r="C2628" t="n">
        <v>2726</v>
      </c>
      <c r="D2628" t="inlineStr">
        <is>
          <t>MOBILE</t>
        </is>
      </c>
      <c r="E2628" t="inlineStr">
        <is>
          <t>N</t>
        </is>
      </c>
      <c r="F2628" t="inlineStr"/>
      <c r="G2628" t="inlineStr">
        <is>
          <t>Itx1C8ILhAcxD+TgzvEYSb+m99CdQ==</t>
        </is>
      </c>
      <c r="H2628" t="n">
        <v>32</v>
      </c>
      <c r="I2628" t="n">
        <v>29</v>
      </c>
      <c r="J2628" t="inlineStr">
        <is>
          <t>NORMAL</t>
        </is>
      </c>
      <c r="K2628" t="inlineStr">
        <is>
          <t>Row(member0=Timestamp('2023-02-08 10:15:18'), member1=None)</t>
        </is>
      </c>
      <c r="L2628" t="n">
        <v>154</v>
      </c>
      <c r="M2628" t="inlineStr"/>
      <c r="N2628" t="n">
        <v>2</v>
      </c>
      <c r="O2628" t="inlineStr"/>
      <c r="P2628" t="inlineStr">
        <is>
          <t>s3a://ai360nica/data/bronze/mysql/mobile_banking/BANKXP/REQUEST_INFO/2024_08_06_1722928829788_0.parquet</t>
        </is>
      </c>
      <c r="Q2628" s="2" t="n">
        <v>45511.29547329597</v>
      </c>
    </row>
    <row r="2629">
      <c r="A2629" t="inlineStr">
        <is>
          <t>72760547-cf73-407e-a0f9-06b6bf53eac3</t>
        </is>
      </c>
      <c r="B2629" s="2" t="n">
        <v>45510.30590101852</v>
      </c>
      <c r="C2629" t="n">
        <v>2727</v>
      </c>
      <c r="D2629" t="inlineStr">
        <is>
          <t>MOBILE</t>
        </is>
      </c>
      <c r="E2629" t="inlineStr">
        <is>
          <t>N</t>
        </is>
      </c>
      <c r="F2629" t="inlineStr"/>
      <c r="G2629" t="inlineStr">
        <is>
          <t>UQaTjSu+2JI4DyqAWZkvqEvFH94cQ==</t>
        </is>
      </c>
      <c r="H2629" t="n">
        <v>32</v>
      </c>
      <c r="I2629" t="n">
        <v>29</v>
      </c>
      <c r="J2629" t="inlineStr">
        <is>
          <t>NORMAL</t>
        </is>
      </c>
      <c r="K2629" t="inlineStr">
        <is>
          <t>Row(member0=Timestamp('2023-02-08 10:18:33'), member1=None)</t>
        </is>
      </c>
      <c r="L2629" t="n">
        <v>154</v>
      </c>
      <c r="M2629" t="inlineStr"/>
      <c r="N2629" t="n">
        <v>2</v>
      </c>
      <c r="O2629" t="inlineStr"/>
      <c r="P2629" t="inlineStr">
        <is>
          <t>s3a://ai360nica/data/bronze/mysql/mobile_banking/BANKXP/REQUEST_INFO/2024_08_06_1722928829788_0.parquet</t>
        </is>
      </c>
      <c r="Q2629" s="2" t="n">
        <v>45511.29547329597</v>
      </c>
    </row>
    <row r="2630">
      <c r="A2630" t="inlineStr">
        <is>
          <t>c30b4135-0283-4057-a052-6c21dda28841</t>
        </is>
      </c>
      <c r="B2630" s="2" t="n">
        <v>45510.30590101852</v>
      </c>
      <c r="C2630" t="n">
        <v>2728</v>
      </c>
      <c r="D2630" t="inlineStr">
        <is>
          <t>MOBILE</t>
        </is>
      </c>
      <c r="E2630" t="inlineStr">
        <is>
          <t>N</t>
        </is>
      </c>
      <c r="F2630" t="inlineStr"/>
      <c r="G2630" t="inlineStr">
        <is>
          <t>H533WlbGbAF1KbOkwH2/OuO3HZK8g==</t>
        </is>
      </c>
      <c r="H2630" t="n">
        <v>32</v>
      </c>
      <c r="I2630" t="n">
        <v>29</v>
      </c>
      <c r="J2630" t="inlineStr">
        <is>
          <t>NORMAL</t>
        </is>
      </c>
      <c r="K2630" t="inlineStr">
        <is>
          <t>Row(member0=Timestamp('2023-02-08 10:19:18'), member1=None)</t>
        </is>
      </c>
      <c r="L2630" t="n">
        <v>154</v>
      </c>
      <c r="M2630" t="inlineStr"/>
      <c r="N2630" t="n">
        <v>2</v>
      </c>
      <c r="O2630" t="inlineStr"/>
      <c r="P2630" t="inlineStr">
        <is>
          <t>s3a://ai360nica/data/bronze/mysql/mobile_banking/BANKXP/REQUEST_INFO/2024_08_06_1722928829788_0.parquet</t>
        </is>
      </c>
      <c r="Q2630" s="2" t="n">
        <v>45511.29547329597</v>
      </c>
    </row>
    <row r="2631">
      <c r="A2631" t="inlineStr">
        <is>
          <t>a57353f7-22ba-4f18-9621-01ce79bce70f</t>
        </is>
      </c>
      <c r="B2631" s="2" t="n">
        <v>45510.30590101852</v>
      </c>
      <c r="C2631" t="n">
        <v>2729</v>
      </c>
      <c r="D2631" t="inlineStr">
        <is>
          <t>MOBILE</t>
        </is>
      </c>
      <c r="E2631" t="inlineStr">
        <is>
          <t>N</t>
        </is>
      </c>
      <c r="F2631" t="inlineStr"/>
      <c r="G2631" t="inlineStr">
        <is>
          <t>zF374axgPfHh6RSE/cIAxU0e+ZhoQ==</t>
        </is>
      </c>
      <c r="H2631" t="n">
        <v>32</v>
      </c>
      <c r="I2631" t="n">
        <v>29</v>
      </c>
      <c r="J2631" t="inlineStr">
        <is>
          <t>NORMAL</t>
        </is>
      </c>
      <c r="K2631" t="inlineStr">
        <is>
          <t>Row(member0=Timestamp('2023-02-08 10:23:13'), member1=None)</t>
        </is>
      </c>
      <c r="L2631" t="n">
        <v>154</v>
      </c>
      <c r="M2631" t="inlineStr"/>
      <c r="N2631" t="n">
        <v>2</v>
      </c>
      <c r="O2631" t="inlineStr"/>
      <c r="P2631" t="inlineStr">
        <is>
          <t>s3a://ai360nica/data/bronze/mysql/mobile_banking/BANKXP/REQUEST_INFO/2024_08_06_1722928829788_0.parquet</t>
        </is>
      </c>
      <c r="Q2631" s="2" t="n">
        <v>45511.29547329597</v>
      </c>
    </row>
    <row r="2632">
      <c r="A2632" t="inlineStr">
        <is>
          <t>2cbb19f0-249f-41a7-aecf-d4e7df22dfa8</t>
        </is>
      </c>
      <c r="B2632" s="2" t="n">
        <v>45510.30590101852</v>
      </c>
      <c r="C2632" t="n">
        <v>2730</v>
      </c>
      <c r="D2632" t="inlineStr">
        <is>
          <t>MOBILE</t>
        </is>
      </c>
      <c r="E2632" t="inlineStr">
        <is>
          <t>N</t>
        </is>
      </c>
      <c r="F2632" t="inlineStr"/>
      <c r="G2632" t="inlineStr">
        <is>
          <t>T=Y744ILnFOwJbvOwdQPteHmpMpzw==</t>
        </is>
      </c>
      <c r="H2632" t="n">
        <v>32</v>
      </c>
      <c r="I2632" t="n">
        <v>29</v>
      </c>
      <c r="J2632" t="inlineStr">
        <is>
          <t>NORMAL</t>
        </is>
      </c>
      <c r="K2632" t="inlineStr">
        <is>
          <t>Row(member0=Timestamp('2023-02-08 10:32:08'), member1=None)</t>
        </is>
      </c>
      <c r="L2632" t="n">
        <v>154</v>
      </c>
      <c r="M2632" t="inlineStr"/>
      <c r="N2632" t="n">
        <v>2</v>
      </c>
      <c r="O2632" t="inlineStr"/>
      <c r="P2632" t="inlineStr">
        <is>
          <t>s3a://ai360nica/data/bronze/mysql/mobile_banking/BANKXP/REQUEST_INFO/2024_08_06_1722928829788_0.parquet</t>
        </is>
      </c>
      <c r="Q2632" s="2" t="n">
        <v>45511.29547329597</v>
      </c>
    </row>
    <row r="2633">
      <c r="A2633" t="inlineStr">
        <is>
          <t>6c581134-a847-43d7-b79d-fd28934a3e5e</t>
        </is>
      </c>
      <c r="B2633" s="2" t="n">
        <v>45510.30590101852</v>
      </c>
      <c r="C2633" t="n">
        <v>2731</v>
      </c>
      <c r="D2633" t="inlineStr">
        <is>
          <t>MOBILE</t>
        </is>
      </c>
      <c r="E2633" t="inlineStr">
        <is>
          <t>N</t>
        </is>
      </c>
      <c r="F2633" t="inlineStr"/>
      <c r="G2633" t="inlineStr">
        <is>
          <t>jF7k9dZNfRRAZdrgsbwzHu4bQSzzw==</t>
        </is>
      </c>
      <c r="H2633" t="n">
        <v>32</v>
      </c>
      <c r="I2633" t="n">
        <v>29</v>
      </c>
      <c r="J2633" t="inlineStr">
        <is>
          <t>NORMAL</t>
        </is>
      </c>
      <c r="K2633" t="inlineStr">
        <is>
          <t>Row(member0=Timestamp('2023-02-08 10:32:53'), member1=None)</t>
        </is>
      </c>
      <c r="L2633" t="n">
        <v>154</v>
      </c>
      <c r="M2633" t="inlineStr"/>
      <c r="N2633" t="n">
        <v>2</v>
      </c>
      <c r="O2633" t="inlineStr"/>
      <c r="P2633" t="inlineStr">
        <is>
          <t>s3a://ai360nica/data/bronze/mysql/mobile_banking/BANKXP/REQUEST_INFO/2024_08_06_1722928829788_0.parquet</t>
        </is>
      </c>
      <c r="Q2633" s="2" t="n">
        <v>45511.29547329597</v>
      </c>
    </row>
    <row r="2634">
      <c r="A2634" t="inlineStr">
        <is>
          <t>cc18ea63-ad96-4633-95bd-baf0c00cb772</t>
        </is>
      </c>
      <c r="B2634" s="2" t="n">
        <v>45510.30590101852</v>
      </c>
      <c r="C2634" t="n">
        <v>2732</v>
      </c>
      <c r="D2634" t="inlineStr">
        <is>
          <t>MOBILE</t>
        </is>
      </c>
      <c r="E2634" t="inlineStr">
        <is>
          <t>N</t>
        </is>
      </c>
      <c r="F2634" t="inlineStr"/>
      <c r="G2634" t="inlineStr">
        <is>
          <t>7T4Emdi4u3pIpYsDu/xjVuBmSY06w==</t>
        </is>
      </c>
      <c r="H2634" t="n">
        <v>32</v>
      </c>
      <c r="I2634" t="n">
        <v>29</v>
      </c>
      <c r="J2634" t="inlineStr">
        <is>
          <t>NORMAL</t>
        </is>
      </c>
      <c r="K2634" t="inlineStr">
        <is>
          <t>Row(member0=Timestamp('2023-02-08 10:32:59'), member1=None)</t>
        </is>
      </c>
      <c r="L2634" t="n">
        <v>154</v>
      </c>
      <c r="M2634" t="inlineStr"/>
      <c r="N2634" t="n">
        <v>2</v>
      </c>
      <c r="O2634" t="inlineStr"/>
      <c r="P2634" t="inlineStr">
        <is>
          <t>s3a://ai360nica/data/bronze/mysql/mobile_banking/BANKXP/REQUEST_INFO/2024_08_06_1722928829788_0.parquet</t>
        </is>
      </c>
      <c r="Q2634" s="2" t="n">
        <v>45511.29547329597</v>
      </c>
    </row>
    <row r="2635">
      <c r="A2635" t="inlineStr">
        <is>
          <t>76a2a413-845c-4fc7-b772-8959a9644f94</t>
        </is>
      </c>
      <c r="B2635" s="2" t="n">
        <v>45510.30590101852</v>
      </c>
      <c r="C2635" t="n">
        <v>2733</v>
      </c>
      <c r="D2635" t="inlineStr">
        <is>
          <t>MOBILE</t>
        </is>
      </c>
      <c r="E2635" t="inlineStr">
        <is>
          <t>Y</t>
        </is>
      </c>
      <c r="F2635" t="inlineStr"/>
      <c r="G2635" t="inlineStr">
        <is>
          <t>5mFFdxlyMwnRi/85dgiHfBPH1SAFg==</t>
        </is>
      </c>
      <c r="H2635" t="n">
        <v>5</v>
      </c>
      <c r="I2635" t="inlineStr"/>
      <c r="J2635" t="inlineStr">
        <is>
          <t>NORMAL</t>
        </is>
      </c>
      <c r="K2635" t="inlineStr">
        <is>
          <t>Row(member0=Timestamp('2023-02-08 15:30:04'), member1=None)</t>
        </is>
      </c>
      <c r="L2635" t="n">
        <v>219</v>
      </c>
      <c r="M2635" t="inlineStr"/>
      <c r="N2635" t="n">
        <v>2</v>
      </c>
      <c r="O2635" t="inlineStr"/>
      <c r="P2635" t="inlineStr">
        <is>
          <t>s3a://ai360nica/data/bronze/mysql/mobile_banking/BANKXP/REQUEST_INFO/2024_08_06_1722928829788_0.parquet</t>
        </is>
      </c>
      <c r="Q2635" s="2" t="n">
        <v>45511.29547329597</v>
      </c>
    </row>
    <row r="2636">
      <c r="A2636" t="inlineStr">
        <is>
          <t>1b31f5e4-f6e8-4607-a4d6-eb2548788564</t>
        </is>
      </c>
      <c r="B2636" s="2" t="n">
        <v>45510.30590101852</v>
      </c>
      <c r="C2636" t="n">
        <v>2734</v>
      </c>
      <c r="D2636" t="inlineStr">
        <is>
          <t>MOBILE</t>
        </is>
      </c>
      <c r="E2636" t="inlineStr">
        <is>
          <t>Y</t>
        </is>
      </c>
      <c r="F2636" t="inlineStr"/>
      <c r="G2636" t="inlineStr">
        <is>
          <t>oJQEMxMb1t/FV6R7EYEuBDZTrRJkA==</t>
        </is>
      </c>
      <c r="H2636" t="n">
        <v>4</v>
      </c>
      <c r="I2636" t="n">
        <v>3</v>
      </c>
      <c r="J2636" t="inlineStr">
        <is>
          <t>NORMAL</t>
        </is>
      </c>
      <c r="K2636" t="inlineStr">
        <is>
          <t>Row(member0=Timestamp('2023-02-08 15:30:04'), member1=None)</t>
        </is>
      </c>
      <c r="L2636" t="n">
        <v>219</v>
      </c>
      <c r="M2636" t="inlineStr"/>
      <c r="N2636" t="n">
        <v>2</v>
      </c>
      <c r="O2636" t="inlineStr"/>
      <c r="P2636" t="inlineStr">
        <is>
          <t>s3a://ai360nica/data/bronze/mysql/mobile_banking/BANKXP/REQUEST_INFO/2024_08_06_1722928829788_0.parquet</t>
        </is>
      </c>
      <c r="Q2636" s="2" t="n">
        <v>45511.29547329597</v>
      </c>
    </row>
    <row r="2637">
      <c r="A2637" t="inlineStr">
        <is>
          <t>1fb2f9ab-e205-42e3-987a-90a4ede10aac</t>
        </is>
      </c>
      <c r="B2637" s="2" t="n">
        <v>45510.30590101852</v>
      </c>
      <c r="C2637" t="n">
        <v>2735</v>
      </c>
      <c r="D2637" t="inlineStr">
        <is>
          <t>MOBILE</t>
        </is>
      </c>
      <c r="E2637" t="inlineStr">
        <is>
          <t>Y</t>
        </is>
      </c>
      <c r="F2637" t="inlineStr"/>
      <c r="G2637" t="inlineStr">
        <is>
          <t>NNUXDirwrQzhgIvBMltYwi2+ZfCjg==</t>
        </is>
      </c>
      <c r="H2637" t="n">
        <v>5</v>
      </c>
      <c r="I2637" t="inlineStr"/>
      <c r="J2637" t="inlineStr">
        <is>
          <t>NORMAL</t>
        </is>
      </c>
      <c r="K2637" t="inlineStr">
        <is>
          <t>Row(member0=Timestamp('2023-02-08 17:25:03'), member1=None)</t>
        </is>
      </c>
      <c r="L2637" t="n">
        <v>161</v>
      </c>
      <c r="M2637" t="inlineStr"/>
      <c r="N2637" t="n">
        <v>2</v>
      </c>
      <c r="O2637" t="inlineStr"/>
      <c r="P2637" t="inlineStr">
        <is>
          <t>s3a://ai360nica/data/bronze/mysql/mobile_banking/BANKXP/REQUEST_INFO/2024_08_06_1722928829788_0.parquet</t>
        </is>
      </c>
      <c r="Q2637" s="2" t="n">
        <v>45511.29547329597</v>
      </c>
    </row>
    <row r="2638">
      <c r="A2638" t="inlineStr">
        <is>
          <t>8721d9c3-5487-4819-ac66-b83aec5bbeff</t>
        </is>
      </c>
      <c r="B2638" s="2" t="n">
        <v>45510.30590101852</v>
      </c>
      <c r="C2638" t="n">
        <v>2736</v>
      </c>
      <c r="D2638" t="inlineStr">
        <is>
          <t>MOBILE</t>
        </is>
      </c>
      <c r="E2638" t="inlineStr">
        <is>
          <t>Y</t>
        </is>
      </c>
      <c r="F2638" t="inlineStr"/>
      <c r="G2638" t="inlineStr">
        <is>
          <t>J1OUNJQJKQEIEzUgX5DGcKNjozE/w==</t>
        </is>
      </c>
      <c r="H2638" t="n">
        <v>4</v>
      </c>
      <c r="I2638" t="n">
        <v>1</v>
      </c>
      <c r="J2638" t="inlineStr">
        <is>
          <t>NORMAL</t>
        </is>
      </c>
      <c r="K2638" t="inlineStr">
        <is>
          <t>Row(member0=Timestamp('2023-02-08 17:57:04'), member1=None)</t>
        </is>
      </c>
      <c r="L2638" t="n">
        <v>161</v>
      </c>
      <c r="M2638" t="inlineStr"/>
      <c r="N2638" t="n">
        <v>2</v>
      </c>
      <c r="O2638" t="inlineStr"/>
      <c r="P2638" t="inlineStr">
        <is>
          <t>s3a://ai360nica/data/bronze/mysql/mobile_banking/BANKXP/REQUEST_INFO/2024_08_06_1722928829788_0.parquet</t>
        </is>
      </c>
      <c r="Q2638" s="2" t="n">
        <v>45511.29547329597</v>
      </c>
    </row>
    <row r="2639">
      <c r="A2639" t="inlineStr">
        <is>
          <t>42f9c295-07c5-47b2-8563-d1e7fbe4f837</t>
        </is>
      </c>
      <c r="B2639" s="2" t="n">
        <v>45510.30590101852</v>
      </c>
      <c r="C2639" t="n">
        <v>2737</v>
      </c>
      <c r="D2639" t="inlineStr">
        <is>
          <t>MOBILE</t>
        </is>
      </c>
      <c r="E2639" t="inlineStr">
        <is>
          <t>Y</t>
        </is>
      </c>
      <c r="F2639" t="inlineStr"/>
      <c r="G2639" t="inlineStr">
        <is>
          <t>E1lPX0xyUvRWPoWXLlkJ5A64XYwSQ==</t>
        </is>
      </c>
      <c r="H2639" t="n">
        <v>5</v>
      </c>
      <c r="I2639" t="inlineStr"/>
      <c r="J2639" t="inlineStr">
        <is>
          <t>NORMAL</t>
        </is>
      </c>
      <c r="K2639" t="inlineStr">
        <is>
          <t>Row(member0=Timestamp('2023-02-08 19:46:03'), member1=None)</t>
        </is>
      </c>
      <c r="L2639" t="n">
        <v>194</v>
      </c>
      <c r="M2639" t="inlineStr"/>
      <c r="N2639" t="n">
        <v>2</v>
      </c>
      <c r="O2639" t="inlineStr"/>
      <c r="P2639" t="inlineStr">
        <is>
          <t>s3a://ai360nica/data/bronze/mysql/mobile_banking/BANKXP/REQUEST_INFO/2024_08_06_1722928829788_0.parquet</t>
        </is>
      </c>
      <c r="Q2639" s="2" t="n">
        <v>45511.29547329597</v>
      </c>
    </row>
    <row r="2640">
      <c r="A2640" t="inlineStr">
        <is>
          <t>9a9da14d-a928-4273-85e6-4e99f37dc71b</t>
        </is>
      </c>
      <c r="B2640" s="2" t="n">
        <v>45510.30590101852</v>
      </c>
      <c r="C2640" t="n">
        <v>2738</v>
      </c>
      <c r="D2640" t="inlineStr">
        <is>
          <t>MOBILE</t>
        </is>
      </c>
      <c r="E2640" t="inlineStr">
        <is>
          <t>N</t>
        </is>
      </c>
      <c r="F2640" t="inlineStr"/>
      <c r="G2640" t="inlineStr">
        <is>
          <t>sTBBtPJLu5W2agrZcePdhIESiQb+w==</t>
        </is>
      </c>
      <c r="H2640" t="n">
        <v>32</v>
      </c>
      <c r="I2640" t="n">
        <v>29</v>
      </c>
      <c r="J2640" t="inlineStr">
        <is>
          <t>NORMAL</t>
        </is>
      </c>
      <c r="K2640" t="inlineStr">
        <is>
          <t>Row(member0=Timestamp('2023-02-09 11:09:31'), member1=None)</t>
        </is>
      </c>
      <c r="L2640" t="n">
        <v>154</v>
      </c>
      <c r="M2640" t="inlineStr"/>
      <c r="N2640" t="n">
        <v>2</v>
      </c>
      <c r="O2640" t="inlineStr"/>
      <c r="P2640" t="inlineStr">
        <is>
          <t>s3a://ai360nica/data/bronze/mysql/mobile_banking/BANKXP/REQUEST_INFO/2024_08_06_1722928829788_0.parquet</t>
        </is>
      </c>
      <c r="Q2640" s="2" t="n">
        <v>45511.29547329597</v>
      </c>
    </row>
    <row r="2641">
      <c r="A2641" t="inlineStr">
        <is>
          <t>e3992957-041e-4ed3-b13b-eaf53155dc12</t>
        </is>
      </c>
      <c r="B2641" s="2" t="n">
        <v>45510.30590101852</v>
      </c>
      <c r="C2641" t="n">
        <v>2739</v>
      </c>
      <c r="D2641" t="inlineStr">
        <is>
          <t>MOBILE</t>
        </is>
      </c>
      <c r="E2641" t="inlineStr">
        <is>
          <t>N</t>
        </is>
      </c>
      <c r="F2641" t="inlineStr"/>
      <c r="G2641" t="inlineStr">
        <is>
          <t>cYTbt9qNY2Lx6QdZds7HnIwgklWAg==</t>
        </is>
      </c>
      <c r="H2641" t="n">
        <v>32</v>
      </c>
      <c r="I2641" t="n">
        <v>29</v>
      </c>
      <c r="J2641" t="inlineStr">
        <is>
          <t>NORMAL</t>
        </is>
      </c>
      <c r="K2641" t="inlineStr">
        <is>
          <t>Row(member0=Timestamp('2023-02-09 11:11:24'), member1=None)</t>
        </is>
      </c>
      <c r="L2641" t="n">
        <v>154</v>
      </c>
      <c r="M2641" t="inlineStr"/>
      <c r="N2641" t="n">
        <v>2</v>
      </c>
      <c r="O2641" t="inlineStr"/>
      <c r="P2641" t="inlineStr">
        <is>
          <t>s3a://ai360nica/data/bronze/mysql/mobile_banking/BANKXP/REQUEST_INFO/2024_08_06_1722928829788_0.parquet</t>
        </is>
      </c>
      <c r="Q2641" s="2" t="n">
        <v>45511.29547329597</v>
      </c>
    </row>
    <row r="2642">
      <c r="A2642" t="inlineStr">
        <is>
          <t>7b71b0e8-8659-4b7d-9e51-fe1dc35964a8</t>
        </is>
      </c>
      <c r="B2642" s="2" t="n">
        <v>45510.30590101852</v>
      </c>
      <c r="C2642" t="n">
        <v>2740</v>
      </c>
      <c r="D2642" t="inlineStr">
        <is>
          <t>MOBILE</t>
        </is>
      </c>
      <c r="E2642" t="inlineStr">
        <is>
          <t>N</t>
        </is>
      </c>
      <c r="F2642" t="inlineStr"/>
      <c r="G2642" t="inlineStr">
        <is>
          <t>OkAXLNFYtSSjNzXbitzvteQ7iiLlQ==</t>
        </is>
      </c>
      <c r="H2642" t="n">
        <v>32</v>
      </c>
      <c r="I2642" t="n">
        <v>29</v>
      </c>
      <c r="J2642" t="inlineStr">
        <is>
          <t>NORMAL</t>
        </is>
      </c>
      <c r="K2642" t="inlineStr">
        <is>
          <t>Row(member0=Timestamp('2023-02-09 11:19:41'), member1=None)</t>
        </is>
      </c>
      <c r="L2642" t="n">
        <v>154</v>
      </c>
      <c r="M2642" t="inlineStr"/>
      <c r="N2642" t="n">
        <v>2</v>
      </c>
      <c r="O2642" t="inlineStr"/>
      <c r="P2642" t="inlineStr">
        <is>
          <t>s3a://ai360nica/data/bronze/mysql/mobile_banking/BANKXP/REQUEST_INFO/2024_08_06_1722928829788_0.parquet</t>
        </is>
      </c>
      <c r="Q2642" s="2" t="n">
        <v>45511.29547329597</v>
      </c>
    </row>
    <row r="2643">
      <c r="A2643" t="inlineStr">
        <is>
          <t>ad0dd859-b8ba-4f16-817f-3368ebade1d8</t>
        </is>
      </c>
      <c r="B2643" s="2" t="n">
        <v>45510.30590101852</v>
      </c>
      <c r="C2643" t="n">
        <v>2741</v>
      </c>
      <c r="D2643" t="inlineStr">
        <is>
          <t>MOBILE</t>
        </is>
      </c>
      <c r="E2643" t="inlineStr">
        <is>
          <t>Y</t>
        </is>
      </c>
      <c r="F2643" t="inlineStr"/>
      <c r="G2643" t="inlineStr">
        <is>
          <t>R3XVBy0zcnS1soaGNghbXK3BfhuBg==</t>
        </is>
      </c>
      <c r="H2643" t="n">
        <v>5</v>
      </c>
      <c r="I2643" t="inlineStr"/>
      <c r="J2643" t="inlineStr">
        <is>
          <t>NORMAL</t>
        </is>
      </c>
      <c r="K2643" t="inlineStr">
        <is>
          <t>Row(member0=Timestamp('2023-02-09 15:30:04'), member1=None)</t>
        </is>
      </c>
      <c r="L2643" t="n">
        <v>219</v>
      </c>
      <c r="M2643" t="inlineStr"/>
      <c r="N2643" t="n">
        <v>2</v>
      </c>
      <c r="O2643" t="inlineStr"/>
      <c r="P2643" t="inlineStr">
        <is>
          <t>s3a://ai360nica/data/bronze/mysql/mobile_banking/BANKXP/REQUEST_INFO/2024_08_06_1722928829788_0.parquet</t>
        </is>
      </c>
      <c r="Q2643" s="2" t="n">
        <v>45511.29547329597</v>
      </c>
    </row>
    <row r="2644">
      <c r="A2644" t="inlineStr">
        <is>
          <t>65140cfd-3f41-4041-87b8-a338cba8f691</t>
        </is>
      </c>
      <c r="B2644" s="2" t="n">
        <v>45510.30590101852</v>
      </c>
      <c r="C2644" t="n">
        <v>2742</v>
      </c>
      <c r="D2644" t="inlineStr">
        <is>
          <t>MOBILE</t>
        </is>
      </c>
      <c r="E2644" t="inlineStr">
        <is>
          <t>Y</t>
        </is>
      </c>
      <c r="F2644" t="inlineStr"/>
      <c r="G2644" t="inlineStr">
        <is>
          <t>vp3in91m8JTTp5M5PVrqcU0Zg8R0g==</t>
        </is>
      </c>
      <c r="H2644" t="n">
        <v>4</v>
      </c>
      <c r="I2644" t="n">
        <v>3</v>
      </c>
      <c r="J2644" t="inlineStr">
        <is>
          <t>NORMAL</t>
        </is>
      </c>
      <c r="K2644" t="inlineStr">
        <is>
          <t>Row(member0=Timestamp('2023-02-09 15:30:04'), member1=None)</t>
        </is>
      </c>
      <c r="L2644" t="n">
        <v>219</v>
      </c>
      <c r="M2644" t="inlineStr"/>
      <c r="N2644" t="n">
        <v>2</v>
      </c>
      <c r="O2644" t="inlineStr"/>
      <c r="P2644" t="inlineStr">
        <is>
          <t>s3a://ai360nica/data/bronze/mysql/mobile_banking/BANKXP/REQUEST_INFO/2024_08_06_1722928829788_0.parquet</t>
        </is>
      </c>
      <c r="Q2644" s="2" t="n">
        <v>45511.29547329597</v>
      </c>
    </row>
    <row r="2645">
      <c r="A2645" t="inlineStr">
        <is>
          <t>b4ea6611-b7c1-460c-8bde-afa4af256cbd</t>
        </is>
      </c>
      <c r="B2645" s="2" t="n">
        <v>45510.30590101852</v>
      </c>
      <c r="C2645" t="n">
        <v>2743</v>
      </c>
      <c r="D2645" t="inlineStr">
        <is>
          <t>MOBILE</t>
        </is>
      </c>
      <c r="E2645" t="inlineStr">
        <is>
          <t>Y</t>
        </is>
      </c>
      <c r="F2645" t="inlineStr"/>
      <c r="G2645" t="inlineStr">
        <is>
          <t>i0xrLILU86Pckx1cZ1GGWE/aHpXAg==</t>
        </is>
      </c>
      <c r="H2645" t="n">
        <v>5</v>
      </c>
      <c r="I2645" t="inlineStr"/>
      <c r="J2645" t="inlineStr">
        <is>
          <t>NORMAL</t>
        </is>
      </c>
      <c r="K2645" t="inlineStr">
        <is>
          <t>Row(member0=Timestamp('2023-02-09 17:25:03'), member1=None)</t>
        </is>
      </c>
      <c r="L2645" t="n">
        <v>161</v>
      </c>
      <c r="M2645" t="inlineStr"/>
      <c r="N2645" t="n">
        <v>2</v>
      </c>
      <c r="O2645" t="inlineStr"/>
      <c r="P2645" t="inlineStr">
        <is>
          <t>s3a://ai360nica/data/bronze/mysql/mobile_banking/BANKXP/REQUEST_INFO/2024_08_06_1722928829788_0.parquet</t>
        </is>
      </c>
      <c r="Q2645" s="2" t="n">
        <v>45511.29547329597</v>
      </c>
    </row>
    <row r="2646">
      <c r="A2646" t="inlineStr">
        <is>
          <t>42d94a5a-bf81-4455-b2ae-0ea12331cc71</t>
        </is>
      </c>
      <c r="B2646" s="2" t="n">
        <v>45510.30590101852</v>
      </c>
      <c r="C2646" t="n">
        <v>2744</v>
      </c>
      <c r="D2646" t="inlineStr">
        <is>
          <t>MOBILE</t>
        </is>
      </c>
      <c r="E2646" t="inlineStr">
        <is>
          <t>Y</t>
        </is>
      </c>
      <c r="F2646" t="inlineStr"/>
      <c r="G2646" t="inlineStr">
        <is>
          <t>BSMvljlJti3I33tCDxCBLioOa7Jng==</t>
        </is>
      </c>
      <c r="H2646" t="n">
        <v>4</v>
      </c>
      <c r="I2646" t="n">
        <v>1</v>
      </c>
      <c r="J2646" t="inlineStr">
        <is>
          <t>NORMAL</t>
        </is>
      </c>
      <c r="K2646" t="inlineStr">
        <is>
          <t>Row(member0=Timestamp('2023-02-09 17:57:04'), member1=None)</t>
        </is>
      </c>
      <c r="L2646" t="n">
        <v>161</v>
      </c>
      <c r="M2646" t="inlineStr"/>
      <c r="N2646" t="n">
        <v>2</v>
      </c>
      <c r="O2646" t="inlineStr"/>
      <c r="P2646" t="inlineStr">
        <is>
          <t>s3a://ai360nica/data/bronze/mysql/mobile_banking/BANKXP/REQUEST_INFO/2024_08_06_1722928829788_0.parquet</t>
        </is>
      </c>
      <c r="Q2646" s="2" t="n">
        <v>45511.29547329597</v>
      </c>
    </row>
    <row r="2647">
      <c r="A2647" t="inlineStr">
        <is>
          <t>6810be35-77fb-4cf4-a94f-3b7081372215</t>
        </is>
      </c>
      <c r="B2647" s="2" t="n">
        <v>45510.30590101852</v>
      </c>
      <c r="C2647" t="n">
        <v>2745</v>
      </c>
      <c r="D2647" t="inlineStr">
        <is>
          <t>MOBILE</t>
        </is>
      </c>
      <c r="E2647" t="inlineStr">
        <is>
          <t>Y</t>
        </is>
      </c>
      <c r="F2647" t="inlineStr"/>
      <c r="G2647" t="inlineStr">
        <is>
          <t>15HGTcEKNENen4zrEy8RF431GKoIA==</t>
        </is>
      </c>
      <c r="H2647" t="n">
        <v>5</v>
      </c>
      <c r="I2647" t="inlineStr"/>
      <c r="J2647" t="inlineStr">
        <is>
          <t>NORMAL</t>
        </is>
      </c>
      <c r="K2647" t="inlineStr">
        <is>
          <t>Row(member0=Timestamp('2023-02-09 19:46:03'), member1=None)</t>
        </is>
      </c>
      <c r="L2647" t="n">
        <v>194</v>
      </c>
      <c r="M2647" t="inlineStr"/>
      <c r="N2647" t="n">
        <v>2</v>
      </c>
      <c r="O2647" t="inlineStr"/>
      <c r="P2647" t="inlineStr">
        <is>
          <t>s3a://ai360nica/data/bronze/mysql/mobile_banking/BANKXP/REQUEST_INFO/2024_08_06_1722928829788_0.parquet</t>
        </is>
      </c>
      <c r="Q2647" s="2" t="n">
        <v>45511.29547329597</v>
      </c>
    </row>
    <row r="2648">
      <c r="A2648" t="inlineStr">
        <is>
          <t>1bfb3f7e-4da0-43d1-8b53-6487b1029f1e</t>
        </is>
      </c>
      <c r="B2648" s="2" t="n">
        <v>45510.30590101852</v>
      </c>
      <c r="C2648" t="n">
        <v>2746</v>
      </c>
      <c r="D2648" t="inlineStr">
        <is>
          <t>MOBILE</t>
        </is>
      </c>
      <c r="E2648" t="inlineStr">
        <is>
          <t>Y</t>
        </is>
      </c>
      <c r="F2648" t="inlineStr"/>
      <c r="G2648" t="inlineStr">
        <is>
          <t>/fnE4PsHLmcsU6qH8Dy5shwuofZ0A==</t>
        </is>
      </c>
      <c r="H2648" t="n">
        <v>5</v>
      </c>
      <c r="I2648" t="inlineStr"/>
      <c r="J2648" t="inlineStr">
        <is>
          <t>NORMAL</t>
        </is>
      </c>
      <c r="K2648" t="inlineStr">
        <is>
          <t>Row(member0=Timestamp('2023-02-10 15:30:05'), member1=None)</t>
        </is>
      </c>
      <c r="L2648" t="n">
        <v>219</v>
      </c>
      <c r="M2648" t="inlineStr"/>
      <c r="N2648" t="n">
        <v>2</v>
      </c>
      <c r="O2648" t="inlineStr"/>
      <c r="P2648" t="inlineStr">
        <is>
          <t>s3a://ai360nica/data/bronze/mysql/mobile_banking/BANKXP/REQUEST_INFO/2024_08_06_1722928829788_0.parquet</t>
        </is>
      </c>
      <c r="Q2648" s="2" t="n">
        <v>45511.29547329597</v>
      </c>
    </row>
    <row r="2649">
      <c r="A2649" t="inlineStr">
        <is>
          <t>dceb2662-f5b9-4052-891b-acebeec6b3e9</t>
        </is>
      </c>
      <c r="B2649" s="2" t="n">
        <v>45510.30590101852</v>
      </c>
      <c r="C2649" t="n">
        <v>2747</v>
      </c>
      <c r="D2649" t="inlineStr">
        <is>
          <t>MOBILE</t>
        </is>
      </c>
      <c r="E2649" t="inlineStr">
        <is>
          <t>Y</t>
        </is>
      </c>
      <c r="F2649" t="inlineStr"/>
      <c r="G2649" t="inlineStr">
        <is>
          <t>z+hFnLaUsO2Fa2fLEUKEw4N/Okf5w==</t>
        </is>
      </c>
      <c r="H2649" t="n">
        <v>4</v>
      </c>
      <c r="I2649" t="n">
        <v>3</v>
      </c>
      <c r="J2649" t="inlineStr">
        <is>
          <t>NORMAL</t>
        </is>
      </c>
      <c r="K2649" t="inlineStr">
        <is>
          <t>Row(member0=Timestamp('2023-02-10 15:30:06'), member1=None)</t>
        </is>
      </c>
      <c r="L2649" t="n">
        <v>219</v>
      </c>
      <c r="M2649" t="inlineStr"/>
      <c r="N2649" t="n">
        <v>2</v>
      </c>
      <c r="O2649" t="inlineStr"/>
      <c r="P2649" t="inlineStr">
        <is>
          <t>s3a://ai360nica/data/bronze/mysql/mobile_banking/BANKXP/REQUEST_INFO/2024_08_06_1722928829788_0.parquet</t>
        </is>
      </c>
      <c r="Q2649" s="2" t="n">
        <v>45511.29547329597</v>
      </c>
    </row>
    <row r="2650">
      <c r="A2650" t="inlineStr">
        <is>
          <t>4ff0a99b-c1b2-488c-9772-23f0adde49ba</t>
        </is>
      </c>
      <c r="B2650" s="2" t="n">
        <v>45510.30590101852</v>
      </c>
      <c r="C2650" t="n">
        <v>2748</v>
      </c>
      <c r="D2650" t="inlineStr">
        <is>
          <t>MOBILE</t>
        </is>
      </c>
      <c r="E2650" t="inlineStr">
        <is>
          <t>Y</t>
        </is>
      </c>
      <c r="F2650" t="inlineStr"/>
      <c r="G2650" t="inlineStr">
        <is>
          <t>g8ap08kCuB1Z2fLVG1MK8PrSFAsbg==</t>
        </is>
      </c>
      <c r="H2650" t="n">
        <v>5</v>
      </c>
      <c r="I2650" t="inlineStr"/>
      <c r="J2650" t="inlineStr">
        <is>
          <t>NORMAL</t>
        </is>
      </c>
      <c r="K2650" t="inlineStr">
        <is>
          <t>Row(member0=Timestamp('2023-02-10 17:25:05'), member1=None)</t>
        </is>
      </c>
      <c r="L2650" t="n">
        <v>161</v>
      </c>
      <c r="M2650" t="inlineStr"/>
      <c r="N2650" t="n">
        <v>2</v>
      </c>
      <c r="O2650" t="inlineStr"/>
      <c r="P2650" t="inlineStr">
        <is>
          <t>s3a://ai360nica/data/bronze/mysql/mobile_banking/BANKXP/REQUEST_INFO/2024_08_06_1722928829788_0.parquet</t>
        </is>
      </c>
      <c r="Q2650" s="2" t="n">
        <v>45511.29547329597</v>
      </c>
    </row>
    <row r="2651">
      <c r="A2651" t="inlineStr">
        <is>
          <t>b845c6e1-fa05-4f05-8393-65389b70347e</t>
        </is>
      </c>
      <c r="B2651" s="2" t="n">
        <v>45510.30590101852</v>
      </c>
      <c r="C2651" t="n">
        <v>2749</v>
      </c>
      <c r="D2651" t="inlineStr">
        <is>
          <t>MOBILE</t>
        </is>
      </c>
      <c r="E2651" t="inlineStr">
        <is>
          <t>Y</t>
        </is>
      </c>
      <c r="F2651" t="inlineStr"/>
      <c r="G2651" t="inlineStr">
        <is>
          <t>rf=qcgvgqGWOpOpFOTX1W03+LjY6A==</t>
        </is>
      </c>
      <c r="H2651" t="n">
        <v>4</v>
      </c>
      <c r="I2651" t="n">
        <v>1</v>
      </c>
      <c r="J2651" t="inlineStr">
        <is>
          <t>NORMAL</t>
        </is>
      </c>
      <c r="K2651" t="inlineStr">
        <is>
          <t>Row(member0=Timestamp('2023-02-10 17:57:02'), member1=None)</t>
        </is>
      </c>
      <c r="L2651" t="n">
        <v>161</v>
      </c>
      <c r="M2651" t="inlineStr"/>
      <c r="N2651" t="n">
        <v>2</v>
      </c>
      <c r="O2651" t="inlineStr"/>
      <c r="P2651" t="inlineStr">
        <is>
          <t>s3a://ai360nica/data/bronze/mysql/mobile_banking/BANKXP/REQUEST_INFO/2024_08_06_1722928829788_0.parquet</t>
        </is>
      </c>
      <c r="Q2651" s="2" t="n">
        <v>45511.29547329597</v>
      </c>
    </row>
    <row r="2652">
      <c r="A2652" t="inlineStr">
        <is>
          <t>78035b5a-8142-4ecc-82b8-0de4c2c82059</t>
        </is>
      </c>
      <c r="B2652" s="2" t="n">
        <v>45510.30590101852</v>
      </c>
      <c r="C2652" t="n">
        <v>2750</v>
      </c>
      <c r="D2652" t="inlineStr">
        <is>
          <t>MOBILE</t>
        </is>
      </c>
      <c r="E2652" t="inlineStr">
        <is>
          <t>Y</t>
        </is>
      </c>
      <c r="F2652" t="inlineStr"/>
      <c r="G2652" t="inlineStr">
        <is>
          <t>Uogvs1LPnxmX2gtfjVwVlaB1krhyw==</t>
        </is>
      </c>
      <c r="H2652" t="n">
        <v>5</v>
      </c>
      <c r="I2652" t="inlineStr"/>
      <c r="J2652" t="inlineStr">
        <is>
          <t>NORMAL</t>
        </is>
      </c>
      <c r="K2652" t="inlineStr">
        <is>
          <t>Row(member0=Timestamp('2023-02-10 19:46:05'), member1=None)</t>
        </is>
      </c>
      <c r="L2652" t="n">
        <v>194</v>
      </c>
      <c r="M2652" t="inlineStr"/>
      <c r="N2652" t="n">
        <v>2</v>
      </c>
      <c r="O2652" t="inlineStr"/>
      <c r="P2652" t="inlineStr">
        <is>
          <t>s3a://ai360nica/data/bronze/mysql/mobile_banking/BANKXP/REQUEST_INFO/2024_08_06_1722928829788_0.parquet</t>
        </is>
      </c>
      <c r="Q2652" s="2" t="n">
        <v>45511.29547329597</v>
      </c>
    </row>
    <row r="2653">
      <c r="A2653" t="inlineStr">
        <is>
          <t>b0bc0161-08b0-4744-95bc-64ab26d6cce0</t>
        </is>
      </c>
      <c r="B2653" s="2" t="n">
        <v>45510.30590101852</v>
      </c>
      <c r="C2653" t="n">
        <v>2751</v>
      </c>
      <c r="D2653" t="inlineStr">
        <is>
          <t>MOBILE</t>
        </is>
      </c>
      <c r="E2653" t="inlineStr">
        <is>
          <t>N</t>
        </is>
      </c>
      <c r="F2653" t="inlineStr"/>
      <c r="G2653" t="inlineStr">
        <is>
          <t>LYapcofSCkHKa3VvVcgn06BPRS2LQ==</t>
        </is>
      </c>
      <c r="H2653" t="n">
        <v>32</v>
      </c>
      <c r="I2653" t="n">
        <v>29</v>
      </c>
      <c r="J2653" t="inlineStr">
        <is>
          <t>NORMAL</t>
        </is>
      </c>
      <c r="K2653" t="inlineStr">
        <is>
          <t>Row(member0=Timestamp('2023-02-13 12:26:20'), member1=None)</t>
        </is>
      </c>
      <c r="L2653" t="n">
        <v>154</v>
      </c>
      <c r="M2653" t="inlineStr"/>
      <c r="N2653" t="n">
        <v>2</v>
      </c>
      <c r="O2653" t="inlineStr"/>
      <c r="P2653" t="inlineStr">
        <is>
          <t>s3a://ai360nica/data/bronze/mysql/mobile_banking/BANKXP/REQUEST_INFO/2024_08_06_1722928829788_0.parquet</t>
        </is>
      </c>
      <c r="Q2653" s="2" t="n">
        <v>45511.29547329597</v>
      </c>
    </row>
    <row r="2654">
      <c r="A2654" t="inlineStr">
        <is>
          <t>41e47016-adac-491a-9ea2-ad95e9c3ff80</t>
        </is>
      </c>
      <c r="B2654" s="2" t="n">
        <v>45510.30590101852</v>
      </c>
      <c r="C2654" t="n">
        <v>2752</v>
      </c>
      <c r="D2654" t="inlineStr">
        <is>
          <t>WEB</t>
        </is>
      </c>
      <c r="E2654" t="inlineStr">
        <is>
          <t>N</t>
        </is>
      </c>
      <c r="F2654" t="inlineStr"/>
      <c r="G2654" t="inlineStr">
        <is>
          <t>tKRgWs+l72BRPfMlFhgfHKOiKoPfw==</t>
        </is>
      </c>
      <c r="H2654" t="n">
        <v>32</v>
      </c>
      <c r="I2654" t="n">
        <v>29</v>
      </c>
      <c r="J2654" t="inlineStr">
        <is>
          <t>NORMAL</t>
        </is>
      </c>
      <c r="K2654" t="inlineStr">
        <is>
          <t>Row(member0=Timestamp('2023-02-13 12:49:54'), member1=None)</t>
        </is>
      </c>
      <c r="L2654" t="n">
        <v>277</v>
      </c>
      <c r="M2654" t="inlineStr"/>
      <c r="N2654" t="n">
        <v>2</v>
      </c>
      <c r="O2654" t="inlineStr"/>
      <c r="P2654" t="inlineStr">
        <is>
          <t>s3a://ai360nica/data/bronze/mysql/mobile_banking/BANKXP/REQUEST_INFO/2024_08_06_1722928829788_0.parquet</t>
        </is>
      </c>
      <c r="Q2654" s="2" t="n">
        <v>45511.29547329597</v>
      </c>
    </row>
    <row r="2655">
      <c r="A2655" t="inlineStr">
        <is>
          <t>2ea6840a-c5ed-4691-8ad9-6ca6a76c9041</t>
        </is>
      </c>
      <c r="B2655" s="2" t="n">
        <v>45510.30590101852</v>
      </c>
      <c r="C2655" t="n">
        <v>2753</v>
      </c>
      <c r="D2655" t="inlineStr">
        <is>
          <t>WEB</t>
        </is>
      </c>
      <c r="E2655" t="inlineStr">
        <is>
          <t>N</t>
        </is>
      </c>
      <c r="F2655" t="inlineStr"/>
      <c r="G2655" t="inlineStr">
        <is>
          <t>CLCFb9hfE8GvnN0oRHpgTFzcoKGSw==</t>
        </is>
      </c>
      <c r="H2655" t="n">
        <v>32</v>
      </c>
      <c r="I2655" t="n">
        <v>29</v>
      </c>
      <c r="J2655" t="inlineStr">
        <is>
          <t>NORMAL</t>
        </is>
      </c>
      <c r="K2655" t="inlineStr">
        <is>
          <t>Row(member0=Timestamp('2023-02-13 13:07:35'), member1=None)</t>
        </is>
      </c>
      <c r="L2655" t="n">
        <v>277</v>
      </c>
      <c r="M2655" t="inlineStr"/>
      <c r="N2655" t="n">
        <v>2</v>
      </c>
      <c r="O2655" t="inlineStr"/>
      <c r="P2655" t="inlineStr">
        <is>
          <t>s3a://ai360nica/data/bronze/mysql/mobile_banking/BANKXP/REQUEST_INFO/2024_08_06_1722928829788_0.parquet</t>
        </is>
      </c>
      <c r="Q2655" s="2" t="n">
        <v>45511.29547329597</v>
      </c>
    </row>
    <row r="2656">
      <c r="A2656" t="inlineStr">
        <is>
          <t>7ce7aa66-eb08-45a2-9447-f8456bf37937</t>
        </is>
      </c>
      <c r="B2656" s="2" t="n">
        <v>45510.30590101852</v>
      </c>
      <c r="C2656" t="n">
        <v>2754</v>
      </c>
      <c r="D2656" t="inlineStr">
        <is>
          <t>MOBILE</t>
        </is>
      </c>
      <c r="E2656" t="inlineStr">
        <is>
          <t>N</t>
        </is>
      </c>
      <c r="F2656" t="inlineStr"/>
      <c r="G2656" t="inlineStr">
        <is>
          <t>g12KLjIB8jzHg4hkzm1A3WiZjIZiQ==</t>
        </is>
      </c>
      <c r="H2656" t="n">
        <v>32</v>
      </c>
      <c r="I2656" t="n">
        <v>29</v>
      </c>
      <c r="J2656" t="inlineStr">
        <is>
          <t>NORMAL</t>
        </is>
      </c>
      <c r="K2656" t="inlineStr">
        <is>
          <t>Row(member0=Timestamp('2023-02-13 13:38:46'), member1=None)</t>
        </is>
      </c>
      <c r="L2656" t="n">
        <v>154</v>
      </c>
      <c r="M2656" t="inlineStr"/>
      <c r="N2656" t="n">
        <v>2</v>
      </c>
      <c r="O2656" t="inlineStr"/>
      <c r="P2656" t="inlineStr">
        <is>
          <t>s3a://ai360nica/data/bronze/mysql/mobile_banking/BANKXP/REQUEST_INFO/2024_08_06_1722928829788_0.parquet</t>
        </is>
      </c>
      <c r="Q2656" s="2" t="n">
        <v>45511.29547329597</v>
      </c>
    </row>
    <row r="2657">
      <c r="A2657" t="inlineStr">
        <is>
          <t>1a549f9f-b48a-4d07-9c2c-0a279137b684</t>
        </is>
      </c>
      <c r="B2657" s="2" t="n">
        <v>45510.30590101852</v>
      </c>
      <c r="C2657" t="n">
        <v>2755</v>
      </c>
      <c r="D2657" t="inlineStr">
        <is>
          <t>MOBILE</t>
        </is>
      </c>
      <c r="E2657" t="inlineStr">
        <is>
          <t>N</t>
        </is>
      </c>
      <c r="F2657" t="inlineStr"/>
      <c r="G2657" t="inlineStr">
        <is>
          <t>ItKi3uJkGy/tccFLxck4r1JbdPpAA==</t>
        </is>
      </c>
      <c r="H2657" t="n">
        <v>32</v>
      </c>
      <c r="I2657" t="n">
        <v>29</v>
      </c>
      <c r="J2657" t="inlineStr">
        <is>
          <t>NORMAL</t>
        </is>
      </c>
      <c r="K2657" t="inlineStr">
        <is>
          <t>Row(member0=Timestamp('2023-02-13 13:38:54'), member1=None)</t>
        </is>
      </c>
      <c r="L2657" t="n">
        <v>154</v>
      </c>
      <c r="M2657" t="inlineStr"/>
      <c r="N2657" t="n">
        <v>2</v>
      </c>
      <c r="O2657" t="inlineStr"/>
      <c r="P2657" t="inlineStr">
        <is>
          <t>s3a://ai360nica/data/bronze/mysql/mobile_banking/BANKXP/REQUEST_INFO/2024_08_06_1722928829788_0.parquet</t>
        </is>
      </c>
      <c r="Q2657" s="2" t="n">
        <v>45511.29547329597</v>
      </c>
    </row>
    <row r="2658">
      <c r="A2658" t="inlineStr">
        <is>
          <t>3d55e34d-cbf8-462a-8281-4906d2cf7a2f</t>
        </is>
      </c>
      <c r="B2658" s="2" t="n">
        <v>45510.30590101852</v>
      </c>
      <c r="C2658" t="n">
        <v>2756</v>
      </c>
      <c r="D2658" t="inlineStr">
        <is>
          <t>MOBILE</t>
        </is>
      </c>
      <c r="E2658" t="inlineStr">
        <is>
          <t>N</t>
        </is>
      </c>
      <c r="F2658" t="inlineStr"/>
      <c r="G2658" t="inlineStr">
        <is>
          <t>eJDWWiCB0ETUxP+wilWnrPYxSnqfw==</t>
        </is>
      </c>
      <c r="H2658" t="n">
        <v>32</v>
      </c>
      <c r="I2658" t="n">
        <v>29</v>
      </c>
      <c r="J2658" t="inlineStr">
        <is>
          <t>NORMAL</t>
        </is>
      </c>
      <c r="K2658" t="inlineStr">
        <is>
          <t>Row(member0=Timestamp('2023-02-13 13:49:57'), member1=None)</t>
        </is>
      </c>
      <c r="L2658" t="n">
        <v>154</v>
      </c>
      <c r="M2658" t="inlineStr"/>
      <c r="N2658" t="n">
        <v>2</v>
      </c>
      <c r="O2658" t="inlineStr"/>
      <c r="P2658" t="inlineStr">
        <is>
          <t>s3a://ai360nica/data/bronze/mysql/mobile_banking/BANKXP/REQUEST_INFO/2024_08_06_1722928829788_0.parquet</t>
        </is>
      </c>
      <c r="Q2658" s="2" t="n">
        <v>45511.29547329597</v>
      </c>
    </row>
    <row r="2659">
      <c r="A2659" t="inlineStr">
        <is>
          <t>e1d470ff-f122-4183-abf0-eb32a5a5d311</t>
        </is>
      </c>
      <c r="B2659" s="2" t="n">
        <v>45510.30590101852</v>
      </c>
      <c r="C2659" t="n">
        <v>2757</v>
      </c>
      <c r="D2659" t="inlineStr">
        <is>
          <t>MOBILE</t>
        </is>
      </c>
      <c r="E2659" t="inlineStr">
        <is>
          <t>N</t>
        </is>
      </c>
      <c r="F2659" t="inlineStr"/>
      <c r="G2659" t="inlineStr">
        <is>
          <t>e/PZHT0ZYifDNTenMKHpLdu3jDBMw==</t>
        </is>
      </c>
      <c r="H2659" t="n">
        <v>32</v>
      </c>
      <c r="I2659" t="n">
        <v>29</v>
      </c>
      <c r="J2659" t="inlineStr">
        <is>
          <t>NORMAL</t>
        </is>
      </c>
      <c r="K2659" t="inlineStr">
        <is>
          <t>Row(member0=Timestamp('2023-02-13 14:09:31'), member1=None)</t>
        </is>
      </c>
      <c r="L2659" t="n">
        <v>154</v>
      </c>
      <c r="M2659" t="inlineStr"/>
      <c r="N2659" t="n">
        <v>2</v>
      </c>
      <c r="O2659" t="inlineStr"/>
      <c r="P2659" t="inlineStr">
        <is>
          <t>s3a://ai360nica/data/bronze/mysql/mobile_banking/BANKXP/REQUEST_INFO/2024_08_06_1722928829788_0.parquet</t>
        </is>
      </c>
      <c r="Q2659" s="2" t="n">
        <v>45511.29547329597</v>
      </c>
    </row>
    <row r="2660">
      <c r="A2660" t="inlineStr">
        <is>
          <t>abc5c11e-81a4-474e-8609-dd2a2fb02216</t>
        </is>
      </c>
      <c r="B2660" s="2" t="n">
        <v>45510.30590101852</v>
      </c>
      <c r="C2660" t="n">
        <v>2758</v>
      </c>
      <c r="D2660" t="inlineStr">
        <is>
          <t>MOBILE</t>
        </is>
      </c>
      <c r="E2660" t="inlineStr">
        <is>
          <t>N</t>
        </is>
      </c>
      <c r="F2660" t="inlineStr"/>
      <c r="G2660" t="inlineStr">
        <is>
          <t>knhvoYpD2NawV1NIRso9dgWRCUFbg==</t>
        </is>
      </c>
      <c r="H2660" t="n">
        <v>32</v>
      </c>
      <c r="I2660" t="n">
        <v>29</v>
      </c>
      <c r="J2660" t="inlineStr">
        <is>
          <t>NORMAL</t>
        </is>
      </c>
      <c r="K2660" t="inlineStr">
        <is>
          <t>Row(member0=Timestamp('2023-02-13 14:09:42'), member1=None)</t>
        </is>
      </c>
      <c r="L2660" t="n">
        <v>154</v>
      </c>
      <c r="M2660" t="inlineStr"/>
      <c r="N2660" t="n">
        <v>2</v>
      </c>
      <c r="O2660" t="inlineStr"/>
      <c r="P2660" t="inlineStr">
        <is>
          <t>s3a://ai360nica/data/bronze/mysql/mobile_banking/BANKXP/REQUEST_INFO/2024_08_06_1722928829788_0.parquet</t>
        </is>
      </c>
      <c r="Q2660" s="2" t="n">
        <v>45511.29547329597</v>
      </c>
    </row>
    <row r="2661">
      <c r="A2661" t="inlineStr">
        <is>
          <t>cf5a6f95-d274-4baa-8348-d35966660f14</t>
        </is>
      </c>
      <c r="B2661" s="2" t="n">
        <v>45510.30590101852</v>
      </c>
      <c r="C2661" t="n">
        <v>2759</v>
      </c>
      <c r="D2661" t="inlineStr">
        <is>
          <t>MOBILE</t>
        </is>
      </c>
      <c r="E2661" t="inlineStr">
        <is>
          <t>N</t>
        </is>
      </c>
      <c r="F2661" t="inlineStr"/>
      <c r="G2661" t="inlineStr">
        <is>
          <t>yb99yoTP+eMqADI3suiKXmya5BmNg==</t>
        </is>
      </c>
      <c r="H2661" t="n">
        <v>32</v>
      </c>
      <c r="I2661" t="n">
        <v>29</v>
      </c>
      <c r="J2661" t="inlineStr">
        <is>
          <t>NORMAL</t>
        </is>
      </c>
      <c r="K2661" t="inlineStr">
        <is>
          <t>Row(member0=Timestamp('2023-02-13 14:12:51'), member1=None)</t>
        </is>
      </c>
      <c r="L2661" t="n">
        <v>154</v>
      </c>
      <c r="M2661" t="inlineStr"/>
      <c r="N2661" t="n">
        <v>2</v>
      </c>
      <c r="O2661" t="inlineStr"/>
      <c r="P2661" t="inlineStr">
        <is>
          <t>s3a://ai360nica/data/bronze/mysql/mobile_banking/BANKXP/REQUEST_INFO/2024_08_06_1722928829788_0.parquet</t>
        </is>
      </c>
      <c r="Q2661" s="2" t="n">
        <v>45511.29547329597</v>
      </c>
    </row>
    <row r="2662">
      <c r="A2662" t="inlineStr">
        <is>
          <t>d14c3bca-c313-487d-9f29-f8d555f6a42e</t>
        </is>
      </c>
      <c r="B2662" s="2" t="n">
        <v>45510.30590101852</v>
      </c>
      <c r="C2662" t="n">
        <v>2760</v>
      </c>
      <c r="D2662" t="inlineStr">
        <is>
          <t>MOBILE</t>
        </is>
      </c>
      <c r="E2662" t="inlineStr">
        <is>
          <t>N</t>
        </is>
      </c>
      <c r="F2662" t="inlineStr"/>
      <c r="G2662" t="inlineStr">
        <is>
          <t>dtQIF6ij68Ud/KAgFBbfSvA/P/cUw==</t>
        </is>
      </c>
      <c r="H2662" t="n">
        <v>32</v>
      </c>
      <c r="I2662" t="n">
        <v>29</v>
      </c>
      <c r="J2662" t="inlineStr">
        <is>
          <t>NORMAL</t>
        </is>
      </c>
      <c r="K2662" t="inlineStr">
        <is>
          <t>Row(member0=Timestamp('2023-02-13 14:17:10'), member1=None)</t>
        </is>
      </c>
      <c r="L2662" t="n">
        <v>154</v>
      </c>
      <c r="M2662" t="inlineStr"/>
      <c r="N2662" t="n">
        <v>2</v>
      </c>
      <c r="O2662" t="inlineStr"/>
      <c r="P2662" t="inlineStr">
        <is>
          <t>s3a://ai360nica/data/bronze/mysql/mobile_banking/BANKXP/REQUEST_INFO/2024_08_06_1722928829788_0.parquet</t>
        </is>
      </c>
      <c r="Q2662" s="2" t="n">
        <v>45511.29547329597</v>
      </c>
    </row>
    <row r="2663">
      <c r="A2663" t="inlineStr">
        <is>
          <t>3a06aa13-b0cb-46f2-89af-6ad4a43d900d</t>
        </is>
      </c>
      <c r="B2663" s="2" t="n">
        <v>45510.30590101852</v>
      </c>
      <c r="C2663" t="n">
        <v>2761</v>
      </c>
      <c r="D2663" t="inlineStr">
        <is>
          <t>MOBILE</t>
        </is>
      </c>
      <c r="E2663" t="inlineStr">
        <is>
          <t>Y</t>
        </is>
      </c>
      <c r="F2663" t="inlineStr"/>
      <c r="G2663" t="inlineStr">
        <is>
          <t>mGWNk4UAtNJ2PY+QQOgIu/Q5FhnCw==</t>
        </is>
      </c>
      <c r="H2663" t="n">
        <v>4</v>
      </c>
      <c r="I2663" t="n">
        <v>37</v>
      </c>
      <c r="J2663" t="inlineStr">
        <is>
          <t>NORMAL</t>
        </is>
      </c>
      <c r="K2663" t="inlineStr">
        <is>
          <t>Row(member0=Timestamp('2023-02-14 12:35:24'), member1=None)</t>
        </is>
      </c>
      <c r="L2663" t="n">
        <v>134</v>
      </c>
      <c r="M2663" t="inlineStr"/>
      <c r="N2663" t="n">
        <v>2</v>
      </c>
      <c r="O2663" t="inlineStr"/>
      <c r="P2663" t="inlineStr">
        <is>
          <t>s3a://ai360nica/data/bronze/mysql/mobile_banking/BANKXP/REQUEST_INFO/2024_08_06_1722928829788_0.parquet</t>
        </is>
      </c>
      <c r="Q2663" s="2" t="n">
        <v>45511.29547329597</v>
      </c>
    </row>
    <row r="2664">
      <c r="A2664" t="inlineStr">
        <is>
          <t>37b1c84a-3e24-46c2-bfad-fbd41d6c38c6</t>
        </is>
      </c>
      <c r="B2664" s="2" t="n">
        <v>45510.30590101852</v>
      </c>
      <c r="C2664" t="n">
        <v>2762</v>
      </c>
      <c r="D2664" t="inlineStr">
        <is>
          <t>MOBILE</t>
        </is>
      </c>
      <c r="E2664" t="inlineStr">
        <is>
          <t>Y</t>
        </is>
      </c>
      <c r="F2664" t="inlineStr"/>
      <c r="G2664" t="inlineStr">
        <is>
          <t>O0q9017pwDTECzS+7uB2wTTsp2Meg==</t>
        </is>
      </c>
      <c r="H2664" t="n">
        <v>4</v>
      </c>
      <c r="I2664" t="n">
        <v>37</v>
      </c>
      <c r="J2664" t="inlineStr">
        <is>
          <t>NORMAL</t>
        </is>
      </c>
      <c r="K2664" t="inlineStr">
        <is>
          <t>Row(member0=Timestamp('2023-02-14 12:37:51'), member1=None)</t>
        </is>
      </c>
      <c r="L2664" t="n">
        <v>134</v>
      </c>
      <c r="M2664" t="inlineStr"/>
      <c r="N2664" t="n">
        <v>2</v>
      </c>
      <c r="O2664" t="inlineStr"/>
      <c r="P2664" t="inlineStr">
        <is>
          <t>s3a://ai360nica/data/bronze/mysql/mobile_banking/BANKXP/REQUEST_INFO/2024_08_06_1722928829788_0.parquet</t>
        </is>
      </c>
      <c r="Q2664" s="2" t="n">
        <v>45511.29547329597</v>
      </c>
    </row>
    <row r="2665">
      <c r="A2665" t="inlineStr">
        <is>
          <t>1386f9fb-1e26-4940-8298-06b493efe6ef</t>
        </is>
      </c>
      <c r="B2665" s="2" t="n">
        <v>45510.30590101852</v>
      </c>
      <c r="C2665" t="n">
        <v>2763</v>
      </c>
      <c r="D2665" t="inlineStr">
        <is>
          <t>MOBILE</t>
        </is>
      </c>
      <c r="E2665" t="inlineStr">
        <is>
          <t>Y</t>
        </is>
      </c>
      <c r="F2665" t="inlineStr"/>
      <c r="G2665" t="inlineStr">
        <is>
          <t>dpCiArhcjUxwLyuXV6DtKd9HuoQSQ==</t>
        </is>
      </c>
      <c r="H2665" t="n">
        <v>4</v>
      </c>
      <c r="I2665" t="n">
        <v>37</v>
      </c>
      <c r="J2665" t="inlineStr">
        <is>
          <t>NORMAL</t>
        </is>
      </c>
      <c r="K2665" t="inlineStr">
        <is>
          <t>Row(member0=Timestamp('2023-02-14 12:38:21'), member1=None)</t>
        </is>
      </c>
      <c r="L2665" t="n">
        <v>134</v>
      </c>
      <c r="M2665" t="inlineStr"/>
      <c r="N2665" t="n">
        <v>2</v>
      </c>
      <c r="O2665" t="inlineStr"/>
      <c r="P2665" t="inlineStr">
        <is>
          <t>s3a://ai360nica/data/bronze/mysql/mobile_banking/BANKXP/REQUEST_INFO/2024_08_06_1722928829788_0.parquet</t>
        </is>
      </c>
      <c r="Q2665" s="2" t="n">
        <v>45511.29547329597</v>
      </c>
    </row>
    <row r="2666">
      <c r="A2666" t="inlineStr">
        <is>
          <t>8afc0ae2-9a8a-43a4-b7bc-7694382412d8</t>
        </is>
      </c>
      <c r="B2666" s="2" t="n">
        <v>45510.30590101852</v>
      </c>
      <c r="C2666" t="n">
        <v>2764</v>
      </c>
      <c r="D2666" t="inlineStr">
        <is>
          <t>MOBILE</t>
        </is>
      </c>
      <c r="E2666" t="inlineStr">
        <is>
          <t>N</t>
        </is>
      </c>
      <c r="F2666" t="inlineStr"/>
      <c r="G2666" t="inlineStr">
        <is>
          <t>Q6=L6MkaIVgwpqa2HzKF/7ciE4bQQ==</t>
        </is>
      </c>
      <c r="H2666" t="n">
        <v>32</v>
      </c>
      <c r="I2666" t="n">
        <v>29</v>
      </c>
      <c r="J2666" t="inlineStr">
        <is>
          <t>NORMAL</t>
        </is>
      </c>
      <c r="K2666" t="inlineStr">
        <is>
          <t>Row(member0=Timestamp('2023-02-16 15:18:57'), member1=None)</t>
        </is>
      </c>
      <c r="L2666" t="n">
        <v>154</v>
      </c>
      <c r="M2666" t="inlineStr"/>
      <c r="N2666" t="n">
        <v>2</v>
      </c>
      <c r="O2666" t="inlineStr"/>
      <c r="P2666" t="inlineStr">
        <is>
          <t>s3a://ai360nica/data/bronze/mysql/mobile_banking/BANKXP/REQUEST_INFO/2024_08_06_1722928829788_0.parquet</t>
        </is>
      </c>
      <c r="Q2666" s="2" t="n">
        <v>45511.29547329597</v>
      </c>
    </row>
    <row r="2667">
      <c r="A2667" t="inlineStr">
        <is>
          <t>c2a3a04b-f260-4a1d-9333-e920a83ff4ee</t>
        </is>
      </c>
      <c r="B2667" s="2" t="n">
        <v>45510.30590101852</v>
      </c>
      <c r="C2667" t="n">
        <v>2765</v>
      </c>
      <c r="D2667" t="inlineStr">
        <is>
          <t>MOBILE</t>
        </is>
      </c>
      <c r="E2667" t="inlineStr">
        <is>
          <t>N</t>
        </is>
      </c>
      <c r="F2667" t="inlineStr"/>
      <c r="G2667" t="inlineStr">
        <is>
          <t>4JA3dM+WHw5zv/TjJKf40I5/C2B3A==</t>
        </is>
      </c>
      <c r="H2667" t="n">
        <v>32</v>
      </c>
      <c r="I2667" t="n">
        <v>29</v>
      </c>
      <c r="J2667" t="inlineStr">
        <is>
          <t>NORMAL</t>
        </is>
      </c>
      <c r="K2667" t="inlineStr">
        <is>
          <t>Row(member0=Timestamp('2023-02-16 15:19:30'), member1=None)</t>
        </is>
      </c>
      <c r="L2667" t="n">
        <v>154</v>
      </c>
      <c r="M2667" t="inlineStr"/>
      <c r="N2667" t="n">
        <v>2</v>
      </c>
      <c r="O2667" t="inlineStr"/>
      <c r="P2667" t="inlineStr">
        <is>
          <t>s3a://ai360nica/data/bronze/mysql/mobile_banking/BANKXP/REQUEST_INFO/2024_08_06_1722928829788_0.parquet</t>
        </is>
      </c>
      <c r="Q2667" s="2" t="n">
        <v>45511.29547329597</v>
      </c>
    </row>
    <row r="2668">
      <c r="A2668" t="inlineStr">
        <is>
          <t>0310743b-a5c1-4316-883b-3112b3144b7b</t>
        </is>
      </c>
      <c r="B2668" s="2" t="n">
        <v>45510.30590101852</v>
      </c>
      <c r="C2668" t="n">
        <v>2766</v>
      </c>
      <c r="D2668" t="inlineStr">
        <is>
          <t>MOBILE</t>
        </is>
      </c>
      <c r="E2668" t="inlineStr">
        <is>
          <t>N</t>
        </is>
      </c>
      <c r="F2668" t="inlineStr"/>
      <c r="G2668" t="inlineStr">
        <is>
          <t>+Cf+m9ZLwJWhy1yj2+eGuJu6gcRXQ==</t>
        </is>
      </c>
      <c r="H2668" t="n">
        <v>32</v>
      </c>
      <c r="I2668" t="n">
        <v>29</v>
      </c>
      <c r="J2668" t="inlineStr">
        <is>
          <t>NORMAL</t>
        </is>
      </c>
      <c r="K2668" t="inlineStr">
        <is>
          <t>Row(member0=Timestamp('2023-02-16 15:39:11'), member1=None)</t>
        </is>
      </c>
      <c r="L2668" t="n">
        <v>154</v>
      </c>
      <c r="M2668" t="inlineStr"/>
      <c r="N2668" t="n">
        <v>2</v>
      </c>
      <c r="O2668" t="inlineStr"/>
      <c r="P2668" t="inlineStr">
        <is>
          <t>s3a://ai360nica/data/bronze/mysql/mobile_banking/BANKXP/REQUEST_INFO/2024_08_06_1722928829788_0.parquet</t>
        </is>
      </c>
      <c r="Q2668" s="2" t="n">
        <v>45511.29547329597</v>
      </c>
    </row>
    <row r="2669">
      <c r="A2669" t="inlineStr">
        <is>
          <t>ea06939f-5a8e-4a30-8ee0-3436af19d980</t>
        </is>
      </c>
      <c r="B2669" s="2" t="n">
        <v>45510.30590101852</v>
      </c>
      <c r="C2669" t="n">
        <v>2767</v>
      </c>
      <c r="D2669" t="inlineStr">
        <is>
          <t>MOBILE</t>
        </is>
      </c>
      <c r="E2669" t="inlineStr">
        <is>
          <t>N</t>
        </is>
      </c>
      <c r="F2669" t="inlineStr"/>
      <c r="G2669" t="inlineStr">
        <is>
          <t>4X8XdkKN8J49LA2D+CsgzBiQJf8Mg==</t>
        </is>
      </c>
      <c r="H2669" t="n">
        <v>32</v>
      </c>
      <c r="I2669" t="n">
        <v>29</v>
      </c>
      <c r="J2669" t="inlineStr">
        <is>
          <t>NORMAL</t>
        </is>
      </c>
      <c r="K2669" t="inlineStr">
        <is>
          <t>Row(member0=Timestamp('2023-02-16 15:43:23'), member1=None)</t>
        </is>
      </c>
      <c r="L2669" t="n">
        <v>154</v>
      </c>
      <c r="M2669" t="inlineStr"/>
      <c r="N2669" t="n">
        <v>2</v>
      </c>
      <c r="O2669" t="inlineStr"/>
      <c r="P2669" t="inlineStr">
        <is>
          <t>s3a://ai360nica/data/bronze/mysql/mobile_banking/BANKXP/REQUEST_INFO/2024_08_06_1722928829788_0.parquet</t>
        </is>
      </c>
      <c r="Q2669" s="2" t="n">
        <v>45511.29547329597</v>
      </c>
    </row>
    <row r="2670">
      <c r="A2670" t="inlineStr">
        <is>
          <t>514c9b40-ed47-429f-810c-ced0596fa0b4</t>
        </is>
      </c>
      <c r="B2670" s="2" t="n">
        <v>45510.30590101852</v>
      </c>
      <c r="C2670" t="n">
        <v>2768</v>
      </c>
      <c r="D2670" t="inlineStr">
        <is>
          <t>MOBILE</t>
        </is>
      </c>
      <c r="E2670" t="inlineStr">
        <is>
          <t>N</t>
        </is>
      </c>
      <c r="F2670" t="inlineStr"/>
      <c r="G2670" t="inlineStr">
        <is>
          <t>Bl+EB5e1d7KdmknzzHU0Tp8ea8qag==</t>
        </is>
      </c>
      <c r="H2670" t="n">
        <v>32</v>
      </c>
      <c r="I2670" t="n">
        <v>29</v>
      </c>
      <c r="J2670" t="inlineStr">
        <is>
          <t>NORMAL</t>
        </is>
      </c>
      <c r="K2670" t="inlineStr">
        <is>
          <t>Row(member0=Timestamp('2023-02-16 15:46:36'), member1=None)</t>
        </is>
      </c>
      <c r="L2670" t="n">
        <v>154</v>
      </c>
      <c r="M2670" t="inlineStr"/>
      <c r="N2670" t="n">
        <v>2</v>
      </c>
      <c r="O2670" t="inlineStr"/>
      <c r="P2670" t="inlineStr">
        <is>
          <t>s3a://ai360nica/data/bronze/mysql/mobile_banking/BANKXP/REQUEST_INFO/2024_08_06_1722928829788_0.parquet</t>
        </is>
      </c>
      <c r="Q2670" s="2" t="n">
        <v>45511.29547329597</v>
      </c>
    </row>
    <row r="2671">
      <c r="A2671" t="inlineStr">
        <is>
          <t>13839676-ffff-462d-a6b8-6c378423eb58</t>
        </is>
      </c>
      <c r="B2671" s="2" t="n">
        <v>45510.30590101852</v>
      </c>
      <c r="C2671" t="n">
        <v>2769</v>
      </c>
      <c r="D2671" t="inlineStr">
        <is>
          <t>MOBILE</t>
        </is>
      </c>
      <c r="E2671" t="inlineStr">
        <is>
          <t>N</t>
        </is>
      </c>
      <c r="F2671" t="inlineStr"/>
      <c r="G2671" t="inlineStr">
        <is>
          <t>tiv5VAPohdSbXx8Pr7KUtAkIOljeg==</t>
        </is>
      </c>
      <c r="H2671" t="n">
        <v>32</v>
      </c>
      <c r="I2671" t="n">
        <v>29</v>
      </c>
      <c r="J2671" t="inlineStr">
        <is>
          <t>NORMAL</t>
        </is>
      </c>
      <c r="K2671" t="inlineStr">
        <is>
          <t>Row(member0=Timestamp('2023-02-16 15:48:14'), member1=None)</t>
        </is>
      </c>
      <c r="L2671" t="n">
        <v>154</v>
      </c>
      <c r="M2671" t="inlineStr"/>
      <c r="N2671" t="n">
        <v>2</v>
      </c>
      <c r="O2671" t="inlineStr"/>
      <c r="P2671" t="inlineStr">
        <is>
          <t>s3a://ai360nica/data/bronze/mysql/mobile_banking/BANKXP/REQUEST_INFO/2024_08_06_1722928829788_0.parquet</t>
        </is>
      </c>
      <c r="Q2671" s="2" t="n">
        <v>45511.29547329597</v>
      </c>
    </row>
    <row r="2672">
      <c r="A2672" t="inlineStr">
        <is>
          <t>4fb506cb-0b8b-4f14-969d-691deb50ace0</t>
        </is>
      </c>
      <c r="B2672" s="2" t="n">
        <v>45510.30590101852</v>
      </c>
      <c r="C2672" t="n">
        <v>2770</v>
      </c>
      <c r="D2672" t="inlineStr">
        <is>
          <t>MOBILE</t>
        </is>
      </c>
      <c r="E2672" t="inlineStr">
        <is>
          <t>N</t>
        </is>
      </c>
      <c r="F2672" t="inlineStr"/>
      <c r="G2672" t="inlineStr">
        <is>
          <t>SECfOflI0R4Dch9PzS99zi9cF4xgA==</t>
        </is>
      </c>
      <c r="H2672" t="n">
        <v>32</v>
      </c>
      <c r="I2672" t="n">
        <v>29</v>
      </c>
      <c r="J2672" t="inlineStr">
        <is>
          <t>NORMAL</t>
        </is>
      </c>
      <c r="K2672" t="inlineStr">
        <is>
          <t>Row(member0=Timestamp('2023-02-16 15:49:19'), member1=None)</t>
        </is>
      </c>
      <c r="L2672" t="n">
        <v>154</v>
      </c>
      <c r="M2672" t="inlineStr"/>
      <c r="N2672" t="n">
        <v>2</v>
      </c>
      <c r="O2672" t="inlineStr"/>
      <c r="P2672" t="inlineStr">
        <is>
          <t>s3a://ai360nica/data/bronze/mysql/mobile_banking/BANKXP/REQUEST_INFO/2024_08_06_1722928829788_0.parquet</t>
        </is>
      </c>
      <c r="Q2672" s="2" t="n">
        <v>45511.29547329597</v>
      </c>
    </row>
    <row r="2673">
      <c r="A2673" t="inlineStr">
        <is>
          <t>361bd7dc-9e0a-4fe8-95f9-3146d6f3e2f8</t>
        </is>
      </c>
      <c r="B2673" s="2" t="n">
        <v>45510.30590101852</v>
      </c>
      <c r="C2673" t="n">
        <v>2771</v>
      </c>
      <c r="D2673" t="inlineStr">
        <is>
          <t>MOBILE</t>
        </is>
      </c>
      <c r="E2673" t="inlineStr">
        <is>
          <t>N</t>
        </is>
      </c>
      <c r="F2673" t="inlineStr"/>
      <c r="G2673">
        <f>Lh6+tNQCB+UaoyCm1ErY4K7+WcDA==</f>
        <v/>
      </c>
      <c r="H2673" t="n">
        <v>32</v>
      </c>
      <c r="I2673" t="n">
        <v>29</v>
      </c>
      <c r="J2673" t="inlineStr">
        <is>
          <t>NORMAL</t>
        </is>
      </c>
      <c r="K2673" t="inlineStr">
        <is>
          <t>Row(member0=Timestamp('2023-02-16 15:54:15'), member1=None)</t>
        </is>
      </c>
      <c r="L2673" t="n">
        <v>154</v>
      </c>
      <c r="M2673" t="inlineStr"/>
      <c r="N2673" t="n">
        <v>2</v>
      </c>
      <c r="O2673" t="inlineStr"/>
      <c r="P2673" t="inlineStr">
        <is>
          <t>s3a://ai360nica/data/bronze/mysql/mobile_banking/BANKXP/REQUEST_INFO/2024_08_06_1722928829788_0.parquet</t>
        </is>
      </c>
      <c r="Q2673" s="2" t="n">
        <v>45511.29547329597</v>
      </c>
    </row>
    <row r="2674">
      <c r="A2674" t="inlineStr">
        <is>
          <t>470c4f3f-856b-4c6b-90d2-e6bfc47ca51a</t>
        </is>
      </c>
      <c r="B2674" s="2" t="n">
        <v>45510.30590101852</v>
      </c>
      <c r="C2674" t="n">
        <v>2772</v>
      </c>
      <c r="D2674" t="inlineStr">
        <is>
          <t>MOBILE</t>
        </is>
      </c>
      <c r="E2674" t="inlineStr">
        <is>
          <t>N</t>
        </is>
      </c>
      <c r="F2674" t="inlineStr"/>
      <c r="G2674" t="inlineStr">
        <is>
          <t>0lcrQnjbq+CGmEKccKMrmDSuhKs0g==</t>
        </is>
      </c>
      <c r="H2674" t="n">
        <v>32</v>
      </c>
      <c r="I2674" t="n">
        <v>29</v>
      </c>
      <c r="J2674" t="inlineStr">
        <is>
          <t>NORMAL</t>
        </is>
      </c>
      <c r="K2674" t="inlineStr">
        <is>
          <t>Row(member0=Timestamp('2023-02-16 15:55:50'), member1=None)</t>
        </is>
      </c>
      <c r="L2674" t="n">
        <v>154</v>
      </c>
      <c r="M2674" t="inlineStr"/>
      <c r="N2674" t="n">
        <v>2</v>
      </c>
      <c r="O2674" t="inlineStr"/>
      <c r="P2674" t="inlineStr">
        <is>
          <t>s3a://ai360nica/data/bronze/mysql/mobile_banking/BANKXP/REQUEST_INFO/2024_08_06_1722928829788_0.parquet</t>
        </is>
      </c>
      <c r="Q2674" s="2" t="n">
        <v>45511.29547329597</v>
      </c>
    </row>
    <row r="2675">
      <c r="A2675" t="inlineStr">
        <is>
          <t>f9433ad6-7006-4457-94b6-df062af498e4</t>
        </is>
      </c>
      <c r="B2675" s="2" t="n">
        <v>45510.30590101852</v>
      </c>
      <c r="C2675" t="n">
        <v>2773</v>
      </c>
      <c r="D2675" t="inlineStr">
        <is>
          <t>MOBILE</t>
        </is>
      </c>
      <c r="E2675" t="inlineStr">
        <is>
          <t>N</t>
        </is>
      </c>
      <c r="F2675" t="inlineStr"/>
      <c r="G2675" t="inlineStr">
        <is>
          <t>RsJoYWKml3HIwJe0DWSTALY6/9SPQ==</t>
        </is>
      </c>
      <c r="H2675" t="n">
        <v>32</v>
      </c>
      <c r="I2675" t="n">
        <v>29</v>
      </c>
      <c r="J2675" t="inlineStr">
        <is>
          <t>NORMAL</t>
        </is>
      </c>
      <c r="K2675" t="inlineStr">
        <is>
          <t>Row(member0=Timestamp('2023-02-16 15:56:23'), member1=None)</t>
        </is>
      </c>
      <c r="L2675" t="n">
        <v>154</v>
      </c>
      <c r="M2675" t="inlineStr"/>
      <c r="N2675" t="n">
        <v>2</v>
      </c>
      <c r="O2675" t="inlineStr"/>
      <c r="P2675" t="inlineStr">
        <is>
          <t>s3a://ai360nica/data/bronze/mysql/mobile_banking/BANKXP/REQUEST_INFO/2024_08_06_1722928829788_0.parquet</t>
        </is>
      </c>
      <c r="Q2675" s="2" t="n">
        <v>45511.29547329597</v>
      </c>
    </row>
    <row r="2676">
      <c r="A2676" t="inlineStr">
        <is>
          <t>8e7c5526-3deb-4b6d-a77d-bc23aca2f47a</t>
        </is>
      </c>
      <c r="B2676" s="2" t="n">
        <v>45510.30590101852</v>
      </c>
      <c r="C2676" t="n">
        <v>2774</v>
      </c>
      <c r="D2676" t="inlineStr">
        <is>
          <t>MOBILE</t>
        </is>
      </c>
      <c r="E2676" t="inlineStr">
        <is>
          <t>N</t>
        </is>
      </c>
      <c r="F2676" t="inlineStr"/>
      <c r="G2676" t="inlineStr">
        <is>
          <t>n7SDNbcB+hU8b7Cl9Cj6RFSZjFrmg==</t>
        </is>
      </c>
      <c r="H2676" t="n">
        <v>32</v>
      </c>
      <c r="I2676" t="n">
        <v>29</v>
      </c>
      <c r="J2676" t="inlineStr">
        <is>
          <t>NORMAL</t>
        </is>
      </c>
      <c r="K2676" t="inlineStr">
        <is>
          <t>Row(member0=Timestamp('2023-02-16 16:25:30'), member1=None)</t>
        </is>
      </c>
      <c r="L2676" t="n">
        <v>154</v>
      </c>
      <c r="M2676" t="inlineStr"/>
      <c r="N2676" t="n">
        <v>2</v>
      </c>
      <c r="O2676" t="inlineStr"/>
      <c r="P2676" t="inlineStr">
        <is>
          <t>s3a://ai360nica/data/bronze/mysql/mobile_banking/BANKXP/REQUEST_INFO/2024_08_06_1722928829788_0.parquet</t>
        </is>
      </c>
      <c r="Q2676" s="2" t="n">
        <v>45511.29547329597</v>
      </c>
    </row>
    <row r="2677">
      <c r="A2677" t="inlineStr">
        <is>
          <t>7966eb31-7fdc-4df6-9f81-a56fc7c1b970</t>
        </is>
      </c>
      <c r="B2677" s="2" t="n">
        <v>45510.30590101852</v>
      </c>
      <c r="C2677" t="n">
        <v>2775</v>
      </c>
      <c r="D2677" t="inlineStr">
        <is>
          <t>MOBILE</t>
        </is>
      </c>
      <c r="E2677" t="inlineStr">
        <is>
          <t>Y</t>
        </is>
      </c>
      <c r="F2677" t="inlineStr"/>
      <c r="G2677" t="inlineStr">
        <is>
          <t>oP=roJ7cCvzLbkwUkEd5CEWPLCpLA==</t>
        </is>
      </c>
      <c r="H2677" t="n">
        <v>4</v>
      </c>
      <c r="I2677" t="n">
        <v>3</v>
      </c>
      <c r="J2677" t="inlineStr">
        <is>
          <t>NORMAL</t>
        </is>
      </c>
      <c r="K2677" t="inlineStr">
        <is>
          <t>Row(member0=Timestamp('2023-02-22 00:28:36'), member1=None)</t>
        </is>
      </c>
      <c r="L2677" t="n">
        <v>1106</v>
      </c>
      <c r="M2677" t="inlineStr"/>
      <c r="N2677" t="n">
        <v>2</v>
      </c>
      <c r="O2677" t="inlineStr"/>
      <c r="P2677" t="inlineStr">
        <is>
          <t>s3a://ai360nica/data/bronze/mysql/mobile_banking/BANKXP/REQUEST_INFO/2024_08_06_1722928829788_0.parquet</t>
        </is>
      </c>
      <c r="Q2677" s="2" t="n">
        <v>45511.29547329597</v>
      </c>
    </row>
    <row r="2678">
      <c r="A2678" t="inlineStr">
        <is>
          <t>b33720ed-b059-417e-be13-5e25b359f8cf</t>
        </is>
      </c>
      <c r="B2678" s="2" t="n">
        <v>45510.30590101852</v>
      </c>
      <c r="C2678" t="n">
        <v>2776</v>
      </c>
      <c r="D2678" t="inlineStr">
        <is>
          <t>MOBILE</t>
        </is>
      </c>
      <c r="E2678" t="inlineStr">
        <is>
          <t>Y</t>
        </is>
      </c>
      <c r="F2678" t="inlineStr"/>
      <c r="G2678" t="inlineStr">
        <is>
          <t>i=Wd=+LIJ35AcddUnIgXO8B0Bh2iw==</t>
        </is>
      </c>
      <c r="H2678" t="n">
        <v>4</v>
      </c>
      <c r="I2678" t="n">
        <v>20</v>
      </c>
      <c r="J2678" t="inlineStr">
        <is>
          <t>NORMAL</t>
        </is>
      </c>
      <c r="K2678" t="inlineStr">
        <is>
          <t>Row(member0=Timestamp('2023-02-22 00:32:06'), member1=None)</t>
        </is>
      </c>
      <c r="L2678" t="n">
        <v>1106</v>
      </c>
      <c r="M2678" t="inlineStr"/>
      <c r="N2678" t="n">
        <v>2</v>
      </c>
      <c r="O2678" t="inlineStr"/>
      <c r="P2678" t="inlineStr">
        <is>
          <t>s3a://ai360nica/data/bronze/mysql/mobile_banking/BANKXP/REQUEST_INFO/2024_08_06_1722928829788_0.parquet</t>
        </is>
      </c>
      <c r="Q2678" s="2" t="n">
        <v>45511.29547329597</v>
      </c>
    </row>
    <row r="2679">
      <c r="A2679" t="inlineStr">
        <is>
          <t>99226650-29ba-4a67-9599-14c94a8d800b</t>
        </is>
      </c>
      <c r="B2679" s="2" t="n">
        <v>45510.30590101852</v>
      </c>
      <c r="C2679" t="n">
        <v>2777</v>
      </c>
      <c r="D2679" t="inlineStr">
        <is>
          <t>MOBILE</t>
        </is>
      </c>
      <c r="E2679" t="inlineStr">
        <is>
          <t>Y</t>
        </is>
      </c>
      <c r="F2679" t="inlineStr"/>
      <c r="G2679" t="inlineStr">
        <is>
          <t>Dxe4Ky6o8yoXRrk+zxcll/4eV1RQg==</t>
        </is>
      </c>
      <c r="H2679" t="n">
        <v>4</v>
      </c>
      <c r="I2679" t="n">
        <v>1</v>
      </c>
      <c r="J2679" t="inlineStr">
        <is>
          <t>NORMAL</t>
        </is>
      </c>
      <c r="K2679" t="inlineStr">
        <is>
          <t>Row(member0=Timestamp('2023-02-22 12:47:32'), member1=None)</t>
        </is>
      </c>
      <c r="L2679" t="n">
        <v>1109</v>
      </c>
      <c r="M2679" t="inlineStr"/>
      <c r="N2679" t="n">
        <v>2</v>
      </c>
      <c r="O2679" t="inlineStr"/>
      <c r="P2679" t="inlineStr">
        <is>
          <t>s3a://ai360nica/data/bronze/mysql/mobile_banking/BANKXP/REQUEST_INFO/2024_08_06_1722928829788_0.parquet</t>
        </is>
      </c>
      <c r="Q2679" s="2" t="n">
        <v>45511.29547329597</v>
      </c>
    </row>
    <row r="2680">
      <c r="A2680" t="inlineStr">
        <is>
          <t>3a12d23a-d083-4b43-8418-978e47658f4e</t>
        </is>
      </c>
      <c r="B2680" s="2" t="n">
        <v>45510.30590101852</v>
      </c>
      <c r="C2680" t="n">
        <v>2778</v>
      </c>
      <c r="D2680" t="inlineStr">
        <is>
          <t>MOBILE</t>
        </is>
      </c>
      <c r="E2680" t="inlineStr">
        <is>
          <t>Y</t>
        </is>
      </c>
      <c r="F2680" t="inlineStr"/>
      <c r="G2680" t="inlineStr">
        <is>
          <t>VruFj=vfdWbogS8xh8U5cDLb6BnLg==</t>
        </is>
      </c>
      <c r="H2680" t="n">
        <v>4</v>
      </c>
      <c r="I2680" t="n">
        <v>1</v>
      </c>
      <c r="J2680" t="inlineStr">
        <is>
          <t>NORMAL</t>
        </is>
      </c>
      <c r="K2680" t="inlineStr">
        <is>
          <t>Row(member0=Timestamp('2023-02-22 12:59:10'), member1=None)</t>
        </is>
      </c>
      <c r="L2680" t="n">
        <v>1109</v>
      </c>
      <c r="M2680" t="inlineStr"/>
      <c r="N2680" t="n">
        <v>2</v>
      </c>
      <c r="O2680" t="inlineStr"/>
      <c r="P2680" t="inlineStr">
        <is>
          <t>s3a://ai360nica/data/bronze/mysql/mobile_banking/BANKXP/REQUEST_INFO/2024_08_06_1722928829788_0.parquet</t>
        </is>
      </c>
      <c r="Q2680" s="2" t="n">
        <v>45511.29547329597</v>
      </c>
    </row>
    <row r="2681">
      <c r="A2681" t="inlineStr">
        <is>
          <t>369591dc-7a40-4278-ae26-5fb6013a1835</t>
        </is>
      </c>
      <c r="B2681" s="2" t="n">
        <v>45510.30590101852</v>
      </c>
      <c r="C2681" t="n">
        <v>2779</v>
      </c>
      <c r="D2681" t="inlineStr">
        <is>
          <t>MOBILE</t>
        </is>
      </c>
      <c r="E2681" t="inlineStr">
        <is>
          <t>Y</t>
        </is>
      </c>
      <c r="F2681" t="inlineStr"/>
      <c r="G2681" t="inlineStr">
        <is>
          <t>tYZ+Mf+hVi08m/HWlK8QeCVB+CPYA==</t>
        </is>
      </c>
      <c r="H2681" t="n">
        <v>4</v>
      </c>
      <c r="I2681" t="n">
        <v>1</v>
      </c>
      <c r="J2681" t="inlineStr">
        <is>
          <t>NORMAL</t>
        </is>
      </c>
      <c r="K2681" t="inlineStr">
        <is>
          <t>Row(member0=Timestamp('2023-02-22 13:00:09'), member1=None)</t>
        </is>
      </c>
      <c r="L2681" t="n">
        <v>1109</v>
      </c>
      <c r="M2681" t="inlineStr"/>
      <c r="N2681" t="n">
        <v>2</v>
      </c>
      <c r="O2681" t="inlineStr"/>
      <c r="P2681" t="inlineStr">
        <is>
          <t>s3a://ai360nica/data/bronze/mysql/mobile_banking/BANKXP/REQUEST_INFO/2024_08_06_1722928829788_0.parquet</t>
        </is>
      </c>
      <c r="Q2681" s="2" t="n">
        <v>45511.29547329597</v>
      </c>
    </row>
    <row r="2682">
      <c r="A2682" t="inlineStr">
        <is>
          <t>c3340235-77c6-4159-bddf-b3644524ba22</t>
        </is>
      </c>
      <c r="B2682" s="2" t="n">
        <v>45510.30590101852</v>
      </c>
      <c r="C2682" t="n">
        <v>2780</v>
      </c>
      <c r="D2682" t="inlineStr">
        <is>
          <t>MOBILE</t>
        </is>
      </c>
      <c r="E2682" t="inlineStr">
        <is>
          <t>N</t>
        </is>
      </c>
      <c r="F2682" t="inlineStr"/>
      <c r="G2682" t="inlineStr">
        <is>
          <t>hnU7I+h2ka5H4tqyfRU4tUemwMCSQ==</t>
        </is>
      </c>
      <c r="H2682" t="n">
        <v>27</v>
      </c>
      <c r="I2682" t="inlineStr"/>
      <c r="J2682" t="inlineStr">
        <is>
          <t>NORMAL</t>
        </is>
      </c>
      <c r="K2682" t="inlineStr">
        <is>
          <t>Row(member0=Timestamp('2023-02-24 17:38:18'), member1=None)</t>
        </is>
      </c>
      <c r="L2682" t="n">
        <v>1110</v>
      </c>
      <c r="M2682" t="inlineStr"/>
      <c r="N2682" t="n">
        <v>2</v>
      </c>
      <c r="O2682" t="inlineStr"/>
      <c r="P2682" t="inlineStr">
        <is>
          <t>s3a://ai360nica/data/bronze/mysql/mobile_banking/BANKXP/REQUEST_INFO/2024_08_06_1722928829788_0.parquet</t>
        </is>
      </c>
      <c r="Q2682" s="2" t="n">
        <v>45511.29547329597</v>
      </c>
    </row>
    <row r="2683">
      <c r="A2683" t="inlineStr">
        <is>
          <t>63dc3f53-ca99-450d-8c44-12965a09df7a</t>
        </is>
      </c>
      <c r="B2683" s="2" t="n">
        <v>45510.30590101852</v>
      </c>
      <c r="C2683" t="n">
        <v>2781</v>
      </c>
      <c r="D2683" t="inlineStr">
        <is>
          <t>MOBILE</t>
        </is>
      </c>
      <c r="E2683" t="inlineStr">
        <is>
          <t>N</t>
        </is>
      </c>
      <c r="F2683" t="inlineStr"/>
      <c r="G2683" t="inlineStr">
        <is>
          <t>T5vFc8CP3eWg1ep/WbuKa8ZJGnCeQ==</t>
        </is>
      </c>
      <c r="H2683" t="n">
        <v>27</v>
      </c>
      <c r="I2683" t="inlineStr"/>
      <c r="J2683" t="inlineStr">
        <is>
          <t>NORMAL</t>
        </is>
      </c>
      <c r="K2683" t="inlineStr">
        <is>
          <t>Row(member0=Timestamp('2023-02-24 17:39:13'), member1=None)</t>
        </is>
      </c>
      <c r="L2683" t="n">
        <v>1110</v>
      </c>
      <c r="M2683" t="inlineStr"/>
      <c r="N2683" t="n">
        <v>2</v>
      </c>
      <c r="O2683" t="inlineStr"/>
      <c r="P2683" t="inlineStr">
        <is>
          <t>s3a://ai360nica/data/bronze/mysql/mobile_banking/BANKXP/REQUEST_INFO/2024_08_06_1722928829788_0.parquet</t>
        </is>
      </c>
      <c r="Q2683" s="2" t="n">
        <v>45511.29547329597</v>
      </c>
    </row>
    <row r="2684">
      <c r="A2684" t="inlineStr">
        <is>
          <t>435bd37a-8cff-43c0-8e0b-b964f45e714c</t>
        </is>
      </c>
      <c r="B2684" s="2" t="n">
        <v>45510.30590101852</v>
      </c>
      <c r="C2684" t="n">
        <v>2782</v>
      </c>
      <c r="D2684" t="inlineStr">
        <is>
          <t>MOBILE</t>
        </is>
      </c>
      <c r="E2684" t="inlineStr">
        <is>
          <t>Y</t>
        </is>
      </c>
      <c r="F2684" t="inlineStr"/>
      <c r="G2684" t="inlineStr">
        <is>
          <t>M1htLiq8HrzR95QfGdHJShHaxwesA==</t>
        </is>
      </c>
      <c r="H2684" t="n">
        <v>27</v>
      </c>
      <c r="I2684" t="inlineStr"/>
      <c r="J2684" t="inlineStr">
        <is>
          <t>NORMAL</t>
        </is>
      </c>
      <c r="K2684" t="inlineStr">
        <is>
          <t>Row(member0=Timestamp('2023-02-24 17:39:34'), member1=None)</t>
        </is>
      </c>
      <c r="L2684" t="n">
        <v>1110</v>
      </c>
      <c r="M2684" t="inlineStr"/>
      <c r="N2684" t="n">
        <v>2</v>
      </c>
      <c r="O2684" t="inlineStr"/>
      <c r="P2684" t="inlineStr">
        <is>
          <t>s3a://ai360nica/data/bronze/mysql/mobile_banking/BANKXP/REQUEST_INFO/2024_08_06_1722928829788_0.parquet</t>
        </is>
      </c>
      <c r="Q2684" s="2" t="n">
        <v>45511.29547329597</v>
      </c>
    </row>
    <row r="2685">
      <c r="A2685" t="inlineStr">
        <is>
          <t>0ace5ed0-996a-4252-bf64-444333e76c74</t>
        </is>
      </c>
      <c r="B2685" s="2" t="n">
        <v>45510.30590101852</v>
      </c>
      <c r="C2685" t="n">
        <v>2783</v>
      </c>
      <c r="D2685" t="inlineStr">
        <is>
          <t>MOBILE</t>
        </is>
      </c>
      <c r="E2685" t="inlineStr">
        <is>
          <t>Y</t>
        </is>
      </c>
      <c r="F2685" t="inlineStr"/>
      <c r="G2685" t="inlineStr">
        <is>
          <t>KvH0H+p7ASuxLPs5EKTGsI1o7Zgeg==</t>
        </is>
      </c>
      <c r="H2685" t="n">
        <v>4</v>
      </c>
      <c r="I2685" t="n">
        <v>39</v>
      </c>
      <c r="J2685" t="inlineStr">
        <is>
          <t>NORMAL</t>
        </is>
      </c>
      <c r="K2685" t="inlineStr">
        <is>
          <t>Row(member0=Timestamp('2023-03-03 11:00:41'), member1=None)</t>
        </is>
      </c>
      <c r="L2685" t="n">
        <v>148</v>
      </c>
      <c r="M2685" t="inlineStr"/>
      <c r="N2685" t="n">
        <v>2</v>
      </c>
      <c r="O2685" t="inlineStr"/>
      <c r="P2685" t="inlineStr">
        <is>
          <t>s3a://ai360nica/data/bronze/mysql/mobile_banking/BANKXP/REQUEST_INFO/2024_08_06_1722928829788_0.parquet</t>
        </is>
      </c>
      <c r="Q2685" s="2" t="n">
        <v>45511.29547329597</v>
      </c>
    </row>
    <row r="2686">
      <c r="A2686" t="inlineStr">
        <is>
          <t>58336f4f-ad31-4e29-af67-b4a67274d9eb</t>
        </is>
      </c>
      <c r="B2686" s="2" t="n">
        <v>45510.30590101852</v>
      </c>
      <c r="C2686" t="n">
        <v>2784</v>
      </c>
      <c r="D2686" t="inlineStr">
        <is>
          <t>MOBILE</t>
        </is>
      </c>
      <c r="E2686" t="inlineStr">
        <is>
          <t>Y</t>
        </is>
      </c>
      <c r="F2686" t="inlineStr"/>
      <c r="G2686" t="inlineStr">
        <is>
          <t>l9ByDi4DlymZmCMeEo8bJFSXeG6YQ==</t>
        </is>
      </c>
      <c r="H2686" t="n">
        <v>4</v>
      </c>
      <c r="I2686" t="n">
        <v>39</v>
      </c>
      <c r="J2686" t="inlineStr">
        <is>
          <t>NORMAL</t>
        </is>
      </c>
      <c r="K2686" t="inlineStr">
        <is>
          <t>Row(member0=Timestamp('2023-03-05 15:52:09'), member1=None)</t>
        </is>
      </c>
      <c r="L2686" t="n">
        <v>148</v>
      </c>
      <c r="M2686" t="inlineStr"/>
      <c r="N2686" t="n">
        <v>2</v>
      </c>
      <c r="O2686" t="inlineStr"/>
      <c r="P2686" t="inlineStr">
        <is>
          <t>s3a://ai360nica/data/bronze/mysql/mobile_banking/BANKXP/REQUEST_INFO/2024_08_06_1722928829788_0.parquet</t>
        </is>
      </c>
      <c r="Q2686" s="2" t="n">
        <v>45511.29547329597</v>
      </c>
    </row>
    <row r="2687">
      <c r="A2687" t="inlineStr">
        <is>
          <t>50e18dc6-1087-43d6-a957-ac84dd869944</t>
        </is>
      </c>
      <c r="B2687" s="2" t="n">
        <v>45510.30590101852</v>
      </c>
      <c r="C2687" t="n">
        <v>2785</v>
      </c>
      <c r="D2687" t="inlineStr">
        <is>
          <t>MOBILE</t>
        </is>
      </c>
      <c r="E2687" t="inlineStr">
        <is>
          <t>Y</t>
        </is>
      </c>
      <c r="F2687" t="inlineStr"/>
      <c r="G2687" t="inlineStr">
        <is>
          <t>rE8bgB7yfK1TfiyjgIDwyqGcmO9xg==</t>
        </is>
      </c>
      <c r="H2687" t="n">
        <v>4</v>
      </c>
      <c r="I2687" t="n">
        <v>39</v>
      </c>
      <c r="J2687" t="inlineStr">
        <is>
          <t>NORMAL</t>
        </is>
      </c>
      <c r="K2687" t="inlineStr">
        <is>
          <t>Row(member0=Timestamp('2023-03-05 16:05:16'), member1=None)</t>
        </is>
      </c>
      <c r="L2687" t="n">
        <v>148</v>
      </c>
      <c r="M2687" t="inlineStr"/>
      <c r="N2687" t="n">
        <v>2</v>
      </c>
      <c r="O2687" t="inlineStr"/>
      <c r="P2687" t="inlineStr">
        <is>
          <t>s3a://ai360nica/data/bronze/mysql/mobile_banking/BANKXP/REQUEST_INFO/2024_08_06_1722928829788_0.parquet</t>
        </is>
      </c>
      <c r="Q2687" s="2" t="n">
        <v>45511.29547329597</v>
      </c>
    </row>
    <row r="2688">
      <c r="A2688" t="inlineStr">
        <is>
          <t>3f8841b1-0359-44cc-aa78-448c3bc60b6a</t>
        </is>
      </c>
      <c r="B2688" s="2" t="n">
        <v>45510.30590101852</v>
      </c>
      <c r="C2688" t="n">
        <v>2786</v>
      </c>
      <c r="D2688" t="inlineStr">
        <is>
          <t>MOBILE</t>
        </is>
      </c>
      <c r="E2688" t="inlineStr">
        <is>
          <t>Y</t>
        </is>
      </c>
      <c r="F2688" t="inlineStr"/>
      <c r="G2688" t="inlineStr">
        <is>
          <t>BOBLssuAYTGswMjSj9Yo8df8GR5Ew==</t>
        </is>
      </c>
      <c r="H2688" t="n">
        <v>4</v>
      </c>
      <c r="I2688" t="n">
        <v>39</v>
      </c>
      <c r="J2688" t="inlineStr">
        <is>
          <t>NORMAL</t>
        </is>
      </c>
      <c r="K2688" t="inlineStr">
        <is>
          <t>Row(member0=Timestamp('2023-03-05 16:11:55'), member1=None)</t>
        </is>
      </c>
      <c r="L2688" t="n">
        <v>148</v>
      </c>
      <c r="M2688" t="inlineStr"/>
      <c r="N2688" t="n">
        <v>2</v>
      </c>
      <c r="O2688" t="inlineStr"/>
      <c r="P2688" t="inlineStr">
        <is>
          <t>s3a://ai360nica/data/bronze/mysql/mobile_banking/BANKXP/REQUEST_INFO/2024_08_06_1722928829788_0.parquet</t>
        </is>
      </c>
      <c r="Q2688" s="2" t="n">
        <v>45511.29547329597</v>
      </c>
    </row>
    <row r="2689">
      <c r="A2689" t="inlineStr">
        <is>
          <t>ba4eceef-7415-48cc-8305-9e1be0a30078</t>
        </is>
      </c>
      <c r="B2689" s="2" t="n">
        <v>45510.30590101852</v>
      </c>
      <c r="C2689" t="n">
        <v>2787</v>
      </c>
      <c r="D2689" t="inlineStr">
        <is>
          <t>MOBILE</t>
        </is>
      </c>
      <c r="E2689" t="inlineStr">
        <is>
          <t>Y</t>
        </is>
      </c>
      <c r="F2689" t="inlineStr"/>
      <c r="G2689" t="inlineStr">
        <is>
          <t>6/smbsQSfcNOhFfBn4QTSMvdcwdtQ==</t>
        </is>
      </c>
      <c r="H2689" t="n">
        <v>4</v>
      </c>
      <c r="I2689" t="n">
        <v>39</v>
      </c>
      <c r="J2689" t="inlineStr">
        <is>
          <t>NORMAL</t>
        </is>
      </c>
      <c r="K2689" t="inlineStr">
        <is>
          <t>Row(member0=Timestamp('2023-03-05 16:18:05'), member1=None)</t>
        </is>
      </c>
      <c r="L2689" t="n">
        <v>148</v>
      </c>
      <c r="M2689" t="inlineStr"/>
      <c r="N2689" t="n">
        <v>2</v>
      </c>
      <c r="O2689" t="inlineStr"/>
      <c r="P2689" t="inlineStr">
        <is>
          <t>s3a://ai360nica/data/bronze/mysql/mobile_banking/BANKXP/REQUEST_INFO/2024_08_06_1722928829788_0.parquet</t>
        </is>
      </c>
      <c r="Q2689" s="2" t="n">
        <v>45511.29547329597</v>
      </c>
    </row>
    <row r="2690">
      <c r="A2690" t="inlineStr">
        <is>
          <t>245f3174-d974-413d-a77c-6f945833a990</t>
        </is>
      </c>
      <c r="B2690" s="2" t="n">
        <v>45510.30590101852</v>
      </c>
      <c r="C2690" t="n">
        <v>2788</v>
      </c>
      <c r="D2690" t="inlineStr">
        <is>
          <t>MOBILE</t>
        </is>
      </c>
      <c r="E2690" t="inlineStr">
        <is>
          <t>Y</t>
        </is>
      </c>
      <c r="F2690" t="inlineStr"/>
      <c r="G2690" t="inlineStr">
        <is>
          <t>eoUeU9I9j+IMEGMV+kNeUEmyofGbQ==</t>
        </is>
      </c>
      <c r="H2690" t="n">
        <v>4</v>
      </c>
      <c r="I2690" t="n">
        <v>39</v>
      </c>
      <c r="J2690" t="inlineStr">
        <is>
          <t>NORMAL</t>
        </is>
      </c>
      <c r="K2690" t="inlineStr">
        <is>
          <t>Row(member0=Timestamp('2023-03-05 16:26:36'), member1=None)</t>
        </is>
      </c>
      <c r="L2690" t="n">
        <v>148</v>
      </c>
      <c r="M2690" t="inlineStr"/>
      <c r="N2690" t="n">
        <v>2</v>
      </c>
      <c r="O2690" t="inlineStr"/>
      <c r="P2690" t="inlineStr">
        <is>
          <t>s3a://ai360nica/data/bronze/mysql/mobile_banking/BANKXP/REQUEST_INFO/2024_08_06_1722928829788_0.parquet</t>
        </is>
      </c>
      <c r="Q2690" s="2" t="n">
        <v>45511.29547329597</v>
      </c>
    </row>
    <row r="2691">
      <c r="A2691" t="inlineStr">
        <is>
          <t>631230b5-0f07-41d1-87eb-0e4683edbe18</t>
        </is>
      </c>
      <c r="B2691" s="2" t="n">
        <v>45510.30590101852</v>
      </c>
      <c r="C2691" t="n">
        <v>2789</v>
      </c>
      <c r="D2691" t="inlineStr">
        <is>
          <t>MOBILE</t>
        </is>
      </c>
      <c r="E2691" t="inlineStr">
        <is>
          <t>Y</t>
        </is>
      </c>
      <c r="F2691" t="inlineStr"/>
      <c r="G2691" t="inlineStr">
        <is>
          <t>K5PGmuk9IsFonaF+qCoH+51VnD5tg==</t>
        </is>
      </c>
      <c r="H2691" t="n">
        <v>4</v>
      </c>
      <c r="I2691" t="n">
        <v>39</v>
      </c>
      <c r="J2691" t="inlineStr">
        <is>
          <t>NORMAL</t>
        </is>
      </c>
      <c r="K2691" t="inlineStr">
        <is>
          <t>Row(member0=Timestamp('2023-03-05 16:29:49'), member1=None)</t>
        </is>
      </c>
      <c r="L2691" t="n">
        <v>148</v>
      </c>
      <c r="M2691" t="inlineStr"/>
      <c r="N2691" t="n">
        <v>2</v>
      </c>
      <c r="O2691" t="inlineStr"/>
      <c r="P2691" t="inlineStr">
        <is>
          <t>s3a://ai360nica/data/bronze/mysql/mobile_banking/BANKXP/REQUEST_INFO/2024_08_06_1722928829788_0.parquet</t>
        </is>
      </c>
      <c r="Q2691" s="2" t="n">
        <v>45511.29547329597</v>
      </c>
    </row>
    <row r="2692">
      <c r="A2692" t="inlineStr">
        <is>
          <t>5d637f0b-467a-46d1-9b0d-85555c2781dd</t>
        </is>
      </c>
      <c r="B2692" s="2" t="n">
        <v>45510.30590101852</v>
      </c>
      <c r="C2692" t="n">
        <v>2790</v>
      </c>
      <c r="D2692" t="inlineStr">
        <is>
          <t>MOBILE</t>
        </is>
      </c>
      <c r="E2692" t="inlineStr">
        <is>
          <t>Y</t>
        </is>
      </c>
      <c r="F2692" t="inlineStr"/>
      <c r="G2692" t="inlineStr">
        <is>
          <t>glMjstzf4kivSqb9HWKf6hIT7GCfA==</t>
        </is>
      </c>
      <c r="H2692" t="n">
        <v>5</v>
      </c>
      <c r="I2692" t="inlineStr"/>
      <c r="J2692" t="inlineStr">
        <is>
          <t>NORMAL</t>
        </is>
      </c>
      <c r="K2692" t="inlineStr">
        <is>
          <t>Row(member0=Timestamp('2023-03-07 17:58:01'), member1=None)</t>
        </is>
      </c>
      <c r="L2692" t="n">
        <v>161</v>
      </c>
      <c r="M2692" t="inlineStr"/>
      <c r="N2692" t="n">
        <v>2</v>
      </c>
      <c r="O2692" t="inlineStr"/>
      <c r="P2692" t="inlineStr">
        <is>
          <t>s3a://ai360nica/data/bronze/mysql/mobile_banking/BANKXP/REQUEST_INFO/2024_08_06_1722928829788_0.parquet</t>
        </is>
      </c>
      <c r="Q2692" s="2" t="n">
        <v>45511.29547329597</v>
      </c>
    </row>
    <row r="2693">
      <c r="A2693" t="inlineStr">
        <is>
          <t>7c5863a1-f176-404b-9b15-076df4c88003</t>
        </is>
      </c>
      <c r="B2693" s="2" t="n">
        <v>45510.30590101852</v>
      </c>
      <c r="C2693" t="n">
        <v>2791</v>
      </c>
      <c r="D2693" t="inlineStr">
        <is>
          <t>MOBILE</t>
        </is>
      </c>
      <c r="E2693" t="inlineStr">
        <is>
          <t>Y</t>
        </is>
      </c>
      <c r="F2693" t="inlineStr"/>
      <c r="G2693" t="inlineStr">
        <is>
          <t>cWKvzupd8SoMGT9RpyHb744haBS1A==</t>
        </is>
      </c>
      <c r="H2693" t="n">
        <v>4</v>
      </c>
      <c r="I2693" t="n">
        <v>1</v>
      </c>
      <c r="J2693" t="inlineStr">
        <is>
          <t>NORMAL</t>
        </is>
      </c>
      <c r="K2693" t="inlineStr">
        <is>
          <t>Row(member0=Timestamp('2023-03-07 17:58:03'), member1=None)</t>
        </is>
      </c>
      <c r="L2693" t="n">
        <v>161</v>
      </c>
      <c r="M2693" t="inlineStr"/>
      <c r="N2693" t="n">
        <v>2</v>
      </c>
      <c r="O2693" t="inlineStr"/>
      <c r="P2693" t="inlineStr">
        <is>
          <t>s3a://ai360nica/data/bronze/mysql/mobile_banking/BANKXP/REQUEST_INFO/2024_08_06_1722928829788_0.parquet</t>
        </is>
      </c>
      <c r="Q2693" s="2" t="n">
        <v>45511.29547329597</v>
      </c>
    </row>
    <row r="2694">
      <c r="A2694" t="inlineStr">
        <is>
          <t>85fdfc13-2098-496e-b53d-64fcdff4d122</t>
        </is>
      </c>
      <c r="B2694" s="2" t="n">
        <v>45510.30590101852</v>
      </c>
      <c r="C2694" t="n">
        <v>2792</v>
      </c>
      <c r="D2694" t="inlineStr">
        <is>
          <t>MOBILE</t>
        </is>
      </c>
      <c r="E2694" t="inlineStr">
        <is>
          <t>Y</t>
        </is>
      </c>
      <c r="F2694" t="inlineStr"/>
      <c r="G2694" t="inlineStr">
        <is>
          <t>lF3xzeVDtGIBYv3YBn34biIWB4m/w==</t>
        </is>
      </c>
      <c r="H2694" t="n">
        <v>5</v>
      </c>
      <c r="I2694" t="inlineStr"/>
      <c r="J2694" t="inlineStr">
        <is>
          <t>NORMAL</t>
        </is>
      </c>
      <c r="K2694" t="inlineStr">
        <is>
          <t>Row(member0=Timestamp('2023-03-07 17:58:04'), member1=None)</t>
        </is>
      </c>
      <c r="L2694" t="n">
        <v>219</v>
      </c>
      <c r="M2694" t="inlineStr"/>
      <c r="N2694" t="n">
        <v>2</v>
      </c>
      <c r="O2694" t="inlineStr"/>
      <c r="P2694" t="inlineStr">
        <is>
          <t>s3a://ai360nica/data/bronze/mysql/mobile_banking/BANKXP/REQUEST_INFO/2024_08_06_1722928829788_0.parquet</t>
        </is>
      </c>
      <c r="Q2694" s="2" t="n">
        <v>45511.29547329597</v>
      </c>
    </row>
    <row r="2695">
      <c r="A2695" t="inlineStr">
        <is>
          <t>63324bbb-a4ac-4b0d-a4c7-8f867ee5d21f</t>
        </is>
      </c>
      <c r="B2695" s="2" t="n">
        <v>45510.30590101852</v>
      </c>
      <c r="C2695" t="n">
        <v>2793</v>
      </c>
      <c r="D2695" t="inlineStr">
        <is>
          <t>MOBILE</t>
        </is>
      </c>
      <c r="E2695" t="inlineStr">
        <is>
          <t>Y</t>
        </is>
      </c>
      <c r="F2695" t="inlineStr"/>
      <c r="G2695" t="inlineStr">
        <is>
          <t>/dRALD2g19wpQKSrLguE2h4+FWImg==</t>
        </is>
      </c>
      <c r="H2695" t="n">
        <v>4</v>
      </c>
      <c r="I2695" t="n">
        <v>3</v>
      </c>
      <c r="J2695" t="inlineStr">
        <is>
          <t>NORMAL</t>
        </is>
      </c>
      <c r="K2695" t="inlineStr">
        <is>
          <t>Row(member0=Timestamp('2023-03-07 17:58:04'), member1=None)</t>
        </is>
      </c>
      <c r="L2695" t="n">
        <v>219</v>
      </c>
      <c r="M2695" t="inlineStr"/>
      <c r="N2695" t="n">
        <v>2</v>
      </c>
      <c r="O2695" t="inlineStr"/>
      <c r="P2695" t="inlineStr">
        <is>
          <t>s3a://ai360nica/data/bronze/mysql/mobile_banking/BANKXP/REQUEST_INFO/2024_08_06_1722928829788_0.parquet</t>
        </is>
      </c>
      <c r="Q2695" s="2" t="n">
        <v>45511.29547329597</v>
      </c>
    </row>
    <row r="2696">
      <c r="A2696" t="inlineStr">
        <is>
          <t>08a35e58-8af1-4a24-8e64-18a18050780a</t>
        </is>
      </c>
      <c r="B2696" s="2" t="n">
        <v>45510.30590101852</v>
      </c>
      <c r="C2696" t="n">
        <v>2794</v>
      </c>
      <c r="D2696" t="inlineStr">
        <is>
          <t>MOBILE</t>
        </is>
      </c>
      <c r="E2696" t="inlineStr">
        <is>
          <t>Y</t>
        </is>
      </c>
      <c r="F2696" t="inlineStr"/>
      <c r="G2696" t="inlineStr">
        <is>
          <t>DxNm6P4v43CeelqzK3aGyCzPwgVwA==</t>
        </is>
      </c>
      <c r="H2696" t="n">
        <v>5</v>
      </c>
      <c r="I2696" t="inlineStr"/>
      <c r="J2696" t="inlineStr">
        <is>
          <t>NORMAL</t>
        </is>
      </c>
      <c r="K2696" t="inlineStr">
        <is>
          <t>Row(member0=Timestamp('2023-03-07 19:46:04'), member1=None)</t>
        </is>
      </c>
      <c r="L2696" t="n">
        <v>194</v>
      </c>
      <c r="M2696" t="inlineStr"/>
      <c r="N2696" t="n">
        <v>2</v>
      </c>
      <c r="O2696" t="inlineStr"/>
      <c r="P2696" t="inlineStr">
        <is>
          <t>s3a://ai360nica/data/bronze/mysql/mobile_banking/BANKXP/REQUEST_INFO/2024_08_06_1722928829788_0.parquet</t>
        </is>
      </c>
      <c r="Q2696" s="2" t="n">
        <v>45511.29547329597</v>
      </c>
    </row>
    <row r="2697">
      <c r="A2697" t="inlineStr">
        <is>
          <t>94a2741c-2603-40a0-8ab9-d49deb57faea</t>
        </is>
      </c>
      <c r="B2697" s="2" t="n">
        <v>45510.30590101852</v>
      </c>
      <c r="C2697" t="n">
        <v>2795</v>
      </c>
      <c r="D2697" t="inlineStr">
        <is>
          <t>MOBILE</t>
        </is>
      </c>
      <c r="E2697" t="inlineStr">
        <is>
          <t>N</t>
        </is>
      </c>
      <c r="F2697" t="inlineStr"/>
      <c r="G2697" t="inlineStr">
        <is>
          <t>ZZLn39GqDdqhlzbXk58aZlwnGVOsA==</t>
        </is>
      </c>
      <c r="H2697" t="n">
        <v>32</v>
      </c>
      <c r="I2697" t="n">
        <v>29</v>
      </c>
      <c r="J2697" t="inlineStr">
        <is>
          <t>NORMAL</t>
        </is>
      </c>
      <c r="K2697" t="inlineStr">
        <is>
          <t>Row(member0=Timestamp('2023-03-08 14:47:04'), member1=None)</t>
        </is>
      </c>
      <c r="L2697" t="n">
        <v>154</v>
      </c>
      <c r="M2697" t="inlineStr"/>
      <c r="N2697" t="n">
        <v>2</v>
      </c>
      <c r="O2697" t="inlineStr"/>
      <c r="P2697" t="inlineStr">
        <is>
          <t>s3a://ai360nica/data/bronze/mysql/mobile_banking/BANKXP/REQUEST_INFO/2024_08_06_1722928829788_0.parquet</t>
        </is>
      </c>
      <c r="Q2697" s="2" t="n">
        <v>45511.29547329597</v>
      </c>
    </row>
    <row r="2698">
      <c r="A2698" t="inlineStr">
        <is>
          <t>c96f2828-20ba-43da-87e5-82ffcecc8072</t>
        </is>
      </c>
      <c r="B2698" s="2" t="n">
        <v>45510.30590101852</v>
      </c>
      <c r="C2698" t="n">
        <v>2796</v>
      </c>
      <c r="D2698" t="inlineStr">
        <is>
          <t>MOBILE</t>
        </is>
      </c>
      <c r="E2698" t="inlineStr">
        <is>
          <t>N</t>
        </is>
      </c>
      <c r="F2698" t="inlineStr"/>
      <c r="G2698" t="inlineStr">
        <is>
          <t>W1YJB474jLdBfl6ybatV8hG9syZ+g==</t>
        </is>
      </c>
      <c r="H2698" t="n">
        <v>32</v>
      </c>
      <c r="I2698" t="n">
        <v>29</v>
      </c>
      <c r="J2698" t="inlineStr">
        <is>
          <t>NORMAL</t>
        </is>
      </c>
      <c r="K2698" t="inlineStr">
        <is>
          <t>Row(member0=Timestamp('2023-03-08 15:12:08'), member1=None)</t>
        </is>
      </c>
      <c r="L2698" t="n">
        <v>154</v>
      </c>
      <c r="M2698" t="inlineStr"/>
      <c r="N2698" t="n">
        <v>2</v>
      </c>
      <c r="O2698" t="inlineStr"/>
      <c r="P2698" t="inlineStr">
        <is>
          <t>s3a://ai360nica/data/bronze/mysql/mobile_banking/BANKXP/REQUEST_INFO/2024_08_06_1722928829788_0.parquet</t>
        </is>
      </c>
      <c r="Q2698" s="2" t="n">
        <v>45511.29547329597</v>
      </c>
    </row>
    <row r="2699">
      <c r="A2699" t="inlineStr">
        <is>
          <t>96983540-f858-4f3e-8a9b-021aad9401af</t>
        </is>
      </c>
      <c r="B2699" s="2" t="n">
        <v>45510.30590101852</v>
      </c>
      <c r="C2699" t="n">
        <v>2797</v>
      </c>
      <c r="D2699" t="inlineStr">
        <is>
          <t>MOBILE</t>
        </is>
      </c>
      <c r="E2699" t="inlineStr">
        <is>
          <t>N</t>
        </is>
      </c>
      <c r="F2699" t="inlineStr"/>
      <c r="G2699" t="inlineStr">
        <is>
          <t>8MnLsC7Ag0YCDGnLLQK//qkCpdeHw==</t>
        </is>
      </c>
      <c r="H2699" t="n">
        <v>32</v>
      </c>
      <c r="I2699" t="n">
        <v>29</v>
      </c>
      <c r="J2699" t="inlineStr">
        <is>
          <t>NORMAL</t>
        </is>
      </c>
      <c r="K2699" t="inlineStr">
        <is>
          <t>Row(member0=Timestamp('2023-03-08 15:26:00'), member1=None)</t>
        </is>
      </c>
      <c r="L2699" t="n">
        <v>154</v>
      </c>
      <c r="M2699" t="inlineStr"/>
      <c r="N2699" t="n">
        <v>2</v>
      </c>
      <c r="O2699" t="inlineStr"/>
      <c r="P2699" t="inlineStr">
        <is>
          <t>s3a://ai360nica/data/bronze/mysql/mobile_banking/BANKXP/REQUEST_INFO/2024_08_06_1722928829788_0.parquet</t>
        </is>
      </c>
      <c r="Q2699" s="2" t="n">
        <v>45511.29547329597</v>
      </c>
    </row>
    <row r="2700">
      <c r="A2700" t="inlineStr">
        <is>
          <t>facecc84-a4cd-41a4-ad58-a93aa9b01980</t>
        </is>
      </c>
      <c r="B2700" s="2" t="n">
        <v>45510.30590101852</v>
      </c>
      <c r="C2700" t="n">
        <v>2798</v>
      </c>
      <c r="D2700" t="inlineStr">
        <is>
          <t>MOBILE</t>
        </is>
      </c>
      <c r="E2700" t="inlineStr">
        <is>
          <t>N</t>
        </is>
      </c>
      <c r="F2700" t="inlineStr"/>
      <c r="G2700">
        <f>Bc5O7SXDaY5uQiRItU5jo8d0eYfA==</f>
        <v/>
      </c>
      <c r="H2700" t="n">
        <v>32</v>
      </c>
      <c r="I2700" t="n">
        <v>29</v>
      </c>
      <c r="J2700" t="inlineStr">
        <is>
          <t>NORMAL</t>
        </is>
      </c>
      <c r="K2700" t="inlineStr">
        <is>
          <t>Row(member0=Timestamp('2023-03-08 15:26:29'), member1=None)</t>
        </is>
      </c>
      <c r="L2700" t="n">
        <v>154</v>
      </c>
      <c r="M2700" t="inlineStr"/>
      <c r="N2700" t="n">
        <v>2</v>
      </c>
      <c r="O2700" t="inlineStr"/>
      <c r="P2700" t="inlineStr">
        <is>
          <t>s3a://ai360nica/data/bronze/mysql/mobile_banking/BANKXP/REQUEST_INFO/2024_08_06_1722928829788_0.parquet</t>
        </is>
      </c>
      <c r="Q2700" s="2" t="n">
        <v>45511.29547329597</v>
      </c>
    </row>
    <row r="2701">
      <c r="A2701" t="inlineStr">
        <is>
          <t>84a263a8-d1b6-49a2-a66c-f335e728f36f</t>
        </is>
      </c>
      <c r="B2701" s="2" t="n">
        <v>45510.30590101852</v>
      </c>
      <c r="C2701" t="n">
        <v>2799</v>
      </c>
      <c r="D2701" t="inlineStr">
        <is>
          <t>MOBILE</t>
        </is>
      </c>
      <c r="E2701" t="inlineStr">
        <is>
          <t>Y</t>
        </is>
      </c>
      <c r="F2701" t="inlineStr"/>
      <c r="G2701" t="inlineStr">
        <is>
          <t>GgncjLyswF7RXrqOOkPOjd998Ck5Q==</t>
        </is>
      </c>
      <c r="H2701" t="n">
        <v>4</v>
      </c>
      <c r="I2701" t="n">
        <v>3</v>
      </c>
      <c r="J2701" t="inlineStr">
        <is>
          <t>NORMAL</t>
        </is>
      </c>
      <c r="K2701" t="inlineStr">
        <is>
          <t>Row(member0=Timestamp('2023-03-08 15:30:05'), member1=None)</t>
        </is>
      </c>
      <c r="L2701" t="n">
        <v>219</v>
      </c>
      <c r="M2701" t="inlineStr"/>
      <c r="N2701" t="n">
        <v>2</v>
      </c>
      <c r="O2701" t="inlineStr"/>
      <c r="P2701" t="inlineStr">
        <is>
          <t>s3a://ai360nica/data/bronze/mysql/mobile_banking/BANKXP/REQUEST_INFO/2024_08_06_1722928829788_0.parquet</t>
        </is>
      </c>
      <c r="Q2701" s="2" t="n">
        <v>45511.29547329597</v>
      </c>
    </row>
    <row r="2702">
      <c r="A2702" t="inlineStr">
        <is>
          <t>fce6eb34-a809-4230-b666-aaad35ee9052</t>
        </is>
      </c>
      <c r="B2702" s="2" t="n">
        <v>45510.30590101852</v>
      </c>
      <c r="C2702" t="n">
        <v>2800</v>
      </c>
      <c r="D2702" t="inlineStr">
        <is>
          <t>MOBILE</t>
        </is>
      </c>
      <c r="E2702" t="inlineStr">
        <is>
          <t>N</t>
        </is>
      </c>
      <c r="F2702" t="inlineStr"/>
      <c r="G2702" t="inlineStr">
        <is>
          <t>VaxqChEN0MxaJ+YfvBGNdoR+FEwpQ==</t>
        </is>
      </c>
      <c r="H2702" t="n">
        <v>32</v>
      </c>
      <c r="I2702" t="n">
        <v>29</v>
      </c>
      <c r="J2702" t="inlineStr">
        <is>
          <t>NORMAL</t>
        </is>
      </c>
      <c r="K2702" t="inlineStr">
        <is>
          <t>Row(member0=Timestamp('2023-03-08 15:31:02'), member1=None)</t>
        </is>
      </c>
      <c r="L2702" t="n">
        <v>154</v>
      </c>
      <c r="M2702" t="inlineStr"/>
      <c r="N2702" t="n">
        <v>2</v>
      </c>
      <c r="O2702" t="inlineStr"/>
      <c r="P2702" t="inlineStr">
        <is>
          <t>s3a://ai360nica/data/bronze/mysql/mobile_banking/BANKXP/REQUEST_INFO/2024_08_06_1722928829788_0.parquet</t>
        </is>
      </c>
      <c r="Q2702" s="2" t="n">
        <v>45511.29547329597</v>
      </c>
    </row>
    <row r="2703">
      <c r="A2703" t="inlineStr">
        <is>
          <t>a0e4b3fd-8ba3-4888-bbda-db32ea90a1a2</t>
        </is>
      </c>
      <c r="B2703" s="2" t="n">
        <v>45510.30590101852</v>
      </c>
      <c r="C2703" t="n">
        <v>2801</v>
      </c>
      <c r="D2703" t="inlineStr">
        <is>
          <t>MOBILE</t>
        </is>
      </c>
      <c r="E2703" t="inlineStr">
        <is>
          <t>N</t>
        </is>
      </c>
      <c r="F2703" t="inlineStr"/>
      <c r="G2703" t="inlineStr">
        <is>
          <t>KrMUhFV0uWD9ugt37UEcJ2wbDJQrQ==</t>
        </is>
      </c>
      <c r="H2703" t="n">
        <v>32</v>
      </c>
      <c r="I2703" t="n">
        <v>29</v>
      </c>
      <c r="J2703" t="inlineStr">
        <is>
          <t>NORMAL</t>
        </is>
      </c>
      <c r="K2703" t="inlineStr">
        <is>
          <t>Row(member0=Timestamp('2023-03-08 15:44:11'), member1=None)</t>
        </is>
      </c>
      <c r="L2703" t="n">
        <v>154</v>
      </c>
      <c r="M2703" t="inlineStr"/>
      <c r="N2703" t="n">
        <v>2</v>
      </c>
      <c r="O2703" t="inlineStr"/>
      <c r="P2703" t="inlineStr">
        <is>
          <t>s3a://ai360nica/data/bronze/mysql/mobile_banking/BANKXP/REQUEST_INFO/2024_08_06_1722928829788_0.parquet</t>
        </is>
      </c>
      <c r="Q2703" s="2" t="n">
        <v>45511.29547329597</v>
      </c>
    </row>
    <row r="2704">
      <c r="A2704" t="inlineStr">
        <is>
          <t>6821e3d8-5113-4e8c-a17a-3e45602293ed</t>
        </is>
      </c>
      <c r="B2704" s="2" t="n">
        <v>45510.30590101852</v>
      </c>
      <c r="C2704" t="n">
        <v>2802</v>
      </c>
      <c r="D2704" t="inlineStr">
        <is>
          <t>MOBILE</t>
        </is>
      </c>
      <c r="E2704" t="inlineStr">
        <is>
          <t>N</t>
        </is>
      </c>
      <c r="F2704" t="inlineStr"/>
      <c r="G2704" t="inlineStr">
        <is>
          <t>L3Ff07jxtH2A0QXaqpogBZFjMLxIQ==</t>
        </is>
      </c>
      <c r="H2704" t="n">
        <v>32</v>
      </c>
      <c r="I2704" t="n">
        <v>29</v>
      </c>
      <c r="J2704" t="inlineStr">
        <is>
          <t>NORMAL</t>
        </is>
      </c>
      <c r="K2704" t="inlineStr">
        <is>
          <t>Row(member0=Timestamp('2023-03-08 15:44:46'), member1=None)</t>
        </is>
      </c>
      <c r="L2704" t="n">
        <v>154</v>
      </c>
      <c r="M2704" t="inlineStr"/>
      <c r="N2704" t="n">
        <v>2</v>
      </c>
      <c r="O2704" t="inlineStr"/>
      <c r="P2704" t="inlineStr">
        <is>
          <t>s3a://ai360nica/data/bronze/mysql/mobile_banking/BANKXP/REQUEST_INFO/2024_08_06_1722928829788_0.parquet</t>
        </is>
      </c>
      <c r="Q2704" s="2" t="n">
        <v>45511.29547329597</v>
      </c>
    </row>
    <row r="2705">
      <c r="A2705" t="inlineStr">
        <is>
          <t>3ee95896-6dd9-45b4-8bf3-bf9216004739</t>
        </is>
      </c>
      <c r="B2705" s="2" t="n">
        <v>45510.30590101852</v>
      </c>
      <c r="C2705" t="n">
        <v>2803</v>
      </c>
      <c r="D2705" t="inlineStr">
        <is>
          <t>MOBILE</t>
        </is>
      </c>
      <c r="E2705" t="inlineStr">
        <is>
          <t>N</t>
        </is>
      </c>
      <c r="F2705" t="inlineStr"/>
      <c r="G2705" t="inlineStr">
        <is>
          <t>lXDjtN9Axys/WW3eGEifaqfw954Lg==</t>
        </is>
      </c>
      <c r="H2705" t="n">
        <v>32</v>
      </c>
      <c r="I2705" t="n">
        <v>29</v>
      </c>
      <c r="J2705" t="inlineStr">
        <is>
          <t>NORMAL</t>
        </is>
      </c>
      <c r="K2705" t="inlineStr">
        <is>
          <t>Row(member0=Timestamp('2023-03-08 15:46:09'), member1=None)</t>
        </is>
      </c>
      <c r="L2705" t="n">
        <v>154</v>
      </c>
      <c r="M2705" t="inlineStr"/>
      <c r="N2705" t="n">
        <v>2</v>
      </c>
      <c r="O2705" t="inlineStr"/>
      <c r="P2705" t="inlineStr">
        <is>
          <t>s3a://ai360nica/data/bronze/mysql/mobile_banking/BANKXP/REQUEST_INFO/2024_08_06_1722928829788_0.parquet</t>
        </is>
      </c>
      <c r="Q2705" s="2" t="n">
        <v>45511.29547329597</v>
      </c>
    </row>
    <row r="2706">
      <c r="A2706" t="inlineStr">
        <is>
          <t>6d4d2535-7091-46d9-ac33-4452550e418b</t>
        </is>
      </c>
      <c r="B2706" s="2" t="n">
        <v>45510.30590101852</v>
      </c>
      <c r="C2706" t="n">
        <v>2804</v>
      </c>
      <c r="D2706" t="inlineStr">
        <is>
          <t>MOBILE</t>
        </is>
      </c>
      <c r="E2706" t="inlineStr">
        <is>
          <t>N</t>
        </is>
      </c>
      <c r="F2706" t="inlineStr"/>
      <c r="G2706" t="inlineStr">
        <is>
          <t>TrHl/D53hHcd8ENa2cZXnv6FG7Bhw==</t>
        </is>
      </c>
      <c r="H2706" t="n">
        <v>32</v>
      </c>
      <c r="I2706" t="n">
        <v>29</v>
      </c>
      <c r="J2706" t="inlineStr">
        <is>
          <t>NORMAL</t>
        </is>
      </c>
      <c r="K2706" t="inlineStr">
        <is>
          <t>Row(member0=Timestamp('2023-03-08 15:51:19'), member1=None)</t>
        </is>
      </c>
      <c r="L2706" t="n">
        <v>154</v>
      </c>
      <c r="M2706" t="inlineStr"/>
      <c r="N2706" t="n">
        <v>2</v>
      </c>
      <c r="O2706" t="inlineStr"/>
      <c r="P2706" t="inlineStr">
        <is>
          <t>s3a://ai360nica/data/bronze/mysql/mobile_banking/BANKXP/REQUEST_INFO/2024_08_06_1722928829788_0.parquet</t>
        </is>
      </c>
      <c r="Q2706" s="2" t="n">
        <v>45511.29547329597</v>
      </c>
    </row>
    <row r="2707">
      <c r="A2707" t="inlineStr">
        <is>
          <t>55721a8b-6ccc-46d9-bb21-9b09880827c2</t>
        </is>
      </c>
      <c r="B2707" s="2" t="n">
        <v>45510.30590101852</v>
      </c>
      <c r="C2707" t="n">
        <v>2805</v>
      </c>
      <c r="D2707" t="inlineStr">
        <is>
          <t>MOBILE</t>
        </is>
      </c>
      <c r="E2707" t="inlineStr">
        <is>
          <t>N</t>
        </is>
      </c>
      <c r="F2707" t="inlineStr"/>
      <c r="G2707" t="inlineStr">
        <is>
          <t>GNjppb14Kx3jM99/dHumUarRmkWFw==</t>
        </is>
      </c>
      <c r="H2707" t="n">
        <v>32</v>
      </c>
      <c r="I2707" t="n">
        <v>29</v>
      </c>
      <c r="J2707" t="inlineStr">
        <is>
          <t>NORMAL</t>
        </is>
      </c>
      <c r="K2707" t="inlineStr">
        <is>
          <t>Row(member0=Timestamp('2023-03-08 16:00:42'), member1=None)</t>
        </is>
      </c>
      <c r="L2707" t="n">
        <v>154</v>
      </c>
      <c r="M2707" t="inlineStr"/>
      <c r="N2707" t="n">
        <v>2</v>
      </c>
      <c r="O2707" t="inlineStr"/>
      <c r="P2707" t="inlineStr">
        <is>
          <t>s3a://ai360nica/data/bronze/mysql/mobile_banking/BANKXP/REQUEST_INFO/2024_08_06_1722928829788_0.parquet</t>
        </is>
      </c>
      <c r="Q2707" s="2" t="n">
        <v>45511.29547329597</v>
      </c>
    </row>
    <row r="2708">
      <c r="A2708" t="inlineStr">
        <is>
          <t>44be1f31-d7d7-4697-b305-81297b05cce1</t>
        </is>
      </c>
      <c r="B2708" s="2" t="n">
        <v>45510.30590101852</v>
      </c>
      <c r="C2708" t="n">
        <v>2806</v>
      </c>
      <c r="D2708" t="inlineStr">
        <is>
          <t>MOBILE</t>
        </is>
      </c>
      <c r="E2708" t="inlineStr">
        <is>
          <t>Y</t>
        </is>
      </c>
      <c r="F2708" t="inlineStr"/>
      <c r="G2708" t="inlineStr">
        <is>
          <t>OSi68ubWJLY7SGLRe4IVU3x5ufaEg==</t>
        </is>
      </c>
      <c r="H2708" t="n">
        <v>4</v>
      </c>
      <c r="I2708" t="n">
        <v>1</v>
      </c>
      <c r="J2708" t="inlineStr">
        <is>
          <t>NORMAL</t>
        </is>
      </c>
      <c r="K2708" t="inlineStr">
        <is>
          <t>Row(member0=Timestamp('2023-03-08 17:57:02'), member1=None)</t>
        </is>
      </c>
      <c r="L2708" t="n">
        <v>161</v>
      </c>
      <c r="M2708" t="inlineStr"/>
      <c r="N2708" t="n">
        <v>2</v>
      </c>
      <c r="O2708" t="inlineStr"/>
      <c r="P2708" t="inlineStr">
        <is>
          <t>s3a://ai360nica/data/bronze/mysql/mobile_banking/BANKXP/REQUEST_INFO/2024_08_06_1722928829788_0.parquet</t>
        </is>
      </c>
      <c r="Q2708" s="2" t="n">
        <v>45511.29547329597</v>
      </c>
    </row>
    <row r="2709">
      <c r="A2709" t="inlineStr">
        <is>
          <t>d03fedbd-46b7-4c43-a2cb-60c3c83fccc1</t>
        </is>
      </c>
      <c r="B2709" s="2" t="n">
        <v>45510.30590101852</v>
      </c>
      <c r="C2709" t="n">
        <v>2807</v>
      </c>
      <c r="D2709" t="inlineStr">
        <is>
          <t>MOBILE</t>
        </is>
      </c>
      <c r="E2709" t="inlineStr">
        <is>
          <t>N</t>
        </is>
      </c>
      <c r="F2709" t="inlineStr"/>
      <c r="G2709" t="inlineStr">
        <is>
          <t>Z5qTjU9c0JKNg6Jv4Z8TtjaYIkCWQ==</t>
        </is>
      </c>
      <c r="H2709" t="n">
        <v>32</v>
      </c>
      <c r="I2709" t="n">
        <v>29</v>
      </c>
      <c r="J2709" t="inlineStr">
        <is>
          <t>NORMAL</t>
        </is>
      </c>
      <c r="K2709" t="inlineStr">
        <is>
          <t>Row(member0=Timestamp('2023-03-09 11:16:05'), member1=None)</t>
        </is>
      </c>
      <c r="L2709" t="n">
        <v>154</v>
      </c>
      <c r="M2709" t="inlineStr"/>
      <c r="N2709" t="n">
        <v>2</v>
      </c>
      <c r="O2709" t="inlineStr"/>
      <c r="P2709" t="inlineStr">
        <is>
          <t>s3a://ai360nica/data/bronze/mysql/mobile_banking/BANKXP/REQUEST_INFO/2024_08_06_1722928829788_0.parquet</t>
        </is>
      </c>
      <c r="Q2709" s="2" t="n">
        <v>45511.29547329597</v>
      </c>
    </row>
    <row r="2710">
      <c r="A2710" t="inlineStr">
        <is>
          <t>6f581a4f-0713-4560-beaf-8d9627552c3e</t>
        </is>
      </c>
      <c r="B2710" s="2" t="n">
        <v>45510.30590101852</v>
      </c>
      <c r="C2710" t="n">
        <v>2808</v>
      </c>
      <c r="D2710" t="inlineStr">
        <is>
          <t>MOBILE</t>
        </is>
      </c>
      <c r="E2710" t="inlineStr">
        <is>
          <t>Y</t>
        </is>
      </c>
      <c r="F2710" t="inlineStr"/>
      <c r="G2710" t="inlineStr">
        <is>
          <t>6BPb0r65aYZBR6Zx5cIdPzgcjoahA==</t>
        </is>
      </c>
      <c r="H2710" t="n">
        <v>5</v>
      </c>
      <c r="I2710" t="inlineStr"/>
      <c r="J2710" t="inlineStr">
        <is>
          <t>NORMAL</t>
        </is>
      </c>
      <c r="K2710" t="inlineStr">
        <is>
          <t>Row(member0=Timestamp('2023-03-09 15:30:05'), member1=None)</t>
        </is>
      </c>
      <c r="L2710" t="n">
        <v>219</v>
      </c>
      <c r="M2710" t="inlineStr"/>
      <c r="N2710" t="n">
        <v>2</v>
      </c>
      <c r="O2710" t="inlineStr"/>
      <c r="P2710" t="inlineStr">
        <is>
          <t>s3a://ai360nica/data/bronze/mysql/mobile_banking/BANKXP/REQUEST_INFO/2024_08_06_1722928829788_0.parquet</t>
        </is>
      </c>
      <c r="Q2710" s="2" t="n">
        <v>45511.29547329597</v>
      </c>
    </row>
    <row r="2711">
      <c r="A2711" t="inlineStr">
        <is>
          <t>b3096246-407d-45a6-bba9-b613c8b7c438</t>
        </is>
      </c>
      <c r="B2711" s="2" t="n">
        <v>45510.30590101852</v>
      </c>
      <c r="C2711" t="n">
        <v>2809</v>
      </c>
      <c r="D2711" t="inlineStr">
        <is>
          <t>MOBILE</t>
        </is>
      </c>
      <c r="E2711" t="inlineStr">
        <is>
          <t>Y</t>
        </is>
      </c>
      <c r="F2711" t="inlineStr"/>
      <c r="G2711" t="inlineStr">
        <is>
          <t>c2858GlAg4GdpNf6O389UgiNSqbDQ==</t>
        </is>
      </c>
      <c r="H2711" t="n">
        <v>4</v>
      </c>
      <c r="I2711" t="n">
        <v>3</v>
      </c>
      <c r="J2711" t="inlineStr">
        <is>
          <t>NORMAL</t>
        </is>
      </c>
      <c r="K2711" t="inlineStr">
        <is>
          <t>Row(member0=Timestamp('2023-03-09 15:30:06'), member1=None)</t>
        </is>
      </c>
      <c r="L2711" t="n">
        <v>219</v>
      </c>
      <c r="M2711" t="inlineStr"/>
      <c r="N2711" t="n">
        <v>2</v>
      </c>
      <c r="O2711" t="inlineStr"/>
      <c r="P2711" t="inlineStr">
        <is>
          <t>s3a://ai360nica/data/bronze/mysql/mobile_banking/BANKXP/REQUEST_INFO/2024_08_06_1722928829788_0.parquet</t>
        </is>
      </c>
      <c r="Q2711" s="2" t="n">
        <v>45511.29547329597</v>
      </c>
    </row>
    <row r="2712">
      <c r="A2712" t="inlineStr">
        <is>
          <t>f5925170-f09e-47c2-bc65-e53d81b2846b</t>
        </is>
      </c>
      <c r="B2712" s="2" t="n">
        <v>45510.30590101852</v>
      </c>
      <c r="C2712" t="n">
        <v>2810</v>
      </c>
      <c r="D2712" t="inlineStr">
        <is>
          <t>MOBILE</t>
        </is>
      </c>
      <c r="E2712" t="inlineStr">
        <is>
          <t>Y</t>
        </is>
      </c>
      <c r="F2712" t="inlineStr"/>
      <c r="G2712" t="inlineStr">
        <is>
          <t>J8R6ugWkd7iLPl5WAN/kDeMiH0DkQ==</t>
        </is>
      </c>
      <c r="H2712" t="n">
        <v>4</v>
      </c>
      <c r="I2712" t="n">
        <v>1</v>
      </c>
      <c r="J2712" t="inlineStr">
        <is>
          <t>NORMAL</t>
        </is>
      </c>
      <c r="K2712" t="inlineStr">
        <is>
          <t>Row(member0=Timestamp('2023-03-09 17:57:02'), member1=None)</t>
        </is>
      </c>
      <c r="L2712" t="n">
        <v>161</v>
      </c>
      <c r="M2712" t="inlineStr"/>
      <c r="N2712" t="n">
        <v>2</v>
      </c>
      <c r="O2712" t="inlineStr"/>
      <c r="P2712" t="inlineStr">
        <is>
          <t>s3a://ai360nica/data/bronze/mysql/mobile_banking/BANKXP/REQUEST_INFO/2024_08_06_1722928829788_0.parquet</t>
        </is>
      </c>
      <c r="Q2712" s="2" t="n">
        <v>45511.29547329597</v>
      </c>
    </row>
    <row r="2713">
      <c r="A2713" t="inlineStr">
        <is>
          <t>356588e5-2f56-4e4c-94f9-12829698806e</t>
        </is>
      </c>
      <c r="B2713" s="2" t="n">
        <v>45510.30590101852</v>
      </c>
      <c r="C2713" t="n">
        <v>2811</v>
      </c>
      <c r="D2713" t="inlineStr">
        <is>
          <t>MOBILE</t>
        </is>
      </c>
      <c r="E2713" t="inlineStr">
        <is>
          <t>N</t>
        </is>
      </c>
      <c r="F2713" t="inlineStr"/>
      <c r="G2713" t="inlineStr">
        <is>
          <t>IaBfT80PNArmDjZZO6WWz8IGAlOLw==</t>
        </is>
      </c>
      <c r="H2713" t="n">
        <v>32</v>
      </c>
      <c r="I2713" t="n">
        <v>29</v>
      </c>
      <c r="J2713" t="inlineStr">
        <is>
          <t>NORMAL</t>
        </is>
      </c>
      <c r="K2713" t="inlineStr">
        <is>
          <t>Row(member0=Timestamp('2023-03-09 17:57:07'), member1=None)</t>
        </is>
      </c>
      <c r="L2713" t="n">
        <v>154</v>
      </c>
      <c r="M2713" t="inlineStr"/>
      <c r="N2713" t="n">
        <v>2</v>
      </c>
      <c r="O2713" t="inlineStr"/>
      <c r="P2713" t="inlineStr">
        <is>
          <t>s3a://ai360nica/data/bronze/mysql/mobile_banking/BANKXP/REQUEST_INFO/2024_08_06_1722928829788_0.parquet</t>
        </is>
      </c>
      <c r="Q2713" s="2" t="n">
        <v>45511.29547329597</v>
      </c>
    </row>
    <row r="2714">
      <c r="A2714" t="inlineStr">
        <is>
          <t>6d811e6f-f091-4611-a468-92bed1ff2c98</t>
        </is>
      </c>
      <c r="B2714" s="2" t="n">
        <v>45510.30590101852</v>
      </c>
      <c r="C2714" t="n">
        <v>2812</v>
      </c>
      <c r="D2714" t="inlineStr">
        <is>
          <t>MOBILE</t>
        </is>
      </c>
      <c r="E2714" t="inlineStr">
        <is>
          <t>Y</t>
        </is>
      </c>
      <c r="F2714" t="inlineStr"/>
      <c r="G2714" t="inlineStr">
        <is>
          <t>5sWRWTugoaGkGZpYODsE4x/Gxlq+w==</t>
        </is>
      </c>
      <c r="H2714" t="n">
        <v>36</v>
      </c>
      <c r="I2714" t="n">
        <v>40</v>
      </c>
      <c r="J2714" t="inlineStr">
        <is>
          <t>NORMAL</t>
        </is>
      </c>
      <c r="K2714" t="inlineStr">
        <is>
          <t>Row(member0=Timestamp('2023-03-09 18:27:27'), member1=None)</t>
        </is>
      </c>
      <c r="L2714" t="n">
        <v>154</v>
      </c>
      <c r="M2714" t="inlineStr"/>
      <c r="N2714" t="n">
        <v>2</v>
      </c>
      <c r="O2714" t="inlineStr"/>
      <c r="P2714" t="inlineStr">
        <is>
          <t>s3a://ai360nica/data/bronze/mysql/mobile_banking/BANKXP/REQUEST_INFO/2024_08_06_1722928829788_0.parquet</t>
        </is>
      </c>
      <c r="Q2714" s="2" t="n">
        <v>45511.29547329597</v>
      </c>
    </row>
    <row r="2715">
      <c r="A2715" t="inlineStr">
        <is>
          <t>52fb2fb3-d350-4bed-8112-a6168f8ea27e</t>
        </is>
      </c>
      <c r="B2715" s="2" t="n">
        <v>45510.30590101852</v>
      </c>
      <c r="C2715" t="n">
        <v>2813</v>
      </c>
      <c r="D2715" t="inlineStr">
        <is>
          <t>MOBILE</t>
        </is>
      </c>
      <c r="E2715" t="inlineStr">
        <is>
          <t>Y</t>
        </is>
      </c>
      <c r="F2715" t="inlineStr"/>
      <c r="G2715" t="inlineStr">
        <is>
          <t>CynD1p7qi7jvtf8OH62kxTVDgLVpg==</t>
        </is>
      </c>
      <c r="H2715" t="n">
        <v>4</v>
      </c>
      <c r="I2715" t="n">
        <v>3</v>
      </c>
      <c r="J2715" t="inlineStr">
        <is>
          <t>NORMAL</t>
        </is>
      </c>
      <c r="K2715" t="inlineStr">
        <is>
          <t>Row(member0=Timestamp('2023-03-10 15:30:01'), member1=None)</t>
        </is>
      </c>
      <c r="L2715" t="n">
        <v>219</v>
      </c>
      <c r="M2715" t="inlineStr"/>
      <c r="N2715" t="n">
        <v>2</v>
      </c>
      <c r="O2715" t="inlineStr"/>
      <c r="P2715" t="inlineStr">
        <is>
          <t>s3a://ai360nica/data/bronze/mysql/mobile_banking/BANKXP/REQUEST_INFO/2024_08_06_1722928829788_0.parquet</t>
        </is>
      </c>
      <c r="Q2715" s="2" t="n">
        <v>45511.29547329597</v>
      </c>
    </row>
    <row r="2716">
      <c r="A2716" t="inlineStr">
        <is>
          <t>d34ff2cd-1350-42fb-9ea8-c7b9b5da737b</t>
        </is>
      </c>
      <c r="B2716" s="2" t="n">
        <v>45510.30590101852</v>
      </c>
      <c r="C2716" t="n">
        <v>2814</v>
      </c>
      <c r="D2716" t="inlineStr">
        <is>
          <t>MOBILE</t>
        </is>
      </c>
      <c r="E2716" t="inlineStr">
        <is>
          <t>Y</t>
        </is>
      </c>
      <c r="F2716" t="inlineStr"/>
      <c r="G2716" t="inlineStr">
        <is>
          <t>UrTvKeb2dOWaeQ0dLoW+Xsn3Ln+Zw==</t>
        </is>
      </c>
      <c r="H2716" t="n">
        <v>4</v>
      </c>
      <c r="I2716" t="n">
        <v>1</v>
      </c>
      <c r="J2716" t="inlineStr">
        <is>
          <t>NORMAL</t>
        </is>
      </c>
      <c r="K2716" t="inlineStr">
        <is>
          <t>Row(member0=Timestamp('2023-03-10 17:57:02'), member1=None)</t>
        </is>
      </c>
      <c r="L2716" t="n">
        <v>161</v>
      </c>
      <c r="M2716" t="inlineStr"/>
      <c r="N2716" t="n">
        <v>2</v>
      </c>
      <c r="O2716" t="inlineStr"/>
      <c r="P2716" t="inlineStr">
        <is>
          <t>s3a://ai360nica/data/bronze/mysql/mobile_banking/BANKXP/REQUEST_INFO/2024_08_06_1722928829788_0.parquet</t>
        </is>
      </c>
      <c r="Q2716" s="2" t="n">
        <v>45511.29547329597</v>
      </c>
    </row>
    <row r="2717">
      <c r="A2717" t="inlineStr">
        <is>
          <t>251fa213-b69e-4b26-83b7-4b6b89ebc66a</t>
        </is>
      </c>
      <c r="B2717" s="2" t="n">
        <v>45510.30590101852</v>
      </c>
      <c r="C2717" t="n">
        <v>2815</v>
      </c>
      <c r="D2717" t="inlineStr">
        <is>
          <t>MOBILE</t>
        </is>
      </c>
      <c r="E2717" t="inlineStr">
        <is>
          <t>Y</t>
        </is>
      </c>
      <c r="F2717" t="inlineStr"/>
      <c r="G2717" t="inlineStr">
        <is>
          <t>ziSLaof2jviY6JLuWP1nLyaBM9V6A==</t>
        </is>
      </c>
      <c r="H2717" t="n">
        <v>4</v>
      </c>
      <c r="I2717" t="n">
        <v>3</v>
      </c>
      <c r="J2717" t="inlineStr">
        <is>
          <t>NORMAL</t>
        </is>
      </c>
      <c r="K2717" t="inlineStr">
        <is>
          <t>Row(member0=Timestamp('2023-03-11 15:30:01'), member1=None)</t>
        </is>
      </c>
      <c r="L2717" t="n">
        <v>219</v>
      </c>
      <c r="M2717" t="inlineStr"/>
      <c r="N2717" t="n">
        <v>2</v>
      </c>
      <c r="O2717" t="inlineStr"/>
      <c r="P2717" t="inlineStr">
        <is>
          <t>s3a://ai360nica/data/bronze/mysql/mobile_banking/BANKXP/REQUEST_INFO/2024_08_06_1722928829788_0.parquet</t>
        </is>
      </c>
      <c r="Q2717" s="2" t="n">
        <v>45511.29547329597</v>
      </c>
    </row>
    <row r="2718">
      <c r="A2718" t="inlineStr">
        <is>
          <t>f6f205c9-c862-41d0-9dc9-0f1940db9f34</t>
        </is>
      </c>
      <c r="B2718" s="2" t="n">
        <v>45510.30590101852</v>
      </c>
      <c r="C2718" t="n">
        <v>2816</v>
      </c>
      <c r="D2718" t="inlineStr">
        <is>
          <t>MOBILE</t>
        </is>
      </c>
      <c r="E2718" t="inlineStr">
        <is>
          <t>Y</t>
        </is>
      </c>
      <c r="F2718" t="inlineStr"/>
      <c r="G2718" t="inlineStr">
        <is>
          <t>yCAPoL9N+ixiQQfXKa8IMLMA5QHQQ==</t>
        </is>
      </c>
      <c r="H2718" t="n">
        <v>4</v>
      </c>
      <c r="I2718" t="n">
        <v>1</v>
      </c>
      <c r="J2718" t="inlineStr">
        <is>
          <t>NORMAL</t>
        </is>
      </c>
      <c r="K2718" t="inlineStr">
        <is>
          <t>Row(member0=Timestamp('2023-03-11 17:57:01'), member1=None)</t>
        </is>
      </c>
      <c r="L2718" t="n">
        <v>161</v>
      </c>
      <c r="M2718" t="inlineStr"/>
      <c r="N2718" t="n">
        <v>2</v>
      </c>
      <c r="O2718" t="inlineStr"/>
      <c r="P2718" t="inlineStr">
        <is>
          <t>s3a://ai360nica/data/bronze/mysql/mobile_banking/BANKXP/REQUEST_INFO/2024_08_06_1722928829788_0.parquet</t>
        </is>
      </c>
      <c r="Q2718" s="2" t="n">
        <v>45511.29547329597</v>
      </c>
    </row>
    <row r="2719">
      <c r="A2719" t="inlineStr">
        <is>
          <t>f2fff1a3-1be8-4a80-a742-20edba22a64c</t>
        </is>
      </c>
      <c r="B2719" s="2" t="n">
        <v>45510.30590101852</v>
      </c>
      <c r="C2719" t="n">
        <v>2817</v>
      </c>
      <c r="D2719" t="inlineStr">
        <is>
          <t>MOBILE</t>
        </is>
      </c>
      <c r="E2719" t="inlineStr">
        <is>
          <t>Y</t>
        </is>
      </c>
      <c r="F2719" t="inlineStr"/>
      <c r="G2719" t="inlineStr">
        <is>
          <t>AmQHqofdPDiF7zzVfSDu18Wgp/Yig==</t>
        </is>
      </c>
      <c r="H2719" t="n">
        <v>36</v>
      </c>
      <c r="I2719" t="n">
        <v>40</v>
      </c>
      <c r="J2719" t="inlineStr">
        <is>
          <t>NORMAL</t>
        </is>
      </c>
      <c r="K2719" t="inlineStr">
        <is>
          <t>Row(member0=Timestamp('2023-03-12 11:16:46'), member1=None)</t>
        </is>
      </c>
      <c r="L2719" t="n">
        <v>154</v>
      </c>
      <c r="M2719" t="inlineStr"/>
      <c r="N2719" t="n">
        <v>2</v>
      </c>
      <c r="O2719" t="inlineStr"/>
      <c r="P2719" t="inlineStr">
        <is>
          <t>s3a://ai360nica/data/bronze/mysql/mobile_banking/BANKXP/REQUEST_INFO/2024_08_06_1722928829788_0.parquet</t>
        </is>
      </c>
      <c r="Q2719" s="2" t="n">
        <v>45511.29547329597</v>
      </c>
    </row>
    <row r="2720">
      <c r="A2720" t="inlineStr">
        <is>
          <t>29338b43-68ba-44fd-b3e6-92ac4c69f0e6</t>
        </is>
      </c>
      <c r="B2720" s="2" t="n">
        <v>45510.30590101852</v>
      </c>
      <c r="C2720" t="n">
        <v>2818</v>
      </c>
      <c r="D2720" t="inlineStr">
        <is>
          <t>MOBILE</t>
        </is>
      </c>
      <c r="E2720" t="inlineStr">
        <is>
          <t>N</t>
        </is>
      </c>
      <c r="F2720" t="inlineStr"/>
      <c r="G2720" t="inlineStr">
        <is>
          <t>PsboCUsSc4G7a4r5s6N/sdQxrEMLQ==</t>
        </is>
      </c>
      <c r="H2720" t="n">
        <v>32</v>
      </c>
      <c r="I2720" t="n">
        <v>29</v>
      </c>
      <c r="J2720" t="inlineStr">
        <is>
          <t>NORMAL</t>
        </is>
      </c>
      <c r="K2720" t="inlineStr">
        <is>
          <t>Row(member0=Timestamp('2023-03-12 11:21:16'), member1=None)</t>
        </is>
      </c>
      <c r="L2720" t="n">
        <v>154</v>
      </c>
      <c r="M2720" t="inlineStr"/>
      <c r="N2720" t="n">
        <v>2</v>
      </c>
      <c r="O2720" t="inlineStr"/>
      <c r="P2720" t="inlineStr">
        <is>
          <t>s3a://ai360nica/data/bronze/mysql/mobile_banking/BANKXP/REQUEST_INFO/2024_08_06_1722928829788_0.parquet</t>
        </is>
      </c>
      <c r="Q2720" s="2" t="n">
        <v>45511.29547329597</v>
      </c>
    </row>
    <row r="2721">
      <c r="A2721" t="inlineStr">
        <is>
          <t>d5bf0c3c-9d4b-4fe5-9ea4-2516391a5770</t>
        </is>
      </c>
      <c r="B2721" s="2" t="n">
        <v>45510.30590101852</v>
      </c>
      <c r="C2721" t="n">
        <v>2819</v>
      </c>
      <c r="D2721" t="inlineStr">
        <is>
          <t>MOBILE</t>
        </is>
      </c>
      <c r="E2721" t="inlineStr">
        <is>
          <t>N</t>
        </is>
      </c>
      <c r="F2721" t="inlineStr"/>
      <c r="G2721" t="inlineStr">
        <is>
          <t>kj7duDmas2wAPxMmrwWBUbXBDuX7Q==</t>
        </is>
      </c>
      <c r="H2721" t="n">
        <v>32</v>
      </c>
      <c r="I2721" t="n">
        <v>29</v>
      </c>
      <c r="J2721" t="inlineStr">
        <is>
          <t>NORMAL</t>
        </is>
      </c>
      <c r="K2721" t="inlineStr">
        <is>
          <t>Row(member0=Timestamp('2023-03-12 11:28:58'), member1=None)</t>
        </is>
      </c>
      <c r="L2721" t="n">
        <v>154</v>
      </c>
      <c r="M2721" t="inlineStr"/>
      <c r="N2721" t="n">
        <v>2</v>
      </c>
      <c r="O2721" t="inlineStr"/>
      <c r="P2721" t="inlineStr">
        <is>
          <t>s3a://ai360nica/data/bronze/mysql/mobile_banking/BANKXP/REQUEST_INFO/2024_08_06_1722928829788_0.parquet</t>
        </is>
      </c>
      <c r="Q2721" s="2" t="n">
        <v>45511.29547329597</v>
      </c>
    </row>
    <row r="2722">
      <c r="A2722" t="inlineStr">
        <is>
          <t>42cd2e2f-a68b-4efc-810a-fa76c7db1aac</t>
        </is>
      </c>
      <c r="B2722" s="2" t="n">
        <v>45510.30590101852</v>
      </c>
      <c r="C2722" t="n">
        <v>2820</v>
      </c>
      <c r="D2722" t="inlineStr">
        <is>
          <t>MOBILE</t>
        </is>
      </c>
      <c r="E2722" t="inlineStr">
        <is>
          <t>Y</t>
        </is>
      </c>
      <c r="F2722" t="inlineStr"/>
      <c r="G2722" t="inlineStr">
        <is>
          <t>09Ur1Uh8mK4PvNT9qBmwnA40qfSpA==</t>
        </is>
      </c>
      <c r="H2722" t="n">
        <v>36</v>
      </c>
      <c r="I2722" t="n">
        <v>40</v>
      </c>
      <c r="J2722" t="inlineStr">
        <is>
          <t>NORMAL</t>
        </is>
      </c>
      <c r="K2722" t="inlineStr">
        <is>
          <t>Row(member0=Timestamp('2023-03-12 11:30:46'), member1=None)</t>
        </is>
      </c>
      <c r="L2722" t="n">
        <v>154</v>
      </c>
      <c r="M2722" t="inlineStr"/>
      <c r="N2722" t="n">
        <v>2</v>
      </c>
      <c r="O2722" t="inlineStr"/>
      <c r="P2722" t="inlineStr">
        <is>
          <t>s3a://ai360nica/data/bronze/mysql/mobile_banking/BANKXP/REQUEST_INFO/2024_08_06_1722928829788_0.parquet</t>
        </is>
      </c>
      <c r="Q2722" s="2" t="n">
        <v>45511.29547329597</v>
      </c>
    </row>
    <row r="2723">
      <c r="A2723" t="inlineStr">
        <is>
          <t>0b61a928-be34-4715-8391-920bff93e600</t>
        </is>
      </c>
      <c r="B2723" s="2" t="n">
        <v>45510.30590101852</v>
      </c>
      <c r="C2723" t="n">
        <v>2821</v>
      </c>
      <c r="D2723" t="inlineStr">
        <is>
          <t>MOBILE</t>
        </is>
      </c>
      <c r="E2723" t="inlineStr">
        <is>
          <t>Y</t>
        </is>
      </c>
      <c r="F2723" t="inlineStr"/>
      <c r="G2723" t="inlineStr">
        <is>
          <t>Omeer9Bpovn8GJGbD6YCugVMzEGng==</t>
        </is>
      </c>
      <c r="H2723" t="n">
        <v>4</v>
      </c>
      <c r="I2723" t="n">
        <v>3</v>
      </c>
      <c r="J2723" t="inlineStr">
        <is>
          <t>NORMAL</t>
        </is>
      </c>
      <c r="K2723" t="inlineStr">
        <is>
          <t>Row(member0=Timestamp('2023-03-12 15:32:16'), member1=None)</t>
        </is>
      </c>
      <c r="L2723" t="n">
        <v>219</v>
      </c>
      <c r="M2723" t="inlineStr"/>
      <c r="N2723" t="n">
        <v>2</v>
      </c>
      <c r="O2723" t="inlineStr"/>
      <c r="P2723" t="inlineStr">
        <is>
          <t>s3a://ai360nica/data/bronze/mysql/mobile_banking/BANKXP/REQUEST_INFO/2024_08_06_1722928829788_0.parquet</t>
        </is>
      </c>
      <c r="Q2723" s="2" t="n">
        <v>45511.29547329597</v>
      </c>
    </row>
    <row r="2724">
      <c r="A2724" t="inlineStr">
        <is>
          <t>a9cb4cb1-41f8-4c63-b908-5e23b2133318</t>
        </is>
      </c>
      <c r="B2724" s="2" t="n">
        <v>45510.30590101852</v>
      </c>
      <c r="C2724" t="n">
        <v>2822</v>
      </c>
      <c r="D2724" t="inlineStr">
        <is>
          <t>MOBILE</t>
        </is>
      </c>
      <c r="E2724" t="inlineStr">
        <is>
          <t>Y</t>
        </is>
      </c>
      <c r="F2724" t="inlineStr"/>
      <c r="G2724" t="inlineStr">
        <is>
          <t>ImFACVVGKFjr7V8Ps/vaZo+jbbahA==</t>
        </is>
      </c>
      <c r="H2724" t="n">
        <v>36</v>
      </c>
      <c r="I2724" t="n">
        <v>40</v>
      </c>
      <c r="J2724" t="inlineStr">
        <is>
          <t>NORMAL</t>
        </is>
      </c>
      <c r="K2724" t="inlineStr">
        <is>
          <t>Row(member0=Timestamp('2023-03-12 17:05:41'), member1=None)</t>
        </is>
      </c>
      <c r="L2724" t="n">
        <v>154</v>
      </c>
      <c r="M2724" t="inlineStr"/>
      <c r="N2724" t="n">
        <v>2</v>
      </c>
      <c r="O2724" t="inlineStr"/>
      <c r="P2724" t="inlineStr">
        <is>
          <t>s3a://ai360nica/data/bronze/mysql/mobile_banking/BANKXP/REQUEST_INFO/2024_08_06_1722928829788_0.parquet</t>
        </is>
      </c>
      <c r="Q2724" s="2" t="n">
        <v>45511.29547329597</v>
      </c>
    </row>
    <row r="2725">
      <c r="A2725" t="inlineStr">
        <is>
          <t>5dbd2cc9-37c2-4807-a6a0-70c110424797</t>
        </is>
      </c>
      <c r="B2725" s="2" t="n">
        <v>45510.30590101852</v>
      </c>
      <c r="C2725" t="n">
        <v>2823</v>
      </c>
      <c r="D2725" t="inlineStr">
        <is>
          <t>MOBILE</t>
        </is>
      </c>
      <c r="E2725" t="inlineStr">
        <is>
          <t>N</t>
        </is>
      </c>
      <c r="F2725" t="inlineStr"/>
      <c r="G2725" t="inlineStr">
        <is>
          <t>imVv/PtGhJFCckih+LaWWLOWig6rw==</t>
        </is>
      </c>
      <c r="H2725" t="n">
        <v>32</v>
      </c>
      <c r="I2725" t="n">
        <v>29</v>
      </c>
      <c r="J2725" t="inlineStr">
        <is>
          <t>NORMAL</t>
        </is>
      </c>
      <c r="K2725" t="inlineStr">
        <is>
          <t>Row(member0=Timestamp('2023-03-12 17:06:22'), member1=None)</t>
        </is>
      </c>
      <c r="L2725" t="n">
        <v>154</v>
      </c>
      <c r="M2725" t="inlineStr"/>
      <c r="N2725" t="n">
        <v>2</v>
      </c>
      <c r="O2725" t="inlineStr"/>
      <c r="P2725" t="inlineStr">
        <is>
          <t>s3a://ai360nica/data/bronze/mysql/mobile_banking/BANKXP/REQUEST_INFO/2024_08_06_1722928829788_0.parquet</t>
        </is>
      </c>
      <c r="Q2725" s="2" t="n">
        <v>45511.29547329597</v>
      </c>
    </row>
    <row r="2726">
      <c r="A2726" t="inlineStr">
        <is>
          <t>2779483c-737d-48bc-97dd-36c44f0e1d28</t>
        </is>
      </c>
      <c r="B2726" s="2" t="n">
        <v>45510.30590101852</v>
      </c>
      <c r="C2726" t="n">
        <v>2824</v>
      </c>
      <c r="D2726" t="inlineStr">
        <is>
          <t>MOBILE</t>
        </is>
      </c>
      <c r="E2726" t="inlineStr">
        <is>
          <t>Y</t>
        </is>
      </c>
      <c r="F2726" t="inlineStr"/>
      <c r="G2726" t="inlineStr">
        <is>
          <t>1N5iT5JX3u3EUVOCs2P+JDM2fUh5A==</t>
        </is>
      </c>
      <c r="H2726" t="n">
        <v>36</v>
      </c>
      <c r="I2726" t="n">
        <v>40</v>
      </c>
      <c r="J2726" t="inlineStr">
        <is>
          <t>NORMAL</t>
        </is>
      </c>
      <c r="K2726" t="inlineStr">
        <is>
          <t>Row(member0=Timestamp('2023-03-12 17:11:05'), member1=None)</t>
        </is>
      </c>
      <c r="L2726" t="n">
        <v>154</v>
      </c>
      <c r="M2726" t="inlineStr"/>
      <c r="N2726" t="n">
        <v>2</v>
      </c>
      <c r="O2726" t="inlineStr"/>
      <c r="P2726" t="inlineStr">
        <is>
          <t>s3a://ai360nica/data/bronze/mysql/mobile_banking/BANKXP/REQUEST_INFO/2024_08_06_1722928829788_0.parquet</t>
        </is>
      </c>
      <c r="Q2726" s="2" t="n">
        <v>45511.29547329597</v>
      </c>
    </row>
    <row r="2727">
      <c r="A2727" t="inlineStr">
        <is>
          <t>c88cbd35-5606-49db-9335-dfa7e8aa19ac</t>
        </is>
      </c>
      <c r="B2727" s="2" t="n">
        <v>45510.30590101852</v>
      </c>
      <c r="C2727" t="n">
        <v>2825</v>
      </c>
      <c r="D2727" t="inlineStr">
        <is>
          <t>MOBILE</t>
        </is>
      </c>
      <c r="E2727" t="inlineStr">
        <is>
          <t>N</t>
        </is>
      </c>
      <c r="F2727" t="inlineStr"/>
      <c r="G2727" t="inlineStr">
        <is>
          <t>JX=nzXGoI3J3yhQxxnP88qIsQ/h3A==</t>
        </is>
      </c>
      <c r="H2727" t="n">
        <v>32</v>
      </c>
      <c r="I2727" t="n">
        <v>29</v>
      </c>
      <c r="J2727" t="inlineStr">
        <is>
          <t>NORMAL</t>
        </is>
      </c>
      <c r="K2727" t="inlineStr">
        <is>
          <t>Row(member0=Timestamp('2023-03-12 17:11:50'), member1=None)</t>
        </is>
      </c>
      <c r="L2727" t="n">
        <v>154</v>
      </c>
      <c r="M2727" t="inlineStr"/>
      <c r="N2727" t="n">
        <v>2</v>
      </c>
      <c r="O2727" t="inlineStr"/>
      <c r="P2727" t="inlineStr">
        <is>
          <t>s3a://ai360nica/data/bronze/mysql/mobile_banking/BANKXP/REQUEST_INFO/2024_08_06_1722928829788_0.parquet</t>
        </is>
      </c>
      <c r="Q2727" s="2" t="n">
        <v>45511.29547329597</v>
      </c>
    </row>
    <row r="2728">
      <c r="A2728" t="inlineStr">
        <is>
          <t>33583ae1-7184-40b3-b0c9-2fe1c41d8572</t>
        </is>
      </c>
      <c r="B2728" s="2" t="n">
        <v>45510.30590101852</v>
      </c>
      <c r="C2728" t="n">
        <v>2826</v>
      </c>
      <c r="D2728" t="inlineStr">
        <is>
          <t>MOBILE</t>
        </is>
      </c>
      <c r="E2728" t="inlineStr">
        <is>
          <t>N</t>
        </is>
      </c>
      <c r="F2728" t="inlineStr"/>
      <c r="G2728" t="inlineStr">
        <is>
          <t>RZ=9vIhjbv3/cc/mtY61EnQLi/XXQ==</t>
        </is>
      </c>
      <c r="H2728" t="n">
        <v>32</v>
      </c>
      <c r="I2728" t="n">
        <v>29</v>
      </c>
      <c r="J2728" t="inlineStr">
        <is>
          <t>NORMAL</t>
        </is>
      </c>
      <c r="K2728" t="inlineStr">
        <is>
          <t>Row(member0=Timestamp('2023-03-12 17:16:27'), member1=None)</t>
        </is>
      </c>
      <c r="L2728" t="n">
        <v>154</v>
      </c>
      <c r="M2728" t="inlineStr"/>
      <c r="N2728" t="n">
        <v>2</v>
      </c>
      <c r="O2728" t="inlineStr"/>
      <c r="P2728" t="inlineStr">
        <is>
          <t>s3a://ai360nica/data/bronze/mysql/mobile_banking/BANKXP/REQUEST_INFO/2024_08_06_1722928829788_0.parquet</t>
        </is>
      </c>
      <c r="Q2728" s="2" t="n">
        <v>45511.29547329597</v>
      </c>
    </row>
    <row r="2729">
      <c r="A2729" t="inlineStr">
        <is>
          <t>b1bbe680-359d-4fc1-bbf9-9b3f09638efc</t>
        </is>
      </c>
      <c r="B2729" s="2" t="n">
        <v>45510.30590101852</v>
      </c>
      <c r="C2729" t="n">
        <v>2827</v>
      </c>
      <c r="D2729" t="inlineStr">
        <is>
          <t>MOBILE</t>
        </is>
      </c>
      <c r="E2729" t="inlineStr">
        <is>
          <t>Y</t>
        </is>
      </c>
      <c r="F2729" t="inlineStr"/>
      <c r="G2729" t="inlineStr">
        <is>
          <t>qJPkcBP3/olPNXHomA8nBD+lM6YaQ==</t>
        </is>
      </c>
      <c r="H2729" t="n">
        <v>36</v>
      </c>
      <c r="I2729" t="n">
        <v>40</v>
      </c>
      <c r="J2729" t="inlineStr">
        <is>
          <t>NORMAL</t>
        </is>
      </c>
      <c r="K2729" t="inlineStr">
        <is>
          <t>Row(member0=Timestamp('2023-03-12 17:19:12'), member1=None)</t>
        </is>
      </c>
      <c r="L2729" t="n">
        <v>154</v>
      </c>
      <c r="M2729" t="inlineStr"/>
      <c r="N2729" t="n">
        <v>2</v>
      </c>
      <c r="O2729" t="inlineStr"/>
      <c r="P2729" t="inlineStr">
        <is>
          <t>s3a://ai360nica/data/bronze/mysql/mobile_banking/BANKXP/REQUEST_INFO/2024_08_06_1722928829788_0.parquet</t>
        </is>
      </c>
      <c r="Q2729" s="2" t="n">
        <v>45511.29547329597</v>
      </c>
    </row>
    <row r="2730">
      <c r="A2730" t="inlineStr">
        <is>
          <t>692349d6-907c-426d-bd77-7860a4704114</t>
        </is>
      </c>
      <c r="B2730" s="2" t="n">
        <v>45510.30590101852</v>
      </c>
      <c r="C2730" t="n">
        <v>2828</v>
      </c>
      <c r="D2730" t="inlineStr">
        <is>
          <t>MOBILE</t>
        </is>
      </c>
      <c r="E2730" t="inlineStr">
        <is>
          <t>N</t>
        </is>
      </c>
      <c r="F2730" t="inlineStr"/>
      <c r="G2730" t="inlineStr">
        <is>
          <t>KHE23kjcXfs3hRPAwtuDW9CanbQ9Q==</t>
        </is>
      </c>
      <c r="H2730" t="n">
        <v>36</v>
      </c>
      <c r="I2730" t="n">
        <v>40</v>
      </c>
      <c r="J2730" t="inlineStr">
        <is>
          <t>NORMAL</t>
        </is>
      </c>
      <c r="K2730" t="inlineStr">
        <is>
          <t>Row(member0=Timestamp('2023-03-12 17:19:30'), member1=None)</t>
        </is>
      </c>
      <c r="L2730" t="n">
        <v>154</v>
      </c>
      <c r="M2730" t="inlineStr"/>
      <c r="N2730" t="n">
        <v>2</v>
      </c>
      <c r="O2730" t="inlineStr"/>
      <c r="P2730" t="inlineStr">
        <is>
          <t>s3a://ai360nica/data/bronze/mysql/mobile_banking/BANKXP/REQUEST_INFO/2024_08_06_1722928829788_0.parquet</t>
        </is>
      </c>
      <c r="Q2730" s="2" t="n">
        <v>45511.29547329597</v>
      </c>
    </row>
    <row r="2731">
      <c r="A2731" t="inlineStr">
        <is>
          <t>f5720c19-9646-4af6-b50e-c8cb11def426</t>
        </is>
      </c>
      <c r="B2731" s="2" t="n">
        <v>45510.30590101852</v>
      </c>
      <c r="C2731" t="n">
        <v>2829</v>
      </c>
      <c r="D2731" t="inlineStr">
        <is>
          <t>MOBILE</t>
        </is>
      </c>
      <c r="E2731" t="inlineStr">
        <is>
          <t>N</t>
        </is>
      </c>
      <c r="F2731" t="inlineStr"/>
      <c r="G2731" t="inlineStr">
        <is>
          <t>h/h349TiAfmILPACFLQxg+LVYCscA==</t>
        </is>
      </c>
      <c r="H2731" t="n">
        <v>36</v>
      </c>
      <c r="I2731" t="n">
        <v>40</v>
      </c>
      <c r="J2731" t="inlineStr">
        <is>
          <t>NORMAL</t>
        </is>
      </c>
      <c r="K2731" t="inlineStr">
        <is>
          <t>Row(member0=Timestamp('2023-03-12 17:19:42'), member1=None)</t>
        </is>
      </c>
      <c r="L2731" t="n">
        <v>154</v>
      </c>
      <c r="M2731" t="inlineStr"/>
      <c r="N2731" t="n">
        <v>2</v>
      </c>
      <c r="O2731" t="inlineStr"/>
      <c r="P2731" t="inlineStr">
        <is>
          <t>s3a://ai360nica/data/bronze/mysql/mobile_banking/BANKXP/REQUEST_INFO/2024_08_06_1722928829788_0.parquet</t>
        </is>
      </c>
      <c r="Q2731" s="2" t="n">
        <v>45511.29547329597</v>
      </c>
    </row>
    <row r="2732">
      <c r="A2732" t="inlineStr">
        <is>
          <t>07b5ae86-da27-4d10-b7b5-be4a8466428f</t>
        </is>
      </c>
      <c r="B2732" s="2" t="n">
        <v>45510.30590101852</v>
      </c>
      <c r="C2732" t="n">
        <v>2830</v>
      </c>
      <c r="D2732" t="inlineStr">
        <is>
          <t>MOBILE</t>
        </is>
      </c>
      <c r="E2732" t="inlineStr">
        <is>
          <t>Y</t>
        </is>
      </c>
      <c r="F2732" t="inlineStr"/>
      <c r="G2732">
        <f>eYMgjVzI0SRE93Gzb1iOKKvIDR6A==</f>
        <v/>
      </c>
      <c r="H2732" t="n">
        <v>36</v>
      </c>
      <c r="I2732" t="n">
        <v>40</v>
      </c>
      <c r="J2732" t="inlineStr">
        <is>
          <t>NORMAL</t>
        </is>
      </c>
      <c r="K2732" t="inlineStr">
        <is>
          <t>Row(member0=Timestamp('2023-03-12 17:27:29'), member1=None)</t>
        </is>
      </c>
      <c r="L2732" t="n">
        <v>154</v>
      </c>
      <c r="M2732" t="inlineStr"/>
      <c r="N2732" t="n">
        <v>2</v>
      </c>
      <c r="O2732" t="inlineStr"/>
      <c r="P2732" t="inlineStr">
        <is>
          <t>s3a://ai360nica/data/bronze/mysql/mobile_banking/BANKXP/REQUEST_INFO/2024_08_06_1722928829788_0.parquet</t>
        </is>
      </c>
      <c r="Q2732" s="2" t="n">
        <v>45511.29547329597</v>
      </c>
    </row>
    <row r="2733">
      <c r="A2733" t="inlineStr">
        <is>
          <t>ed4b2e4e-be94-4dac-b859-8b354994f84b</t>
        </is>
      </c>
      <c r="B2733" s="2" t="n">
        <v>45510.30590101852</v>
      </c>
      <c r="C2733" t="n">
        <v>2831</v>
      </c>
      <c r="D2733" t="inlineStr">
        <is>
          <t>MOBILE</t>
        </is>
      </c>
      <c r="E2733" t="inlineStr">
        <is>
          <t>Y</t>
        </is>
      </c>
      <c r="F2733" t="inlineStr"/>
      <c r="G2733" t="inlineStr">
        <is>
          <t>1N1UeH1C5aplmI79pxOKfU5vAin0A==</t>
        </is>
      </c>
      <c r="H2733" t="n">
        <v>36</v>
      </c>
      <c r="I2733" t="n">
        <v>40</v>
      </c>
      <c r="J2733" t="inlineStr">
        <is>
          <t>NORMAL</t>
        </is>
      </c>
      <c r="K2733" t="inlineStr">
        <is>
          <t>Row(member0=Timestamp('2023-03-12 17:32:35'), member1=None)</t>
        </is>
      </c>
      <c r="L2733" t="n">
        <v>154</v>
      </c>
      <c r="M2733" t="inlineStr"/>
      <c r="N2733" t="n">
        <v>2</v>
      </c>
      <c r="O2733" t="inlineStr"/>
      <c r="P2733" t="inlineStr">
        <is>
          <t>s3a://ai360nica/data/bronze/mysql/mobile_banking/BANKXP/REQUEST_INFO/2024_08_06_1722928829788_0.parquet</t>
        </is>
      </c>
      <c r="Q2733" s="2" t="n">
        <v>45511.29547329597</v>
      </c>
    </row>
    <row r="2734">
      <c r="A2734" t="inlineStr">
        <is>
          <t>40bb9997-7c85-4f40-b168-ae890364fc02</t>
        </is>
      </c>
      <c r="B2734" s="2" t="n">
        <v>45510.30590101852</v>
      </c>
      <c r="C2734" t="n">
        <v>2832</v>
      </c>
      <c r="D2734" t="inlineStr">
        <is>
          <t>MOBILE</t>
        </is>
      </c>
      <c r="E2734" t="inlineStr">
        <is>
          <t>Y</t>
        </is>
      </c>
      <c r="F2734" t="inlineStr"/>
      <c r="G2734" t="inlineStr">
        <is>
          <t>nu2EgpzP+Xkjfb/8OtV5Od8BIJVHw==</t>
        </is>
      </c>
      <c r="H2734" t="n">
        <v>36</v>
      </c>
      <c r="I2734" t="n">
        <v>40</v>
      </c>
      <c r="J2734" t="inlineStr">
        <is>
          <t>NORMAL</t>
        </is>
      </c>
      <c r="K2734" t="inlineStr">
        <is>
          <t>Row(member0=Timestamp('2023-03-12 17:46:09'), member1=None)</t>
        </is>
      </c>
      <c r="L2734" t="n">
        <v>154</v>
      </c>
      <c r="M2734" t="inlineStr"/>
      <c r="N2734" t="n">
        <v>2</v>
      </c>
      <c r="O2734" t="inlineStr"/>
      <c r="P2734" t="inlineStr">
        <is>
          <t>s3a://ai360nica/data/bronze/mysql/mobile_banking/BANKXP/REQUEST_INFO/2024_08_06_1722928829788_0.parquet</t>
        </is>
      </c>
      <c r="Q2734" s="2" t="n">
        <v>45511.29547329597</v>
      </c>
    </row>
    <row r="2735">
      <c r="A2735" t="inlineStr">
        <is>
          <t>8664e414-51f3-4183-90bc-0c0c6bf7ecbd</t>
        </is>
      </c>
      <c r="B2735" s="2" t="n">
        <v>45510.30590101852</v>
      </c>
      <c r="C2735" t="n">
        <v>2833</v>
      </c>
      <c r="D2735" t="inlineStr">
        <is>
          <t>WEB</t>
        </is>
      </c>
      <c r="E2735" t="inlineStr">
        <is>
          <t>Y</t>
        </is>
      </c>
      <c r="F2735" t="inlineStr"/>
      <c r="G2735" t="inlineStr">
        <is>
          <t>xC4p49EQ3ASE9AVK1Uoz+E1CCZdqw==</t>
        </is>
      </c>
      <c r="H2735" t="n">
        <v>5</v>
      </c>
      <c r="I2735" t="inlineStr"/>
      <c r="J2735" t="inlineStr">
        <is>
          <t>NORMAL</t>
        </is>
      </c>
      <c r="K2735" t="inlineStr">
        <is>
          <t>Row(member0=Timestamp('2023-03-12 17:59:03'), member1=None)</t>
        </is>
      </c>
      <c r="L2735" t="n">
        <v>154</v>
      </c>
      <c r="M2735" t="inlineStr"/>
      <c r="N2735" t="n">
        <v>2</v>
      </c>
      <c r="O2735" t="inlineStr"/>
      <c r="P2735" t="inlineStr">
        <is>
          <t>s3a://ai360nica/data/bronze/mysql/mobile_banking/BANKXP/REQUEST_INFO/2024_08_06_1722928829788_0.parquet</t>
        </is>
      </c>
      <c r="Q2735" s="2" t="n">
        <v>45511.29547329597</v>
      </c>
    </row>
    <row r="2736">
      <c r="A2736" t="inlineStr">
        <is>
          <t>10082b39-82e4-4ef3-bfb9-454a5d5f23e5</t>
        </is>
      </c>
      <c r="B2736" s="2" t="n">
        <v>45510.30590101852</v>
      </c>
      <c r="C2736" t="n">
        <v>2834</v>
      </c>
      <c r="D2736" t="inlineStr">
        <is>
          <t>MOBILE</t>
        </is>
      </c>
      <c r="E2736" t="inlineStr">
        <is>
          <t>Y</t>
        </is>
      </c>
      <c r="F2736" t="inlineStr"/>
      <c r="G2736" t="inlineStr">
        <is>
          <t>/6joIhO30/rU6ziv2FCKnKeSRPUxw==</t>
        </is>
      </c>
      <c r="H2736" t="n">
        <v>36</v>
      </c>
      <c r="I2736" t="n">
        <v>40</v>
      </c>
      <c r="J2736" t="inlineStr">
        <is>
          <t>NORMAL</t>
        </is>
      </c>
      <c r="K2736" t="inlineStr">
        <is>
          <t>Row(member0=Timestamp('2023-03-12 18:00:42'), member1=None)</t>
        </is>
      </c>
      <c r="L2736" t="n">
        <v>154</v>
      </c>
      <c r="M2736" t="inlineStr"/>
      <c r="N2736" t="n">
        <v>2</v>
      </c>
      <c r="O2736" t="inlineStr"/>
      <c r="P2736" t="inlineStr">
        <is>
          <t>s3a://ai360nica/data/bronze/mysql/mobile_banking/BANKXP/REQUEST_INFO/2024_08_06_1722928829788_0.parquet</t>
        </is>
      </c>
      <c r="Q2736" s="2" t="n">
        <v>45511.29547329597</v>
      </c>
    </row>
    <row r="2737">
      <c r="A2737" t="inlineStr">
        <is>
          <t>936b303d-c548-4fb0-97b7-88a7b0884082</t>
        </is>
      </c>
      <c r="B2737" s="2" t="n">
        <v>45510.30590101852</v>
      </c>
      <c r="C2737" t="n">
        <v>2835</v>
      </c>
      <c r="D2737" t="inlineStr">
        <is>
          <t>MOBILE</t>
        </is>
      </c>
      <c r="E2737" t="inlineStr">
        <is>
          <t>N</t>
        </is>
      </c>
      <c r="F2737" t="inlineStr"/>
      <c r="G2737" t="inlineStr">
        <is>
          <t>4PumGNS3NHhs1IPt1rzLJ80Stg50w==</t>
        </is>
      </c>
      <c r="H2737" t="n">
        <v>32</v>
      </c>
      <c r="I2737" t="n">
        <v>29</v>
      </c>
      <c r="J2737" t="inlineStr">
        <is>
          <t>NORMAL</t>
        </is>
      </c>
      <c r="K2737" t="inlineStr">
        <is>
          <t>Row(member0=Timestamp('2023-03-13 09:30:08'), member1=None)</t>
        </is>
      </c>
      <c r="L2737" t="n">
        <v>154</v>
      </c>
      <c r="M2737" t="inlineStr"/>
      <c r="N2737" t="n">
        <v>2</v>
      </c>
      <c r="O2737" t="inlineStr"/>
      <c r="P2737" t="inlineStr">
        <is>
          <t>s3a://ai360nica/data/bronze/mysql/mobile_banking/BANKXP/REQUEST_INFO/2024_08_06_1722928829788_0.parquet</t>
        </is>
      </c>
      <c r="Q2737" s="2" t="n">
        <v>45511.29547329597</v>
      </c>
    </row>
    <row r="2738">
      <c r="A2738" t="inlineStr">
        <is>
          <t>41a20d59-9549-4ec9-bace-9d1a1f1dc716</t>
        </is>
      </c>
      <c r="B2738" s="2" t="n">
        <v>45510.30590101852</v>
      </c>
      <c r="C2738" t="n">
        <v>2836</v>
      </c>
      <c r="D2738" t="inlineStr">
        <is>
          <t>MOBILE</t>
        </is>
      </c>
      <c r="E2738" t="inlineStr">
        <is>
          <t>Y</t>
        </is>
      </c>
      <c r="F2738" t="inlineStr"/>
      <c r="G2738" t="inlineStr">
        <is>
          <t>5UC9YBUNKDAWEpn2UKjgjtEmsGbcA==</t>
        </is>
      </c>
      <c r="H2738" t="n">
        <v>36</v>
      </c>
      <c r="I2738" t="n">
        <v>40</v>
      </c>
      <c r="J2738" t="inlineStr">
        <is>
          <t>NORMAL</t>
        </is>
      </c>
      <c r="K2738" t="inlineStr">
        <is>
          <t>Row(member0=Timestamp('2023-03-13 09:37:50'), member1=None)</t>
        </is>
      </c>
      <c r="L2738" t="n">
        <v>154</v>
      </c>
      <c r="M2738" t="inlineStr"/>
      <c r="N2738" t="n">
        <v>2</v>
      </c>
      <c r="O2738" t="inlineStr"/>
      <c r="P2738" t="inlineStr">
        <is>
          <t>s3a://ai360nica/data/bronze/mysql/mobile_banking/BANKXP/REQUEST_INFO/2024_08_06_1722928829788_0.parquet</t>
        </is>
      </c>
      <c r="Q2738" s="2" t="n">
        <v>45511.29547329597</v>
      </c>
    </row>
    <row r="2739">
      <c r="A2739" t="inlineStr">
        <is>
          <t>f1709530-0507-4dae-b482-b58a7d437d0f</t>
        </is>
      </c>
      <c r="B2739" s="2" t="n">
        <v>45510.30590101852</v>
      </c>
      <c r="C2739" t="n">
        <v>2837</v>
      </c>
      <c r="D2739" t="inlineStr">
        <is>
          <t>MOBILE</t>
        </is>
      </c>
      <c r="E2739" t="inlineStr">
        <is>
          <t>Y</t>
        </is>
      </c>
      <c r="F2739" t="inlineStr"/>
      <c r="G2739" t="inlineStr">
        <is>
          <t>oltekMHCkg60fZIbOQr8gV8xC0LSg==</t>
        </is>
      </c>
      <c r="H2739" t="n">
        <v>36</v>
      </c>
      <c r="I2739" t="n">
        <v>40</v>
      </c>
      <c r="J2739" t="inlineStr">
        <is>
          <t>NORMAL</t>
        </is>
      </c>
      <c r="K2739" t="inlineStr">
        <is>
          <t>Row(member0=Timestamp('2023-03-13 09:41:28'), member1=None)</t>
        </is>
      </c>
      <c r="L2739" t="n">
        <v>154</v>
      </c>
      <c r="M2739" t="inlineStr"/>
      <c r="N2739" t="n">
        <v>2</v>
      </c>
      <c r="O2739" t="inlineStr"/>
      <c r="P2739" t="inlineStr">
        <is>
          <t>s3a://ai360nica/data/bronze/mysql/mobile_banking/BANKXP/REQUEST_INFO/2024_08_06_1722928829788_0.parquet</t>
        </is>
      </c>
      <c r="Q2739" s="2" t="n">
        <v>45511.29547329597</v>
      </c>
    </row>
    <row r="2740">
      <c r="A2740" t="inlineStr">
        <is>
          <t>2733445c-5e3f-4d40-9aa8-54ea0b2c9467</t>
        </is>
      </c>
      <c r="B2740" s="2" t="n">
        <v>45510.30590101852</v>
      </c>
      <c r="C2740" t="n">
        <v>2838</v>
      </c>
      <c r="D2740" t="inlineStr">
        <is>
          <t>MOBILE</t>
        </is>
      </c>
      <c r="E2740" t="inlineStr">
        <is>
          <t>N</t>
        </is>
      </c>
      <c r="F2740" t="inlineStr"/>
      <c r="G2740" t="inlineStr">
        <is>
          <t>uXo4PNWg/aFY0RrXxXjRaeTGOAZfg==</t>
        </is>
      </c>
      <c r="H2740" t="n">
        <v>32</v>
      </c>
      <c r="I2740" t="n">
        <v>29</v>
      </c>
      <c r="J2740" t="inlineStr">
        <is>
          <t>NORMAL</t>
        </is>
      </c>
      <c r="K2740" t="inlineStr">
        <is>
          <t>Row(member0=Timestamp('2023-03-13 09:42:46'), member1=None)</t>
        </is>
      </c>
      <c r="L2740" t="n">
        <v>154</v>
      </c>
      <c r="M2740" t="inlineStr"/>
      <c r="N2740" t="n">
        <v>2</v>
      </c>
      <c r="O2740" t="inlineStr"/>
      <c r="P2740" t="inlineStr">
        <is>
          <t>s3a://ai360nica/data/bronze/mysql/mobile_banking/BANKXP/REQUEST_INFO/2024_08_06_1722928829788_0.parquet</t>
        </is>
      </c>
      <c r="Q2740" s="2" t="n">
        <v>45511.29547329597</v>
      </c>
    </row>
    <row r="2741">
      <c r="A2741" t="inlineStr">
        <is>
          <t>bac68278-dec1-4ab5-b1ca-c8632248efdb</t>
        </is>
      </c>
      <c r="B2741" s="2" t="n">
        <v>45510.30590101852</v>
      </c>
      <c r="C2741" t="n">
        <v>2839</v>
      </c>
      <c r="D2741" t="inlineStr">
        <is>
          <t>MOBILE</t>
        </is>
      </c>
      <c r="E2741" t="inlineStr">
        <is>
          <t>N</t>
        </is>
      </c>
      <c r="F2741" t="inlineStr"/>
      <c r="G2741" t="inlineStr">
        <is>
          <t>rVdPdzl2motTteqEVLkrU7yEDIWLA==</t>
        </is>
      </c>
      <c r="H2741" t="n">
        <v>36</v>
      </c>
      <c r="I2741" t="n">
        <v>40</v>
      </c>
      <c r="J2741" t="inlineStr">
        <is>
          <t>NORMAL</t>
        </is>
      </c>
      <c r="K2741" t="inlineStr">
        <is>
          <t>Row(member0=Timestamp('2023-03-13 10:07:24'), member1=None)</t>
        </is>
      </c>
      <c r="L2741" t="n">
        <v>154</v>
      </c>
      <c r="M2741" t="inlineStr"/>
      <c r="N2741" t="n">
        <v>2</v>
      </c>
      <c r="O2741" t="inlineStr"/>
      <c r="P2741" t="inlineStr">
        <is>
          <t>s3a://ai360nica/data/bronze/mysql/mobile_banking/BANKXP/REQUEST_INFO/2024_08_06_1722928829788_0.parquet</t>
        </is>
      </c>
      <c r="Q2741" s="2" t="n">
        <v>45511.29547329597</v>
      </c>
    </row>
    <row r="2742">
      <c r="A2742" t="inlineStr">
        <is>
          <t>c74fc8c6-8956-429a-b22d-27396136fee3</t>
        </is>
      </c>
      <c r="B2742" s="2" t="n">
        <v>45510.30590101852</v>
      </c>
      <c r="C2742" t="n">
        <v>2840</v>
      </c>
      <c r="D2742" t="inlineStr">
        <is>
          <t>MOBILE</t>
        </is>
      </c>
      <c r="E2742" t="inlineStr">
        <is>
          <t>Y</t>
        </is>
      </c>
      <c r="F2742" t="inlineStr"/>
      <c r="G2742">
        <f>L7d3po7lH4Z7pitFNOevcOmYVBkA==</f>
        <v/>
      </c>
      <c r="H2742" t="n">
        <v>36</v>
      </c>
      <c r="I2742" t="n">
        <v>40</v>
      </c>
      <c r="J2742" t="inlineStr">
        <is>
          <t>NORMAL</t>
        </is>
      </c>
      <c r="K2742" t="inlineStr">
        <is>
          <t>Row(member0=Timestamp('2023-03-13 10:09:31'), member1=None)</t>
        </is>
      </c>
      <c r="L2742" t="n">
        <v>154</v>
      </c>
      <c r="M2742" t="inlineStr"/>
      <c r="N2742" t="n">
        <v>2</v>
      </c>
      <c r="O2742" t="inlineStr"/>
      <c r="P2742" t="inlineStr">
        <is>
          <t>s3a://ai360nica/data/bronze/mysql/mobile_banking/BANKXP/REQUEST_INFO/2024_08_06_1722928829788_0.parquet</t>
        </is>
      </c>
      <c r="Q2742" s="2" t="n">
        <v>45511.29547329597</v>
      </c>
    </row>
    <row r="2743">
      <c r="A2743" t="inlineStr">
        <is>
          <t>0abe89bb-4435-4686-885f-b081952bbdbc</t>
        </is>
      </c>
      <c r="B2743" s="2" t="n">
        <v>45510.30590101852</v>
      </c>
      <c r="C2743" t="n">
        <v>2841</v>
      </c>
      <c r="D2743" t="inlineStr">
        <is>
          <t>MOBILE</t>
        </is>
      </c>
      <c r="E2743" t="inlineStr">
        <is>
          <t>Y</t>
        </is>
      </c>
      <c r="F2743" t="inlineStr"/>
      <c r="G2743" t="inlineStr">
        <is>
          <t>0fdSdR+c+pTyt45PWOH0R/yrNTJNg==</t>
        </is>
      </c>
      <c r="H2743" t="n">
        <v>36</v>
      </c>
      <c r="I2743" t="n">
        <v>40</v>
      </c>
      <c r="J2743" t="inlineStr">
        <is>
          <t>NORMAL</t>
        </is>
      </c>
      <c r="K2743" t="inlineStr">
        <is>
          <t>Row(member0=Timestamp('2023-03-13 10:12:16'), member1=None)</t>
        </is>
      </c>
      <c r="L2743" t="n">
        <v>154</v>
      </c>
      <c r="M2743" t="inlineStr"/>
      <c r="N2743" t="n">
        <v>2</v>
      </c>
      <c r="O2743" t="inlineStr"/>
      <c r="P2743" t="inlineStr">
        <is>
          <t>s3a://ai360nica/data/bronze/mysql/mobile_banking/BANKXP/REQUEST_INFO/2024_08_06_1722928829788_0.parquet</t>
        </is>
      </c>
      <c r="Q2743" s="2" t="n">
        <v>45511.29547329597</v>
      </c>
    </row>
    <row r="2744">
      <c r="A2744" t="inlineStr">
        <is>
          <t>9b7d22ef-ae5c-41d8-8f44-3017f32b90bf</t>
        </is>
      </c>
      <c r="B2744" s="2" t="n">
        <v>45510.30590101852</v>
      </c>
      <c r="C2744" t="n">
        <v>2842</v>
      </c>
      <c r="D2744" t="inlineStr">
        <is>
          <t>MOBILE</t>
        </is>
      </c>
      <c r="E2744" t="inlineStr">
        <is>
          <t>N</t>
        </is>
      </c>
      <c r="F2744" t="inlineStr"/>
      <c r="G2744" t="inlineStr">
        <is>
          <t>KAyb=MrrnjBE13s2itdxiizChxwSA==</t>
        </is>
      </c>
      <c r="H2744" t="n">
        <v>32</v>
      </c>
      <c r="I2744" t="n">
        <v>29</v>
      </c>
      <c r="J2744" t="inlineStr">
        <is>
          <t>NORMAL</t>
        </is>
      </c>
      <c r="K2744" t="inlineStr">
        <is>
          <t>Row(member0=Timestamp('2023-03-13 11:22:36'), member1=None)</t>
        </is>
      </c>
      <c r="L2744" t="n">
        <v>487</v>
      </c>
      <c r="M2744" t="inlineStr"/>
      <c r="N2744" t="n">
        <v>2</v>
      </c>
      <c r="O2744" t="inlineStr"/>
      <c r="P2744" t="inlineStr">
        <is>
          <t>s3a://ai360nica/data/bronze/mysql/mobile_banking/BANKXP/REQUEST_INFO/2024_08_06_1722928829788_0.parquet</t>
        </is>
      </c>
      <c r="Q2744" s="2" t="n">
        <v>45511.29547329597</v>
      </c>
    </row>
    <row r="2745">
      <c r="A2745" t="inlineStr">
        <is>
          <t>50f130cc-faa3-4056-8769-9a6fe24bb500</t>
        </is>
      </c>
      <c r="B2745" s="2" t="n">
        <v>45510.30590101852</v>
      </c>
      <c r="C2745" t="n">
        <v>2843</v>
      </c>
      <c r="D2745" t="inlineStr">
        <is>
          <t>MOBILE</t>
        </is>
      </c>
      <c r="E2745" t="inlineStr">
        <is>
          <t>N</t>
        </is>
      </c>
      <c r="F2745" t="inlineStr"/>
      <c r="G2745" t="inlineStr">
        <is>
          <t>xrda0qTsyWOMGFF2y3BBu1vRS0aeg==</t>
        </is>
      </c>
      <c r="H2745" t="n">
        <v>32</v>
      </c>
      <c r="I2745" t="n">
        <v>29</v>
      </c>
      <c r="J2745" t="inlineStr">
        <is>
          <t>NORMAL</t>
        </is>
      </c>
      <c r="K2745" t="inlineStr">
        <is>
          <t>Row(member0=Timestamp('2023-03-13 11:28:20'), member1=None)</t>
        </is>
      </c>
      <c r="L2745" t="n">
        <v>487</v>
      </c>
      <c r="M2745" t="inlineStr"/>
      <c r="N2745" t="n">
        <v>2</v>
      </c>
      <c r="O2745" t="inlineStr"/>
      <c r="P2745" t="inlineStr">
        <is>
          <t>s3a://ai360nica/data/bronze/mysql/mobile_banking/BANKXP/REQUEST_INFO/2024_08_06_1722928829788_0.parquet</t>
        </is>
      </c>
      <c r="Q2745" s="2" t="n">
        <v>45511.29547329597</v>
      </c>
    </row>
    <row r="2746">
      <c r="A2746" t="inlineStr">
        <is>
          <t>680e0b57-a5f8-4486-834e-89f572e7eb26</t>
        </is>
      </c>
      <c r="B2746" s="2" t="n">
        <v>45510.30590101852</v>
      </c>
      <c r="C2746" t="n">
        <v>2844</v>
      </c>
      <c r="D2746" t="inlineStr">
        <is>
          <t>MOBILE</t>
        </is>
      </c>
      <c r="E2746" t="inlineStr">
        <is>
          <t>Y</t>
        </is>
      </c>
      <c r="F2746" t="inlineStr"/>
      <c r="G2746" t="inlineStr">
        <is>
          <t>vZ+xlpQ8neTfK6CJVrl0c0iIluNag==</t>
        </is>
      </c>
      <c r="H2746" t="n">
        <v>36</v>
      </c>
      <c r="I2746" t="n">
        <v>40</v>
      </c>
      <c r="J2746" t="inlineStr">
        <is>
          <t>NORMAL</t>
        </is>
      </c>
      <c r="K2746" t="inlineStr">
        <is>
          <t>Row(member0=Timestamp('2023-03-13 12:02:27'), member1=None)</t>
        </is>
      </c>
      <c r="L2746" t="n">
        <v>154</v>
      </c>
      <c r="M2746" t="inlineStr"/>
      <c r="N2746" t="n">
        <v>2</v>
      </c>
      <c r="O2746" t="inlineStr"/>
      <c r="P2746" t="inlineStr">
        <is>
          <t>s3a://ai360nica/data/bronze/mysql/mobile_banking/BANKXP/REQUEST_INFO/2024_08_06_1722928829788_0.parquet</t>
        </is>
      </c>
      <c r="Q2746" s="2" t="n">
        <v>45511.29547329597</v>
      </c>
    </row>
    <row r="2747">
      <c r="A2747" t="inlineStr">
        <is>
          <t>27ec1392-6565-4331-8d11-e2772b0559fa</t>
        </is>
      </c>
      <c r="B2747" s="2" t="n">
        <v>45510.30590101852</v>
      </c>
      <c r="C2747" t="n">
        <v>2845</v>
      </c>
      <c r="D2747" t="inlineStr">
        <is>
          <t>MOBILE</t>
        </is>
      </c>
      <c r="E2747" t="inlineStr">
        <is>
          <t>Y</t>
        </is>
      </c>
      <c r="F2747" t="inlineStr"/>
      <c r="G2747" t="inlineStr">
        <is>
          <t>Dal7pXzWBkneqe10iweCJdvn1xZxQ==</t>
        </is>
      </c>
      <c r="H2747" t="n">
        <v>36</v>
      </c>
      <c r="I2747" t="n">
        <v>40</v>
      </c>
      <c r="J2747" t="inlineStr">
        <is>
          <t>NORMAL</t>
        </is>
      </c>
      <c r="K2747" t="inlineStr">
        <is>
          <t>Row(member0=Timestamp('2023-03-13 12:31:58'), member1=None)</t>
        </is>
      </c>
      <c r="L2747" t="n">
        <v>154</v>
      </c>
      <c r="M2747" t="inlineStr"/>
      <c r="N2747" t="n">
        <v>2</v>
      </c>
      <c r="O2747" t="inlineStr"/>
      <c r="P2747" t="inlineStr">
        <is>
          <t>s3a://ai360nica/data/bronze/mysql/mobile_banking/BANKXP/REQUEST_INFO/2024_08_06_1722928829788_0.parquet</t>
        </is>
      </c>
      <c r="Q2747" s="2" t="n">
        <v>45511.29547329597</v>
      </c>
    </row>
    <row r="2748">
      <c r="A2748" t="inlineStr">
        <is>
          <t>110e23b2-f428-4a7d-bdb8-8dce7e1f9e7f</t>
        </is>
      </c>
      <c r="B2748" s="2" t="n">
        <v>45510.30590101852</v>
      </c>
      <c r="C2748" t="n">
        <v>2846</v>
      </c>
      <c r="D2748" t="inlineStr">
        <is>
          <t>MOBILE</t>
        </is>
      </c>
      <c r="E2748" t="inlineStr">
        <is>
          <t>Y</t>
        </is>
      </c>
      <c r="F2748" t="inlineStr"/>
      <c r="G2748" t="inlineStr">
        <is>
          <t>z9ScCdeuDj+0BMzVDAfi9jmc68VXA==</t>
        </is>
      </c>
      <c r="H2748" t="n">
        <v>36</v>
      </c>
      <c r="I2748" t="n">
        <v>40</v>
      </c>
      <c r="J2748" t="inlineStr">
        <is>
          <t>NORMAL</t>
        </is>
      </c>
      <c r="K2748" t="inlineStr">
        <is>
          <t>Row(member0=Timestamp('2023-03-13 13:56:11'), member1=None)</t>
        </is>
      </c>
      <c r="L2748" t="n">
        <v>154</v>
      </c>
      <c r="M2748" t="inlineStr"/>
      <c r="N2748" t="n">
        <v>2</v>
      </c>
      <c r="O2748" t="inlineStr"/>
      <c r="P2748" t="inlineStr">
        <is>
          <t>s3a://ai360nica/data/bronze/mysql/mobile_banking/BANKXP/REQUEST_INFO/2024_08_06_1722928829788_0.parquet</t>
        </is>
      </c>
      <c r="Q2748" s="2" t="n">
        <v>45511.29547329597</v>
      </c>
    </row>
    <row r="2749">
      <c r="A2749" t="inlineStr">
        <is>
          <t>0fb17366-17e4-4a8a-9483-590cfbeaec3a</t>
        </is>
      </c>
      <c r="B2749" s="2" t="n">
        <v>45510.30590101852</v>
      </c>
      <c r="C2749" t="n">
        <v>2847</v>
      </c>
      <c r="D2749" t="inlineStr">
        <is>
          <t>MOBILE</t>
        </is>
      </c>
      <c r="E2749" t="inlineStr">
        <is>
          <t>Y</t>
        </is>
      </c>
      <c r="F2749" t="inlineStr"/>
      <c r="G2749" t="inlineStr">
        <is>
          <t>Eh5Xz9f/1essmiOPxEAldhMqmX1uA==</t>
        </is>
      </c>
      <c r="H2749" t="n">
        <v>36</v>
      </c>
      <c r="I2749" t="n">
        <v>40</v>
      </c>
      <c r="J2749" t="inlineStr">
        <is>
          <t>NORMAL</t>
        </is>
      </c>
      <c r="K2749" t="inlineStr">
        <is>
          <t>Row(member0=Timestamp('2023-03-13 14:05:49'), member1=None)</t>
        </is>
      </c>
      <c r="L2749" t="n">
        <v>487</v>
      </c>
      <c r="M2749" t="inlineStr"/>
      <c r="N2749" t="n">
        <v>2</v>
      </c>
      <c r="O2749" t="inlineStr"/>
      <c r="P2749" t="inlineStr">
        <is>
          <t>s3a://ai360nica/data/bronze/mysql/mobile_banking/BANKXP/REQUEST_INFO/2024_08_06_1722928829788_0.parquet</t>
        </is>
      </c>
      <c r="Q2749" s="2" t="n">
        <v>45511.29547329597</v>
      </c>
    </row>
    <row r="2750">
      <c r="A2750" t="inlineStr">
        <is>
          <t>86e5e24c-a789-4e0b-ac7b-f62328e8406b</t>
        </is>
      </c>
      <c r="B2750" s="2" t="n">
        <v>45510.30590101852</v>
      </c>
      <c r="C2750" t="n">
        <v>2848</v>
      </c>
      <c r="D2750" t="inlineStr">
        <is>
          <t>MOBILE</t>
        </is>
      </c>
      <c r="E2750" t="inlineStr">
        <is>
          <t>N</t>
        </is>
      </c>
      <c r="F2750" t="inlineStr"/>
      <c r="G2750" t="inlineStr">
        <is>
          <t>AygViPtSm9t331m4evcXJp0lz7e5A==</t>
        </is>
      </c>
      <c r="H2750" t="n">
        <v>36</v>
      </c>
      <c r="I2750" t="n">
        <v>40</v>
      </c>
      <c r="J2750" t="inlineStr">
        <is>
          <t>NORMAL</t>
        </is>
      </c>
      <c r="K2750" t="inlineStr">
        <is>
          <t>Row(member0=Timestamp('2023-03-13 14:07:04'), member1=None)</t>
        </is>
      </c>
      <c r="L2750" t="n">
        <v>487</v>
      </c>
      <c r="M2750" t="inlineStr"/>
      <c r="N2750" t="n">
        <v>2</v>
      </c>
      <c r="O2750" t="inlineStr"/>
      <c r="P2750" t="inlineStr">
        <is>
          <t>s3a://ai360nica/data/bronze/mysql/mobile_banking/BANKXP/REQUEST_INFO/2024_08_06_1722928829788_0.parquet</t>
        </is>
      </c>
      <c r="Q2750" s="2" t="n">
        <v>45511.29547329597</v>
      </c>
    </row>
    <row r="2751">
      <c r="A2751" t="inlineStr">
        <is>
          <t>8e6783da-584d-4eee-b2d1-d4038f7d1de8</t>
        </is>
      </c>
      <c r="B2751" s="2" t="n">
        <v>45510.30590101852</v>
      </c>
      <c r="C2751" t="n">
        <v>2849</v>
      </c>
      <c r="D2751" t="inlineStr">
        <is>
          <t>MOBILE</t>
        </is>
      </c>
      <c r="E2751" t="inlineStr">
        <is>
          <t>Y</t>
        </is>
      </c>
      <c r="F2751" t="inlineStr"/>
      <c r="G2751" t="inlineStr">
        <is>
          <t>C36xFKkz5/tEVdFRx2KxKG38j7Apw==</t>
        </is>
      </c>
      <c r="H2751" t="n">
        <v>36</v>
      </c>
      <c r="I2751" t="n">
        <v>40</v>
      </c>
      <c r="J2751" t="inlineStr">
        <is>
          <t>NORMAL</t>
        </is>
      </c>
      <c r="K2751" t="inlineStr">
        <is>
          <t>Row(member0=Timestamp('2023-03-13 14:18:13'), member1=None)</t>
        </is>
      </c>
      <c r="L2751" t="n">
        <v>487</v>
      </c>
      <c r="M2751" t="inlineStr"/>
      <c r="N2751" t="n">
        <v>2</v>
      </c>
      <c r="O2751" t="inlineStr"/>
      <c r="P2751" t="inlineStr">
        <is>
          <t>s3a://ai360nica/data/bronze/mysql/mobile_banking/BANKXP/REQUEST_INFO/2024_08_06_1722928829788_0.parquet</t>
        </is>
      </c>
      <c r="Q2751" s="2" t="n">
        <v>45511.29547329597</v>
      </c>
    </row>
    <row r="2752">
      <c r="A2752" t="inlineStr">
        <is>
          <t>c2b538b1-e89a-4274-9efb-a8a2acd89213</t>
        </is>
      </c>
      <c r="B2752" s="2" t="n">
        <v>45510.30590101852</v>
      </c>
      <c r="C2752" t="n">
        <v>2850</v>
      </c>
      <c r="D2752" t="inlineStr">
        <is>
          <t>MOBILE</t>
        </is>
      </c>
      <c r="E2752" t="inlineStr">
        <is>
          <t>N</t>
        </is>
      </c>
      <c r="F2752" t="inlineStr"/>
      <c r="G2752" t="inlineStr">
        <is>
          <t>pVgEaLDs3PCS8Cvgmf8yzw28acAmg==</t>
        </is>
      </c>
      <c r="H2752" t="n">
        <v>32</v>
      </c>
      <c r="I2752" t="n">
        <v>29</v>
      </c>
      <c r="J2752" t="inlineStr">
        <is>
          <t>NORMAL</t>
        </is>
      </c>
      <c r="K2752" t="inlineStr">
        <is>
          <t>Row(member0=Timestamp('2023-03-13 14:19:48'), member1=None)</t>
        </is>
      </c>
      <c r="L2752" t="n">
        <v>487</v>
      </c>
      <c r="M2752" t="inlineStr"/>
      <c r="N2752" t="n">
        <v>2</v>
      </c>
      <c r="O2752" t="inlineStr"/>
      <c r="P2752" t="inlineStr">
        <is>
          <t>s3a://ai360nica/data/bronze/mysql/mobile_banking/BANKXP/REQUEST_INFO/2024_08_06_1722928829788_0.parquet</t>
        </is>
      </c>
      <c r="Q2752" s="2" t="n">
        <v>45511.29547329597</v>
      </c>
    </row>
    <row r="2753">
      <c r="A2753" t="inlineStr">
        <is>
          <t>78d79a24-b2e9-48f5-bc78-b237242e3f6d</t>
        </is>
      </c>
      <c r="B2753" s="2" t="n">
        <v>45510.30590101852</v>
      </c>
      <c r="C2753" t="n">
        <v>2851</v>
      </c>
      <c r="D2753" t="inlineStr">
        <is>
          <t>MOBILE</t>
        </is>
      </c>
      <c r="E2753" t="inlineStr">
        <is>
          <t>N</t>
        </is>
      </c>
      <c r="F2753" t="inlineStr"/>
      <c r="G2753" t="inlineStr">
        <is>
          <t>TTp8K4qtvBBfHkU5XrV8D3ZIz84XA==</t>
        </is>
      </c>
      <c r="H2753" t="n">
        <v>32</v>
      </c>
      <c r="I2753" t="n">
        <v>29</v>
      </c>
      <c r="J2753" t="inlineStr">
        <is>
          <t>NORMAL</t>
        </is>
      </c>
      <c r="K2753" t="inlineStr">
        <is>
          <t>Row(member0=Timestamp('2023-03-13 14:21:55'), member1=None)</t>
        </is>
      </c>
      <c r="L2753" t="n">
        <v>487</v>
      </c>
      <c r="M2753" t="inlineStr"/>
      <c r="N2753" t="n">
        <v>2</v>
      </c>
      <c r="O2753" t="inlineStr"/>
      <c r="P2753" t="inlineStr">
        <is>
          <t>s3a://ai360nica/data/bronze/mysql/mobile_banking/BANKXP/REQUEST_INFO/2024_08_06_1722928829788_0.parquet</t>
        </is>
      </c>
      <c r="Q2753" s="2" t="n">
        <v>45511.29547329597</v>
      </c>
    </row>
    <row r="2754">
      <c r="A2754" t="inlineStr">
        <is>
          <t>e8ff5e60-836d-4de7-8676-5e7b1465be03</t>
        </is>
      </c>
      <c r="B2754" s="2" t="n">
        <v>45510.30590101852</v>
      </c>
      <c r="C2754" t="n">
        <v>2852</v>
      </c>
      <c r="D2754" t="inlineStr">
        <is>
          <t>MOBILE</t>
        </is>
      </c>
      <c r="E2754" t="inlineStr">
        <is>
          <t>N</t>
        </is>
      </c>
      <c r="F2754" t="inlineStr"/>
      <c r="G2754" t="inlineStr">
        <is>
          <t>Xv4nIVTSKhJFx/mE/noTpXNo3f96A==</t>
        </is>
      </c>
      <c r="H2754" t="n">
        <v>36</v>
      </c>
      <c r="I2754" t="n">
        <v>40</v>
      </c>
      <c r="J2754" t="inlineStr">
        <is>
          <t>NORMAL</t>
        </is>
      </c>
      <c r="K2754" t="inlineStr">
        <is>
          <t>Row(member0=Timestamp('2023-03-13 14:23:49'), member1=None)</t>
        </is>
      </c>
      <c r="L2754" t="n">
        <v>487</v>
      </c>
      <c r="M2754" t="inlineStr"/>
      <c r="N2754" t="n">
        <v>2</v>
      </c>
      <c r="O2754" t="inlineStr"/>
      <c r="P2754" t="inlineStr">
        <is>
          <t>s3a://ai360nica/data/bronze/mysql/mobile_banking/BANKXP/REQUEST_INFO/2024_08_06_1722928829788_0.parquet</t>
        </is>
      </c>
      <c r="Q2754" s="2" t="n">
        <v>45511.29547329597</v>
      </c>
    </row>
    <row r="2755">
      <c r="A2755" t="inlineStr">
        <is>
          <t>2ad0a877-10c0-4c2b-b8cd-836f582eedfe</t>
        </is>
      </c>
      <c r="B2755" s="2" t="n">
        <v>45510.30590101852</v>
      </c>
      <c r="C2755" t="n">
        <v>2853</v>
      </c>
      <c r="D2755" t="inlineStr">
        <is>
          <t>MOBILE</t>
        </is>
      </c>
      <c r="E2755" t="inlineStr">
        <is>
          <t>N</t>
        </is>
      </c>
      <c r="F2755" t="inlineStr"/>
      <c r="G2755" t="inlineStr">
        <is>
          <t>+sqa7xcMc0075HEV0DYaLfLofEx+Q==</t>
        </is>
      </c>
      <c r="H2755" t="n">
        <v>32</v>
      </c>
      <c r="I2755" t="n">
        <v>29</v>
      </c>
      <c r="J2755" t="inlineStr">
        <is>
          <t>NORMAL</t>
        </is>
      </c>
      <c r="K2755" t="inlineStr">
        <is>
          <t>Row(member0=Timestamp('2023-03-13 14:29:59'), member1=None)</t>
        </is>
      </c>
      <c r="L2755" t="n">
        <v>487</v>
      </c>
      <c r="M2755" t="inlineStr"/>
      <c r="N2755" t="n">
        <v>2</v>
      </c>
      <c r="O2755" t="inlineStr"/>
      <c r="P2755" t="inlineStr">
        <is>
          <t>s3a://ai360nica/data/bronze/mysql/mobile_banking/BANKXP/REQUEST_INFO/2024_08_06_1722928829788_0.parquet</t>
        </is>
      </c>
      <c r="Q2755" s="2" t="n">
        <v>45511.29547329597</v>
      </c>
    </row>
    <row r="2756">
      <c r="A2756" t="inlineStr">
        <is>
          <t>0d7427ce-0e97-4d8d-8a43-bd617ab5c6e0</t>
        </is>
      </c>
      <c r="B2756" s="2" t="n">
        <v>45510.30590101852</v>
      </c>
      <c r="C2756" t="n">
        <v>2854</v>
      </c>
      <c r="D2756" t="inlineStr">
        <is>
          <t>MOBILE</t>
        </is>
      </c>
      <c r="E2756" t="inlineStr">
        <is>
          <t>N</t>
        </is>
      </c>
      <c r="F2756" t="inlineStr"/>
      <c r="G2756" t="inlineStr">
        <is>
          <t>Fn0cQM=0gzGJw1vIXDTpkvnEwtzlA==</t>
        </is>
      </c>
      <c r="H2756" t="n">
        <v>32</v>
      </c>
      <c r="I2756" t="n">
        <v>29</v>
      </c>
      <c r="J2756" t="inlineStr">
        <is>
          <t>NORMAL</t>
        </is>
      </c>
      <c r="K2756" t="inlineStr">
        <is>
          <t>Row(member0=Timestamp('2023-03-13 14:31:01'), member1=None)</t>
        </is>
      </c>
      <c r="L2756" t="n">
        <v>487</v>
      </c>
      <c r="M2756" t="inlineStr"/>
      <c r="N2756" t="n">
        <v>2</v>
      </c>
      <c r="O2756" t="inlineStr"/>
      <c r="P2756" t="inlineStr">
        <is>
          <t>s3a://ai360nica/data/bronze/mysql/mobile_banking/BANKXP/REQUEST_INFO/2024_08_06_1722928829788_0.parquet</t>
        </is>
      </c>
      <c r="Q2756" s="2" t="n">
        <v>45511.29547329597</v>
      </c>
    </row>
    <row r="2757">
      <c r="A2757" t="inlineStr">
        <is>
          <t>43b48bd9-56df-4593-ba4b-7c08b912b4fb</t>
        </is>
      </c>
      <c r="B2757" s="2" t="n">
        <v>45510.30590101852</v>
      </c>
      <c r="C2757" t="n">
        <v>2855</v>
      </c>
      <c r="D2757" t="inlineStr">
        <is>
          <t>MOBILE</t>
        </is>
      </c>
      <c r="E2757" t="inlineStr">
        <is>
          <t>Y</t>
        </is>
      </c>
      <c r="F2757" t="inlineStr"/>
      <c r="G2757" t="inlineStr">
        <is>
          <t>+=nicfGm3TJXN14vr6haNQrCvQFGg==</t>
        </is>
      </c>
      <c r="H2757" t="n">
        <v>36</v>
      </c>
      <c r="I2757" t="n">
        <v>40</v>
      </c>
      <c r="J2757" t="inlineStr">
        <is>
          <t>NORMAL</t>
        </is>
      </c>
      <c r="K2757" t="inlineStr">
        <is>
          <t>Row(member0=Timestamp('2023-03-13 14:48:25'), member1=None)</t>
        </is>
      </c>
      <c r="L2757" t="n">
        <v>154</v>
      </c>
      <c r="M2757" t="inlineStr"/>
      <c r="N2757" t="n">
        <v>2</v>
      </c>
      <c r="O2757" t="inlineStr"/>
      <c r="P2757" t="inlineStr">
        <is>
          <t>s3a://ai360nica/data/bronze/mysql/mobile_banking/BANKXP/REQUEST_INFO/2024_08_06_1722928829788_0.parquet</t>
        </is>
      </c>
      <c r="Q2757" s="2" t="n">
        <v>45511.29547329597</v>
      </c>
    </row>
    <row r="2758">
      <c r="A2758" t="inlineStr">
        <is>
          <t>2308fb97-83e7-4a8a-b0dd-2318f43e546e</t>
        </is>
      </c>
      <c r="B2758" s="2" t="n">
        <v>45510.30590101852</v>
      </c>
      <c r="C2758" t="n">
        <v>2856</v>
      </c>
      <c r="D2758" t="inlineStr">
        <is>
          <t>MOBILE</t>
        </is>
      </c>
      <c r="E2758" t="inlineStr">
        <is>
          <t>Y</t>
        </is>
      </c>
      <c r="F2758" t="inlineStr"/>
      <c r="G2758" t="inlineStr">
        <is>
          <t>3a3r5CEN6317BkPP7FsXRH4LQWxvg==</t>
        </is>
      </c>
      <c r="H2758" t="n">
        <v>36</v>
      </c>
      <c r="I2758" t="n">
        <v>40</v>
      </c>
      <c r="J2758" t="inlineStr">
        <is>
          <t>NORMAL</t>
        </is>
      </c>
      <c r="K2758" t="inlineStr">
        <is>
          <t>Row(member0=Timestamp('2023-03-13 14:53:54'), member1=None)</t>
        </is>
      </c>
      <c r="L2758" t="n">
        <v>154</v>
      </c>
      <c r="M2758" t="inlineStr"/>
      <c r="N2758" t="n">
        <v>2</v>
      </c>
      <c r="O2758" t="inlineStr"/>
      <c r="P2758" t="inlineStr">
        <is>
          <t>s3a://ai360nica/data/bronze/mysql/mobile_banking/BANKXP/REQUEST_INFO/2024_08_06_1722928829788_0.parquet</t>
        </is>
      </c>
      <c r="Q2758" s="2" t="n">
        <v>45511.29547329597</v>
      </c>
    </row>
    <row r="2759">
      <c r="A2759" t="inlineStr">
        <is>
          <t>92d43121-260c-49de-a4a2-d745e34b5cde</t>
        </is>
      </c>
      <c r="B2759" s="2" t="n">
        <v>45510.30590101852</v>
      </c>
      <c r="C2759" t="n">
        <v>2857</v>
      </c>
      <c r="D2759" t="inlineStr">
        <is>
          <t>MOBILE</t>
        </is>
      </c>
      <c r="E2759" t="inlineStr">
        <is>
          <t>N</t>
        </is>
      </c>
      <c r="F2759" t="inlineStr"/>
      <c r="G2759" t="inlineStr">
        <is>
          <t>Miy10FUbRED38jPN76NReEqltsBpw==</t>
        </is>
      </c>
      <c r="H2759" t="n">
        <v>36</v>
      </c>
      <c r="I2759" t="n">
        <v>40</v>
      </c>
      <c r="J2759" t="inlineStr">
        <is>
          <t>NORMAL</t>
        </is>
      </c>
      <c r="K2759" t="inlineStr">
        <is>
          <t>Row(member0=Timestamp('2023-03-13 14:54:45'), member1=None)</t>
        </is>
      </c>
      <c r="L2759" t="n">
        <v>154</v>
      </c>
      <c r="M2759" t="inlineStr"/>
      <c r="N2759" t="n">
        <v>2</v>
      </c>
      <c r="O2759" t="inlineStr"/>
      <c r="P2759" t="inlineStr">
        <is>
          <t>s3a://ai360nica/data/bronze/mysql/mobile_banking/BANKXP/REQUEST_INFO/2024_08_06_1722928829788_0.parquet</t>
        </is>
      </c>
      <c r="Q2759" s="2" t="n">
        <v>45511.29547329597</v>
      </c>
    </row>
    <row r="2760">
      <c r="A2760" t="inlineStr">
        <is>
          <t>d64550fe-ba98-430a-855d-68e6dc908ee5</t>
        </is>
      </c>
      <c r="B2760" s="2" t="n">
        <v>45510.30590101852</v>
      </c>
      <c r="C2760" t="n">
        <v>2858</v>
      </c>
      <c r="D2760" t="inlineStr">
        <is>
          <t>MOBILE</t>
        </is>
      </c>
      <c r="E2760" t="inlineStr">
        <is>
          <t>N</t>
        </is>
      </c>
      <c r="F2760" t="inlineStr"/>
      <c r="G2760" t="inlineStr">
        <is>
          <t>17RB==aLbBsQROl+F57uyJr3oi7rw==</t>
        </is>
      </c>
      <c r="H2760" t="n">
        <v>36</v>
      </c>
      <c r="I2760" t="n">
        <v>40</v>
      </c>
      <c r="J2760" t="inlineStr">
        <is>
          <t>NORMAL</t>
        </is>
      </c>
      <c r="K2760" t="inlineStr">
        <is>
          <t>Row(member0=Timestamp('2023-03-13 14:55:16'), member1=None)</t>
        </is>
      </c>
      <c r="L2760" t="n">
        <v>154</v>
      </c>
      <c r="M2760" t="inlineStr"/>
      <c r="N2760" t="n">
        <v>2</v>
      </c>
      <c r="O2760" t="inlineStr"/>
      <c r="P2760" t="inlineStr">
        <is>
          <t>s3a://ai360nica/data/bronze/mysql/mobile_banking/BANKXP/REQUEST_INFO/2024_08_06_1722928829788_0.parquet</t>
        </is>
      </c>
      <c r="Q2760" s="2" t="n">
        <v>45511.29547329597</v>
      </c>
    </row>
    <row r="2761">
      <c r="A2761" t="inlineStr">
        <is>
          <t>c8811b60-6690-4e94-a9fe-e7c1c7578a94</t>
        </is>
      </c>
      <c r="B2761" s="2" t="n">
        <v>45510.30590101852</v>
      </c>
      <c r="C2761" t="n">
        <v>2859</v>
      </c>
      <c r="D2761" t="inlineStr">
        <is>
          <t>MOBILE</t>
        </is>
      </c>
      <c r="E2761" t="inlineStr">
        <is>
          <t>N</t>
        </is>
      </c>
      <c r="F2761" t="inlineStr"/>
      <c r="G2761" t="inlineStr">
        <is>
          <t>/oT7g7cR3Uqlv9hMy5qY6VzbuXX3g==</t>
        </is>
      </c>
      <c r="H2761" t="n">
        <v>36</v>
      </c>
      <c r="I2761" t="n">
        <v>40</v>
      </c>
      <c r="J2761" t="inlineStr">
        <is>
          <t>NORMAL</t>
        </is>
      </c>
      <c r="K2761" t="inlineStr">
        <is>
          <t>Row(member0=Timestamp('2023-03-13 15:01:00'), member1=None)</t>
        </is>
      </c>
      <c r="L2761" t="n">
        <v>487</v>
      </c>
      <c r="M2761" t="inlineStr"/>
      <c r="N2761" t="n">
        <v>2</v>
      </c>
      <c r="O2761" t="inlineStr"/>
      <c r="P2761" t="inlineStr">
        <is>
          <t>s3a://ai360nica/data/bronze/mysql/mobile_banking/BANKXP/REQUEST_INFO/2024_08_06_1722928829788_0.parquet</t>
        </is>
      </c>
      <c r="Q2761" s="2" t="n">
        <v>45511.29547329597</v>
      </c>
    </row>
    <row r="2762">
      <c r="A2762" t="inlineStr">
        <is>
          <t>8e1f4965-12ef-46af-92d4-63f9808d34ca</t>
        </is>
      </c>
      <c r="B2762" s="2" t="n">
        <v>45510.30590101852</v>
      </c>
      <c r="C2762" t="n">
        <v>2860</v>
      </c>
      <c r="D2762" t="inlineStr">
        <is>
          <t>MOBILE</t>
        </is>
      </c>
      <c r="E2762" t="inlineStr">
        <is>
          <t>Y</t>
        </is>
      </c>
      <c r="F2762" t="inlineStr"/>
      <c r="G2762">
        <f>YP2zRr/0U5I9riTDv7wrmyMVFfZQ==</f>
        <v/>
      </c>
      <c r="H2762" t="n">
        <v>36</v>
      </c>
      <c r="I2762" t="n">
        <v>40</v>
      </c>
      <c r="J2762" t="inlineStr">
        <is>
          <t>NORMAL</t>
        </is>
      </c>
      <c r="K2762" t="inlineStr">
        <is>
          <t>Row(member0=Timestamp('2023-03-13 15:02:06'), member1=None)</t>
        </is>
      </c>
      <c r="L2762" t="n">
        <v>487</v>
      </c>
      <c r="M2762" t="inlineStr"/>
      <c r="N2762" t="n">
        <v>2</v>
      </c>
      <c r="O2762" t="inlineStr"/>
      <c r="P2762" t="inlineStr">
        <is>
          <t>s3a://ai360nica/data/bronze/mysql/mobile_banking/BANKXP/REQUEST_INFO/2024_08_06_1722928829788_0.parquet</t>
        </is>
      </c>
      <c r="Q2762" s="2" t="n">
        <v>45511.29547329597</v>
      </c>
    </row>
    <row r="2763">
      <c r="A2763" t="inlineStr">
        <is>
          <t>7f6f7b49-8202-4f5b-a8f1-2b5eddcd8ca8</t>
        </is>
      </c>
      <c r="B2763" s="2" t="n">
        <v>45510.30590101852</v>
      </c>
      <c r="C2763" t="n">
        <v>2861</v>
      </c>
      <c r="D2763" t="inlineStr">
        <is>
          <t>MOBILE</t>
        </is>
      </c>
      <c r="E2763" t="inlineStr">
        <is>
          <t>Y</t>
        </is>
      </c>
      <c r="F2763" t="inlineStr"/>
      <c r="G2763" t="inlineStr">
        <is>
          <t>fH24Zg05jiB2CTZIrZmTUwvLIDx/g==</t>
        </is>
      </c>
      <c r="H2763" t="n">
        <v>4</v>
      </c>
      <c r="I2763" t="n">
        <v>3</v>
      </c>
      <c r="J2763" t="inlineStr">
        <is>
          <t>NORMAL</t>
        </is>
      </c>
      <c r="K2763" t="inlineStr">
        <is>
          <t>Row(member0=Timestamp('2023-03-13 15:30:06'), member1=None)</t>
        </is>
      </c>
      <c r="L2763" t="n">
        <v>219</v>
      </c>
      <c r="M2763" t="inlineStr"/>
      <c r="N2763" t="n">
        <v>2</v>
      </c>
      <c r="O2763" t="inlineStr"/>
      <c r="P2763" t="inlineStr">
        <is>
          <t>s3a://ai360nica/data/bronze/mysql/mobile_banking/BANKXP/REQUEST_INFO/2024_08_06_1722928829788_0.parquet</t>
        </is>
      </c>
      <c r="Q2763" s="2" t="n">
        <v>45511.29547329597</v>
      </c>
    </row>
    <row r="2764">
      <c r="A2764" t="inlineStr">
        <is>
          <t>bd435535-d89f-43bc-976a-b5f08bae0310</t>
        </is>
      </c>
      <c r="B2764" s="2" t="n">
        <v>45510.30590101852</v>
      </c>
      <c r="C2764" t="n">
        <v>2862</v>
      </c>
      <c r="D2764" t="inlineStr">
        <is>
          <t>MOBILE</t>
        </is>
      </c>
      <c r="E2764" t="inlineStr">
        <is>
          <t>N</t>
        </is>
      </c>
      <c r="F2764" t="inlineStr"/>
      <c r="G2764" t="inlineStr">
        <is>
          <t>SW+DOlgV1FDKl6emlJdTxgpHaO3OA==</t>
        </is>
      </c>
      <c r="H2764" t="n">
        <v>32</v>
      </c>
      <c r="I2764" t="n">
        <v>29</v>
      </c>
      <c r="J2764" t="inlineStr">
        <is>
          <t>NORMAL</t>
        </is>
      </c>
      <c r="K2764" t="inlineStr">
        <is>
          <t>Row(member0=Timestamp('2023-03-13 15:33:35'), member1=None)</t>
        </is>
      </c>
      <c r="L2764" t="n">
        <v>487</v>
      </c>
      <c r="M2764" t="inlineStr"/>
      <c r="N2764" t="n">
        <v>2</v>
      </c>
      <c r="O2764" t="inlineStr"/>
      <c r="P2764" t="inlineStr">
        <is>
          <t>s3a://ai360nica/data/bronze/mysql/mobile_banking/BANKXP/REQUEST_INFO/2024_08_06_1722928829788_0.parquet</t>
        </is>
      </c>
      <c r="Q2764" s="2" t="n">
        <v>45511.29547329597</v>
      </c>
    </row>
    <row r="2765">
      <c r="A2765" t="inlineStr">
        <is>
          <t>1ada7588-4dd3-4410-a374-0ab268b224a0</t>
        </is>
      </c>
      <c r="B2765" s="2" t="n">
        <v>45510.30590101852</v>
      </c>
      <c r="C2765" t="n">
        <v>2863</v>
      </c>
      <c r="D2765" t="inlineStr">
        <is>
          <t>MOBILE</t>
        </is>
      </c>
      <c r="E2765" t="inlineStr">
        <is>
          <t>Y</t>
        </is>
      </c>
      <c r="F2765" t="inlineStr"/>
      <c r="G2765" t="inlineStr">
        <is>
          <t>k0khFpBa7znH/+Qp1vNJjCei06idQ==</t>
        </is>
      </c>
      <c r="H2765" t="n">
        <v>36</v>
      </c>
      <c r="I2765" t="n">
        <v>40</v>
      </c>
      <c r="J2765" t="inlineStr">
        <is>
          <t>NORMAL</t>
        </is>
      </c>
      <c r="K2765" t="inlineStr">
        <is>
          <t>Row(member0=Timestamp('2023-03-13 16:37:52'), member1=None)</t>
        </is>
      </c>
      <c r="L2765" t="n">
        <v>487</v>
      </c>
      <c r="M2765" t="inlineStr"/>
      <c r="N2765" t="n">
        <v>2</v>
      </c>
      <c r="O2765" t="inlineStr"/>
      <c r="P2765" t="inlineStr">
        <is>
          <t>s3a://ai360nica/data/bronze/mysql/mobile_banking/BANKXP/REQUEST_INFO/2024_08_06_1722928829788_0.parquet</t>
        </is>
      </c>
      <c r="Q2765" s="2" t="n">
        <v>45511.29547329597</v>
      </c>
    </row>
    <row r="2766">
      <c r="A2766" t="inlineStr">
        <is>
          <t>3d54d227-ebc8-4f4f-972f-be617519c6c3</t>
        </is>
      </c>
      <c r="B2766" s="2" t="n">
        <v>45510.30590101852</v>
      </c>
      <c r="C2766" t="n">
        <v>2864</v>
      </c>
      <c r="D2766" t="inlineStr">
        <is>
          <t>MOBILE</t>
        </is>
      </c>
      <c r="E2766" t="inlineStr">
        <is>
          <t>Y</t>
        </is>
      </c>
      <c r="F2766" t="inlineStr"/>
      <c r="G2766" t="inlineStr">
        <is>
          <t>Q0Y5vfAPIsbfu2G5pkPjPc4zg/mlA==</t>
        </is>
      </c>
      <c r="H2766" t="n">
        <v>36</v>
      </c>
      <c r="I2766" t="n">
        <v>40</v>
      </c>
      <c r="J2766" t="inlineStr">
        <is>
          <t>NORMAL</t>
        </is>
      </c>
      <c r="K2766" t="inlineStr">
        <is>
          <t>Row(member0=Timestamp('2023-03-13 16:43:28'), member1=None)</t>
        </is>
      </c>
      <c r="L2766" t="n">
        <v>154</v>
      </c>
      <c r="M2766" t="inlineStr"/>
      <c r="N2766" t="n">
        <v>2</v>
      </c>
      <c r="O2766" t="inlineStr"/>
      <c r="P2766" t="inlineStr">
        <is>
          <t>s3a://ai360nica/data/bronze/mysql/mobile_banking/BANKXP/REQUEST_INFO/2024_08_06_1722928829788_0.parquet</t>
        </is>
      </c>
      <c r="Q2766" s="2" t="n">
        <v>45511.29547329597</v>
      </c>
    </row>
    <row r="2767">
      <c r="A2767" t="inlineStr">
        <is>
          <t>cd501869-8b1c-41bd-81ab-49073cc85440</t>
        </is>
      </c>
      <c r="B2767" s="2" t="n">
        <v>45510.30590101852</v>
      </c>
      <c r="C2767" t="n">
        <v>2865</v>
      </c>
      <c r="D2767" t="inlineStr">
        <is>
          <t>MOBILE</t>
        </is>
      </c>
      <c r="E2767" t="inlineStr">
        <is>
          <t>Y</t>
        </is>
      </c>
      <c r="F2767" t="inlineStr"/>
      <c r="G2767" t="inlineStr">
        <is>
          <t>kh+q7EFO+OxRuuAhkVJV3jx3o7Bgw==</t>
        </is>
      </c>
      <c r="H2767" t="n">
        <v>36</v>
      </c>
      <c r="I2767" t="n">
        <v>40</v>
      </c>
      <c r="J2767" t="inlineStr">
        <is>
          <t>NORMAL</t>
        </is>
      </c>
      <c r="K2767" t="inlineStr">
        <is>
          <t>Row(member0=Timestamp('2023-03-13 17:09:26'), member1=None)</t>
        </is>
      </c>
      <c r="L2767" t="n">
        <v>487</v>
      </c>
      <c r="M2767" t="inlineStr"/>
      <c r="N2767" t="n">
        <v>2</v>
      </c>
      <c r="O2767" t="inlineStr"/>
      <c r="P2767" t="inlineStr">
        <is>
          <t>s3a://ai360nica/data/bronze/mysql/mobile_banking/BANKXP/REQUEST_INFO/2024_08_06_1722928829788_0.parquet</t>
        </is>
      </c>
      <c r="Q2767" s="2" t="n">
        <v>45511.29547329597</v>
      </c>
    </row>
    <row r="2768">
      <c r="A2768" t="inlineStr">
        <is>
          <t>fe826128-aa95-4770-a48c-6645e5b64698</t>
        </is>
      </c>
      <c r="B2768" s="2" t="n">
        <v>45510.30590101852</v>
      </c>
      <c r="C2768" t="n">
        <v>2866</v>
      </c>
      <c r="D2768" t="inlineStr">
        <is>
          <t>MOBILE</t>
        </is>
      </c>
      <c r="E2768" t="inlineStr">
        <is>
          <t>Y</t>
        </is>
      </c>
      <c r="F2768" t="inlineStr"/>
      <c r="G2768" t="inlineStr">
        <is>
          <t>ekb9DL8ezBG7+JCU5rQtCFuzpHPFw==</t>
        </is>
      </c>
      <c r="H2768" t="n">
        <v>36</v>
      </c>
      <c r="I2768" t="n">
        <v>40</v>
      </c>
      <c r="J2768" t="inlineStr">
        <is>
          <t>NORMAL</t>
        </is>
      </c>
      <c r="K2768" t="inlineStr">
        <is>
          <t>Row(member0=Timestamp('2023-03-13 17:21:12'), member1=None)</t>
        </is>
      </c>
      <c r="L2768" t="n">
        <v>154</v>
      </c>
      <c r="M2768" t="inlineStr"/>
      <c r="N2768" t="n">
        <v>2</v>
      </c>
      <c r="O2768" t="inlineStr"/>
      <c r="P2768" t="inlineStr">
        <is>
          <t>s3a://ai360nica/data/bronze/mysql/mobile_banking/BANKXP/REQUEST_INFO/2024_08_06_1722928829788_0.parquet</t>
        </is>
      </c>
      <c r="Q2768" s="2" t="n">
        <v>45511.29547329597</v>
      </c>
    </row>
    <row r="2769">
      <c r="A2769" t="inlineStr">
        <is>
          <t>8beb88b5-1e24-4c5a-8d36-10e1abd0f222</t>
        </is>
      </c>
      <c r="B2769" s="2" t="n">
        <v>45510.30590101852</v>
      </c>
      <c r="C2769" t="n">
        <v>2867</v>
      </c>
      <c r="D2769" t="inlineStr">
        <is>
          <t>MOBILE</t>
        </is>
      </c>
      <c r="E2769" t="inlineStr">
        <is>
          <t>Y</t>
        </is>
      </c>
      <c r="F2769" t="inlineStr"/>
      <c r="G2769" t="inlineStr">
        <is>
          <t>93obMaLLcoqrV7ltPzFhs3UKOMUXA==</t>
        </is>
      </c>
      <c r="H2769" t="n">
        <v>36</v>
      </c>
      <c r="I2769" t="n">
        <v>40</v>
      </c>
      <c r="J2769" t="inlineStr">
        <is>
          <t>NORMAL</t>
        </is>
      </c>
      <c r="K2769" t="inlineStr">
        <is>
          <t>Row(member0=Timestamp('2023-03-13 18:38:32'), member1=None)</t>
        </is>
      </c>
      <c r="L2769" t="n">
        <v>154</v>
      </c>
      <c r="M2769" t="inlineStr"/>
      <c r="N2769" t="n">
        <v>2</v>
      </c>
      <c r="O2769" t="inlineStr"/>
      <c r="P2769" t="inlineStr">
        <is>
          <t>s3a://ai360nica/data/bronze/mysql/mobile_banking/BANKXP/REQUEST_INFO/2024_08_06_1722928829788_0.parquet</t>
        </is>
      </c>
      <c r="Q2769" s="2" t="n">
        <v>45511.29547329597</v>
      </c>
    </row>
    <row r="2770">
      <c r="A2770" t="inlineStr">
        <is>
          <t>0ba5c3ef-a6f0-415a-b740-786185a96365</t>
        </is>
      </c>
      <c r="B2770" s="2" t="n">
        <v>45510.30590101852</v>
      </c>
      <c r="C2770" t="n">
        <v>2868</v>
      </c>
      <c r="D2770" t="inlineStr">
        <is>
          <t>MOBILE</t>
        </is>
      </c>
      <c r="E2770" t="inlineStr">
        <is>
          <t>Y</t>
        </is>
      </c>
      <c r="F2770" t="inlineStr"/>
      <c r="G2770" t="inlineStr">
        <is>
          <t>XBPJTgJuFFsmCUMJGOKsko+M4eIhA==</t>
        </is>
      </c>
      <c r="H2770" t="n">
        <v>36</v>
      </c>
      <c r="I2770" t="n">
        <v>40</v>
      </c>
      <c r="J2770" t="inlineStr">
        <is>
          <t>NORMAL</t>
        </is>
      </c>
      <c r="K2770" t="inlineStr">
        <is>
          <t>Row(member0=Timestamp('2023-03-13 18:46:35'), member1=None)</t>
        </is>
      </c>
      <c r="L2770" t="n">
        <v>154</v>
      </c>
      <c r="M2770" t="inlineStr"/>
      <c r="N2770" t="n">
        <v>2</v>
      </c>
      <c r="O2770" t="inlineStr"/>
      <c r="P2770" t="inlineStr">
        <is>
          <t>s3a://ai360nica/data/bronze/mysql/mobile_banking/BANKXP/REQUEST_INFO/2024_08_06_1722928829788_0.parquet</t>
        </is>
      </c>
      <c r="Q2770" s="2" t="n">
        <v>45511.29547329597</v>
      </c>
    </row>
    <row r="2771">
      <c r="A2771" t="inlineStr">
        <is>
          <t>42bd5709-1ebe-4ae3-a7da-5dd9e984b2ae</t>
        </is>
      </c>
      <c r="B2771" s="2" t="n">
        <v>45510.30590101852</v>
      </c>
      <c r="C2771" t="n">
        <v>2869</v>
      </c>
      <c r="D2771" t="inlineStr">
        <is>
          <t>MOBILE</t>
        </is>
      </c>
      <c r="E2771" t="inlineStr">
        <is>
          <t>N</t>
        </is>
      </c>
      <c r="F2771" t="inlineStr"/>
      <c r="G2771" t="inlineStr">
        <is>
          <t>VyWHQlGqJKf38tAOyQotAkNCWlulw==</t>
        </is>
      </c>
      <c r="H2771" t="n">
        <v>36</v>
      </c>
      <c r="I2771" t="n">
        <v>40</v>
      </c>
      <c r="J2771" t="inlineStr">
        <is>
          <t>NORMAL</t>
        </is>
      </c>
      <c r="K2771" t="inlineStr">
        <is>
          <t>Row(member0=Timestamp('2023-03-13 18:47:54'), member1=None)</t>
        </is>
      </c>
      <c r="L2771" t="n">
        <v>154</v>
      </c>
      <c r="M2771" t="inlineStr"/>
      <c r="N2771" t="n">
        <v>2</v>
      </c>
      <c r="O2771" t="inlineStr"/>
      <c r="P2771" t="inlineStr">
        <is>
          <t>s3a://ai360nica/data/bronze/mysql/mobile_banking/BANKXP/REQUEST_INFO/2024_08_06_1722928829788_0.parquet</t>
        </is>
      </c>
      <c r="Q2771" s="2" t="n">
        <v>45511.29547329597</v>
      </c>
    </row>
    <row r="2772">
      <c r="A2772" t="inlineStr">
        <is>
          <t>b2e6cddc-5a1c-4ce0-ada7-0f55a366cb98</t>
        </is>
      </c>
      <c r="B2772" s="2" t="n">
        <v>45510.30590101852</v>
      </c>
      <c r="C2772" t="n">
        <v>2870</v>
      </c>
      <c r="D2772" t="inlineStr">
        <is>
          <t>MOBILE</t>
        </is>
      </c>
      <c r="E2772" t="inlineStr">
        <is>
          <t>Y</t>
        </is>
      </c>
      <c r="F2772" t="inlineStr"/>
      <c r="G2772" t="inlineStr">
        <is>
          <t>vMG=YUx5VolNqgtzM1WiEh9+Yibiw==</t>
        </is>
      </c>
      <c r="H2772" t="n">
        <v>36</v>
      </c>
      <c r="I2772" t="n">
        <v>40</v>
      </c>
      <c r="J2772" t="inlineStr">
        <is>
          <t>NORMAL</t>
        </is>
      </c>
      <c r="K2772" t="inlineStr">
        <is>
          <t>Row(member0=Timestamp('2023-03-13 18:54:46'), member1=None)</t>
        </is>
      </c>
      <c r="L2772" t="n">
        <v>154</v>
      </c>
      <c r="M2772" t="inlineStr"/>
      <c r="N2772" t="n">
        <v>2</v>
      </c>
      <c r="O2772" t="inlineStr"/>
      <c r="P2772" t="inlineStr">
        <is>
          <t>s3a://ai360nica/data/bronze/mysql/mobile_banking/BANKXP/REQUEST_INFO/2024_08_06_1722928829788_0.parquet</t>
        </is>
      </c>
      <c r="Q2772" s="2" t="n">
        <v>45511.29547329597</v>
      </c>
    </row>
    <row r="2773">
      <c r="A2773" t="inlineStr">
        <is>
          <t>e856083a-b0df-45ef-b050-aae3f85bcfc8</t>
        </is>
      </c>
      <c r="B2773" s="2" t="n">
        <v>45510.30590101852</v>
      </c>
      <c r="C2773" t="n">
        <v>2871</v>
      </c>
      <c r="D2773" t="inlineStr">
        <is>
          <t>MOBILE</t>
        </is>
      </c>
      <c r="E2773" t="inlineStr">
        <is>
          <t>N</t>
        </is>
      </c>
      <c r="F2773" t="inlineStr"/>
      <c r="G2773" t="inlineStr">
        <is>
          <t>gbvihLARdRC/y39Yz0OjDsPkVYqzw==</t>
        </is>
      </c>
      <c r="H2773" t="n">
        <v>36</v>
      </c>
      <c r="I2773" t="n">
        <v>40</v>
      </c>
      <c r="J2773" t="inlineStr">
        <is>
          <t>NORMAL</t>
        </is>
      </c>
      <c r="K2773" t="inlineStr">
        <is>
          <t>Row(member0=Timestamp('2023-03-13 18:55:37'), member1=None)</t>
        </is>
      </c>
      <c r="L2773" t="n">
        <v>154</v>
      </c>
      <c r="M2773" t="inlineStr"/>
      <c r="N2773" t="n">
        <v>2</v>
      </c>
      <c r="O2773" t="inlineStr"/>
      <c r="P2773" t="inlineStr">
        <is>
          <t>s3a://ai360nica/data/bronze/mysql/mobile_banking/BANKXP/REQUEST_INFO/2024_08_06_1722928829788_0.parquet</t>
        </is>
      </c>
      <c r="Q2773" s="2" t="n">
        <v>45511.29547329597</v>
      </c>
    </row>
    <row r="2774">
      <c r="A2774" t="inlineStr">
        <is>
          <t>df5e08ae-1a03-4991-8b01-097bc6d4d516</t>
        </is>
      </c>
      <c r="B2774" s="2" t="n">
        <v>45510.30590101852</v>
      </c>
      <c r="C2774" t="n">
        <v>2872</v>
      </c>
      <c r="D2774" t="inlineStr">
        <is>
          <t>MOBILE</t>
        </is>
      </c>
      <c r="E2774" t="inlineStr">
        <is>
          <t>Y</t>
        </is>
      </c>
      <c r="F2774" t="inlineStr"/>
      <c r="G2774" t="inlineStr">
        <is>
          <t>9d79cfC7Egpfn7ptC0OUr1C0EUGFQ==</t>
        </is>
      </c>
      <c r="H2774" t="n">
        <v>36</v>
      </c>
      <c r="I2774" t="n">
        <v>40</v>
      </c>
      <c r="J2774" t="inlineStr">
        <is>
          <t>NORMAL</t>
        </is>
      </c>
      <c r="K2774" t="inlineStr">
        <is>
          <t>Row(member0=Timestamp('2023-03-14 11:37:27'), member1=None)</t>
        </is>
      </c>
      <c r="L2774" t="n">
        <v>154</v>
      </c>
      <c r="M2774" t="inlineStr"/>
      <c r="N2774" t="n">
        <v>2</v>
      </c>
      <c r="O2774" t="inlineStr"/>
      <c r="P2774" t="inlineStr">
        <is>
          <t>s3a://ai360nica/data/bronze/mysql/mobile_banking/BANKXP/REQUEST_INFO/2024_08_06_1722928829788_0.parquet</t>
        </is>
      </c>
      <c r="Q2774" s="2" t="n">
        <v>45511.29547329597</v>
      </c>
    </row>
    <row r="2775">
      <c r="A2775" t="inlineStr">
        <is>
          <t>64024221-247a-4e87-95b8-1add01ca4fbb</t>
        </is>
      </c>
      <c r="B2775" s="2" t="n">
        <v>45510.30590101852</v>
      </c>
      <c r="C2775" t="n">
        <v>2873</v>
      </c>
      <c r="D2775" t="inlineStr">
        <is>
          <t>MOBILE</t>
        </is>
      </c>
      <c r="E2775" t="inlineStr">
        <is>
          <t>Y</t>
        </is>
      </c>
      <c r="F2775" t="inlineStr"/>
      <c r="G2775" t="inlineStr">
        <is>
          <t>lmTXBgPlfKtQVWjgpB6udDw+d7sPw==</t>
        </is>
      </c>
      <c r="H2775" t="n">
        <v>4</v>
      </c>
      <c r="I2775" t="n">
        <v>30</v>
      </c>
      <c r="J2775" t="inlineStr">
        <is>
          <t>NORMAL</t>
        </is>
      </c>
      <c r="K2775" t="inlineStr">
        <is>
          <t>Row(member0=Timestamp('2023-03-14 12:29:25'), member1=None)</t>
        </is>
      </c>
      <c r="L2775" t="n">
        <v>487</v>
      </c>
      <c r="M2775" t="inlineStr"/>
      <c r="N2775" t="n">
        <v>2</v>
      </c>
      <c r="O2775" t="inlineStr"/>
      <c r="P2775" t="inlineStr">
        <is>
          <t>s3a://ai360nica/data/bronze/mysql/mobile_banking/BANKXP/REQUEST_INFO/2024_08_06_1722928829788_0.parquet</t>
        </is>
      </c>
      <c r="Q2775" s="2" t="n">
        <v>45511.29547329597</v>
      </c>
    </row>
    <row r="2776">
      <c r="A2776" t="inlineStr">
        <is>
          <t>6cce53c9-1f07-4742-9a3b-29c75afb5a12</t>
        </is>
      </c>
      <c r="B2776" s="2" t="n">
        <v>45510.30590101852</v>
      </c>
      <c r="C2776" t="n">
        <v>2874</v>
      </c>
      <c r="D2776" t="inlineStr">
        <is>
          <t>MOBILE</t>
        </is>
      </c>
      <c r="E2776" t="inlineStr">
        <is>
          <t>Y</t>
        </is>
      </c>
      <c r="F2776" t="inlineStr"/>
      <c r="G2776" t="inlineStr">
        <is>
          <t>dWmxaEvUBcQn/WVdqIsKnFEnpfAHw==</t>
        </is>
      </c>
      <c r="H2776" t="n">
        <v>4</v>
      </c>
      <c r="I2776" t="n">
        <v>30</v>
      </c>
      <c r="J2776" t="inlineStr">
        <is>
          <t>NORMAL</t>
        </is>
      </c>
      <c r="K2776" t="inlineStr">
        <is>
          <t>Row(member0=Timestamp('2023-03-14 12:31:32'), member1=None)</t>
        </is>
      </c>
      <c r="L2776" t="n">
        <v>487</v>
      </c>
      <c r="M2776" t="inlineStr"/>
      <c r="N2776" t="n">
        <v>2</v>
      </c>
      <c r="O2776" t="inlineStr"/>
      <c r="P2776" t="inlineStr">
        <is>
          <t>s3a://ai360nica/data/bronze/mysql/mobile_banking/BANKXP/REQUEST_INFO/2024_08_06_1722928829788_0.parquet</t>
        </is>
      </c>
      <c r="Q2776" s="2" t="n">
        <v>45511.29547329597</v>
      </c>
    </row>
    <row r="2777">
      <c r="A2777" t="inlineStr">
        <is>
          <t>eb5376b9-fc7f-4bd8-9332-df509f3408f2</t>
        </is>
      </c>
      <c r="B2777" s="2" t="n">
        <v>45510.30590101852</v>
      </c>
      <c r="C2777" t="n">
        <v>2875</v>
      </c>
      <c r="D2777" t="inlineStr">
        <is>
          <t>MOBILE</t>
        </is>
      </c>
      <c r="E2777" t="inlineStr">
        <is>
          <t>Y</t>
        </is>
      </c>
      <c r="F2777" t="inlineStr"/>
      <c r="G2777" t="inlineStr">
        <is>
          <t>uQGdJj9FScRb1fyv+TQs5ncTE92PQ==</t>
        </is>
      </c>
      <c r="H2777" t="n">
        <v>4</v>
      </c>
      <c r="I2777" t="n">
        <v>30</v>
      </c>
      <c r="J2777" t="inlineStr">
        <is>
          <t>NORMAL</t>
        </is>
      </c>
      <c r="K2777" t="inlineStr">
        <is>
          <t>Row(member0=Timestamp('2023-03-14 12:33:47'), member1=None)</t>
        </is>
      </c>
      <c r="L2777" t="n">
        <v>487</v>
      </c>
      <c r="M2777" t="inlineStr"/>
      <c r="N2777" t="n">
        <v>2</v>
      </c>
      <c r="O2777" t="inlineStr"/>
      <c r="P2777" t="inlineStr">
        <is>
          <t>s3a://ai360nica/data/bronze/mysql/mobile_banking/BANKXP/REQUEST_INFO/2024_08_06_1722928829788_0.parquet</t>
        </is>
      </c>
      <c r="Q2777" s="2" t="n">
        <v>45511.29547329597</v>
      </c>
    </row>
    <row r="2778">
      <c r="A2778" t="inlineStr">
        <is>
          <t>976e142f-dadb-4326-9f9c-b94c677b10ab</t>
        </is>
      </c>
      <c r="B2778" s="2" t="n">
        <v>45510.30590101852</v>
      </c>
      <c r="C2778" t="n">
        <v>2876</v>
      </c>
      <c r="D2778" t="inlineStr">
        <is>
          <t>MOBILE</t>
        </is>
      </c>
      <c r="E2778" t="inlineStr">
        <is>
          <t>Y</t>
        </is>
      </c>
      <c r="F2778" t="inlineStr"/>
      <c r="G2778" t="inlineStr">
        <is>
          <t>giVJP+JYGadtosawG4yu6VoBYaSMg==</t>
        </is>
      </c>
      <c r="H2778" t="n">
        <v>36</v>
      </c>
      <c r="I2778" t="n">
        <v>40</v>
      </c>
      <c r="J2778" t="inlineStr">
        <is>
          <t>NORMAL</t>
        </is>
      </c>
      <c r="K2778" t="inlineStr">
        <is>
          <t>Row(member0=Timestamp('2023-03-14 14:04:36'), member1=None)</t>
        </is>
      </c>
      <c r="L2778" t="n">
        <v>487</v>
      </c>
      <c r="M2778" t="inlineStr"/>
      <c r="N2778" t="n">
        <v>2</v>
      </c>
      <c r="O2778" t="inlineStr"/>
      <c r="P2778" t="inlineStr">
        <is>
          <t>s3a://ai360nica/data/bronze/mysql/mobile_banking/BANKXP/REQUEST_INFO/2024_08_06_1722928829788_0.parquet</t>
        </is>
      </c>
      <c r="Q2778" s="2" t="n">
        <v>45511.29547329597</v>
      </c>
    </row>
    <row r="2779">
      <c r="A2779" t="inlineStr">
        <is>
          <t>a1e9475f-00bd-4c16-91fe-a0d65294f9eb</t>
        </is>
      </c>
      <c r="B2779" s="2" t="n">
        <v>45510.30590101852</v>
      </c>
      <c r="C2779" t="n">
        <v>2877</v>
      </c>
      <c r="D2779" t="inlineStr">
        <is>
          <t>MOBILE</t>
        </is>
      </c>
      <c r="E2779" t="inlineStr">
        <is>
          <t>Y</t>
        </is>
      </c>
      <c r="F2779" t="inlineStr"/>
      <c r="G2779" t="inlineStr">
        <is>
          <t>JjG5+AP0J03AIu8N6lRSWRHABTzDg==</t>
        </is>
      </c>
      <c r="H2779" t="n">
        <v>36</v>
      </c>
      <c r="I2779" t="n">
        <v>40</v>
      </c>
      <c r="J2779" t="inlineStr">
        <is>
          <t>NORMAL</t>
        </is>
      </c>
      <c r="K2779" t="inlineStr">
        <is>
          <t>Row(member0=Timestamp('2023-03-14 14:39:53'), member1=None)</t>
        </is>
      </c>
      <c r="L2779" t="n">
        <v>487</v>
      </c>
      <c r="M2779" t="inlineStr"/>
      <c r="N2779" t="n">
        <v>2</v>
      </c>
      <c r="O2779" t="inlineStr"/>
      <c r="P2779" t="inlineStr">
        <is>
          <t>s3a://ai360nica/data/bronze/mysql/mobile_banking/BANKXP/REQUEST_INFO/2024_08_06_1722928829788_0.parquet</t>
        </is>
      </c>
      <c r="Q2779" s="2" t="n">
        <v>45511.29547329597</v>
      </c>
    </row>
    <row r="2780">
      <c r="A2780" t="inlineStr">
        <is>
          <t>679daf82-72ba-420f-a3a9-1082c106e4d3</t>
        </is>
      </c>
      <c r="B2780" s="2" t="n">
        <v>45510.30590101852</v>
      </c>
      <c r="C2780" t="n">
        <v>2878</v>
      </c>
      <c r="D2780" t="inlineStr">
        <is>
          <t>MOBILE</t>
        </is>
      </c>
      <c r="E2780" t="inlineStr">
        <is>
          <t>Y</t>
        </is>
      </c>
      <c r="F2780" t="inlineStr"/>
      <c r="G2780" t="inlineStr">
        <is>
          <t>xhlYoRMzwGzSl6o9/z+qlpOBLZUEg==</t>
        </is>
      </c>
      <c r="H2780" t="n">
        <v>36</v>
      </c>
      <c r="I2780" t="n">
        <v>40</v>
      </c>
      <c r="J2780" t="inlineStr">
        <is>
          <t>NORMAL</t>
        </is>
      </c>
      <c r="K2780" t="inlineStr">
        <is>
          <t>Row(member0=Timestamp('2023-03-14 15:05:15'), member1=None)</t>
        </is>
      </c>
      <c r="L2780" t="n">
        <v>487</v>
      </c>
      <c r="M2780" t="inlineStr"/>
      <c r="N2780" t="n">
        <v>2</v>
      </c>
      <c r="O2780" t="inlineStr"/>
      <c r="P2780" t="inlineStr">
        <is>
          <t>s3a://ai360nica/data/bronze/mysql/mobile_banking/BANKXP/REQUEST_INFO/2024_08_06_1722928829788_0.parquet</t>
        </is>
      </c>
      <c r="Q2780" s="2" t="n">
        <v>45511.29547329597</v>
      </c>
    </row>
    <row r="2781">
      <c r="A2781" t="inlineStr">
        <is>
          <t>b1ca1852-ff58-4bc4-960b-d5c85c74b0e3</t>
        </is>
      </c>
      <c r="B2781" s="2" t="n">
        <v>45510.30590101852</v>
      </c>
      <c r="C2781" t="n">
        <v>2879</v>
      </c>
      <c r="D2781" t="inlineStr">
        <is>
          <t>MOBILE</t>
        </is>
      </c>
      <c r="E2781" t="inlineStr">
        <is>
          <t>N</t>
        </is>
      </c>
      <c r="F2781" t="inlineStr"/>
      <c r="G2781" t="inlineStr">
        <is>
          <t>0ijdJfXWjTJlmGi9xuqDzXng/glrg==</t>
        </is>
      </c>
      <c r="H2781" t="n">
        <v>36</v>
      </c>
      <c r="I2781" t="n">
        <v>40</v>
      </c>
      <c r="J2781" t="inlineStr">
        <is>
          <t>NORMAL</t>
        </is>
      </c>
      <c r="K2781" t="inlineStr">
        <is>
          <t>Row(member0=Timestamp('2023-03-14 15:14:09'), member1=None)</t>
        </is>
      </c>
      <c r="L2781" t="n">
        <v>487</v>
      </c>
      <c r="M2781" t="inlineStr"/>
      <c r="N2781" t="n">
        <v>2</v>
      </c>
      <c r="O2781" t="inlineStr"/>
      <c r="P2781" t="inlineStr">
        <is>
          <t>s3a://ai360nica/data/bronze/mysql/mobile_banking/BANKXP/REQUEST_INFO/2024_08_06_1722928829788_0.parquet</t>
        </is>
      </c>
      <c r="Q2781" s="2" t="n">
        <v>45511.29547329597</v>
      </c>
    </row>
    <row r="2782">
      <c r="A2782" t="inlineStr">
        <is>
          <t>4615185c-2632-470e-938f-c5a2b5bd2a69</t>
        </is>
      </c>
      <c r="B2782" s="2" t="n">
        <v>45510.30590101852</v>
      </c>
      <c r="C2782" t="n">
        <v>2880</v>
      </c>
      <c r="D2782" t="inlineStr">
        <is>
          <t>MOBILE</t>
        </is>
      </c>
      <c r="E2782" t="inlineStr">
        <is>
          <t>Y</t>
        </is>
      </c>
      <c r="F2782" t="inlineStr"/>
      <c r="G2782" t="inlineStr">
        <is>
          <t>BGWo4u1dMw5iQPfvfOw0ObrlI6LdQ==</t>
        </is>
      </c>
      <c r="H2782" t="n">
        <v>36</v>
      </c>
      <c r="I2782" t="n">
        <v>40</v>
      </c>
      <c r="J2782" t="inlineStr">
        <is>
          <t>NORMAL</t>
        </is>
      </c>
      <c r="K2782" t="inlineStr">
        <is>
          <t>Row(member0=Timestamp('2023-03-14 15:30:20'), member1=None)</t>
        </is>
      </c>
      <c r="L2782" t="n">
        <v>487</v>
      </c>
      <c r="M2782" t="inlineStr"/>
      <c r="N2782" t="n">
        <v>2</v>
      </c>
      <c r="O2782" t="inlineStr"/>
      <c r="P2782" t="inlineStr">
        <is>
          <t>s3a://ai360nica/data/bronze/mysql/mobile_banking/BANKXP/REQUEST_INFO/2024_08_06_1722928829788_0.parquet</t>
        </is>
      </c>
      <c r="Q2782" s="2" t="n">
        <v>45511.29547329597</v>
      </c>
    </row>
    <row r="2783">
      <c r="A2783" t="inlineStr">
        <is>
          <t>080c3d98-0046-45a5-a4bd-cf9f8ab99b30</t>
        </is>
      </c>
      <c r="B2783" s="2" t="n">
        <v>45510.30590101852</v>
      </c>
      <c r="C2783" t="n">
        <v>2881</v>
      </c>
      <c r="D2783" t="inlineStr">
        <is>
          <t>MOBILE</t>
        </is>
      </c>
      <c r="E2783" t="inlineStr">
        <is>
          <t>N</t>
        </is>
      </c>
      <c r="F2783" t="inlineStr"/>
      <c r="G2783" t="inlineStr">
        <is>
          <t>j2KRmXKL3US+peHtVji/6zSpFkwOA==</t>
        </is>
      </c>
      <c r="H2783" t="n">
        <v>36</v>
      </c>
      <c r="I2783" t="n">
        <v>40</v>
      </c>
      <c r="J2783" t="inlineStr">
        <is>
          <t>NORMAL</t>
        </is>
      </c>
      <c r="K2783" t="inlineStr">
        <is>
          <t>Row(member0=Timestamp('2023-03-14 15:32:07'), member1=None)</t>
        </is>
      </c>
      <c r="L2783" t="n">
        <v>487</v>
      </c>
      <c r="M2783" t="inlineStr"/>
      <c r="N2783" t="n">
        <v>2</v>
      </c>
      <c r="O2783" t="inlineStr"/>
      <c r="P2783" t="inlineStr">
        <is>
          <t>s3a://ai360nica/data/bronze/mysql/mobile_banking/BANKXP/REQUEST_INFO/2024_08_06_1722928829788_0.parquet</t>
        </is>
      </c>
      <c r="Q2783" s="2" t="n">
        <v>45511.29547329597</v>
      </c>
    </row>
    <row r="2784">
      <c r="A2784" t="inlineStr">
        <is>
          <t>98e976ab-e08c-4f54-934f-e9f5e15c72b2</t>
        </is>
      </c>
      <c r="B2784" s="2" t="n">
        <v>45510.30590101852</v>
      </c>
      <c r="C2784" t="n">
        <v>2882</v>
      </c>
      <c r="D2784" t="inlineStr">
        <is>
          <t>MOBILE</t>
        </is>
      </c>
      <c r="E2784" t="inlineStr">
        <is>
          <t>Y</t>
        </is>
      </c>
      <c r="F2784" t="inlineStr"/>
      <c r="G2784" t="inlineStr">
        <is>
          <t>yYUiZPPRFfJjkj9xeNp3tM1Lz5L7g==</t>
        </is>
      </c>
      <c r="H2784" t="n">
        <v>36</v>
      </c>
      <c r="I2784" t="n">
        <v>40</v>
      </c>
      <c r="J2784" t="inlineStr">
        <is>
          <t>NORMAL</t>
        </is>
      </c>
      <c r="K2784" t="inlineStr">
        <is>
          <t>Row(member0=Timestamp('2023-03-14 15:33:39'), member1=None)</t>
        </is>
      </c>
      <c r="L2784" t="n">
        <v>487</v>
      </c>
      <c r="M2784" t="inlineStr"/>
      <c r="N2784" t="n">
        <v>2</v>
      </c>
      <c r="O2784" t="inlineStr"/>
      <c r="P2784" t="inlineStr">
        <is>
          <t>s3a://ai360nica/data/bronze/mysql/mobile_banking/BANKXP/REQUEST_INFO/2024_08_06_1722928829788_0.parquet</t>
        </is>
      </c>
      <c r="Q2784" s="2" t="n">
        <v>45511.29547329597</v>
      </c>
    </row>
    <row r="2785">
      <c r="A2785" t="inlineStr">
        <is>
          <t>91db4fc9-cccd-4484-8b5e-14ac242a965a</t>
        </is>
      </c>
      <c r="B2785" s="2" t="n">
        <v>45510.30590101852</v>
      </c>
      <c r="C2785" t="n">
        <v>2883</v>
      </c>
      <c r="D2785" t="inlineStr">
        <is>
          <t>MOBILE</t>
        </is>
      </c>
      <c r="E2785" t="inlineStr">
        <is>
          <t>Y</t>
        </is>
      </c>
      <c r="F2785" t="inlineStr"/>
      <c r="G2785" t="inlineStr">
        <is>
          <t>XjNsyKxG9H+csT436NIlJWNRvFbDQ==</t>
        </is>
      </c>
      <c r="H2785" t="n">
        <v>36</v>
      </c>
      <c r="I2785" t="n">
        <v>40</v>
      </c>
      <c r="J2785" t="inlineStr">
        <is>
          <t>NORMAL</t>
        </is>
      </c>
      <c r="K2785" t="inlineStr">
        <is>
          <t>Row(member0=Timestamp('2023-03-14 17:01:08'), member1=None)</t>
        </is>
      </c>
      <c r="L2785" t="n">
        <v>487</v>
      </c>
      <c r="M2785" t="inlineStr"/>
      <c r="N2785" t="n">
        <v>2</v>
      </c>
      <c r="O2785" t="inlineStr"/>
      <c r="P2785" t="inlineStr">
        <is>
          <t>s3a://ai360nica/data/bronze/mysql/mobile_banking/BANKXP/REQUEST_INFO/2024_08_06_1722928829788_0.parquet</t>
        </is>
      </c>
      <c r="Q2785" s="2" t="n">
        <v>45511.29547329597</v>
      </c>
    </row>
    <row r="2786">
      <c r="A2786" t="inlineStr">
        <is>
          <t>6dcc0e8d-66be-4fca-9f39-6a304355e5d2</t>
        </is>
      </c>
      <c r="B2786" s="2" t="n">
        <v>45510.30590101852</v>
      </c>
      <c r="C2786" t="n">
        <v>2884</v>
      </c>
      <c r="D2786" t="inlineStr">
        <is>
          <t>MOBILE</t>
        </is>
      </c>
      <c r="E2786" t="inlineStr">
        <is>
          <t>Y</t>
        </is>
      </c>
      <c r="F2786" t="inlineStr"/>
      <c r="G2786" t="inlineStr">
        <is>
          <t>nYRv8mpSIvmm4BjXuEF+L+4Z19+5w==</t>
        </is>
      </c>
      <c r="H2786" t="n">
        <v>36</v>
      </c>
      <c r="I2786" t="n">
        <v>40</v>
      </c>
      <c r="J2786" t="inlineStr">
        <is>
          <t>NORMAL</t>
        </is>
      </c>
      <c r="K2786" t="inlineStr">
        <is>
          <t>Row(member0=Timestamp('2023-03-14 17:04:26'), member1=None)</t>
        </is>
      </c>
      <c r="L2786" t="n">
        <v>487</v>
      </c>
      <c r="M2786" t="inlineStr"/>
      <c r="N2786" t="n">
        <v>2</v>
      </c>
      <c r="O2786" t="inlineStr"/>
      <c r="P2786" t="inlineStr">
        <is>
          <t>s3a://ai360nica/data/bronze/mysql/mobile_banking/BANKXP/REQUEST_INFO/2024_08_06_1722928829788_0.parquet</t>
        </is>
      </c>
      <c r="Q2786" s="2" t="n">
        <v>45511.29547329597</v>
      </c>
    </row>
    <row r="2787">
      <c r="A2787" t="inlineStr">
        <is>
          <t>f9698302-5032-42d3-b04f-d8a9795ceb2e</t>
        </is>
      </c>
      <c r="B2787" s="2" t="n">
        <v>45510.30590101852</v>
      </c>
      <c r="C2787" t="n">
        <v>2885</v>
      </c>
      <c r="D2787" t="inlineStr">
        <is>
          <t>MOBILE</t>
        </is>
      </c>
      <c r="E2787" t="inlineStr">
        <is>
          <t>N</t>
        </is>
      </c>
      <c r="F2787" t="inlineStr"/>
      <c r="G2787" t="inlineStr">
        <is>
          <t>CGff1LaxKqp/Zi21ZfjNFPiPNjZvA==</t>
        </is>
      </c>
      <c r="H2787" t="n">
        <v>32</v>
      </c>
      <c r="I2787" t="n">
        <v>29</v>
      </c>
      <c r="J2787" t="inlineStr">
        <is>
          <t>NORMAL</t>
        </is>
      </c>
      <c r="K2787" t="inlineStr">
        <is>
          <t>Row(member0=Timestamp('2023-03-14 17:20:14'), member1=None)</t>
        </is>
      </c>
      <c r="L2787" t="n">
        <v>487</v>
      </c>
      <c r="M2787" t="inlineStr"/>
      <c r="N2787" t="n">
        <v>2</v>
      </c>
      <c r="O2787" t="inlineStr"/>
      <c r="P2787" t="inlineStr">
        <is>
          <t>s3a://ai360nica/data/bronze/mysql/mobile_banking/BANKXP/REQUEST_INFO/2024_08_06_1722928829788_0.parquet</t>
        </is>
      </c>
      <c r="Q2787" s="2" t="n">
        <v>45511.29547329597</v>
      </c>
    </row>
    <row r="2788">
      <c r="A2788" t="inlineStr">
        <is>
          <t>17093c44-751a-4d64-9ceb-ec25548b9ee7</t>
        </is>
      </c>
      <c r="B2788" s="2" t="n">
        <v>45510.30590101852</v>
      </c>
      <c r="C2788" t="n">
        <v>2886</v>
      </c>
      <c r="D2788" t="inlineStr">
        <is>
          <t>MOBILE</t>
        </is>
      </c>
      <c r="E2788" t="inlineStr">
        <is>
          <t>Y</t>
        </is>
      </c>
      <c r="F2788" t="inlineStr"/>
      <c r="G2788" t="inlineStr">
        <is>
          <t>xobyW8pKQwR6BoAKApKk3WfE86Clw==</t>
        </is>
      </c>
      <c r="H2788" t="n">
        <v>36</v>
      </c>
      <c r="I2788" t="n">
        <v>40</v>
      </c>
      <c r="J2788" t="inlineStr">
        <is>
          <t>NORMAL</t>
        </is>
      </c>
      <c r="K2788" t="inlineStr">
        <is>
          <t>Row(member0=Timestamp('2023-03-14 21:44:53'), member1=None)</t>
        </is>
      </c>
      <c r="L2788" t="n">
        <v>487</v>
      </c>
      <c r="M2788" t="inlineStr"/>
      <c r="N2788" t="n">
        <v>2</v>
      </c>
      <c r="O2788" t="inlineStr"/>
      <c r="P2788" t="inlineStr">
        <is>
          <t>s3a://ai360nica/data/bronze/mysql/mobile_banking/BANKXP/REQUEST_INFO/2024_08_06_1722928829788_0.parquet</t>
        </is>
      </c>
      <c r="Q2788" s="2" t="n">
        <v>45511.29547329597</v>
      </c>
    </row>
    <row r="2789">
      <c r="A2789" t="inlineStr">
        <is>
          <t>5501b0ee-8e36-45ec-ac48-87e496952e61</t>
        </is>
      </c>
      <c r="B2789" s="2" t="n">
        <v>45510.30590101852</v>
      </c>
      <c r="C2789" t="n">
        <v>2887</v>
      </c>
      <c r="D2789" t="inlineStr">
        <is>
          <t>MOBILE</t>
        </is>
      </c>
      <c r="E2789" t="inlineStr">
        <is>
          <t>Y</t>
        </is>
      </c>
      <c r="F2789" t="inlineStr"/>
      <c r="G2789" t="inlineStr">
        <is>
          <t>AuCkYkarSqJ4/4NLBi2FuU7GEz4Ng==</t>
        </is>
      </c>
      <c r="H2789" t="n">
        <v>36</v>
      </c>
      <c r="I2789" t="n">
        <v>40</v>
      </c>
      <c r="J2789" t="inlineStr">
        <is>
          <t>NORMAL</t>
        </is>
      </c>
      <c r="K2789" t="inlineStr">
        <is>
          <t>Row(member0=Timestamp('2023-03-14 21:59:19'), member1=None)</t>
        </is>
      </c>
      <c r="L2789" t="n">
        <v>487</v>
      </c>
      <c r="M2789" t="inlineStr"/>
      <c r="N2789" t="n">
        <v>2</v>
      </c>
      <c r="O2789" t="inlineStr"/>
      <c r="P2789" t="inlineStr">
        <is>
          <t>s3a://ai360nica/data/bronze/mysql/mobile_banking/BANKXP/REQUEST_INFO/2024_08_06_1722928829788_0.parquet</t>
        </is>
      </c>
      <c r="Q2789" s="2" t="n">
        <v>45511.29547329597</v>
      </c>
    </row>
    <row r="2790">
      <c r="A2790" t="inlineStr">
        <is>
          <t>586b9244-3436-49bd-b1af-cb274be4d89c</t>
        </is>
      </c>
      <c r="B2790" s="2" t="n">
        <v>45510.30590101852</v>
      </c>
      <c r="C2790" t="n">
        <v>2888</v>
      </c>
      <c r="D2790" t="inlineStr">
        <is>
          <t>MOBILE</t>
        </is>
      </c>
      <c r="E2790" t="inlineStr">
        <is>
          <t>Y</t>
        </is>
      </c>
      <c r="F2790" t="inlineStr"/>
      <c r="G2790" t="inlineStr">
        <is>
          <t>5shdpF2nwL4CrktixW6UAN8fxEtyw==</t>
        </is>
      </c>
      <c r="H2790" t="n">
        <v>4</v>
      </c>
      <c r="I2790" t="n">
        <v>3</v>
      </c>
      <c r="J2790" t="inlineStr">
        <is>
          <t>NORMAL</t>
        </is>
      </c>
      <c r="K2790" t="inlineStr">
        <is>
          <t>Row(member0=Timestamp('2023-03-14 22:02:57'), member1=None)</t>
        </is>
      </c>
      <c r="L2790" t="n">
        <v>219</v>
      </c>
      <c r="M2790" t="inlineStr"/>
      <c r="N2790" t="n">
        <v>2</v>
      </c>
      <c r="O2790" t="inlineStr"/>
      <c r="P2790" t="inlineStr">
        <is>
          <t>s3a://ai360nica/data/bronze/mysql/mobile_banking/BANKXP/REQUEST_INFO/2024_08_06_1722928829788_0.parquet</t>
        </is>
      </c>
      <c r="Q2790" s="2" t="n">
        <v>45511.29547329597</v>
      </c>
    </row>
    <row r="2791">
      <c r="A2791" t="inlineStr">
        <is>
          <t>8ded725b-e08a-49eb-a7b3-a6d3cd037ad9</t>
        </is>
      </c>
      <c r="B2791" s="2" t="n">
        <v>45510.30590101852</v>
      </c>
      <c r="C2791" t="n">
        <v>2889</v>
      </c>
      <c r="D2791" t="inlineStr">
        <is>
          <t>MOBILE</t>
        </is>
      </c>
      <c r="E2791" t="inlineStr">
        <is>
          <t>Y</t>
        </is>
      </c>
      <c r="F2791" t="inlineStr"/>
      <c r="G2791" t="inlineStr">
        <is>
          <t>Hea4qVUsn6q2JRX+qJT7Y8Oj/0Wsw==</t>
        </is>
      </c>
      <c r="H2791" t="n">
        <v>4</v>
      </c>
      <c r="I2791" t="n">
        <v>1</v>
      </c>
      <c r="J2791" t="inlineStr">
        <is>
          <t>NORMAL</t>
        </is>
      </c>
      <c r="K2791" t="inlineStr">
        <is>
          <t>Row(member0=Timestamp('2023-03-14 22:03:04'), member1=None)</t>
        </is>
      </c>
      <c r="L2791" t="n">
        <v>161</v>
      </c>
      <c r="M2791" t="inlineStr"/>
      <c r="N2791" t="n">
        <v>2</v>
      </c>
      <c r="O2791" t="inlineStr"/>
      <c r="P2791" t="inlineStr">
        <is>
          <t>s3a://ai360nica/data/bronze/mysql/mobile_banking/BANKXP/REQUEST_INFO/2024_08_06_1722928829788_0.parquet</t>
        </is>
      </c>
      <c r="Q2791" s="2" t="n">
        <v>45511.29547329597</v>
      </c>
    </row>
    <row r="2792">
      <c r="A2792" t="inlineStr">
        <is>
          <t>d1da1410-b89b-4f81-8881-e3bbd1af2a40</t>
        </is>
      </c>
      <c r="B2792" s="2" t="n">
        <v>45510.30590101852</v>
      </c>
      <c r="C2792" t="n">
        <v>2890</v>
      </c>
      <c r="D2792" t="inlineStr">
        <is>
          <t>MOBILE</t>
        </is>
      </c>
      <c r="E2792" t="inlineStr">
        <is>
          <t>Y</t>
        </is>
      </c>
      <c r="F2792" t="inlineStr"/>
      <c r="G2792" t="inlineStr">
        <is>
          <t>zQBT=ViV2NrWyTkNonGgvPactspxw==</t>
        </is>
      </c>
      <c r="H2792" t="n">
        <v>36</v>
      </c>
      <c r="I2792" t="n">
        <v>40</v>
      </c>
      <c r="J2792" t="inlineStr">
        <is>
          <t>NORMAL</t>
        </is>
      </c>
      <c r="K2792" t="inlineStr">
        <is>
          <t>Row(member0=Timestamp('2023-03-14 22:04:30'), member1=None)</t>
        </is>
      </c>
      <c r="L2792" t="n">
        <v>487</v>
      </c>
      <c r="M2792" t="inlineStr"/>
      <c r="N2792" t="n">
        <v>2</v>
      </c>
      <c r="O2792" t="inlineStr"/>
      <c r="P2792" t="inlineStr">
        <is>
          <t>s3a://ai360nica/data/bronze/mysql/mobile_banking/BANKXP/REQUEST_INFO/2024_08_06_1722928829788_0.parquet</t>
        </is>
      </c>
      <c r="Q2792" s="2" t="n">
        <v>45511.29547329597</v>
      </c>
    </row>
    <row r="2793">
      <c r="A2793" t="inlineStr">
        <is>
          <t>c8811dda-a725-4784-8816-dd10cab0ad79</t>
        </is>
      </c>
      <c r="B2793" s="2" t="n">
        <v>45510.30590101852</v>
      </c>
      <c r="C2793" t="n">
        <v>2891</v>
      </c>
      <c r="D2793" t="inlineStr">
        <is>
          <t>MOBILE</t>
        </is>
      </c>
      <c r="E2793" t="inlineStr">
        <is>
          <t>N</t>
        </is>
      </c>
      <c r="F2793" t="inlineStr"/>
      <c r="G2793" t="inlineStr">
        <is>
          <t>V03jLZ7ZQXXYEgF9wZSvHe8vVqpEQ==</t>
        </is>
      </c>
      <c r="H2793" t="n">
        <v>36</v>
      </c>
      <c r="I2793" t="n">
        <v>40</v>
      </c>
      <c r="J2793" t="inlineStr">
        <is>
          <t>NORMAL</t>
        </is>
      </c>
      <c r="K2793" t="inlineStr">
        <is>
          <t>Row(member0=Timestamp('2023-03-14 22:05:03'), member1=None)</t>
        </is>
      </c>
      <c r="L2793" t="n">
        <v>487</v>
      </c>
      <c r="M2793" t="inlineStr"/>
      <c r="N2793" t="n">
        <v>2</v>
      </c>
      <c r="O2793" t="inlineStr"/>
      <c r="P2793" t="inlineStr">
        <is>
          <t>s3a://ai360nica/data/bronze/mysql/mobile_banking/BANKXP/REQUEST_INFO/2024_08_06_1722928829788_0.parquet</t>
        </is>
      </c>
      <c r="Q2793" s="2" t="n">
        <v>45511.29547329597</v>
      </c>
    </row>
    <row r="2794">
      <c r="A2794" t="inlineStr">
        <is>
          <t>b252e5fe-a0cd-4995-a74c-5fa7badb747e</t>
        </is>
      </c>
      <c r="B2794" s="2" t="n">
        <v>45510.30590101852</v>
      </c>
      <c r="C2794" t="n">
        <v>2892</v>
      </c>
      <c r="D2794" t="inlineStr">
        <is>
          <t>MOBILE</t>
        </is>
      </c>
      <c r="E2794" t="inlineStr">
        <is>
          <t>Y</t>
        </is>
      </c>
      <c r="F2794" t="inlineStr"/>
      <c r="G2794" t="inlineStr">
        <is>
          <t>UKmMMN2jWeHyP/njDdYShcT3ngtqw==</t>
        </is>
      </c>
      <c r="H2794" t="n">
        <v>36</v>
      </c>
      <c r="I2794" t="n">
        <v>40</v>
      </c>
      <c r="J2794" t="inlineStr">
        <is>
          <t>NORMAL</t>
        </is>
      </c>
      <c r="K2794" t="inlineStr">
        <is>
          <t>Row(member0=Timestamp('2023-03-14 22:09:19'), member1=None)</t>
        </is>
      </c>
      <c r="L2794" t="n">
        <v>487</v>
      </c>
      <c r="M2794" t="inlineStr"/>
      <c r="N2794" t="n">
        <v>2</v>
      </c>
      <c r="O2794" t="inlineStr"/>
      <c r="P2794" t="inlineStr">
        <is>
          <t>s3a://ai360nica/data/bronze/mysql/mobile_banking/BANKXP/REQUEST_INFO/2024_08_06_1722928829788_0.parquet</t>
        </is>
      </c>
      <c r="Q2794" s="2" t="n">
        <v>45511.29547329597</v>
      </c>
    </row>
    <row r="2795">
      <c r="A2795" t="inlineStr">
        <is>
          <t>6d3403b0-a794-4cdb-a38f-869eeb8bae6c</t>
        </is>
      </c>
      <c r="B2795" s="2" t="n">
        <v>45510.30590101852</v>
      </c>
      <c r="C2795" t="n">
        <v>2893</v>
      </c>
      <c r="D2795" t="inlineStr">
        <is>
          <t>MOBILE</t>
        </is>
      </c>
      <c r="E2795" t="inlineStr">
        <is>
          <t>Y</t>
        </is>
      </c>
      <c r="F2795" t="inlineStr"/>
      <c r="G2795" t="inlineStr">
        <is>
          <t>2sisqu0vKnxfenrQS+/5pS7Isjncg==</t>
        </is>
      </c>
      <c r="H2795" t="n">
        <v>36</v>
      </c>
      <c r="I2795" t="n">
        <v>40</v>
      </c>
      <c r="J2795" t="inlineStr">
        <is>
          <t>NORMAL</t>
        </is>
      </c>
      <c r="K2795" t="inlineStr">
        <is>
          <t>Row(member0=Timestamp('2023-03-14 22:13:26'), member1=None)</t>
        </is>
      </c>
      <c r="L2795" t="n">
        <v>487</v>
      </c>
      <c r="M2795" t="inlineStr"/>
      <c r="N2795" t="n">
        <v>2</v>
      </c>
      <c r="O2795" t="inlineStr"/>
      <c r="P2795" t="inlineStr">
        <is>
          <t>s3a://ai360nica/data/bronze/mysql/mobile_banking/BANKXP/REQUEST_INFO/2024_08_06_1722928829788_0.parquet</t>
        </is>
      </c>
      <c r="Q2795" s="2" t="n">
        <v>45511.29547329597</v>
      </c>
    </row>
    <row r="2796">
      <c r="A2796" t="inlineStr">
        <is>
          <t>add1fa46-1b84-4c37-a53a-760d5f8eeb22</t>
        </is>
      </c>
      <c r="B2796" s="2" t="n">
        <v>45510.30590101852</v>
      </c>
      <c r="C2796" t="n">
        <v>2894</v>
      </c>
      <c r="D2796" t="inlineStr">
        <is>
          <t>MOBILE</t>
        </is>
      </c>
      <c r="E2796" t="inlineStr">
        <is>
          <t>Y</t>
        </is>
      </c>
      <c r="F2796" t="inlineStr"/>
      <c r="G2796" t="inlineStr">
        <is>
          <t>fMkIaNE2ValtSZF342DNJsnqIbldQ==</t>
        </is>
      </c>
      <c r="H2796" t="n">
        <v>36</v>
      </c>
      <c r="I2796" t="n">
        <v>40</v>
      </c>
      <c r="J2796" t="inlineStr">
        <is>
          <t>NORMAL</t>
        </is>
      </c>
      <c r="K2796" t="inlineStr">
        <is>
          <t>Row(member0=Timestamp('2023-03-14 22:28:19'), member1=None)</t>
        </is>
      </c>
      <c r="L2796" t="n">
        <v>154</v>
      </c>
      <c r="M2796" t="inlineStr"/>
      <c r="N2796" t="n">
        <v>2</v>
      </c>
      <c r="O2796" t="inlineStr"/>
      <c r="P2796" t="inlineStr">
        <is>
          <t>s3a://ai360nica/data/bronze/mysql/mobile_banking/BANKXP/REQUEST_INFO/2024_08_06_1722928829788_0.parquet</t>
        </is>
      </c>
      <c r="Q2796" s="2" t="n">
        <v>45511.29547329597</v>
      </c>
    </row>
    <row r="2797">
      <c r="A2797" t="inlineStr">
        <is>
          <t>232f91dd-7104-4367-a189-d979911deb33</t>
        </is>
      </c>
      <c r="B2797" s="2" t="n">
        <v>45510.30590101852</v>
      </c>
      <c r="C2797" t="n">
        <v>2895</v>
      </c>
      <c r="D2797" t="inlineStr">
        <is>
          <t>MOBILE</t>
        </is>
      </c>
      <c r="E2797" t="inlineStr">
        <is>
          <t>Y</t>
        </is>
      </c>
      <c r="F2797" t="inlineStr"/>
      <c r="G2797" t="inlineStr">
        <is>
          <t>SMln/3qNgM7pRml9D3ylPV9O9Si5w==</t>
        </is>
      </c>
      <c r="H2797" t="n">
        <v>36</v>
      </c>
      <c r="I2797" t="n">
        <v>40</v>
      </c>
      <c r="J2797" t="inlineStr">
        <is>
          <t>NORMAL</t>
        </is>
      </c>
      <c r="K2797" t="inlineStr">
        <is>
          <t>Row(member0=Timestamp('2023-03-15 10:05:54'), member1=None)</t>
        </is>
      </c>
      <c r="L2797" t="n">
        <v>266</v>
      </c>
      <c r="M2797" t="inlineStr"/>
      <c r="N2797" t="n">
        <v>2</v>
      </c>
      <c r="O2797" t="inlineStr"/>
      <c r="P2797" t="inlineStr">
        <is>
          <t>s3a://ai360nica/data/bronze/mysql/mobile_banking/BANKXP/REQUEST_INFO/2024_08_06_1722928829788_0.parquet</t>
        </is>
      </c>
      <c r="Q2797" s="2" t="n">
        <v>45511.29547329597</v>
      </c>
    </row>
    <row r="2798">
      <c r="A2798" t="inlineStr">
        <is>
          <t>8b43a67c-021c-4e97-824e-632ec0d68b8b</t>
        </is>
      </c>
      <c r="B2798" s="2" t="n">
        <v>45510.30590101852</v>
      </c>
      <c r="C2798" t="n">
        <v>2896</v>
      </c>
      <c r="D2798" t="inlineStr">
        <is>
          <t>MOBILE</t>
        </is>
      </c>
      <c r="E2798" t="inlineStr">
        <is>
          <t>Y</t>
        </is>
      </c>
      <c r="F2798" t="inlineStr"/>
      <c r="G2798" t="inlineStr">
        <is>
          <t>dlAQrYXYB0yqnRFAls9nunCid4Krw==</t>
        </is>
      </c>
      <c r="H2798" t="n">
        <v>36</v>
      </c>
      <c r="I2798" t="n">
        <v>40</v>
      </c>
      <c r="J2798" t="inlineStr">
        <is>
          <t>NORMAL</t>
        </is>
      </c>
      <c r="K2798" t="inlineStr">
        <is>
          <t>Row(member0=Timestamp('2023-03-15 10:07:40'), member1=None)</t>
        </is>
      </c>
      <c r="L2798" t="n">
        <v>266</v>
      </c>
      <c r="M2798" t="inlineStr"/>
      <c r="N2798" t="n">
        <v>2</v>
      </c>
      <c r="O2798" t="inlineStr"/>
      <c r="P2798" t="inlineStr">
        <is>
          <t>s3a://ai360nica/data/bronze/mysql/mobile_banking/BANKXP/REQUEST_INFO/2024_08_06_1722928829788_0.parquet</t>
        </is>
      </c>
      <c r="Q2798" s="2" t="n">
        <v>45511.29547329597</v>
      </c>
    </row>
    <row r="2799">
      <c r="A2799" t="inlineStr">
        <is>
          <t>f61bd0ce-9a7a-4004-984c-11b8ea84f90c</t>
        </is>
      </c>
      <c r="B2799" s="2" t="n">
        <v>45510.30590101852</v>
      </c>
      <c r="C2799" t="n">
        <v>2897</v>
      </c>
      <c r="D2799" t="inlineStr">
        <is>
          <t>MOBILE</t>
        </is>
      </c>
      <c r="E2799" t="inlineStr">
        <is>
          <t>Y</t>
        </is>
      </c>
      <c r="F2799" t="inlineStr"/>
      <c r="G2799" t="inlineStr">
        <is>
          <t>pq6TBchQ00M9XaJRmZTrYBldneqVQ==</t>
        </is>
      </c>
      <c r="H2799" t="n">
        <v>36</v>
      </c>
      <c r="I2799" t="n">
        <v>40</v>
      </c>
      <c r="J2799" t="inlineStr">
        <is>
          <t>NORMAL</t>
        </is>
      </c>
      <c r="K2799" t="inlineStr">
        <is>
          <t>Row(member0=Timestamp('2023-03-15 10:16:02'), member1=None)</t>
        </is>
      </c>
      <c r="L2799" t="n">
        <v>154</v>
      </c>
      <c r="M2799" t="inlineStr"/>
      <c r="N2799" t="n">
        <v>2</v>
      </c>
      <c r="O2799" t="inlineStr"/>
      <c r="P2799" t="inlineStr">
        <is>
          <t>s3a://ai360nica/data/bronze/mysql/mobile_banking/BANKXP/REQUEST_INFO/2024_08_06_1722928829788_0.parquet</t>
        </is>
      </c>
      <c r="Q2799" s="2" t="n">
        <v>45511.29547329597</v>
      </c>
    </row>
    <row r="2800">
      <c r="A2800" t="inlineStr">
        <is>
          <t>f7ca93b6-6636-4c87-bfb8-6eaff3078878</t>
        </is>
      </c>
      <c r="B2800" s="2" t="n">
        <v>45510.30590101852</v>
      </c>
      <c r="C2800" t="n">
        <v>2898</v>
      </c>
      <c r="D2800" t="inlineStr">
        <is>
          <t>MOBILE</t>
        </is>
      </c>
      <c r="E2800" t="inlineStr">
        <is>
          <t>N</t>
        </is>
      </c>
      <c r="F2800" t="inlineStr"/>
      <c r="G2800" t="inlineStr">
        <is>
          <t>1BVvMuXvsZB1TX2UyQfuOx8AQL9Mg==</t>
        </is>
      </c>
      <c r="H2800" t="n">
        <v>32</v>
      </c>
      <c r="I2800" t="n">
        <v>29</v>
      </c>
      <c r="J2800" t="inlineStr">
        <is>
          <t>NORMAL</t>
        </is>
      </c>
      <c r="K2800" t="inlineStr">
        <is>
          <t>Row(member0=Timestamp('2023-03-15 10:26:50'), member1=None)</t>
        </is>
      </c>
      <c r="L2800" t="n">
        <v>487</v>
      </c>
      <c r="M2800" t="inlineStr"/>
      <c r="N2800" t="n">
        <v>2</v>
      </c>
      <c r="O2800" t="inlineStr"/>
      <c r="P2800" t="inlineStr">
        <is>
          <t>s3a://ai360nica/data/bronze/mysql/mobile_banking/BANKXP/REQUEST_INFO/2024_08_06_1722928829788_0.parquet</t>
        </is>
      </c>
      <c r="Q2800" s="2" t="n">
        <v>45511.29547329597</v>
      </c>
    </row>
    <row r="2801">
      <c r="A2801" t="inlineStr">
        <is>
          <t>c981c59e-142b-43f0-84bc-9b9caf131860</t>
        </is>
      </c>
      <c r="B2801" s="2" t="n">
        <v>45510.30590101852</v>
      </c>
      <c r="C2801" t="n">
        <v>2899</v>
      </c>
      <c r="D2801" t="inlineStr">
        <is>
          <t>MOBILE</t>
        </is>
      </c>
      <c r="E2801" t="inlineStr">
        <is>
          <t>N</t>
        </is>
      </c>
      <c r="F2801" t="inlineStr"/>
      <c r="G2801">
        <f>4pDF3c6cdRQBTK7hD8lbizj5q6OA==</f>
        <v/>
      </c>
      <c r="H2801" t="n">
        <v>32</v>
      </c>
      <c r="I2801" t="n">
        <v>29</v>
      </c>
      <c r="J2801" t="inlineStr">
        <is>
          <t>NORMAL</t>
        </is>
      </c>
      <c r="K2801" t="inlineStr">
        <is>
          <t>Row(member0=Timestamp('2023-03-15 10:35:26'), member1=None)</t>
        </is>
      </c>
      <c r="L2801" t="n">
        <v>1311</v>
      </c>
      <c r="M2801" t="inlineStr"/>
      <c r="N2801" t="n">
        <v>2</v>
      </c>
      <c r="O2801" t="inlineStr"/>
      <c r="P2801" t="inlineStr">
        <is>
          <t>s3a://ai360nica/data/bronze/mysql/mobile_banking/BANKXP/REQUEST_INFO/2024_08_06_1722928829788_0.parquet</t>
        </is>
      </c>
      <c r="Q2801" s="2" t="n">
        <v>45511.29547329597</v>
      </c>
    </row>
    <row r="2802">
      <c r="A2802" t="inlineStr">
        <is>
          <t>ebeeab9e-5f12-44a8-8b32-fca5e19582b2</t>
        </is>
      </c>
      <c r="B2802" s="2" t="n">
        <v>45510.30590101852</v>
      </c>
      <c r="C2802" t="n">
        <v>2900</v>
      </c>
      <c r="D2802" t="inlineStr">
        <is>
          <t>MOBILE</t>
        </is>
      </c>
      <c r="E2802" t="inlineStr">
        <is>
          <t>Y</t>
        </is>
      </c>
      <c r="F2802" t="inlineStr"/>
      <c r="G2802" t="inlineStr">
        <is>
          <t>uGlCPXeG2VKh00wT1Gx45ahpz6Crg==</t>
        </is>
      </c>
      <c r="H2802" t="n">
        <v>36</v>
      </c>
      <c r="I2802" t="n">
        <v>40</v>
      </c>
      <c r="J2802" t="inlineStr">
        <is>
          <t>NORMAL</t>
        </is>
      </c>
      <c r="K2802" t="inlineStr">
        <is>
          <t>Row(member0=Timestamp('2023-03-15 10:36:31'), member1=None)</t>
        </is>
      </c>
      <c r="L2802" t="n">
        <v>154</v>
      </c>
      <c r="M2802" t="inlineStr"/>
      <c r="N2802" t="n">
        <v>2</v>
      </c>
      <c r="O2802" t="inlineStr"/>
      <c r="P2802" t="inlineStr">
        <is>
          <t>s3a://ai360nica/data/bronze/mysql/mobile_banking/BANKXP/REQUEST_INFO/2024_08_06_1722928829788_0.parquet</t>
        </is>
      </c>
      <c r="Q2802" s="2" t="n">
        <v>45511.29547329597</v>
      </c>
    </row>
    <row r="2803">
      <c r="A2803" t="inlineStr">
        <is>
          <t>7f232af4-9265-432a-bc46-8ed653010ebe</t>
        </is>
      </c>
      <c r="B2803" s="2" t="n">
        <v>45510.30590101852</v>
      </c>
      <c r="C2803" t="n">
        <v>2901</v>
      </c>
      <c r="D2803" t="inlineStr">
        <is>
          <t>MOBILE</t>
        </is>
      </c>
      <c r="E2803" t="inlineStr">
        <is>
          <t>N</t>
        </is>
      </c>
      <c r="F2803" t="inlineStr"/>
      <c r="G2803" t="inlineStr">
        <is>
          <t>N7ro/OmQsfQRr3pWZL8md2F0DvvnQ==</t>
        </is>
      </c>
      <c r="H2803" t="n">
        <v>32</v>
      </c>
      <c r="I2803" t="n">
        <v>29</v>
      </c>
      <c r="J2803" t="inlineStr">
        <is>
          <t>NORMAL</t>
        </is>
      </c>
      <c r="K2803" t="inlineStr">
        <is>
          <t>Row(member0=Timestamp('2023-03-15 10:48:42'), member1=None)</t>
        </is>
      </c>
      <c r="L2803" t="n">
        <v>266</v>
      </c>
      <c r="M2803" t="inlineStr"/>
      <c r="N2803" t="n">
        <v>2</v>
      </c>
      <c r="O2803" t="inlineStr"/>
      <c r="P2803" t="inlineStr">
        <is>
          <t>s3a://ai360nica/data/bronze/mysql/mobile_banking/BANKXP/REQUEST_INFO/2024_08_06_1722928829788_0.parquet</t>
        </is>
      </c>
      <c r="Q2803" s="2" t="n">
        <v>45511.29547329597</v>
      </c>
    </row>
    <row r="2804">
      <c r="A2804" t="inlineStr">
        <is>
          <t>f2807f75-a8be-403b-b93e-2d6712331677</t>
        </is>
      </c>
      <c r="B2804" s="2" t="n">
        <v>45510.30590101852</v>
      </c>
      <c r="C2804" t="n">
        <v>2902</v>
      </c>
      <c r="D2804" t="inlineStr">
        <is>
          <t>MOBILE</t>
        </is>
      </c>
      <c r="E2804" t="inlineStr">
        <is>
          <t>N</t>
        </is>
      </c>
      <c r="F2804" t="inlineStr"/>
      <c r="G2804" t="inlineStr">
        <is>
          <t>R3cNgceiQlghHJs+fUbVwY7eu+jqw==</t>
        </is>
      </c>
      <c r="H2804" t="n">
        <v>32</v>
      </c>
      <c r="I2804" t="n">
        <v>29</v>
      </c>
      <c r="J2804" t="inlineStr">
        <is>
          <t>NORMAL</t>
        </is>
      </c>
      <c r="K2804" t="inlineStr">
        <is>
          <t>Row(member0=Timestamp('2023-03-15 10:49:44'), member1=None)</t>
        </is>
      </c>
      <c r="L2804" t="n">
        <v>266</v>
      </c>
      <c r="M2804" t="inlineStr"/>
      <c r="N2804" t="n">
        <v>2</v>
      </c>
      <c r="O2804" t="inlineStr"/>
      <c r="P2804" t="inlineStr">
        <is>
          <t>s3a://ai360nica/data/bronze/mysql/mobile_banking/BANKXP/REQUEST_INFO/2024_08_06_1722928829788_0.parquet</t>
        </is>
      </c>
      <c r="Q2804" s="2" t="n">
        <v>45511.29547329597</v>
      </c>
    </row>
    <row r="2805">
      <c r="A2805" t="inlineStr">
        <is>
          <t>f2485551-ac71-4182-b97b-e40a989deafa</t>
        </is>
      </c>
      <c r="B2805" s="2" t="n">
        <v>45510.30590101852</v>
      </c>
      <c r="C2805" t="n">
        <v>2903</v>
      </c>
      <c r="D2805" t="inlineStr">
        <is>
          <t>MOBILE</t>
        </is>
      </c>
      <c r="E2805" t="inlineStr">
        <is>
          <t>N</t>
        </is>
      </c>
      <c r="F2805" t="inlineStr"/>
      <c r="G2805" t="inlineStr">
        <is>
          <t>KeD0MspNuq1rgw0z5ZNYzGV6CBX6g==</t>
        </is>
      </c>
      <c r="H2805" t="n">
        <v>32</v>
      </c>
      <c r="I2805" t="n">
        <v>29</v>
      </c>
      <c r="J2805" t="inlineStr">
        <is>
          <t>NORMAL</t>
        </is>
      </c>
      <c r="K2805" t="inlineStr">
        <is>
          <t>Row(member0=Timestamp('2023-03-15 11:28:36'), member1=None)</t>
        </is>
      </c>
      <c r="L2805" t="n">
        <v>266</v>
      </c>
      <c r="M2805" t="inlineStr"/>
      <c r="N2805" t="n">
        <v>2</v>
      </c>
      <c r="O2805" t="inlineStr"/>
      <c r="P2805" t="inlineStr">
        <is>
          <t>s3a://ai360nica/data/bronze/mysql/mobile_banking/BANKXP/REQUEST_INFO/2024_08_06_1722928829788_0.parquet</t>
        </is>
      </c>
      <c r="Q2805" s="2" t="n">
        <v>45511.29547329597</v>
      </c>
    </row>
    <row r="2806">
      <c r="A2806" t="inlineStr">
        <is>
          <t>87e242e4-59f3-4d11-b9fa-585a473a35e0</t>
        </is>
      </c>
      <c r="B2806" s="2" t="n">
        <v>45510.30590101852</v>
      </c>
      <c r="C2806" t="n">
        <v>2904</v>
      </c>
      <c r="D2806" t="inlineStr">
        <is>
          <t>MOBILE</t>
        </is>
      </c>
      <c r="E2806" t="inlineStr">
        <is>
          <t>N</t>
        </is>
      </c>
      <c r="F2806" t="inlineStr"/>
      <c r="G2806" t="inlineStr">
        <is>
          <t>u+6nPf9UgvtYAcPuRB0P6OBbOlhMA==</t>
        </is>
      </c>
      <c r="H2806" t="n">
        <v>32</v>
      </c>
      <c r="I2806" t="n">
        <v>29</v>
      </c>
      <c r="J2806" t="inlineStr">
        <is>
          <t>NORMAL</t>
        </is>
      </c>
      <c r="K2806" t="inlineStr">
        <is>
          <t>Row(member0=Timestamp('2023-03-15 11:31:03'), member1=None)</t>
        </is>
      </c>
      <c r="L2806" t="n">
        <v>266</v>
      </c>
      <c r="M2806" t="inlineStr"/>
      <c r="N2806" t="n">
        <v>2</v>
      </c>
      <c r="O2806" t="inlineStr"/>
      <c r="P2806" t="inlineStr">
        <is>
          <t>s3a://ai360nica/data/bronze/mysql/mobile_banking/BANKXP/REQUEST_INFO/2024_08_06_1722928829788_0.parquet</t>
        </is>
      </c>
      <c r="Q2806" s="2" t="n">
        <v>45511.29547329597</v>
      </c>
    </row>
    <row r="2807">
      <c r="A2807" t="inlineStr">
        <is>
          <t>9643fe19-fd44-4a44-b718-df71527f73ba</t>
        </is>
      </c>
      <c r="B2807" s="2" t="n">
        <v>45510.30590101852</v>
      </c>
      <c r="C2807" t="n">
        <v>2905</v>
      </c>
      <c r="D2807" t="inlineStr">
        <is>
          <t>MOBILE</t>
        </is>
      </c>
      <c r="E2807" t="inlineStr">
        <is>
          <t>N</t>
        </is>
      </c>
      <c r="F2807" t="inlineStr"/>
      <c r="G2807" t="inlineStr"/>
      <c r="H2807" t="n">
        <v>4</v>
      </c>
      <c r="I2807" t="inlineStr"/>
      <c r="J2807" t="inlineStr">
        <is>
          <t>NORMAL</t>
        </is>
      </c>
      <c r="K2807" t="inlineStr">
        <is>
          <t>Row(member0=Timestamp('2023-03-15 11:34:32'), member1=None)</t>
        </is>
      </c>
      <c r="L2807" t="n">
        <v>487</v>
      </c>
      <c r="M2807" t="inlineStr"/>
      <c r="N2807" t="inlineStr"/>
      <c r="O2807" t="inlineStr"/>
      <c r="P2807" t="inlineStr">
        <is>
          <t>s3a://ai360nica/data/bronze/mysql/mobile_banking/BANKXP/REQUEST_INFO/2024_08_06_1722928829788_0.parquet</t>
        </is>
      </c>
      <c r="Q2807" s="2" t="n">
        <v>45511.29547329597</v>
      </c>
    </row>
    <row r="2808">
      <c r="A2808" t="inlineStr">
        <is>
          <t>7339966b-2904-4c6e-bcf6-c325115fcc62</t>
        </is>
      </c>
      <c r="B2808" s="2" t="n">
        <v>45510.30590101852</v>
      </c>
      <c r="C2808" t="n">
        <v>2906</v>
      </c>
      <c r="D2808" t="inlineStr">
        <is>
          <t>MOBILE</t>
        </is>
      </c>
      <c r="E2808" t="inlineStr">
        <is>
          <t>N</t>
        </is>
      </c>
      <c r="F2808" t="inlineStr"/>
      <c r="G2808" t="inlineStr">
        <is>
          <t>TYeoWmQtrS2NMGCbnNMf4ISgL0Frg==</t>
        </is>
      </c>
      <c r="H2808" t="n">
        <v>32</v>
      </c>
      <c r="I2808" t="n">
        <v>29</v>
      </c>
      <c r="J2808" t="inlineStr">
        <is>
          <t>NORMAL</t>
        </is>
      </c>
      <c r="K2808" t="inlineStr">
        <is>
          <t>Row(member0=Timestamp('2023-03-15 11:47:13'), member1=None)</t>
        </is>
      </c>
      <c r="L2808" t="n">
        <v>487</v>
      </c>
      <c r="M2808" t="inlineStr"/>
      <c r="N2808" t="n">
        <v>2</v>
      </c>
      <c r="O2808" t="inlineStr"/>
      <c r="P2808" t="inlineStr">
        <is>
          <t>s3a://ai360nica/data/bronze/mysql/mobile_banking/BANKXP/REQUEST_INFO/2024_08_06_1722928829788_0.parquet</t>
        </is>
      </c>
      <c r="Q2808" s="2" t="n">
        <v>45511.29547329597</v>
      </c>
    </row>
    <row r="2809">
      <c r="A2809" t="inlineStr">
        <is>
          <t>9a5989cf-e6e9-4360-82a6-8badbe27f30b</t>
        </is>
      </c>
      <c r="B2809" s="2" t="n">
        <v>45510.30590101852</v>
      </c>
      <c r="C2809" t="n">
        <v>2907</v>
      </c>
      <c r="D2809" t="inlineStr">
        <is>
          <t>MOBILE</t>
        </is>
      </c>
      <c r="E2809" t="inlineStr">
        <is>
          <t>N</t>
        </is>
      </c>
      <c r="F2809" t="inlineStr"/>
      <c r="G2809" t="inlineStr">
        <is>
          <t>WRb8tPPyvXHruJp1dBnS/Qj/1rFKw==</t>
        </is>
      </c>
      <c r="H2809" t="n">
        <v>32</v>
      </c>
      <c r="I2809" t="n">
        <v>29</v>
      </c>
      <c r="J2809" t="inlineStr">
        <is>
          <t>NORMAL</t>
        </is>
      </c>
      <c r="K2809" t="inlineStr">
        <is>
          <t>Row(member0=Timestamp('2023-03-15 11:49:12'), member1=None)</t>
        </is>
      </c>
      <c r="L2809" t="n">
        <v>487</v>
      </c>
      <c r="M2809" t="inlineStr"/>
      <c r="N2809" t="n">
        <v>2</v>
      </c>
      <c r="O2809" t="inlineStr"/>
      <c r="P2809" t="inlineStr">
        <is>
          <t>s3a://ai360nica/data/bronze/mysql/mobile_banking/BANKXP/REQUEST_INFO/2024_08_06_1722928829788_0.parquet</t>
        </is>
      </c>
      <c r="Q2809" s="2" t="n">
        <v>45511.29547329597</v>
      </c>
    </row>
    <row r="2810">
      <c r="A2810" t="inlineStr">
        <is>
          <t>9be2211b-9f1f-4a33-a2ba-cfac97a611af</t>
        </is>
      </c>
      <c r="B2810" s="2" t="n">
        <v>45510.30590101852</v>
      </c>
      <c r="C2810" t="n">
        <v>2908</v>
      </c>
      <c r="D2810" t="inlineStr">
        <is>
          <t>MOBILE</t>
        </is>
      </c>
      <c r="E2810" t="inlineStr">
        <is>
          <t>N</t>
        </is>
      </c>
      <c r="F2810" t="inlineStr"/>
      <c r="G2810" t="inlineStr"/>
      <c r="H2810" t="n">
        <v>4</v>
      </c>
      <c r="I2810" t="inlineStr"/>
      <c r="J2810" t="inlineStr">
        <is>
          <t>NORMAL</t>
        </is>
      </c>
      <c r="K2810" t="inlineStr">
        <is>
          <t>Row(member0=Timestamp('2023-03-15 11:53:47'), member1=None)</t>
        </is>
      </c>
      <c r="L2810" t="n">
        <v>266</v>
      </c>
      <c r="M2810" t="inlineStr"/>
      <c r="N2810" t="inlineStr"/>
      <c r="O2810" t="inlineStr"/>
      <c r="P2810" t="inlineStr">
        <is>
          <t>s3a://ai360nica/data/bronze/mysql/mobile_banking/BANKXP/REQUEST_INFO/2024_08_06_1722928829788_0.parquet</t>
        </is>
      </c>
      <c r="Q2810" s="2" t="n">
        <v>45511.29547329597</v>
      </c>
    </row>
    <row r="2811">
      <c r="A2811" t="inlineStr">
        <is>
          <t>54e9a259-5e28-406c-ac4b-9a7de1a68eaa</t>
        </is>
      </c>
      <c r="B2811" s="2" t="n">
        <v>45510.30590101852</v>
      </c>
      <c r="C2811" t="n">
        <v>2909</v>
      </c>
      <c r="D2811" t="inlineStr">
        <is>
          <t>MOBILE</t>
        </is>
      </c>
      <c r="E2811" t="inlineStr">
        <is>
          <t>N</t>
        </is>
      </c>
      <c r="F2811" t="inlineStr"/>
      <c r="G2811" t="inlineStr"/>
      <c r="H2811" t="n">
        <v>4</v>
      </c>
      <c r="I2811" t="inlineStr"/>
      <c r="J2811" t="inlineStr">
        <is>
          <t>NORMAL</t>
        </is>
      </c>
      <c r="K2811" t="inlineStr">
        <is>
          <t>Row(member0=Timestamp('2023-03-15 14:47:55'), member1=None)</t>
        </is>
      </c>
      <c r="L2811" t="n">
        <v>1310</v>
      </c>
      <c r="M2811" t="inlineStr"/>
      <c r="N2811" t="inlineStr"/>
      <c r="O2811" t="inlineStr"/>
      <c r="P2811" t="inlineStr">
        <is>
          <t>s3a://ai360nica/data/bronze/mysql/mobile_banking/BANKXP/REQUEST_INFO/2024_08_06_1722928829788_0.parquet</t>
        </is>
      </c>
      <c r="Q2811" s="2" t="n">
        <v>45511.29547329597</v>
      </c>
    </row>
    <row r="2812">
      <c r="A2812" t="inlineStr">
        <is>
          <t>683c1689-01ae-4d57-b92f-b522a23c720f</t>
        </is>
      </c>
      <c r="B2812" s="2" t="n">
        <v>45510.30590101852</v>
      </c>
      <c r="C2812" t="n">
        <v>2910</v>
      </c>
      <c r="D2812" t="inlineStr">
        <is>
          <t>MOBILE</t>
        </is>
      </c>
      <c r="E2812" t="inlineStr">
        <is>
          <t>Y</t>
        </is>
      </c>
      <c r="F2812" t="inlineStr"/>
      <c r="G2812" t="inlineStr">
        <is>
          <t>InG4uSEjj9UruqliwWxRzdfoiRwlQ==</t>
        </is>
      </c>
      <c r="H2812" t="n">
        <v>4</v>
      </c>
      <c r="I2812" t="n">
        <v>3</v>
      </c>
      <c r="J2812" t="inlineStr">
        <is>
          <t>NORMAL</t>
        </is>
      </c>
      <c r="K2812" t="inlineStr">
        <is>
          <t>Row(member0=Timestamp('2023-03-15 15:30:03'), member1=None)</t>
        </is>
      </c>
      <c r="L2812" t="n">
        <v>219</v>
      </c>
      <c r="M2812" t="inlineStr"/>
      <c r="N2812" t="n">
        <v>2</v>
      </c>
      <c r="O2812" t="inlineStr"/>
      <c r="P2812" t="inlineStr">
        <is>
          <t>s3a://ai360nica/data/bronze/mysql/mobile_banking/BANKXP/REQUEST_INFO/2024_08_06_1722928829788_0.parquet</t>
        </is>
      </c>
      <c r="Q2812" s="2" t="n">
        <v>45511.29547329597</v>
      </c>
    </row>
    <row r="2813">
      <c r="A2813" t="inlineStr">
        <is>
          <t>b054f4ed-c6dd-4f84-aadb-7791b5cd7dd7</t>
        </is>
      </c>
      <c r="B2813" s="2" t="n">
        <v>45510.30590101852</v>
      </c>
      <c r="C2813" t="n">
        <v>2911</v>
      </c>
      <c r="D2813" t="inlineStr">
        <is>
          <t>MOBILE</t>
        </is>
      </c>
      <c r="E2813" t="inlineStr">
        <is>
          <t>Y</t>
        </is>
      </c>
      <c r="F2813" t="inlineStr"/>
      <c r="G2813" t="inlineStr">
        <is>
          <t>NMTIlOiZR3Uj/h6AlwgOUEkfwoqgQ==</t>
        </is>
      </c>
      <c r="H2813" t="n">
        <v>36</v>
      </c>
      <c r="I2813" t="n">
        <v>40</v>
      </c>
      <c r="J2813" t="inlineStr">
        <is>
          <t>NORMAL</t>
        </is>
      </c>
      <c r="K2813" t="inlineStr">
        <is>
          <t>Row(member0=Timestamp('2023-03-15 16:34:12'), member1=None)</t>
        </is>
      </c>
      <c r="L2813" t="n">
        <v>487</v>
      </c>
      <c r="M2813" t="inlineStr"/>
      <c r="N2813" t="n">
        <v>2</v>
      </c>
      <c r="O2813" t="inlineStr"/>
      <c r="P2813" t="inlineStr">
        <is>
          <t>s3a://ai360nica/data/bronze/mysql/mobile_banking/BANKXP/REQUEST_INFO/2024_08_06_1722928829788_0.parquet</t>
        </is>
      </c>
      <c r="Q2813" s="2" t="n">
        <v>45511.29547329597</v>
      </c>
    </row>
    <row r="2814">
      <c r="A2814" t="inlineStr">
        <is>
          <t>bc253877-6975-47e4-a527-5ba1b48b3815</t>
        </is>
      </c>
      <c r="B2814" s="2" t="n">
        <v>45510.30590101852</v>
      </c>
      <c r="C2814" t="n">
        <v>2912</v>
      </c>
      <c r="D2814" t="inlineStr">
        <is>
          <t>MOBILE</t>
        </is>
      </c>
      <c r="E2814" t="inlineStr">
        <is>
          <t>Y</t>
        </is>
      </c>
      <c r="F2814" t="inlineStr"/>
      <c r="G2814" t="inlineStr">
        <is>
          <t>so/H0U/Ecacknywc3b08le/WdMKcA==</t>
        </is>
      </c>
      <c r="H2814" t="n">
        <v>4</v>
      </c>
      <c r="I2814" t="n">
        <v>1</v>
      </c>
      <c r="J2814" t="inlineStr">
        <is>
          <t>NORMAL</t>
        </is>
      </c>
      <c r="K2814" t="inlineStr">
        <is>
          <t>Row(member0=Timestamp('2023-03-15 17:57:03'), member1=None)</t>
        </is>
      </c>
      <c r="L2814" t="n">
        <v>161</v>
      </c>
      <c r="M2814" t="inlineStr"/>
      <c r="N2814" t="n">
        <v>2</v>
      </c>
      <c r="O2814" t="inlineStr"/>
      <c r="P2814" t="inlineStr">
        <is>
          <t>s3a://ai360nica/data/bronze/mysql/mobile_banking/BANKXP/REQUEST_INFO/2024_08_06_1722928829788_0.parquet</t>
        </is>
      </c>
      <c r="Q2814" s="2" t="n">
        <v>45511.29547329597</v>
      </c>
    </row>
    <row r="2815">
      <c r="A2815" t="inlineStr">
        <is>
          <t>f9978d28-0cb9-477f-9ec5-e506e00c8af2</t>
        </is>
      </c>
      <c r="B2815" s="2" t="n">
        <v>45510.30590101852</v>
      </c>
      <c r="C2815" t="n">
        <v>2913</v>
      </c>
      <c r="D2815" t="inlineStr">
        <is>
          <t>MOBILE</t>
        </is>
      </c>
      <c r="E2815" t="inlineStr">
        <is>
          <t>N</t>
        </is>
      </c>
      <c r="F2815" t="inlineStr"/>
      <c r="G2815" t="inlineStr">
        <is>
          <t>661i4pjoBc8/nYgjfDcnLeScep4lw==</t>
        </is>
      </c>
      <c r="H2815" t="n">
        <v>36</v>
      </c>
      <c r="I2815" t="n">
        <v>40</v>
      </c>
      <c r="J2815" t="inlineStr">
        <is>
          <t>NORMAL</t>
        </is>
      </c>
      <c r="K2815" t="inlineStr">
        <is>
          <t>Row(member0=Timestamp('2023-03-16 12:49:53'), member1=None)</t>
        </is>
      </c>
      <c r="L2815" t="n">
        <v>154</v>
      </c>
      <c r="M2815" t="inlineStr"/>
      <c r="N2815" t="n">
        <v>2</v>
      </c>
      <c r="O2815" t="inlineStr"/>
      <c r="P2815" t="inlineStr">
        <is>
          <t>s3a://ai360nica/data/bronze/mysql/mobile_banking/BANKXP/REQUEST_INFO/2024_08_06_1722928829788_0.parquet</t>
        </is>
      </c>
      <c r="Q2815" s="2" t="n">
        <v>45511.29547329597</v>
      </c>
    </row>
    <row r="2816">
      <c r="A2816" t="inlineStr">
        <is>
          <t>7c8bc4c3-661a-4f1c-931d-9a977b5a3a28</t>
        </is>
      </c>
      <c r="B2816" s="2" t="n">
        <v>45510.30590101852</v>
      </c>
      <c r="C2816" t="n">
        <v>2914</v>
      </c>
      <c r="D2816" t="inlineStr">
        <is>
          <t>MOBILE</t>
        </is>
      </c>
      <c r="E2816" t="inlineStr">
        <is>
          <t>N</t>
        </is>
      </c>
      <c r="F2816" t="inlineStr"/>
      <c r="G2816" t="inlineStr">
        <is>
          <t>AnPOdgk+fYgCQzqhg9idn3/2zxtwg==</t>
        </is>
      </c>
      <c r="H2816" t="n">
        <v>36</v>
      </c>
      <c r="I2816" t="n">
        <v>40</v>
      </c>
      <c r="J2816" t="inlineStr">
        <is>
          <t>NORMAL</t>
        </is>
      </c>
      <c r="K2816" t="inlineStr">
        <is>
          <t>Row(member0=Timestamp('2023-03-16 12:50:09'), member1=None)</t>
        </is>
      </c>
      <c r="L2816" t="n">
        <v>154</v>
      </c>
      <c r="M2816" t="inlineStr"/>
      <c r="N2816" t="n">
        <v>2</v>
      </c>
      <c r="O2816" t="inlineStr"/>
      <c r="P2816" t="inlineStr">
        <is>
          <t>s3a://ai360nica/data/bronze/mysql/mobile_banking/BANKXP/REQUEST_INFO/2024_08_06_1722928829788_0.parquet</t>
        </is>
      </c>
      <c r="Q2816" s="2" t="n">
        <v>45511.29547329597</v>
      </c>
    </row>
    <row r="2817">
      <c r="A2817" t="inlineStr">
        <is>
          <t>f73c6c39-fe11-4ceb-bb1e-9bc391a5b328</t>
        </is>
      </c>
      <c r="B2817" s="2" t="n">
        <v>45510.30590101852</v>
      </c>
      <c r="C2817" t="n">
        <v>2915</v>
      </c>
      <c r="D2817" t="inlineStr">
        <is>
          <t>MOBILE</t>
        </is>
      </c>
      <c r="E2817" t="inlineStr">
        <is>
          <t>Y</t>
        </is>
      </c>
      <c r="F2817" t="inlineStr"/>
      <c r="G2817" t="inlineStr">
        <is>
          <t>GbeX4367AVwWTbgCPxI++qf/Bmh0A==</t>
        </is>
      </c>
      <c r="H2817" t="n">
        <v>36</v>
      </c>
      <c r="I2817" t="n">
        <v>40</v>
      </c>
      <c r="J2817" t="inlineStr">
        <is>
          <t>NORMAL</t>
        </is>
      </c>
      <c r="K2817" t="inlineStr">
        <is>
          <t>Row(member0=Timestamp('2023-03-16 12:51:23'), member1=None)</t>
        </is>
      </c>
      <c r="L2817" t="n">
        <v>154</v>
      </c>
      <c r="M2817" t="inlineStr"/>
      <c r="N2817" t="n">
        <v>2</v>
      </c>
      <c r="O2817" t="inlineStr"/>
      <c r="P2817" t="inlineStr">
        <is>
          <t>s3a://ai360nica/data/bronze/mysql/mobile_banking/BANKXP/REQUEST_INFO/2024_08_06_1722928829788_0.parquet</t>
        </is>
      </c>
      <c r="Q2817" s="2" t="n">
        <v>45511.29547329597</v>
      </c>
    </row>
    <row r="2818">
      <c r="A2818" t="inlineStr">
        <is>
          <t>5b1dc1a8-e9c0-4807-9029-c8c39222dcf0</t>
        </is>
      </c>
      <c r="B2818" s="2" t="n">
        <v>45510.30590101852</v>
      </c>
      <c r="C2818" t="n">
        <v>2916</v>
      </c>
      <c r="D2818" t="inlineStr">
        <is>
          <t>MOBILE</t>
        </is>
      </c>
      <c r="E2818" t="inlineStr">
        <is>
          <t>Y</t>
        </is>
      </c>
      <c r="F2818" t="inlineStr"/>
      <c r="G2818" t="inlineStr">
        <is>
          <t>70Yt9TYGbwnrgg/FUQAuvwAgho11g==</t>
        </is>
      </c>
      <c r="H2818" t="n">
        <v>36</v>
      </c>
      <c r="I2818" t="n">
        <v>40</v>
      </c>
      <c r="J2818" t="inlineStr">
        <is>
          <t>NORMAL</t>
        </is>
      </c>
      <c r="K2818" t="inlineStr">
        <is>
          <t>Row(member0=Timestamp('2023-03-16 12:54:32'), member1=None)</t>
        </is>
      </c>
      <c r="L2818" t="n">
        <v>154</v>
      </c>
      <c r="M2818" t="inlineStr"/>
      <c r="N2818" t="n">
        <v>2</v>
      </c>
      <c r="O2818" t="inlineStr"/>
      <c r="P2818" t="inlineStr">
        <is>
          <t>s3a://ai360nica/data/bronze/mysql/mobile_banking/BANKXP/REQUEST_INFO/2024_08_06_1722928829788_0.parquet</t>
        </is>
      </c>
      <c r="Q2818" s="2" t="n">
        <v>45511.29547329597</v>
      </c>
    </row>
    <row r="2819">
      <c r="A2819" t="inlineStr">
        <is>
          <t>36abe420-274a-4481-9702-ce0cf8bdcb51</t>
        </is>
      </c>
      <c r="B2819" s="2" t="n">
        <v>45510.30590101852</v>
      </c>
      <c r="C2819" t="n">
        <v>2917</v>
      </c>
      <c r="D2819" t="inlineStr">
        <is>
          <t>MOBILE</t>
        </is>
      </c>
      <c r="E2819" t="inlineStr">
        <is>
          <t>Y</t>
        </is>
      </c>
      <c r="F2819" t="inlineStr"/>
      <c r="G2819" t="inlineStr">
        <is>
          <t>yBlos4exQaLgFgGEPuRtmVb7ucfog==</t>
        </is>
      </c>
      <c r="H2819" t="n">
        <v>36</v>
      </c>
      <c r="I2819" t="n">
        <v>40</v>
      </c>
      <c r="J2819" t="inlineStr">
        <is>
          <t>NORMAL</t>
        </is>
      </c>
      <c r="K2819" t="inlineStr">
        <is>
          <t>Row(member0=Timestamp('2023-03-16 13:02:40'), member1=None)</t>
        </is>
      </c>
      <c r="L2819" t="n">
        <v>154</v>
      </c>
      <c r="M2819" t="inlineStr"/>
      <c r="N2819" t="n">
        <v>2</v>
      </c>
      <c r="O2819" t="inlineStr"/>
      <c r="P2819" t="inlineStr">
        <is>
          <t>s3a://ai360nica/data/bronze/mysql/mobile_banking/BANKXP/REQUEST_INFO/2024_08_06_1722928829788_0.parquet</t>
        </is>
      </c>
      <c r="Q2819" s="2" t="n">
        <v>45511.29547329597</v>
      </c>
    </row>
    <row r="2820">
      <c r="A2820" t="inlineStr">
        <is>
          <t>3e23f9c1-d307-417e-9722-f3577faced9a</t>
        </is>
      </c>
      <c r="B2820" s="2" t="n">
        <v>45510.30590101852</v>
      </c>
      <c r="C2820" t="n">
        <v>2918</v>
      </c>
      <c r="D2820" t="inlineStr">
        <is>
          <t>MOBILE</t>
        </is>
      </c>
      <c r="E2820" t="inlineStr">
        <is>
          <t>Y</t>
        </is>
      </c>
      <c r="F2820" t="inlineStr"/>
      <c r="G2820" t="inlineStr">
        <is>
          <t>C60a=lRIEtTPq93OzeFJVuYZmiKfQ==</t>
        </is>
      </c>
      <c r="H2820" t="n">
        <v>36</v>
      </c>
      <c r="I2820" t="n">
        <v>40</v>
      </c>
      <c r="J2820" t="inlineStr">
        <is>
          <t>NORMAL</t>
        </is>
      </c>
      <c r="K2820" t="inlineStr">
        <is>
          <t>Row(member0=Timestamp('2023-03-16 13:05:18'), member1=None)</t>
        </is>
      </c>
      <c r="L2820" t="n">
        <v>154</v>
      </c>
      <c r="M2820" t="inlineStr"/>
      <c r="N2820" t="n">
        <v>2</v>
      </c>
      <c r="O2820" t="inlineStr"/>
      <c r="P2820" t="inlineStr">
        <is>
          <t>s3a://ai360nica/data/bronze/mysql/mobile_banking/BANKXP/REQUEST_INFO/2024_08_06_1722928829788_0.parquet</t>
        </is>
      </c>
      <c r="Q2820" s="2" t="n">
        <v>45511.29547329597</v>
      </c>
    </row>
    <row r="2821">
      <c r="A2821" t="inlineStr">
        <is>
          <t>fbe9a122-a516-4f5c-987d-06ae298ca90a</t>
        </is>
      </c>
      <c r="B2821" s="2" t="n">
        <v>45510.30590101852</v>
      </c>
      <c r="C2821" t="n">
        <v>2919</v>
      </c>
      <c r="D2821" t="inlineStr">
        <is>
          <t>MOBILE</t>
        </is>
      </c>
      <c r="E2821" t="inlineStr">
        <is>
          <t>Y</t>
        </is>
      </c>
      <c r="F2821" t="inlineStr"/>
      <c r="G2821" t="inlineStr">
        <is>
          <t>SlVaHZh04vBTXPuruPrSdf60+TCVA==</t>
        </is>
      </c>
      <c r="H2821" t="n">
        <v>36</v>
      </c>
      <c r="I2821" t="n">
        <v>40</v>
      </c>
      <c r="J2821" t="inlineStr">
        <is>
          <t>NORMAL</t>
        </is>
      </c>
      <c r="K2821" t="inlineStr">
        <is>
          <t>Row(member0=Timestamp('2023-03-16 13:43:10'), member1=None)</t>
        </is>
      </c>
      <c r="L2821" t="n">
        <v>154</v>
      </c>
      <c r="M2821" t="inlineStr"/>
      <c r="N2821" t="n">
        <v>2</v>
      </c>
      <c r="O2821" t="inlineStr"/>
      <c r="P2821" t="inlineStr">
        <is>
          <t>s3a://ai360nica/data/bronze/mysql/mobile_banking/BANKXP/REQUEST_INFO/2024_08_06_1722928829788_0.parquet</t>
        </is>
      </c>
      <c r="Q2821" s="2" t="n">
        <v>45511.29547329597</v>
      </c>
    </row>
    <row r="2822">
      <c r="A2822" t="inlineStr">
        <is>
          <t>af7b6d08-abf0-4dc4-b832-e5d5ac9d30b0</t>
        </is>
      </c>
      <c r="B2822" s="2" t="n">
        <v>45510.30590101852</v>
      </c>
      <c r="C2822" t="n">
        <v>2920</v>
      </c>
      <c r="D2822" t="inlineStr">
        <is>
          <t>MOBILE</t>
        </is>
      </c>
      <c r="E2822" t="inlineStr">
        <is>
          <t>Y</t>
        </is>
      </c>
      <c r="F2822" t="inlineStr"/>
      <c r="G2822" t="inlineStr">
        <is>
          <t>xLdV=oax7LEmqg3Ie72MWW1+3ny5g==</t>
        </is>
      </c>
      <c r="H2822" t="n">
        <v>4</v>
      </c>
      <c r="I2822" t="n">
        <v>3</v>
      </c>
      <c r="J2822" t="inlineStr">
        <is>
          <t>NORMAL</t>
        </is>
      </c>
      <c r="K2822" t="inlineStr">
        <is>
          <t>Row(member0=Timestamp('2023-03-16 15:30:04'), member1=None)</t>
        </is>
      </c>
      <c r="L2822" t="n">
        <v>219</v>
      </c>
      <c r="M2822" t="inlineStr"/>
      <c r="N2822" t="n">
        <v>2</v>
      </c>
      <c r="O2822" t="inlineStr"/>
      <c r="P2822" t="inlineStr">
        <is>
          <t>s3a://ai360nica/data/bronze/mysql/mobile_banking/BANKXP/REQUEST_INFO/2024_08_06_1722928829788_0.parquet</t>
        </is>
      </c>
      <c r="Q2822" s="2" t="n">
        <v>45511.29547329597</v>
      </c>
    </row>
    <row r="2823">
      <c r="A2823" t="inlineStr">
        <is>
          <t>234b469a-fded-4873-aeba-b1187672bdfb</t>
        </is>
      </c>
      <c r="B2823" s="2" t="n">
        <v>45510.30590101852</v>
      </c>
      <c r="C2823" t="n">
        <v>2921</v>
      </c>
      <c r="D2823" t="inlineStr">
        <is>
          <t>MOBILE</t>
        </is>
      </c>
      <c r="E2823" t="inlineStr">
        <is>
          <t>Y</t>
        </is>
      </c>
      <c r="F2823" t="inlineStr"/>
      <c r="G2823" t="inlineStr">
        <is>
          <t>U0DhbmjDZCo7yMgSsMnF+abjFK89A==</t>
        </is>
      </c>
      <c r="H2823" t="n">
        <v>4</v>
      </c>
      <c r="I2823" t="n">
        <v>1</v>
      </c>
      <c r="J2823" t="inlineStr">
        <is>
          <t>NORMAL</t>
        </is>
      </c>
      <c r="K2823" t="inlineStr">
        <is>
          <t>Row(member0=Timestamp('2023-03-16 17:57:03'), member1=None)</t>
        </is>
      </c>
      <c r="L2823" t="n">
        <v>161</v>
      </c>
      <c r="M2823" t="inlineStr"/>
      <c r="N2823" t="n">
        <v>2</v>
      </c>
      <c r="O2823" t="inlineStr"/>
      <c r="P2823" t="inlineStr">
        <is>
          <t>s3a://ai360nica/data/bronze/mysql/mobile_banking/BANKXP/REQUEST_INFO/2024_08_06_1722928829788_0.parquet</t>
        </is>
      </c>
      <c r="Q2823" s="2" t="n">
        <v>45511.29547329597</v>
      </c>
    </row>
    <row r="2824">
      <c r="A2824" t="inlineStr">
        <is>
          <t>6a204c93-a8f7-4625-beba-8411fe6700bb</t>
        </is>
      </c>
      <c r="B2824" s="2" t="n">
        <v>45510.30590101852</v>
      </c>
      <c r="C2824" t="n">
        <v>2922</v>
      </c>
      <c r="D2824" t="inlineStr">
        <is>
          <t>MOBILE</t>
        </is>
      </c>
      <c r="E2824" t="inlineStr">
        <is>
          <t>Y</t>
        </is>
      </c>
      <c r="F2824" t="inlineStr"/>
      <c r="G2824" t="inlineStr">
        <is>
          <t>QsplEppsKTmd+yxiRx5XlG+MfTlVA==</t>
        </is>
      </c>
      <c r="H2824" t="n">
        <v>36</v>
      </c>
      <c r="I2824" t="n">
        <v>40</v>
      </c>
      <c r="J2824" t="inlineStr">
        <is>
          <t>NORMAL</t>
        </is>
      </c>
      <c r="K2824" t="inlineStr">
        <is>
          <t>Row(member0=Timestamp('2023-03-16 19:02:41'), member1=None)</t>
        </is>
      </c>
      <c r="L2824" t="n">
        <v>154</v>
      </c>
      <c r="M2824" t="inlineStr"/>
      <c r="N2824" t="n">
        <v>2</v>
      </c>
      <c r="O2824" t="inlineStr"/>
      <c r="P2824" t="inlineStr">
        <is>
          <t>s3a://ai360nica/data/bronze/mysql/mobile_banking/BANKXP/REQUEST_INFO/2024_08_06_1722928829788_0.parquet</t>
        </is>
      </c>
      <c r="Q2824" s="2" t="n">
        <v>45511.29547329597</v>
      </c>
    </row>
    <row r="2825">
      <c r="A2825" t="inlineStr">
        <is>
          <t>05c8a0f2-729e-40b6-8580-bb744113c4bc</t>
        </is>
      </c>
      <c r="B2825" s="2" t="n">
        <v>45510.30590101852</v>
      </c>
      <c r="C2825" t="n">
        <v>2923</v>
      </c>
      <c r="D2825" t="inlineStr">
        <is>
          <t>MOBILE</t>
        </is>
      </c>
      <c r="E2825" t="inlineStr">
        <is>
          <t>Y</t>
        </is>
      </c>
      <c r="F2825" t="inlineStr"/>
      <c r="G2825" t="inlineStr">
        <is>
          <t>hJHgf9Jfuy0a6RYxR+sD9C+/ytb5A==</t>
        </is>
      </c>
      <c r="H2825" t="n">
        <v>36</v>
      </c>
      <c r="I2825" t="n">
        <v>40</v>
      </c>
      <c r="J2825" t="inlineStr">
        <is>
          <t>NORMAL</t>
        </is>
      </c>
      <c r="K2825" t="inlineStr">
        <is>
          <t>Row(member0=Timestamp('2023-03-16 19:06:24'), member1=None)</t>
        </is>
      </c>
      <c r="L2825" t="n">
        <v>154</v>
      </c>
      <c r="M2825" t="inlineStr"/>
      <c r="N2825" t="n">
        <v>2</v>
      </c>
      <c r="O2825" t="inlineStr"/>
      <c r="P2825" t="inlineStr">
        <is>
          <t>s3a://ai360nica/data/bronze/mysql/mobile_banking/BANKXP/REQUEST_INFO/2024_08_06_1722928829788_0.parquet</t>
        </is>
      </c>
      <c r="Q2825" s="2" t="n">
        <v>45511.29547329597</v>
      </c>
    </row>
    <row r="2826">
      <c r="A2826" t="inlineStr">
        <is>
          <t>877ed5a0-c63b-407f-bf12-818107cbfeea</t>
        </is>
      </c>
      <c r="B2826" s="2" t="n">
        <v>45510.30590101852</v>
      </c>
      <c r="C2826" t="n">
        <v>2924</v>
      </c>
      <c r="D2826" t="inlineStr">
        <is>
          <t>MOBILE</t>
        </is>
      </c>
      <c r="E2826" t="inlineStr">
        <is>
          <t>Y</t>
        </is>
      </c>
      <c r="F2826" t="inlineStr"/>
      <c r="G2826" t="inlineStr">
        <is>
          <t>DIJmCWl71w186+AYs/D9EcJFIlgUQ==</t>
        </is>
      </c>
      <c r="H2826" t="n">
        <v>36</v>
      </c>
      <c r="I2826" t="n">
        <v>40</v>
      </c>
      <c r="J2826" t="inlineStr">
        <is>
          <t>NORMAL</t>
        </is>
      </c>
      <c r="K2826" t="inlineStr">
        <is>
          <t>Row(member0=Timestamp('2023-03-17 11:06:00'), member1=None)</t>
        </is>
      </c>
      <c r="L2826" t="n">
        <v>154</v>
      </c>
      <c r="M2826" t="inlineStr"/>
      <c r="N2826" t="n">
        <v>2</v>
      </c>
      <c r="O2826" t="inlineStr"/>
      <c r="P2826" t="inlineStr">
        <is>
          <t>s3a://ai360nica/data/bronze/mysql/mobile_banking/BANKXP/REQUEST_INFO/2024_08_06_1722928829788_0.parquet</t>
        </is>
      </c>
      <c r="Q2826" s="2" t="n">
        <v>45511.29547329597</v>
      </c>
    </row>
    <row r="2827">
      <c r="A2827" t="inlineStr">
        <is>
          <t>c98f9518-c175-4694-b5ca-7d4d5f7d77ed</t>
        </is>
      </c>
      <c r="B2827" s="2" t="n">
        <v>45510.30590101852</v>
      </c>
      <c r="C2827" t="n">
        <v>2925</v>
      </c>
      <c r="D2827" t="inlineStr">
        <is>
          <t>MOBILE</t>
        </is>
      </c>
      <c r="E2827" t="inlineStr">
        <is>
          <t>Y</t>
        </is>
      </c>
      <c r="F2827" t="inlineStr"/>
      <c r="G2827" t="inlineStr">
        <is>
          <t>aiqypWKj4aAS7myeEG4wt8ldKNlvg==</t>
        </is>
      </c>
      <c r="H2827" t="n">
        <v>36</v>
      </c>
      <c r="I2827" t="n">
        <v>40</v>
      </c>
      <c r="J2827" t="inlineStr">
        <is>
          <t>NORMAL</t>
        </is>
      </c>
      <c r="K2827" t="inlineStr">
        <is>
          <t>Row(member0=Timestamp('2023-03-18 15:04:23'), member1=None)</t>
        </is>
      </c>
      <c r="L2827" t="n">
        <v>154</v>
      </c>
      <c r="M2827" t="inlineStr"/>
      <c r="N2827" t="n">
        <v>2</v>
      </c>
      <c r="O2827" t="inlineStr"/>
      <c r="P2827" t="inlineStr">
        <is>
          <t>s3a://ai360nica/data/bronze/mysql/mobile_banking/BANKXP/REQUEST_INFO/2024_08_06_1722928829788_0.parquet</t>
        </is>
      </c>
      <c r="Q2827" s="2" t="n">
        <v>45511.29547329597</v>
      </c>
    </row>
    <row r="2828">
      <c r="A2828" t="inlineStr">
        <is>
          <t>79d29505-b6da-44f4-8da5-acf7a7f2f37f</t>
        </is>
      </c>
      <c r="B2828" s="2" t="n">
        <v>45510.30590101852</v>
      </c>
      <c r="C2828" t="n">
        <v>2926</v>
      </c>
      <c r="D2828" t="inlineStr">
        <is>
          <t>MOBILE</t>
        </is>
      </c>
      <c r="E2828" t="inlineStr">
        <is>
          <t>Y</t>
        </is>
      </c>
      <c r="F2828" t="inlineStr"/>
      <c r="G2828" t="inlineStr">
        <is>
          <t>SEp=IrvucJ4ZjKJl9ddgbyfAyQO+g==</t>
        </is>
      </c>
      <c r="H2828" t="n">
        <v>36</v>
      </c>
      <c r="I2828" t="n">
        <v>40</v>
      </c>
      <c r="J2828" t="inlineStr">
        <is>
          <t>NORMAL</t>
        </is>
      </c>
      <c r="K2828" t="inlineStr">
        <is>
          <t>Row(member0=Timestamp('2023-03-18 15:15:39'), member1=None)</t>
        </is>
      </c>
      <c r="L2828" t="n">
        <v>154</v>
      </c>
      <c r="M2828" t="inlineStr"/>
      <c r="N2828" t="n">
        <v>2</v>
      </c>
      <c r="O2828" t="inlineStr"/>
      <c r="P2828" t="inlineStr">
        <is>
          <t>s3a://ai360nica/data/bronze/mysql/mobile_banking/BANKXP/REQUEST_INFO/2024_08_06_1722928829788_0.parquet</t>
        </is>
      </c>
      <c r="Q2828" s="2" t="n">
        <v>45511.29547329597</v>
      </c>
    </row>
    <row r="2829">
      <c r="A2829" t="inlineStr">
        <is>
          <t>c61ba9e1-468a-496a-8392-66b049d7f1c7</t>
        </is>
      </c>
      <c r="B2829" s="2" t="n">
        <v>45510.30590101852</v>
      </c>
      <c r="C2829" t="n">
        <v>2927</v>
      </c>
      <c r="D2829" t="inlineStr">
        <is>
          <t>MOBILE</t>
        </is>
      </c>
      <c r="E2829" t="inlineStr">
        <is>
          <t>Y</t>
        </is>
      </c>
      <c r="F2829" t="inlineStr"/>
      <c r="G2829" t="inlineStr">
        <is>
          <t>SY1npHDKVYCChw8u6OoYCyAllDG6A==</t>
        </is>
      </c>
      <c r="H2829" t="n">
        <v>36</v>
      </c>
      <c r="I2829" t="n">
        <v>40</v>
      </c>
      <c r="J2829" t="inlineStr">
        <is>
          <t>NORMAL</t>
        </is>
      </c>
      <c r="K2829" t="inlineStr">
        <is>
          <t>Row(member0=Timestamp('2023-03-18 15:20:16'), member1=None)</t>
        </is>
      </c>
      <c r="L2829" t="n">
        <v>154</v>
      </c>
      <c r="M2829" t="inlineStr"/>
      <c r="N2829" t="n">
        <v>2</v>
      </c>
      <c r="O2829" t="inlineStr"/>
      <c r="P2829" t="inlineStr">
        <is>
          <t>s3a://ai360nica/data/bronze/mysql/mobile_banking/BANKXP/REQUEST_INFO/2024_08_06_1722928829788_0.parquet</t>
        </is>
      </c>
      <c r="Q2829" s="2" t="n">
        <v>45511.29547329597</v>
      </c>
    </row>
    <row r="2830">
      <c r="A2830" t="inlineStr">
        <is>
          <t>11d28232-8c55-41b9-af3c-baea1d68f90b</t>
        </is>
      </c>
      <c r="B2830" s="2" t="n">
        <v>45510.30590101852</v>
      </c>
      <c r="C2830" t="n">
        <v>2928</v>
      </c>
      <c r="D2830" t="inlineStr">
        <is>
          <t>MOBILE</t>
        </is>
      </c>
      <c r="E2830" t="inlineStr">
        <is>
          <t>Y</t>
        </is>
      </c>
      <c r="F2830" t="inlineStr"/>
      <c r="G2830" t="inlineStr">
        <is>
          <t>magkFdvPuScvRY9ZFafG2Bnn0NTqg==</t>
        </is>
      </c>
      <c r="H2830" t="n">
        <v>36</v>
      </c>
      <c r="I2830" t="n">
        <v>40</v>
      </c>
      <c r="J2830" t="inlineStr">
        <is>
          <t>NORMAL</t>
        </is>
      </c>
      <c r="K2830" t="inlineStr">
        <is>
          <t>Row(member0=Timestamp('2023-03-18 15:24:19'), member1=None)</t>
        </is>
      </c>
      <c r="L2830" t="n">
        <v>154</v>
      </c>
      <c r="M2830" t="inlineStr"/>
      <c r="N2830" t="n">
        <v>2</v>
      </c>
      <c r="O2830" t="inlineStr"/>
      <c r="P2830" t="inlineStr">
        <is>
          <t>s3a://ai360nica/data/bronze/mysql/mobile_banking/BANKXP/REQUEST_INFO/2024_08_06_1722928829788_0.parquet</t>
        </is>
      </c>
      <c r="Q2830" s="2" t="n">
        <v>45511.29547329597</v>
      </c>
    </row>
    <row r="2831">
      <c r="A2831" t="inlineStr">
        <is>
          <t>bbf120b5-8521-4743-9481-e464ad9ec9f0</t>
        </is>
      </c>
      <c r="B2831" s="2" t="n">
        <v>45510.30590101852</v>
      </c>
      <c r="C2831" t="n">
        <v>2929</v>
      </c>
      <c r="D2831" t="inlineStr">
        <is>
          <t>MOBILE</t>
        </is>
      </c>
      <c r="E2831" t="inlineStr">
        <is>
          <t>N</t>
        </is>
      </c>
      <c r="F2831" t="inlineStr"/>
      <c r="G2831" t="inlineStr">
        <is>
          <t>e1OmTIN/PYiFVRPvv3oziLtDdpUaA==</t>
        </is>
      </c>
      <c r="H2831" t="n">
        <v>32</v>
      </c>
      <c r="I2831" t="n">
        <v>29</v>
      </c>
      <c r="J2831" t="inlineStr">
        <is>
          <t>NORMAL</t>
        </is>
      </c>
      <c r="K2831" t="inlineStr">
        <is>
          <t>Row(member0=Timestamp('2023-03-19 13:24:20'), member1=None)</t>
        </is>
      </c>
      <c r="L2831" t="n">
        <v>266</v>
      </c>
      <c r="M2831" t="inlineStr"/>
      <c r="N2831" t="n">
        <v>2</v>
      </c>
      <c r="O2831" t="inlineStr"/>
      <c r="P2831" t="inlineStr">
        <is>
          <t>s3a://ai360nica/data/bronze/mysql/mobile_banking/BANKXP/REQUEST_INFO/2024_08_06_1722928829788_0.parquet</t>
        </is>
      </c>
      <c r="Q2831" s="2" t="n">
        <v>45511.29547329597</v>
      </c>
    </row>
    <row r="2832">
      <c r="A2832" t="inlineStr">
        <is>
          <t>cb3538f4-d625-4367-be41-4c126fd92b1c</t>
        </is>
      </c>
      <c r="B2832" s="2" t="n">
        <v>45510.30590101852</v>
      </c>
      <c r="C2832" t="n">
        <v>2930</v>
      </c>
      <c r="D2832" t="inlineStr">
        <is>
          <t>MOBILE</t>
        </is>
      </c>
      <c r="E2832" t="inlineStr">
        <is>
          <t>N</t>
        </is>
      </c>
      <c r="F2832" t="inlineStr"/>
      <c r="G2832" t="inlineStr"/>
      <c r="H2832" t="n">
        <v>4</v>
      </c>
      <c r="I2832" t="inlineStr"/>
      <c r="J2832" t="inlineStr">
        <is>
          <t>NORMAL</t>
        </is>
      </c>
      <c r="K2832" t="inlineStr">
        <is>
          <t>Row(member0=Timestamp('2023-03-19 13:50:49'), member1=None)</t>
        </is>
      </c>
      <c r="L2832" t="n">
        <v>487</v>
      </c>
      <c r="M2832" t="inlineStr"/>
      <c r="N2832" t="inlineStr"/>
      <c r="O2832" t="inlineStr"/>
      <c r="P2832" t="inlineStr">
        <is>
          <t>s3a://ai360nica/data/bronze/mysql/mobile_banking/BANKXP/REQUEST_INFO/2024_08_06_1722928829788_0.parquet</t>
        </is>
      </c>
      <c r="Q2832" s="2" t="n">
        <v>45511.29547329597</v>
      </c>
    </row>
    <row r="2833">
      <c r="A2833" t="inlineStr">
        <is>
          <t>adf93597-c800-4976-8cc2-f13d300ef533</t>
        </is>
      </c>
      <c r="B2833" s="2" t="n">
        <v>45510.30590101852</v>
      </c>
      <c r="C2833" t="n">
        <v>2931</v>
      </c>
      <c r="D2833" t="inlineStr">
        <is>
          <t>MOBILE</t>
        </is>
      </c>
      <c r="E2833" t="inlineStr">
        <is>
          <t>Y</t>
        </is>
      </c>
      <c r="F2833" t="inlineStr"/>
      <c r="G2833" t="inlineStr">
        <is>
          <t>hA2spF6yjsldAP0dKsR2NSwjNaNyg==</t>
        </is>
      </c>
      <c r="H2833" t="n">
        <v>36</v>
      </c>
      <c r="I2833" t="n">
        <v>40</v>
      </c>
      <c r="J2833" t="inlineStr">
        <is>
          <t>NORMAL</t>
        </is>
      </c>
      <c r="K2833" t="inlineStr">
        <is>
          <t>Row(member0=Timestamp('2023-03-19 14:10:47'), member1=None)</t>
        </is>
      </c>
      <c r="L2833" t="n">
        <v>154</v>
      </c>
      <c r="M2833" t="inlineStr"/>
      <c r="N2833" t="n">
        <v>2</v>
      </c>
      <c r="O2833" t="inlineStr"/>
      <c r="P2833" t="inlineStr">
        <is>
          <t>s3a://ai360nica/data/bronze/mysql/mobile_banking/BANKXP/REQUEST_INFO/2024_08_06_1722928829788_0.parquet</t>
        </is>
      </c>
      <c r="Q2833" s="2" t="n">
        <v>45511.29547329597</v>
      </c>
    </row>
    <row r="2834">
      <c r="A2834" t="inlineStr">
        <is>
          <t>a3c9bd4c-f554-4d3e-b5f6-019571dffd49</t>
        </is>
      </c>
      <c r="B2834" s="2" t="n">
        <v>45510.30590101852</v>
      </c>
      <c r="C2834" t="n">
        <v>2932</v>
      </c>
      <c r="D2834" t="inlineStr">
        <is>
          <t>MOBILE</t>
        </is>
      </c>
      <c r="E2834" t="inlineStr">
        <is>
          <t>N</t>
        </is>
      </c>
      <c r="F2834" t="inlineStr"/>
      <c r="G2834" t="inlineStr">
        <is>
          <t>ZRJcncXHG0JSiIph7GaFO5eGA4gwg==</t>
        </is>
      </c>
      <c r="H2834" t="n">
        <v>36</v>
      </c>
      <c r="I2834" t="n">
        <v>40</v>
      </c>
      <c r="J2834" t="inlineStr">
        <is>
          <t>NORMAL</t>
        </is>
      </c>
      <c r="K2834" t="inlineStr">
        <is>
          <t>Row(member0=Timestamp('2023-03-19 14:12:33'), member1=None)</t>
        </is>
      </c>
      <c r="L2834" t="n">
        <v>154</v>
      </c>
      <c r="M2834" t="inlineStr"/>
      <c r="N2834" t="n">
        <v>2</v>
      </c>
      <c r="O2834" t="inlineStr"/>
      <c r="P2834" t="inlineStr">
        <is>
          <t>s3a://ai360nica/data/bronze/mysql/mobile_banking/BANKXP/REQUEST_INFO/2024_08_06_1722928829788_0.parquet</t>
        </is>
      </c>
      <c r="Q2834" s="2" t="n">
        <v>45511.29547329597</v>
      </c>
    </row>
    <row r="2835">
      <c r="A2835" t="inlineStr">
        <is>
          <t>f0f8c88b-4845-40f5-8f4f-8b405e476c2a</t>
        </is>
      </c>
      <c r="B2835" s="2" t="n">
        <v>45510.30590101852</v>
      </c>
      <c r="C2835" t="n">
        <v>2933</v>
      </c>
      <c r="D2835" t="inlineStr">
        <is>
          <t>MOBILE</t>
        </is>
      </c>
      <c r="E2835" t="inlineStr">
        <is>
          <t>N</t>
        </is>
      </c>
      <c r="F2835" t="inlineStr"/>
      <c r="G2835" t="inlineStr">
        <is>
          <t>gjWehFKwl2TV7c2FZWGUn3BptmADg==</t>
        </is>
      </c>
      <c r="H2835" t="n">
        <v>32</v>
      </c>
      <c r="I2835" t="n">
        <v>29</v>
      </c>
      <c r="J2835" t="inlineStr">
        <is>
          <t>NORMAL</t>
        </is>
      </c>
      <c r="K2835" t="inlineStr">
        <is>
          <t>Row(member0=Timestamp('2023-03-19 14:23:49'), member1=None)</t>
        </is>
      </c>
      <c r="L2835" t="n">
        <v>487</v>
      </c>
      <c r="M2835" t="inlineStr"/>
      <c r="N2835" t="n">
        <v>2</v>
      </c>
      <c r="O2835" t="inlineStr"/>
      <c r="P2835" t="inlineStr">
        <is>
          <t>s3a://ai360nica/data/bronze/mysql/mobile_banking/BANKXP/REQUEST_INFO/2024_08_06_1722928829788_0.parquet</t>
        </is>
      </c>
      <c r="Q2835" s="2" t="n">
        <v>45511.29547329597</v>
      </c>
    </row>
    <row r="2836">
      <c r="A2836" t="inlineStr">
        <is>
          <t>cfddbe6d-9836-4a07-a79e-2fc29dc020eb</t>
        </is>
      </c>
      <c r="B2836" s="2" t="n">
        <v>45510.30590101852</v>
      </c>
      <c r="C2836" t="n">
        <v>2934</v>
      </c>
      <c r="D2836" t="inlineStr">
        <is>
          <t>MOBILE</t>
        </is>
      </c>
      <c r="E2836" t="inlineStr">
        <is>
          <t>N</t>
        </is>
      </c>
      <c r="F2836" t="inlineStr"/>
      <c r="G2836" t="inlineStr">
        <is>
          <t>Wcf1W5m4IBpOVOueiV7MPkiTMkbyw==</t>
        </is>
      </c>
      <c r="H2836" t="n">
        <v>32</v>
      </c>
      <c r="I2836" t="n">
        <v>29</v>
      </c>
      <c r="J2836" t="inlineStr">
        <is>
          <t>NORMAL</t>
        </is>
      </c>
      <c r="K2836" t="inlineStr">
        <is>
          <t>Row(member0=Timestamp('2023-03-19 14:24:51'), member1=None)</t>
        </is>
      </c>
      <c r="L2836" t="n">
        <v>487</v>
      </c>
      <c r="M2836" t="inlineStr"/>
      <c r="N2836" t="n">
        <v>2</v>
      </c>
      <c r="O2836" t="inlineStr"/>
      <c r="P2836" t="inlineStr">
        <is>
          <t>s3a://ai360nica/data/bronze/mysql/mobile_banking/BANKXP/REQUEST_INFO/2024_08_06_1722928829788_0.parquet</t>
        </is>
      </c>
      <c r="Q2836" s="2" t="n">
        <v>45511.29547329597</v>
      </c>
    </row>
    <row r="2837">
      <c r="A2837" t="inlineStr">
        <is>
          <t>5ae0536d-5d82-401a-8767-22d8d86aa8f3</t>
        </is>
      </c>
      <c r="B2837" s="2" t="n">
        <v>45510.30590101852</v>
      </c>
      <c r="C2837" t="n">
        <v>2935</v>
      </c>
      <c r="D2837" t="inlineStr">
        <is>
          <t>MOBILE</t>
        </is>
      </c>
      <c r="E2837" t="inlineStr">
        <is>
          <t>Y</t>
        </is>
      </c>
      <c r="F2837" t="inlineStr"/>
      <c r="G2837" t="inlineStr">
        <is>
          <t>xmENqN/thS4L0C+zNeujElXYHK3tw==</t>
        </is>
      </c>
      <c r="H2837" t="n">
        <v>36</v>
      </c>
      <c r="I2837" t="n">
        <v>40</v>
      </c>
      <c r="J2837" t="inlineStr">
        <is>
          <t>NORMAL</t>
        </is>
      </c>
      <c r="K2837" t="inlineStr">
        <is>
          <t>Row(member0=Timestamp('2023-03-19 14:34:35'), member1=None)</t>
        </is>
      </c>
      <c r="L2837" t="n">
        <v>154</v>
      </c>
      <c r="M2837" t="inlineStr"/>
      <c r="N2837" t="n">
        <v>2</v>
      </c>
      <c r="O2837" t="inlineStr"/>
      <c r="P2837" t="inlineStr">
        <is>
          <t>s3a://ai360nica/data/bronze/mysql/mobile_banking/BANKXP/REQUEST_INFO/2024_08_06_1722928829788_0.parquet</t>
        </is>
      </c>
      <c r="Q2837" s="2" t="n">
        <v>45511.29547329597</v>
      </c>
    </row>
    <row r="2838">
      <c r="A2838" t="inlineStr">
        <is>
          <t>919e84bb-b62b-4c18-80a9-eb4debb4ef8d</t>
        </is>
      </c>
      <c r="B2838" s="2" t="n">
        <v>45510.30590101852</v>
      </c>
      <c r="C2838" t="n">
        <v>2936</v>
      </c>
      <c r="D2838" t="inlineStr">
        <is>
          <t>MOBILE</t>
        </is>
      </c>
      <c r="E2838" t="inlineStr">
        <is>
          <t>Y</t>
        </is>
      </c>
      <c r="F2838" t="inlineStr"/>
      <c r="G2838" t="inlineStr">
        <is>
          <t>XscZKMq7MYr3d8xMmCGrqufq/+KjQ==</t>
        </is>
      </c>
      <c r="H2838" t="n">
        <v>36</v>
      </c>
      <c r="I2838" t="n">
        <v>40</v>
      </c>
      <c r="J2838" t="inlineStr">
        <is>
          <t>NORMAL</t>
        </is>
      </c>
      <c r="K2838" t="inlineStr">
        <is>
          <t>Row(member0=Timestamp('2023-03-19 14:36:40'), member1=None)</t>
        </is>
      </c>
      <c r="L2838" t="n">
        <v>154</v>
      </c>
      <c r="M2838" t="inlineStr"/>
      <c r="N2838" t="n">
        <v>2</v>
      </c>
      <c r="O2838" t="inlineStr"/>
      <c r="P2838" t="inlineStr">
        <is>
          <t>s3a://ai360nica/data/bronze/mysql/mobile_banking/BANKXP/REQUEST_INFO/2024_08_06_1722928829788_0.parquet</t>
        </is>
      </c>
      <c r="Q2838" s="2" t="n">
        <v>45511.29547329597</v>
      </c>
    </row>
    <row r="2839">
      <c r="A2839" t="inlineStr">
        <is>
          <t>d2d4d4d6-afba-43fe-bc09-40dfe32da92b</t>
        </is>
      </c>
      <c r="B2839" s="2" t="n">
        <v>45510.30590101852</v>
      </c>
      <c r="C2839" t="n">
        <v>2937</v>
      </c>
      <c r="D2839" t="inlineStr">
        <is>
          <t>MOBILE</t>
        </is>
      </c>
      <c r="E2839" t="inlineStr">
        <is>
          <t>N</t>
        </is>
      </c>
      <c r="F2839" t="inlineStr"/>
      <c r="G2839" t="inlineStr">
        <is>
          <t>SyWy/iV2vJFEpDZVbOYymSRXzOCGw==</t>
        </is>
      </c>
      <c r="H2839" t="n">
        <v>36</v>
      </c>
      <c r="I2839" t="n">
        <v>40</v>
      </c>
      <c r="J2839" t="inlineStr">
        <is>
          <t>NORMAL</t>
        </is>
      </c>
      <c r="K2839" t="inlineStr">
        <is>
          <t>Row(member0=Timestamp('2023-03-19 14:38:19'), member1=None)</t>
        </is>
      </c>
      <c r="L2839" t="n">
        <v>154</v>
      </c>
      <c r="M2839" t="inlineStr"/>
      <c r="N2839" t="n">
        <v>2</v>
      </c>
      <c r="O2839" t="inlineStr"/>
      <c r="P2839" t="inlineStr">
        <is>
          <t>s3a://ai360nica/data/bronze/mysql/mobile_banking/BANKXP/REQUEST_INFO/2024_08_06_1722928829788_0.parquet</t>
        </is>
      </c>
      <c r="Q2839" s="2" t="n">
        <v>45511.29547329597</v>
      </c>
    </row>
    <row r="2840">
      <c r="A2840" t="inlineStr">
        <is>
          <t>cd24eb5b-ec0b-421b-8113-f7829b252fbb</t>
        </is>
      </c>
      <c r="B2840" s="2" t="n">
        <v>45510.30590101852</v>
      </c>
      <c r="C2840" t="n">
        <v>2938</v>
      </c>
      <c r="D2840" t="inlineStr">
        <is>
          <t>MOBILE</t>
        </is>
      </c>
      <c r="E2840" t="inlineStr">
        <is>
          <t>N</t>
        </is>
      </c>
      <c r="F2840" t="inlineStr"/>
      <c r="G2840" t="inlineStr">
        <is>
          <t>2aT3yCTeMpBDgMAdK49QbuUq2exuQ==</t>
        </is>
      </c>
      <c r="H2840" t="n">
        <v>32</v>
      </c>
      <c r="I2840" t="n">
        <v>29</v>
      </c>
      <c r="J2840" t="inlineStr">
        <is>
          <t>NORMAL</t>
        </is>
      </c>
      <c r="K2840" t="inlineStr">
        <is>
          <t>Row(member0=Timestamp('2023-03-19 14:40:02'), member1=None)</t>
        </is>
      </c>
      <c r="L2840" t="n">
        <v>1310</v>
      </c>
      <c r="M2840" t="inlineStr"/>
      <c r="N2840" t="n">
        <v>2</v>
      </c>
      <c r="O2840" t="inlineStr"/>
      <c r="P2840" t="inlineStr">
        <is>
          <t>s3a://ai360nica/data/bronze/mysql/mobile_banking/BANKXP/REQUEST_INFO/2024_08_06_1722928829788_0.parquet</t>
        </is>
      </c>
      <c r="Q2840" s="2" t="n">
        <v>45511.29547329597</v>
      </c>
    </row>
    <row r="2841">
      <c r="A2841" t="inlineStr">
        <is>
          <t>a5f0ee2d-e729-4fe8-b83b-dc59b764bc3b</t>
        </is>
      </c>
      <c r="B2841" s="2" t="n">
        <v>45510.30590101852</v>
      </c>
      <c r="C2841" t="n">
        <v>2939</v>
      </c>
      <c r="D2841" t="inlineStr">
        <is>
          <t>MOBILE</t>
        </is>
      </c>
      <c r="E2841" t="inlineStr">
        <is>
          <t>N</t>
        </is>
      </c>
      <c r="F2841" t="inlineStr"/>
      <c r="G2841" t="inlineStr">
        <is>
          <t>L078iyQVnAEJPWsu+7XBprt2/tNYw==</t>
        </is>
      </c>
      <c r="H2841" t="n">
        <v>32</v>
      </c>
      <c r="I2841" t="n">
        <v>29</v>
      </c>
      <c r="J2841" t="inlineStr">
        <is>
          <t>NORMAL</t>
        </is>
      </c>
      <c r="K2841" t="inlineStr">
        <is>
          <t>Row(member0=Timestamp('2023-03-19 14:42:31'), member1=None)</t>
        </is>
      </c>
      <c r="L2841" t="n">
        <v>1310</v>
      </c>
      <c r="M2841" t="inlineStr"/>
      <c r="N2841" t="n">
        <v>2</v>
      </c>
      <c r="O2841" t="inlineStr"/>
      <c r="P2841" t="inlineStr">
        <is>
          <t>s3a://ai360nica/data/bronze/mysql/mobile_banking/BANKXP/REQUEST_INFO/2024_08_06_1722928829788_0.parquet</t>
        </is>
      </c>
      <c r="Q2841" s="2" t="n">
        <v>45511.29547329597</v>
      </c>
    </row>
    <row r="2842">
      <c r="A2842" t="inlineStr">
        <is>
          <t>61747ac4-ef57-4764-a05e-f9d268fd476d</t>
        </is>
      </c>
      <c r="B2842" s="2" t="n">
        <v>45510.30590101852</v>
      </c>
      <c r="C2842" t="n">
        <v>2940</v>
      </c>
      <c r="D2842" t="inlineStr">
        <is>
          <t>MOBILE</t>
        </is>
      </c>
      <c r="E2842" t="inlineStr">
        <is>
          <t>Y</t>
        </is>
      </c>
      <c r="F2842" t="inlineStr"/>
      <c r="G2842" t="inlineStr">
        <is>
          <t>oDrhIL9/0qE0oOMqmP2JrZ/wMFrbg==</t>
        </is>
      </c>
      <c r="H2842" t="n">
        <v>4</v>
      </c>
      <c r="I2842" t="n">
        <v>3</v>
      </c>
      <c r="J2842" t="inlineStr">
        <is>
          <t>NORMAL</t>
        </is>
      </c>
      <c r="K2842" t="inlineStr">
        <is>
          <t>Row(member0=Timestamp('2023-03-19 15:30:03'), member1=None)</t>
        </is>
      </c>
      <c r="L2842" t="n">
        <v>219</v>
      </c>
      <c r="M2842" t="inlineStr"/>
      <c r="N2842" t="n">
        <v>2</v>
      </c>
      <c r="O2842" t="inlineStr"/>
      <c r="P2842" t="inlineStr">
        <is>
          <t>s3a://ai360nica/data/bronze/mysql/mobile_banking/BANKXP/REQUEST_INFO/2024_08_06_1722928829788_0.parquet</t>
        </is>
      </c>
      <c r="Q2842" s="2" t="n">
        <v>45511.29547329597</v>
      </c>
    </row>
    <row r="2843">
      <c r="A2843" t="inlineStr">
        <is>
          <t>efcb1a7f-237d-4911-b32d-edd9fa5889cd</t>
        </is>
      </c>
      <c r="B2843" s="2" t="n">
        <v>45510.30590101852</v>
      </c>
      <c r="C2843" t="n">
        <v>2941</v>
      </c>
      <c r="D2843" t="inlineStr">
        <is>
          <t>MOBILE</t>
        </is>
      </c>
      <c r="E2843" t="inlineStr">
        <is>
          <t>N</t>
        </is>
      </c>
      <c r="F2843" t="inlineStr"/>
      <c r="G2843" t="inlineStr"/>
      <c r="H2843" t="n">
        <v>4</v>
      </c>
      <c r="I2843" t="inlineStr"/>
      <c r="J2843" t="inlineStr">
        <is>
          <t>NORMAL</t>
        </is>
      </c>
      <c r="K2843" t="inlineStr">
        <is>
          <t>Row(member0=Timestamp('2023-03-19 15:33:55'), member1=None)</t>
        </is>
      </c>
      <c r="L2843" t="n">
        <v>487</v>
      </c>
      <c r="M2843" t="inlineStr"/>
      <c r="N2843" t="inlineStr"/>
      <c r="O2843" t="inlineStr"/>
      <c r="P2843" t="inlineStr">
        <is>
          <t>s3a://ai360nica/data/bronze/mysql/mobile_banking/BANKXP/REQUEST_INFO/2024_08_06_1722928829788_0.parquet</t>
        </is>
      </c>
      <c r="Q2843" s="2" t="n">
        <v>45511.29547329597</v>
      </c>
    </row>
    <row r="2844">
      <c r="A2844" t="inlineStr">
        <is>
          <t>c0bbed3b-8c6c-4a26-8399-ad3759faf14c</t>
        </is>
      </c>
      <c r="B2844" s="2" t="n">
        <v>45510.30590101852</v>
      </c>
      <c r="C2844" t="n">
        <v>2942</v>
      </c>
      <c r="D2844" t="inlineStr">
        <is>
          <t>MOBILE</t>
        </is>
      </c>
      <c r="E2844" t="inlineStr">
        <is>
          <t>Y</t>
        </is>
      </c>
      <c r="F2844" t="inlineStr"/>
      <c r="G2844" t="inlineStr">
        <is>
          <t>fzFDNm0HHGmVrTsC+P/Jr3I3ttwFg==</t>
        </is>
      </c>
      <c r="H2844" t="n">
        <v>36</v>
      </c>
      <c r="I2844" t="n">
        <v>40</v>
      </c>
      <c r="J2844" t="inlineStr">
        <is>
          <t>NORMAL</t>
        </is>
      </c>
      <c r="K2844" t="inlineStr">
        <is>
          <t>Row(member0=Timestamp('2023-03-19 17:02:28'), member1=None)</t>
        </is>
      </c>
      <c r="L2844" t="n">
        <v>154</v>
      </c>
      <c r="M2844" t="inlineStr"/>
      <c r="N2844" t="n">
        <v>2</v>
      </c>
      <c r="O2844" t="inlineStr"/>
      <c r="P2844" t="inlineStr">
        <is>
          <t>s3a://ai360nica/data/bronze/mysql/mobile_banking/BANKXP/REQUEST_INFO/2024_08_06_1722928829788_0.parquet</t>
        </is>
      </c>
      <c r="Q2844" s="2" t="n">
        <v>45511.29547329597</v>
      </c>
    </row>
    <row r="2845">
      <c r="A2845" t="inlineStr">
        <is>
          <t>101211aa-8750-4887-8621-10307627f4c8</t>
        </is>
      </c>
      <c r="B2845" s="2" t="n">
        <v>45510.30590101852</v>
      </c>
      <c r="C2845" t="n">
        <v>2943</v>
      </c>
      <c r="D2845" t="inlineStr">
        <is>
          <t>MOBILE</t>
        </is>
      </c>
      <c r="E2845" t="inlineStr">
        <is>
          <t>Y</t>
        </is>
      </c>
      <c r="F2845" t="inlineStr"/>
      <c r="G2845" t="inlineStr">
        <is>
          <t>9DXWIc1deW77KjpHz0ZL+FBX7XFcg==</t>
        </is>
      </c>
      <c r="H2845" t="n">
        <v>36</v>
      </c>
      <c r="I2845" t="n">
        <v>40</v>
      </c>
      <c r="J2845" t="inlineStr">
        <is>
          <t>NORMAL</t>
        </is>
      </c>
      <c r="K2845" t="inlineStr">
        <is>
          <t>Row(member0=Timestamp('2023-03-19 17:05:42'), member1=None)</t>
        </is>
      </c>
      <c r="L2845" t="n">
        <v>154</v>
      </c>
      <c r="M2845" t="inlineStr"/>
      <c r="N2845" t="n">
        <v>2</v>
      </c>
      <c r="O2845" t="inlineStr"/>
      <c r="P2845" t="inlineStr">
        <is>
          <t>s3a://ai360nica/data/bronze/mysql/mobile_banking/BANKXP/REQUEST_INFO/2024_08_06_1722928829788_0.parquet</t>
        </is>
      </c>
      <c r="Q2845" s="2" t="n">
        <v>45511.29547329597</v>
      </c>
    </row>
    <row r="2846">
      <c r="A2846" t="inlineStr">
        <is>
          <t>ad02b986-e7ae-4e41-8d1c-c852b3251e1d</t>
        </is>
      </c>
      <c r="B2846" s="2" t="n">
        <v>45510.30590101852</v>
      </c>
      <c r="C2846" t="n">
        <v>2944</v>
      </c>
      <c r="D2846" t="inlineStr">
        <is>
          <t>MOBILE</t>
        </is>
      </c>
      <c r="E2846" t="inlineStr">
        <is>
          <t>N</t>
        </is>
      </c>
      <c r="F2846" t="inlineStr"/>
      <c r="G2846" t="inlineStr"/>
      <c r="H2846" t="n">
        <v>4</v>
      </c>
      <c r="I2846" t="inlineStr"/>
      <c r="J2846" t="inlineStr">
        <is>
          <t>NORMAL</t>
        </is>
      </c>
      <c r="K2846" t="inlineStr">
        <is>
          <t>Row(member0=Timestamp('2023-03-19 17:17:58'), member1=None)</t>
        </is>
      </c>
      <c r="L2846" t="n">
        <v>1310</v>
      </c>
      <c r="M2846" t="inlineStr"/>
      <c r="N2846" t="inlineStr"/>
      <c r="O2846" t="inlineStr"/>
      <c r="P2846" t="inlineStr">
        <is>
          <t>s3a://ai360nica/data/bronze/mysql/mobile_banking/BANKXP/REQUEST_INFO/2024_08_06_1722928829788_0.parquet</t>
        </is>
      </c>
      <c r="Q2846" s="2" t="n">
        <v>45511.29547329597</v>
      </c>
    </row>
    <row r="2847">
      <c r="A2847" t="inlineStr">
        <is>
          <t>af6be8d0-7d90-4292-9f46-7a6556e5c191</t>
        </is>
      </c>
      <c r="B2847" s="2" t="n">
        <v>45510.30590101852</v>
      </c>
      <c r="C2847" t="n">
        <v>2945</v>
      </c>
      <c r="D2847" t="inlineStr">
        <is>
          <t>MOBILE</t>
        </is>
      </c>
      <c r="E2847" t="inlineStr">
        <is>
          <t>Y</t>
        </is>
      </c>
      <c r="F2847" t="inlineStr"/>
      <c r="G2847" t="inlineStr">
        <is>
          <t>LSTKNcdVpm0qRW4ZbCnubj36dYUHw==</t>
        </is>
      </c>
      <c r="H2847" t="n">
        <v>36</v>
      </c>
      <c r="I2847" t="n">
        <v>40</v>
      </c>
      <c r="J2847" t="inlineStr">
        <is>
          <t>NORMAL</t>
        </is>
      </c>
      <c r="K2847" t="inlineStr">
        <is>
          <t>Row(member0=Timestamp('2023-03-19 17:21:46'), member1=None)</t>
        </is>
      </c>
      <c r="L2847" t="n">
        <v>154</v>
      </c>
      <c r="M2847" t="inlineStr"/>
      <c r="N2847" t="n">
        <v>2</v>
      </c>
      <c r="O2847" t="inlineStr"/>
      <c r="P2847" t="inlineStr">
        <is>
          <t>s3a://ai360nica/data/bronze/mysql/mobile_banking/BANKXP/REQUEST_INFO/2024_08_06_1722928829788_0.parquet</t>
        </is>
      </c>
      <c r="Q2847" s="2" t="n">
        <v>45511.29547329597</v>
      </c>
    </row>
    <row r="2848">
      <c r="A2848" t="inlineStr">
        <is>
          <t>ca29918f-a3bf-44fe-b394-8703202ac34f</t>
        </is>
      </c>
      <c r="B2848" s="2" t="n">
        <v>45510.30590101852</v>
      </c>
      <c r="C2848" t="n">
        <v>2946</v>
      </c>
      <c r="D2848" t="inlineStr">
        <is>
          <t>MOBILE</t>
        </is>
      </c>
      <c r="E2848" t="inlineStr">
        <is>
          <t>Y</t>
        </is>
      </c>
      <c r="F2848" t="inlineStr"/>
      <c r="G2848" t="inlineStr">
        <is>
          <t>VCGUeunfzKOtXaMVX/pX9LBMnwNaA==</t>
        </is>
      </c>
      <c r="H2848" t="n">
        <v>4</v>
      </c>
      <c r="I2848" t="n">
        <v>1</v>
      </c>
      <c r="J2848" t="inlineStr">
        <is>
          <t>NORMAL</t>
        </is>
      </c>
      <c r="K2848" t="inlineStr">
        <is>
          <t>Row(member0=Timestamp('2023-03-19 17:57:02'), member1=None)</t>
        </is>
      </c>
      <c r="L2848" t="n">
        <v>161</v>
      </c>
      <c r="M2848" t="inlineStr"/>
      <c r="N2848" t="n">
        <v>2</v>
      </c>
      <c r="O2848" t="inlineStr"/>
      <c r="P2848" t="inlineStr">
        <is>
          <t>s3a://ai360nica/data/bronze/mysql/mobile_banking/BANKXP/REQUEST_INFO/2024_08_06_1722928829788_0.parquet</t>
        </is>
      </c>
      <c r="Q2848" s="2" t="n">
        <v>45511.29547329597</v>
      </c>
    </row>
    <row r="2849">
      <c r="A2849" t="inlineStr">
        <is>
          <t>c6c8e8c3-d463-45f5-aaf4-d50950d47757</t>
        </is>
      </c>
      <c r="B2849" s="2" t="n">
        <v>45510.30590101852</v>
      </c>
      <c r="C2849" t="n">
        <v>2947</v>
      </c>
      <c r="D2849" t="inlineStr">
        <is>
          <t>MOBILE</t>
        </is>
      </c>
      <c r="E2849" t="inlineStr">
        <is>
          <t>Y</t>
        </is>
      </c>
      <c r="F2849" t="inlineStr"/>
      <c r="G2849" t="inlineStr">
        <is>
          <t>NIHQT41utZHY/W9ueMuFneteEox/w==</t>
        </is>
      </c>
      <c r="H2849" t="n">
        <v>36</v>
      </c>
      <c r="I2849" t="n">
        <v>40</v>
      </c>
      <c r="J2849" t="inlineStr">
        <is>
          <t>NORMAL</t>
        </is>
      </c>
      <c r="K2849" t="inlineStr">
        <is>
          <t>Row(member0=Timestamp('2023-03-19 18:01:46'), member1=None)</t>
        </is>
      </c>
      <c r="L2849" t="n">
        <v>154</v>
      </c>
      <c r="M2849" t="inlineStr"/>
      <c r="N2849" t="n">
        <v>2</v>
      </c>
      <c r="O2849" t="inlineStr"/>
      <c r="P2849" t="inlineStr">
        <is>
          <t>s3a://ai360nica/data/bronze/mysql/mobile_banking/BANKXP/REQUEST_INFO/2024_08_06_1722928829788_0.parquet</t>
        </is>
      </c>
      <c r="Q2849" s="2" t="n">
        <v>45511.29547329597</v>
      </c>
    </row>
    <row r="2850">
      <c r="A2850" t="inlineStr">
        <is>
          <t>3fca5832-e31a-4b58-8f45-10cbeca77ef2</t>
        </is>
      </c>
      <c r="B2850" s="2" t="n">
        <v>45510.30590101852</v>
      </c>
      <c r="C2850" t="n">
        <v>2948</v>
      </c>
      <c r="D2850" t="inlineStr">
        <is>
          <t>MOBILE</t>
        </is>
      </c>
      <c r="E2850" t="inlineStr">
        <is>
          <t>Y</t>
        </is>
      </c>
      <c r="F2850" t="inlineStr"/>
      <c r="G2850" t="inlineStr">
        <is>
          <t>TuFipiWR+mHQdUXMyjMWQEJmG0kkQ==</t>
        </is>
      </c>
      <c r="H2850" t="n">
        <v>36</v>
      </c>
      <c r="I2850" t="n">
        <v>40</v>
      </c>
      <c r="J2850" t="inlineStr">
        <is>
          <t>NORMAL</t>
        </is>
      </c>
      <c r="K2850" t="inlineStr">
        <is>
          <t>Row(member0=Timestamp('2023-03-20 14:11:36'), member1=None)</t>
        </is>
      </c>
      <c r="L2850" t="n">
        <v>154</v>
      </c>
      <c r="M2850" t="inlineStr"/>
      <c r="N2850" t="n">
        <v>2</v>
      </c>
      <c r="O2850" t="inlineStr"/>
      <c r="P2850" t="inlineStr">
        <is>
          <t>s3a://ai360nica/data/bronze/mysql/mobile_banking/BANKXP/REQUEST_INFO/2024_08_06_1722928829788_0.parquet</t>
        </is>
      </c>
      <c r="Q2850" s="2" t="n">
        <v>45511.29547329597</v>
      </c>
    </row>
    <row r="2851">
      <c r="A2851" t="inlineStr">
        <is>
          <t>1735fdac-1283-49ae-a079-86e1caa0d6a9</t>
        </is>
      </c>
      <c r="B2851" s="2" t="n">
        <v>45510.30590101852</v>
      </c>
      <c r="C2851" t="n">
        <v>2949</v>
      </c>
      <c r="D2851" t="inlineStr">
        <is>
          <t>MOBILE</t>
        </is>
      </c>
      <c r="E2851" t="inlineStr">
        <is>
          <t>Y</t>
        </is>
      </c>
      <c r="F2851" t="inlineStr"/>
      <c r="G2851" t="inlineStr">
        <is>
          <t>A0fZm3szdijiiJ+R2oooHw4s3ey4w==</t>
        </is>
      </c>
      <c r="H2851" t="n">
        <v>36</v>
      </c>
      <c r="I2851" t="n">
        <v>40</v>
      </c>
      <c r="J2851" t="inlineStr">
        <is>
          <t>NORMAL</t>
        </is>
      </c>
      <c r="K2851" t="inlineStr">
        <is>
          <t>Row(member0=Timestamp('2023-03-20 14:16:49'), member1=None)</t>
        </is>
      </c>
      <c r="L2851" t="n">
        <v>154</v>
      </c>
      <c r="M2851" t="inlineStr"/>
      <c r="N2851" t="n">
        <v>2</v>
      </c>
      <c r="O2851" t="inlineStr"/>
      <c r="P2851" t="inlineStr">
        <is>
          <t>s3a://ai360nica/data/bronze/mysql/mobile_banking/BANKXP/REQUEST_INFO/2024_08_06_1722928829788_0.parquet</t>
        </is>
      </c>
      <c r="Q2851" s="2" t="n">
        <v>45511.29547329597</v>
      </c>
    </row>
    <row r="2852">
      <c r="A2852" t="inlineStr">
        <is>
          <t>1004103d-60cb-4922-9faa-9c45e12d8cd9</t>
        </is>
      </c>
      <c r="B2852" s="2" t="n">
        <v>45510.30590101852</v>
      </c>
      <c r="C2852" t="n">
        <v>2950</v>
      </c>
      <c r="D2852" t="inlineStr">
        <is>
          <t>MOBILE</t>
        </is>
      </c>
      <c r="E2852" t="inlineStr">
        <is>
          <t>Y</t>
        </is>
      </c>
      <c r="F2852" t="inlineStr"/>
      <c r="G2852" t="inlineStr">
        <is>
          <t>eJZ+UZqGziEDFdfGbIYQyB1usclbA==</t>
        </is>
      </c>
      <c r="H2852" t="n">
        <v>36</v>
      </c>
      <c r="I2852" t="n">
        <v>40</v>
      </c>
      <c r="J2852" t="inlineStr">
        <is>
          <t>NORMAL</t>
        </is>
      </c>
      <c r="K2852" t="inlineStr">
        <is>
          <t>Row(member0=Timestamp('2023-03-20 14:20:48'), member1=None)</t>
        </is>
      </c>
      <c r="L2852" t="n">
        <v>154</v>
      </c>
      <c r="M2852" t="inlineStr"/>
      <c r="N2852" t="n">
        <v>2</v>
      </c>
      <c r="O2852" t="inlineStr"/>
      <c r="P2852" t="inlineStr">
        <is>
          <t>s3a://ai360nica/data/bronze/mysql/mobile_banking/BANKXP/REQUEST_INFO/2024_08_06_1722928829788_0.parquet</t>
        </is>
      </c>
      <c r="Q2852" s="2" t="n">
        <v>45511.29547329597</v>
      </c>
    </row>
    <row r="2853">
      <c r="A2853" t="inlineStr">
        <is>
          <t>771254a4-8a0b-4f67-b0e2-056d65462737</t>
        </is>
      </c>
      <c r="B2853" s="2" t="n">
        <v>45510.30590101852</v>
      </c>
      <c r="C2853" t="n">
        <v>2951</v>
      </c>
      <c r="D2853" t="inlineStr">
        <is>
          <t>MOBILE</t>
        </is>
      </c>
      <c r="E2853" t="inlineStr">
        <is>
          <t>Y</t>
        </is>
      </c>
      <c r="F2853" t="inlineStr"/>
      <c r="G2853" t="inlineStr">
        <is>
          <t>2YJJ304aND0c5sNCAQW3koYMj6G0Q==</t>
        </is>
      </c>
      <c r="H2853" t="n">
        <v>36</v>
      </c>
      <c r="I2853" t="n">
        <v>40</v>
      </c>
      <c r="J2853" t="inlineStr">
        <is>
          <t>NORMAL</t>
        </is>
      </c>
      <c r="K2853" t="inlineStr">
        <is>
          <t>Row(member0=Timestamp('2023-03-20 14:24:59'), member1=None)</t>
        </is>
      </c>
      <c r="L2853" t="n">
        <v>154</v>
      </c>
      <c r="M2853" t="inlineStr"/>
      <c r="N2853" t="n">
        <v>2</v>
      </c>
      <c r="O2853" t="inlineStr"/>
      <c r="P2853" t="inlineStr">
        <is>
          <t>s3a://ai360nica/data/bronze/mysql/mobile_banking/BANKXP/REQUEST_INFO/2024_08_06_1722928829788_0.parquet</t>
        </is>
      </c>
      <c r="Q2853" s="2" t="n">
        <v>45511.29547329597</v>
      </c>
    </row>
    <row r="2854">
      <c r="A2854" t="inlineStr">
        <is>
          <t>6bd9d9b1-e0ec-46e0-b604-a79988222c01</t>
        </is>
      </c>
      <c r="B2854" s="2" t="n">
        <v>45510.30590101852</v>
      </c>
      <c r="C2854" t="n">
        <v>2952</v>
      </c>
      <c r="D2854" t="inlineStr">
        <is>
          <t>MOBILE</t>
        </is>
      </c>
      <c r="E2854" t="inlineStr">
        <is>
          <t>N</t>
        </is>
      </c>
      <c r="F2854" t="inlineStr"/>
      <c r="G2854" t="inlineStr">
        <is>
          <t>b9X6kZRtaL8LyDXQ6Y/JQ/SEkdsAw==</t>
        </is>
      </c>
      <c r="H2854" t="n">
        <v>36</v>
      </c>
      <c r="I2854" t="n">
        <v>40</v>
      </c>
      <c r="J2854" t="inlineStr">
        <is>
          <t>NORMAL</t>
        </is>
      </c>
      <c r="K2854" t="inlineStr">
        <is>
          <t>Row(member0=Timestamp('2023-03-20 14:26:21'), member1=None)</t>
        </is>
      </c>
      <c r="L2854" t="n">
        <v>154</v>
      </c>
      <c r="M2854" t="inlineStr"/>
      <c r="N2854" t="n">
        <v>2</v>
      </c>
      <c r="O2854" t="inlineStr"/>
      <c r="P2854" t="inlineStr">
        <is>
          <t>s3a://ai360nica/data/bronze/mysql/mobile_banking/BANKXP/REQUEST_INFO/2024_08_06_1722928829788_0.parquet</t>
        </is>
      </c>
      <c r="Q2854" s="2" t="n">
        <v>45511.29547329597</v>
      </c>
    </row>
    <row r="2855">
      <c r="A2855" t="inlineStr">
        <is>
          <t>399436b8-e668-418e-8007-51de4639d4f9</t>
        </is>
      </c>
      <c r="B2855" s="2" t="n">
        <v>45510.30590101852</v>
      </c>
      <c r="C2855" t="n">
        <v>2953</v>
      </c>
      <c r="D2855" t="inlineStr">
        <is>
          <t>MOBILE</t>
        </is>
      </c>
      <c r="E2855" t="inlineStr">
        <is>
          <t>Y</t>
        </is>
      </c>
      <c r="F2855" t="inlineStr"/>
      <c r="G2855" t="inlineStr">
        <is>
          <t>A57752QCKgxkHB+Yn8WTQl1Lh+oEg==</t>
        </is>
      </c>
      <c r="H2855" t="n">
        <v>36</v>
      </c>
      <c r="I2855" t="n">
        <v>40</v>
      </c>
      <c r="J2855" t="inlineStr">
        <is>
          <t>NORMAL</t>
        </is>
      </c>
      <c r="K2855" t="inlineStr">
        <is>
          <t>Row(member0=Timestamp('2023-03-20 14:31:30'), member1=None)</t>
        </is>
      </c>
      <c r="L2855" t="n">
        <v>1113</v>
      </c>
      <c r="M2855" t="inlineStr"/>
      <c r="N2855" t="n">
        <v>2</v>
      </c>
      <c r="O2855" t="inlineStr"/>
      <c r="P2855" t="inlineStr">
        <is>
          <t>s3a://ai360nica/data/bronze/mysql/mobile_banking/BANKXP/REQUEST_INFO/2024_08_06_1722928829788_0.parquet</t>
        </is>
      </c>
      <c r="Q2855" s="2" t="n">
        <v>45511.29547329597</v>
      </c>
    </row>
    <row r="2856">
      <c r="A2856" t="inlineStr">
        <is>
          <t>751d5909-7e31-4d68-90df-ab67e0f3eced</t>
        </is>
      </c>
      <c r="B2856" s="2" t="n">
        <v>45510.30590101852</v>
      </c>
      <c r="C2856" t="n">
        <v>2954</v>
      </c>
      <c r="D2856" t="inlineStr">
        <is>
          <t>MOBILE</t>
        </is>
      </c>
      <c r="E2856" t="inlineStr">
        <is>
          <t>N</t>
        </is>
      </c>
      <c r="F2856" t="inlineStr"/>
      <c r="G2856" t="inlineStr">
        <is>
          <t>Bb9Oo5+VCoMyQqL7+RYu7r3QHP9lg==</t>
        </is>
      </c>
      <c r="H2856" t="n">
        <v>36</v>
      </c>
      <c r="I2856" t="n">
        <v>40</v>
      </c>
      <c r="J2856" t="inlineStr">
        <is>
          <t>NORMAL</t>
        </is>
      </c>
      <c r="K2856" t="inlineStr">
        <is>
          <t>Row(member0=Timestamp('2023-03-20 14:32:11'), member1=None)</t>
        </is>
      </c>
      <c r="L2856" t="n">
        <v>1113</v>
      </c>
      <c r="M2856" t="inlineStr"/>
      <c r="N2856" t="n">
        <v>2</v>
      </c>
      <c r="O2856" t="inlineStr"/>
      <c r="P2856" t="inlineStr">
        <is>
          <t>s3a://ai360nica/data/bronze/mysql/mobile_banking/BANKXP/REQUEST_INFO/2024_08_06_1722928829788_0.parquet</t>
        </is>
      </c>
      <c r="Q2856" s="2" t="n">
        <v>45511.29547329597</v>
      </c>
    </row>
    <row r="2857">
      <c r="A2857" t="inlineStr">
        <is>
          <t>ae94b39e-7c46-4a9b-b21f-933340b8ebd9</t>
        </is>
      </c>
      <c r="B2857" s="2" t="n">
        <v>45510.30590101852</v>
      </c>
      <c r="C2857" t="n">
        <v>2955</v>
      </c>
      <c r="D2857" t="inlineStr">
        <is>
          <t>MOBILE</t>
        </is>
      </c>
      <c r="E2857" t="inlineStr">
        <is>
          <t>N</t>
        </is>
      </c>
      <c r="F2857" t="inlineStr"/>
      <c r="G2857" t="inlineStr">
        <is>
          <t>HHF87Zm0vrbAqCOEEOHiA5tC4DLSA==</t>
        </is>
      </c>
      <c r="H2857" t="n">
        <v>36</v>
      </c>
      <c r="I2857" t="n">
        <v>40</v>
      </c>
      <c r="J2857" t="inlineStr">
        <is>
          <t>NORMAL</t>
        </is>
      </c>
      <c r="K2857" t="inlineStr">
        <is>
          <t>Row(member0=Timestamp('2023-03-20 14:32:31'), member1=None)</t>
        </is>
      </c>
      <c r="L2857" t="n">
        <v>1113</v>
      </c>
      <c r="M2857" t="inlineStr"/>
      <c r="N2857" t="n">
        <v>2</v>
      </c>
      <c r="O2857" t="inlineStr"/>
      <c r="P2857" t="inlineStr">
        <is>
          <t>s3a://ai360nica/data/bronze/mysql/mobile_banking/BANKXP/REQUEST_INFO/2024_08_06_1722928829788_0.parquet</t>
        </is>
      </c>
      <c r="Q2857" s="2" t="n">
        <v>45511.29547329597</v>
      </c>
    </row>
    <row r="2858">
      <c r="A2858" t="inlineStr">
        <is>
          <t>72bc87fa-e71c-4761-81f8-c626fc05fee7</t>
        </is>
      </c>
      <c r="B2858" s="2" t="n">
        <v>45510.30590101852</v>
      </c>
      <c r="C2858" t="n">
        <v>2956</v>
      </c>
      <c r="D2858" t="inlineStr">
        <is>
          <t>MOBILE</t>
        </is>
      </c>
      <c r="E2858" t="inlineStr">
        <is>
          <t>N</t>
        </is>
      </c>
      <c r="F2858" t="inlineStr"/>
      <c r="G2858" t="inlineStr">
        <is>
          <t>Gf4XNUXiTzHX0XpqSW1bSXcv5UxxQ==</t>
        </is>
      </c>
      <c r="H2858" t="n">
        <v>36</v>
      </c>
      <c r="I2858" t="n">
        <v>40</v>
      </c>
      <c r="J2858" t="inlineStr">
        <is>
          <t>NORMAL</t>
        </is>
      </c>
      <c r="K2858" t="inlineStr">
        <is>
          <t>Row(member0=Timestamp('2023-03-20 14:33:12'), member1=None)</t>
        </is>
      </c>
      <c r="L2858" t="n">
        <v>1113</v>
      </c>
      <c r="M2858" t="inlineStr"/>
      <c r="N2858" t="n">
        <v>2</v>
      </c>
      <c r="O2858" t="inlineStr"/>
      <c r="P2858" t="inlineStr">
        <is>
          <t>s3a://ai360nica/data/bronze/mysql/mobile_banking/BANKXP/REQUEST_INFO/2024_08_06_1722928829788_0.parquet</t>
        </is>
      </c>
      <c r="Q2858" s="2" t="n">
        <v>45511.29547329597</v>
      </c>
    </row>
    <row r="2859">
      <c r="A2859" t="inlineStr">
        <is>
          <t>2320daaa-4f2c-490b-b3ee-16653f155a3b</t>
        </is>
      </c>
      <c r="B2859" s="2" t="n">
        <v>45510.30590101852</v>
      </c>
      <c r="C2859" t="n">
        <v>2957</v>
      </c>
      <c r="D2859" t="inlineStr">
        <is>
          <t>MOBILE</t>
        </is>
      </c>
      <c r="E2859" t="inlineStr">
        <is>
          <t>Y</t>
        </is>
      </c>
      <c r="F2859" t="inlineStr"/>
      <c r="G2859" t="inlineStr">
        <is>
          <t>IW5B7MJUcByfxSvtiCpHu7PIlgkpQ==</t>
        </is>
      </c>
      <c r="H2859" t="n">
        <v>36</v>
      </c>
      <c r="I2859" t="n">
        <v>40</v>
      </c>
      <c r="J2859" t="inlineStr">
        <is>
          <t>NORMAL</t>
        </is>
      </c>
      <c r="K2859" t="inlineStr">
        <is>
          <t>Row(member0=Timestamp('2023-03-20 15:29:14'), member1=None)</t>
        </is>
      </c>
      <c r="L2859" t="n">
        <v>1113</v>
      </c>
      <c r="M2859" t="inlineStr"/>
      <c r="N2859" t="n">
        <v>2</v>
      </c>
      <c r="O2859" t="inlineStr"/>
      <c r="P2859" t="inlineStr">
        <is>
          <t>s3a://ai360nica/data/bronze/mysql/mobile_banking/BANKXP/REQUEST_INFO/2024_08_06_1722928829788_0.parquet</t>
        </is>
      </c>
      <c r="Q2859" s="2" t="n">
        <v>45511.29547329597</v>
      </c>
    </row>
    <row r="2860">
      <c r="A2860" t="inlineStr">
        <is>
          <t>96f08c1a-bfcb-4200-85df-d7ae822ca430</t>
        </is>
      </c>
      <c r="B2860" s="2" t="n">
        <v>45510.30590101852</v>
      </c>
      <c r="C2860" t="n">
        <v>2958</v>
      </c>
      <c r="D2860" t="inlineStr">
        <is>
          <t>MOBILE</t>
        </is>
      </c>
      <c r="E2860" t="inlineStr">
        <is>
          <t>Y</t>
        </is>
      </c>
      <c r="F2860" t="inlineStr"/>
      <c r="G2860" t="inlineStr">
        <is>
          <t>zVu5eWfJTqS9S0///1UinHIQTWg0Q==</t>
        </is>
      </c>
      <c r="H2860" t="n">
        <v>4</v>
      </c>
      <c r="I2860" t="n">
        <v>3</v>
      </c>
      <c r="J2860" t="inlineStr">
        <is>
          <t>NORMAL</t>
        </is>
      </c>
      <c r="K2860" t="inlineStr">
        <is>
          <t>Row(member0=Timestamp('2023-03-20 15:30:05'), member1=None)</t>
        </is>
      </c>
      <c r="L2860" t="n">
        <v>219</v>
      </c>
      <c r="M2860" t="inlineStr"/>
      <c r="N2860" t="n">
        <v>2</v>
      </c>
      <c r="O2860" t="inlineStr"/>
      <c r="P2860" t="inlineStr">
        <is>
          <t>s3a://ai360nica/data/bronze/mysql/mobile_banking/BANKXP/REQUEST_INFO/2024_08_06_1722928829788_0.parquet</t>
        </is>
      </c>
      <c r="Q2860" s="2" t="n">
        <v>45511.29547329597</v>
      </c>
    </row>
    <row r="2861">
      <c r="A2861" t="inlineStr">
        <is>
          <t>4ac94445-3250-415d-9a16-8c026a0b1070</t>
        </is>
      </c>
      <c r="B2861" s="2" t="n">
        <v>45510.30590101852</v>
      </c>
      <c r="C2861" t="n">
        <v>2959</v>
      </c>
      <c r="D2861" t="inlineStr">
        <is>
          <t>MOBILE</t>
        </is>
      </c>
      <c r="E2861" t="inlineStr">
        <is>
          <t>Y</t>
        </is>
      </c>
      <c r="F2861" t="inlineStr"/>
      <c r="G2861" t="inlineStr">
        <is>
          <t>jnCmFEOE6WufgLPLFx9ODBh1VMi8g==</t>
        </is>
      </c>
      <c r="H2861" t="n">
        <v>36</v>
      </c>
      <c r="I2861" t="n">
        <v>40</v>
      </c>
      <c r="J2861" t="inlineStr">
        <is>
          <t>NORMAL</t>
        </is>
      </c>
      <c r="K2861" t="inlineStr">
        <is>
          <t>Row(member0=Timestamp('2023-03-20 15:58:35'), member1=None)</t>
        </is>
      </c>
      <c r="L2861" t="n">
        <v>290</v>
      </c>
      <c r="M2861" t="inlineStr"/>
      <c r="N2861" t="n">
        <v>2</v>
      </c>
      <c r="O2861" t="inlineStr"/>
      <c r="P2861" t="inlineStr">
        <is>
          <t>s3a://ai360nica/data/bronze/mysql/mobile_banking/BANKXP/REQUEST_INFO/2024_08_06_1722928829788_0.parquet</t>
        </is>
      </c>
      <c r="Q2861" s="2" t="n">
        <v>45511.29547329597</v>
      </c>
    </row>
    <row r="2862">
      <c r="A2862" t="inlineStr">
        <is>
          <t>9e308b0e-020e-4659-ab39-eb1cbfc9a312</t>
        </is>
      </c>
      <c r="B2862" s="2" t="n">
        <v>45510.30590101852</v>
      </c>
      <c r="C2862" t="n">
        <v>2960</v>
      </c>
      <c r="D2862" t="inlineStr">
        <is>
          <t>MOBILE</t>
        </is>
      </c>
      <c r="E2862" t="inlineStr">
        <is>
          <t>Y</t>
        </is>
      </c>
      <c r="F2862" t="inlineStr"/>
      <c r="G2862" t="inlineStr">
        <is>
          <t>UmAySXLu+YHHmqFdNkoASdCynX25g==</t>
        </is>
      </c>
      <c r="H2862" t="n">
        <v>36</v>
      </c>
      <c r="I2862" t="n">
        <v>40</v>
      </c>
      <c r="J2862" t="inlineStr">
        <is>
          <t>NORMAL</t>
        </is>
      </c>
      <c r="K2862" t="inlineStr">
        <is>
          <t>Row(member0=Timestamp('2023-03-20 16:09:17'), member1=None)</t>
        </is>
      </c>
      <c r="L2862" t="n">
        <v>154</v>
      </c>
      <c r="M2862" t="inlineStr"/>
      <c r="N2862" t="n">
        <v>2</v>
      </c>
      <c r="O2862" t="inlineStr"/>
      <c r="P2862" t="inlineStr">
        <is>
          <t>s3a://ai360nica/data/bronze/mysql/mobile_banking/BANKXP/REQUEST_INFO/2024_08_06_1722928829788_0.parquet</t>
        </is>
      </c>
      <c r="Q2862" s="2" t="n">
        <v>45511.29547329597</v>
      </c>
    </row>
    <row r="2863">
      <c r="A2863" t="inlineStr">
        <is>
          <t>2e87bc59-3190-4ae8-9547-d8d0a6a66e66</t>
        </is>
      </c>
      <c r="B2863" s="2" t="n">
        <v>45510.30590101852</v>
      </c>
      <c r="C2863" t="n">
        <v>2961</v>
      </c>
      <c r="D2863" t="inlineStr">
        <is>
          <t>MOBILE</t>
        </is>
      </c>
      <c r="E2863" t="inlineStr">
        <is>
          <t>Y</t>
        </is>
      </c>
      <c r="F2863" t="inlineStr"/>
      <c r="G2863" t="inlineStr">
        <is>
          <t>1eSOmvTCF9lF5kVSNYRVotanyzrCw==</t>
        </is>
      </c>
      <c r="H2863" t="n">
        <v>4</v>
      </c>
      <c r="I2863" t="n">
        <v>1</v>
      </c>
      <c r="J2863" t="inlineStr">
        <is>
          <t>NORMAL</t>
        </is>
      </c>
      <c r="K2863" t="inlineStr">
        <is>
          <t>Row(member0=Timestamp('2023-03-20 17:57:04'), member1=None)</t>
        </is>
      </c>
      <c r="L2863" t="n">
        <v>161</v>
      </c>
      <c r="M2863" t="inlineStr"/>
      <c r="N2863" t="n">
        <v>2</v>
      </c>
      <c r="O2863" t="inlineStr"/>
      <c r="P2863" t="inlineStr">
        <is>
          <t>s3a://ai360nica/data/bronze/mysql/mobile_banking/BANKXP/REQUEST_INFO/2024_08_06_1722928829788_0.parquet</t>
        </is>
      </c>
      <c r="Q2863" s="2" t="n">
        <v>45511.29547329597</v>
      </c>
    </row>
    <row r="2864">
      <c r="A2864" t="inlineStr">
        <is>
          <t>cfbf431c-9011-4010-9079-f85cef64d614</t>
        </is>
      </c>
      <c r="B2864" s="2" t="n">
        <v>45510.30590101852</v>
      </c>
      <c r="C2864" t="n">
        <v>2962</v>
      </c>
      <c r="D2864" t="inlineStr">
        <is>
          <t>MOBILE</t>
        </is>
      </c>
      <c r="E2864" t="inlineStr">
        <is>
          <t>Y</t>
        </is>
      </c>
      <c r="F2864" t="inlineStr"/>
      <c r="G2864" t="inlineStr">
        <is>
          <t>qjSGQWaCbb8qo0F8FnrKY/5ydyg/Q==</t>
        </is>
      </c>
      <c r="H2864" t="n">
        <v>4</v>
      </c>
      <c r="I2864" t="n">
        <v>30</v>
      </c>
      <c r="J2864" t="inlineStr">
        <is>
          <t>NORMAL</t>
        </is>
      </c>
      <c r="K2864" t="inlineStr">
        <is>
          <t>Row(member0=Timestamp('2023-03-21 11:56:22'), member1=None)</t>
        </is>
      </c>
      <c r="L2864" t="n">
        <v>487</v>
      </c>
      <c r="M2864" t="inlineStr"/>
      <c r="N2864" t="n">
        <v>2</v>
      </c>
      <c r="O2864" t="inlineStr"/>
      <c r="P2864" t="inlineStr">
        <is>
          <t>s3a://ai360nica/data/bronze/mysql/mobile_banking/BANKXP/REQUEST_INFO/2024_08_06_1722928829788_0.parquet</t>
        </is>
      </c>
      <c r="Q2864" s="2" t="n">
        <v>45511.29547329597</v>
      </c>
    </row>
    <row r="2865">
      <c r="A2865" t="inlineStr">
        <is>
          <t>af8872f3-bdfc-49a1-b95b-06d0dac1c317</t>
        </is>
      </c>
      <c r="B2865" s="2" t="n">
        <v>45510.30590101852</v>
      </c>
      <c r="C2865" t="n">
        <v>2963</v>
      </c>
      <c r="D2865" t="inlineStr">
        <is>
          <t>MOBILE</t>
        </is>
      </c>
      <c r="E2865" t="inlineStr">
        <is>
          <t>Y</t>
        </is>
      </c>
      <c r="F2865" t="inlineStr"/>
      <c r="G2865" t="inlineStr">
        <is>
          <t>yPGWbdnI112TEVkN7Iwr0X1Pq3f+A==</t>
        </is>
      </c>
      <c r="H2865" t="n">
        <v>4</v>
      </c>
      <c r="I2865" t="n">
        <v>30</v>
      </c>
      <c r="J2865" t="inlineStr">
        <is>
          <t>NORMAL</t>
        </is>
      </c>
      <c r="K2865" t="inlineStr">
        <is>
          <t>Row(member0=Timestamp('2023-03-21 11:58:13'), member1=None)</t>
        </is>
      </c>
      <c r="L2865" t="n">
        <v>487</v>
      </c>
      <c r="M2865" t="inlineStr"/>
      <c r="N2865" t="n">
        <v>2</v>
      </c>
      <c r="O2865" t="inlineStr"/>
      <c r="P2865" t="inlineStr">
        <is>
          <t>s3a://ai360nica/data/bronze/mysql/mobile_banking/BANKXP/REQUEST_INFO/2024_08_06_1722928829788_0.parquet</t>
        </is>
      </c>
      <c r="Q2865" s="2" t="n">
        <v>45511.29547329597</v>
      </c>
    </row>
    <row r="2866">
      <c r="A2866" t="inlineStr">
        <is>
          <t>59c9dfaa-bec8-4ac3-be80-3d52364e065d</t>
        </is>
      </c>
      <c r="B2866" s="2" t="n">
        <v>45510.30590101852</v>
      </c>
      <c r="C2866" t="n">
        <v>2964</v>
      </c>
      <c r="D2866" t="inlineStr">
        <is>
          <t>MOBILE</t>
        </is>
      </c>
      <c r="E2866" t="inlineStr">
        <is>
          <t>N</t>
        </is>
      </c>
      <c r="F2866" t="inlineStr"/>
      <c r="G2866" t="inlineStr">
        <is>
          <t>U/Dv+uFVjRJ0g9c2K7fUwhJm+TQyA==</t>
        </is>
      </c>
      <c r="H2866" t="n">
        <v>4</v>
      </c>
      <c r="I2866" t="n">
        <v>30</v>
      </c>
      <c r="J2866" t="inlineStr">
        <is>
          <t>NORMAL</t>
        </is>
      </c>
      <c r="K2866" t="inlineStr">
        <is>
          <t>Row(member0=Timestamp('2023-03-21 11:59:51'), member1=None)</t>
        </is>
      </c>
      <c r="L2866" t="n">
        <v>487</v>
      </c>
      <c r="M2866" t="inlineStr"/>
      <c r="N2866" t="n">
        <v>2</v>
      </c>
      <c r="O2866" t="inlineStr"/>
      <c r="P2866" t="inlineStr">
        <is>
          <t>s3a://ai360nica/data/bronze/mysql/mobile_banking/BANKXP/REQUEST_INFO/2024_08_06_1722928829788_0.parquet</t>
        </is>
      </c>
      <c r="Q2866" s="2" t="n">
        <v>45511.29547329597</v>
      </c>
    </row>
    <row r="2867">
      <c r="A2867" t="inlineStr">
        <is>
          <t>35c17085-5b99-4132-9202-b8c4a6896dcb</t>
        </is>
      </c>
      <c r="B2867" s="2" t="n">
        <v>45510.30590101852</v>
      </c>
      <c r="C2867" t="n">
        <v>2965</v>
      </c>
      <c r="D2867" t="inlineStr">
        <is>
          <t>MOBILE</t>
        </is>
      </c>
      <c r="E2867" t="inlineStr">
        <is>
          <t>N</t>
        </is>
      </c>
      <c r="F2867" t="inlineStr"/>
      <c r="G2867" t="inlineStr">
        <is>
          <t>Lj3e5Xb1uxpGxrMuSpEWg5r473bKQ==</t>
        </is>
      </c>
      <c r="H2867" t="n">
        <v>4</v>
      </c>
      <c r="I2867" t="n">
        <v>30</v>
      </c>
      <c r="J2867" t="inlineStr">
        <is>
          <t>NORMAL</t>
        </is>
      </c>
      <c r="K2867" t="inlineStr">
        <is>
          <t>Row(member0=Timestamp('2023-03-21 12:00:09'), member1=None)</t>
        </is>
      </c>
      <c r="L2867" t="n">
        <v>487</v>
      </c>
      <c r="M2867" t="inlineStr"/>
      <c r="N2867" t="n">
        <v>2</v>
      </c>
      <c r="O2867" t="inlineStr"/>
      <c r="P2867" t="inlineStr">
        <is>
          <t>s3a://ai360nica/data/bronze/mysql/mobile_banking/BANKXP/REQUEST_INFO/2024_08_06_1722928829788_0.parquet</t>
        </is>
      </c>
      <c r="Q2867" s="2" t="n">
        <v>45511.29547329597</v>
      </c>
    </row>
    <row r="2868">
      <c r="A2868" t="inlineStr">
        <is>
          <t>9d9a4134-24a9-44b3-96dd-4bae17b6fd81</t>
        </is>
      </c>
      <c r="B2868" s="2" t="n">
        <v>45510.30590101852</v>
      </c>
      <c r="C2868" t="n">
        <v>2966</v>
      </c>
      <c r="D2868" t="inlineStr">
        <is>
          <t>MOBILE</t>
        </is>
      </c>
      <c r="E2868" t="inlineStr">
        <is>
          <t>Y</t>
        </is>
      </c>
      <c r="F2868" t="inlineStr"/>
      <c r="G2868" t="inlineStr">
        <is>
          <t>WvdnlhCYclp6lOFWD+meFzw+K+yrQ==</t>
        </is>
      </c>
      <c r="H2868" t="n">
        <v>4</v>
      </c>
      <c r="I2868" t="n">
        <v>30</v>
      </c>
      <c r="J2868" t="inlineStr">
        <is>
          <t>NORMAL</t>
        </is>
      </c>
      <c r="K2868" t="inlineStr">
        <is>
          <t>Row(member0=Timestamp('2023-03-21 12:00:43'), member1=None)</t>
        </is>
      </c>
      <c r="L2868" t="n">
        <v>487</v>
      </c>
      <c r="M2868" t="inlineStr"/>
      <c r="N2868" t="n">
        <v>2</v>
      </c>
      <c r="O2868" t="inlineStr"/>
      <c r="P2868" t="inlineStr">
        <is>
          <t>s3a://ai360nica/data/bronze/mysql/mobile_banking/BANKXP/REQUEST_INFO/2024_08_06_1722928829788_0.parquet</t>
        </is>
      </c>
      <c r="Q2868" s="2" t="n">
        <v>45511.29547329597</v>
      </c>
    </row>
    <row r="2869">
      <c r="A2869" t="inlineStr">
        <is>
          <t>133b3c8a-065c-4c02-b0ce-0a52861d8c7f</t>
        </is>
      </c>
      <c r="B2869" s="2" t="n">
        <v>45510.30590101852</v>
      </c>
      <c r="C2869" t="n">
        <v>2967</v>
      </c>
      <c r="D2869" t="inlineStr">
        <is>
          <t>MOBILE</t>
        </is>
      </c>
      <c r="E2869" t="inlineStr">
        <is>
          <t>Y</t>
        </is>
      </c>
      <c r="F2869" t="inlineStr"/>
      <c r="G2869" t="inlineStr">
        <is>
          <t>YQI+DfdyilVjmB6W4mBmkytgWN/JA==</t>
        </is>
      </c>
      <c r="H2869" t="n">
        <v>4</v>
      </c>
      <c r="I2869" t="n">
        <v>30</v>
      </c>
      <c r="J2869" t="inlineStr">
        <is>
          <t>NORMAL</t>
        </is>
      </c>
      <c r="K2869" t="inlineStr">
        <is>
          <t>Row(member0=Timestamp('2023-03-21 12:03:47'), member1=None)</t>
        </is>
      </c>
      <c r="L2869" t="n">
        <v>487</v>
      </c>
      <c r="M2869" t="inlineStr"/>
      <c r="N2869" t="n">
        <v>2</v>
      </c>
      <c r="O2869" t="inlineStr"/>
      <c r="P2869" t="inlineStr">
        <is>
          <t>s3a://ai360nica/data/bronze/mysql/mobile_banking/BANKXP/REQUEST_INFO/2024_08_06_1722928829788_0.parquet</t>
        </is>
      </c>
      <c r="Q2869" s="2" t="n">
        <v>45511.29547329597</v>
      </c>
    </row>
    <row r="2870">
      <c r="A2870" t="inlineStr">
        <is>
          <t>d10fc61c-e3a5-4353-91cf-a73ae772d50b</t>
        </is>
      </c>
      <c r="B2870" s="2" t="n">
        <v>45510.30590101852</v>
      </c>
      <c r="C2870" t="n">
        <v>2968</v>
      </c>
      <c r="D2870" t="inlineStr">
        <is>
          <t>MOBILE</t>
        </is>
      </c>
      <c r="E2870" t="inlineStr">
        <is>
          <t>Y</t>
        </is>
      </c>
      <c r="F2870" t="inlineStr"/>
      <c r="G2870" t="inlineStr">
        <is>
          <t>x838kT0/09/zM+vbz0NNe0MxjyM0g==</t>
        </is>
      </c>
      <c r="H2870" t="n">
        <v>4</v>
      </c>
      <c r="I2870" t="n">
        <v>30</v>
      </c>
      <c r="J2870" t="inlineStr">
        <is>
          <t>NORMAL</t>
        </is>
      </c>
      <c r="K2870" t="inlineStr">
        <is>
          <t>Row(member0=Timestamp('2023-03-21 12:14:14'), member1=None)</t>
        </is>
      </c>
      <c r="L2870" t="n">
        <v>487</v>
      </c>
      <c r="M2870" t="inlineStr"/>
      <c r="N2870" t="n">
        <v>2</v>
      </c>
      <c r="O2870" t="inlineStr"/>
      <c r="P2870" t="inlineStr">
        <is>
          <t>s3a://ai360nica/data/bronze/mysql/mobile_banking/BANKXP/REQUEST_INFO/2024_08_06_1722928829788_0.parquet</t>
        </is>
      </c>
      <c r="Q2870" s="2" t="n">
        <v>45511.29547329597</v>
      </c>
    </row>
    <row r="2871">
      <c r="A2871" t="inlineStr">
        <is>
          <t>5fc6ea14-c9f0-4264-999e-fa71ccebdb8d</t>
        </is>
      </c>
      <c r="B2871" s="2" t="n">
        <v>45510.30590101852</v>
      </c>
      <c r="C2871" t="n">
        <v>2969</v>
      </c>
      <c r="D2871" t="inlineStr">
        <is>
          <t>MOBILE</t>
        </is>
      </c>
      <c r="E2871" t="inlineStr">
        <is>
          <t>N</t>
        </is>
      </c>
      <c r="F2871" t="inlineStr"/>
      <c r="G2871" t="inlineStr">
        <is>
          <t>Y31ZTLBPMOk2nOCIQLrFHMkXJ8rgA==</t>
        </is>
      </c>
      <c r="H2871" t="n">
        <v>4</v>
      </c>
      <c r="I2871" t="n">
        <v>30</v>
      </c>
      <c r="J2871" t="inlineStr">
        <is>
          <t>NORMAL</t>
        </is>
      </c>
      <c r="K2871" t="inlineStr">
        <is>
          <t>Row(member0=Timestamp('2023-03-21 12:16:11'), member1=None)</t>
        </is>
      </c>
      <c r="L2871" t="n">
        <v>487</v>
      </c>
      <c r="M2871" t="inlineStr"/>
      <c r="N2871" t="n">
        <v>2</v>
      </c>
      <c r="O2871" t="inlineStr"/>
      <c r="P2871" t="inlineStr">
        <is>
          <t>s3a://ai360nica/data/bronze/mysql/mobile_banking/BANKXP/REQUEST_INFO/2024_08_06_1722928829788_0.parquet</t>
        </is>
      </c>
      <c r="Q2871" s="2" t="n">
        <v>45511.29547329597</v>
      </c>
    </row>
    <row r="2872">
      <c r="A2872" t="inlineStr">
        <is>
          <t>2c3ecb26-18fa-4624-abc1-ae9e5156d7e0</t>
        </is>
      </c>
      <c r="B2872" s="2" t="n">
        <v>45510.30590101852</v>
      </c>
      <c r="C2872" t="n">
        <v>2970</v>
      </c>
      <c r="D2872" t="inlineStr">
        <is>
          <t>MOBILE</t>
        </is>
      </c>
      <c r="E2872" t="inlineStr">
        <is>
          <t>Y</t>
        </is>
      </c>
      <c r="F2872" t="inlineStr"/>
      <c r="G2872" t="inlineStr">
        <is>
          <t>DOVFavVHgfJpQ5pbBlWLK3Kx8CLYw==</t>
        </is>
      </c>
      <c r="H2872" t="n">
        <v>4</v>
      </c>
      <c r="I2872" t="n">
        <v>30</v>
      </c>
      <c r="J2872" t="inlineStr">
        <is>
          <t>NORMAL</t>
        </is>
      </c>
      <c r="K2872" t="inlineStr">
        <is>
          <t>Row(member0=Timestamp('2023-03-21 12:17:40'), member1=None)</t>
        </is>
      </c>
      <c r="L2872" t="n">
        <v>487</v>
      </c>
      <c r="M2872" t="inlineStr"/>
      <c r="N2872" t="n">
        <v>2</v>
      </c>
      <c r="O2872" t="inlineStr"/>
      <c r="P2872" t="inlineStr">
        <is>
          <t>s3a://ai360nica/data/bronze/mysql/mobile_banking/BANKXP/REQUEST_INFO/2024_08_06_1722928829788_0.parquet</t>
        </is>
      </c>
      <c r="Q2872" s="2" t="n">
        <v>45511.29547329597</v>
      </c>
    </row>
    <row r="2873">
      <c r="A2873" t="inlineStr">
        <is>
          <t>2320502a-345d-408d-8d64-8e5e83d0d4ec</t>
        </is>
      </c>
      <c r="B2873" s="2" t="n">
        <v>45510.30590101852</v>
      </c>
      <c r="C2873" t="n">
        <v>2971</v>
      </c>
      <c r="D2873" t="inlineStr">
        <is>
          <t>MOBILE</t>
        </is>
      </c>
      <c r="E2873" t="inlineStr">
        <is>
          <t>Y</t>
        </is>
      </c>
      <c r="F2873" t="inlineStr"/>
      <c r="G2873" t="inlineStr">
        <is>
          <t>FVDX1xlN0SsJaeAm3203kSNxFkFxw==</t>
        </is>
      </c>
      <c r="H2873" t="n">
        <v>4</v>
      </c>
      <c r="I2873" t="n">
        <v>30</v>
      </c>
      <c r="J2873" t="inlineStr">
        <is>
          <t>NORMAL</t>
        </is>
      </c>
      <c r="K2873" t="inlineStr">
        <is>
          <t>Row(member0=Timestamp('2023-03-21 14:28:20'), member1=None)</t>
        </is>
      </c>
      <c r="L2873" t="n">
        <v>487</v>
      </c>
      <c r="M2873" t="inlineStr"/>
      <c r="N2873" t="n">
        <v>2</v>
      </c>
      <c r="O2873" t="inlineStr"/>
      <c r="P2873" t="inlineStr">
        <is>
          <t>s3a://ai360nica/data/bronze/mysql/mobile_banking/BANKXP/REQUEST_INFO/2024_08_06_1722928829788_0.parquet</t>
        </is>
      </c>
      <c r="Q2873" s="2" t="n">
        <v>45511.29547329597</v>
      </c>
    </row>
    <row r="2874">
      <c r="A2874" t="inlineStr">
        <is>
          <t>d5fbc1b1-3202-4be1-805e-20a9054d1504</t>
        </is>
      </c>
      <c r="B2874" s="2" t="n">
        <v>45510.30590101852</v>
      </c>
      <c r="C2874" t="n">
        <v>2972</v>
      </c>
      <c r="D2874" t="inlineStr">
        <is>
          <t>MOBILE</t>
        </is>
      </c>
      <c r="E2874" t="inlineStr">
        <is>
          <t>Y</t>
        </is>
      </c>
      <c r="F2874" t="inlineStr"/>
      <c r="G2874" t="inlineStr">
        <is>
          <t>8Ro9WInuf2HXRWl8ab5rbfUM6btGQ==</t>
        </is>
      </c>
      <c r="H2874" t="n">
        <v>4</v>
      </c>
      <c r="I2874" t="n">
        <v>30</v>
      </c>
      <c r="J2874" t="inlineStr">
        <is>
          <t>NORMAL</t>
        </is>
      </c>
      <c r="K2874" t="inlineStr">
        <is>
          <t>Row(member0=Timestamp('2023-03-21 14:47:12'), member1=None)</t>
        </is>
      </c>
      <c r="L2874" t="n">
        <v>487</v>
      </c>
      <c r="M2874" t="inlineStr"/>
      <c r="N2874" t="n">
        <v>2</v>
      </c>
      <c r="O2874" t="inlineStr"/>
      <c r="P2874" t="inlineStr">
        <is>
          <t>s3a://ai360nica/data/bronze/mysql/mobile_banking/BANKXP/REQUEST_INFO/2024_08_06_1722928829788_0.parquet</t>
        </is>
      </c>
      <c r="Q2874" s="2" t="n">
        <v>45511.29547329597</v>
      </c>
    </row>
    <row r="2875">
      <c r="A2875" t="inlineStr">
        <is>
          <t>59ebc74a-2e85-40eb-b7a1-eab27a70c662</t>
        </is>
      </c>
      <c r="B2875" s="2" t="n">
        <v>45510.30590101852</v>
      </c>
      <c r="C2875" t="n">
        <v>2973</v>
      </c>
      <c r="D2875" t="inlineStr">
        <is>
          <t>MOBILE</t>
        </is>
      </c>
      <c r="E2875" t="inlineStr">
        <is>
          <t>Y</t>
        </is>
      </c>
      <c r="F2875" t="inlineStr"/>
      <c r="G2875" t="inlineStr">
        <is>
          <t>jyUIeTOIV0bImljO3JshwlpC30DoA==</t>
        </is>
      </c>
      <c r="H2875" t="n">
        <v>4</v>
      </c>
      <c r="I2875" t="n">
        <v>30</v>
      </c>
      <c r="J2875" t="inlineStr">
        <is>
          <t>NORMAL</t>
        </is>
      </c>
      <c r="K2875" t="inlineStr">
        <is>
          <t>Row(member0=Timestamp('2023-03-21 15:14:47'), member1=None)</t>
        </is>
      </c>
      <c r="L2875" t="n">
        <v>487</v>
      </c>
      <c r="M2875" t="inlineStr"/>
      <c r="N2875" t="n">
        <v>2</v>
      </c>
      <c r="O2875" t="inlineStr"/>
      <c r="P2875" t="inlineStr">
        <is>
          <t>s3a://ai360nica/data/bronze/mysql/mobile_banking/BANKXP/REQUEST_INFO/2024_08_06_1722928829788_0.parquet</t>
        </is>
      </c>
      <c r="Q2875" s="2" t="n">
        <v>45511.29547329597</v>
      </c>
    </row>
    <row r="2876">
      <c r="A2876" t="inlineStr">
        <is>
          <t>eb04c175-7f7c-48db-8c21-e2c5a63eec27</t>
        </is>
      </c>
      <c r="B2876" s="2" t="n">
        <v>45510.30590101852</v>
      </c>
      <c r="C2876" t="n">
        <v>2974</v>
      </c>
      <c r="D2876" t="inlineStr">
        <is>
          <t>MOBILE</t>
        </is>
      </c>
      <c r="E2876" t="inlineStr">
        <is>
          <t>Y</t>
        </is>
      </c>
      <c r="F2876" t="inlineStr"/>
      <c r="G2876" t="inlineStr">
        <is>
          <t>62UIUuX1/GJNBZ1DptKXS7LJR51vA==</t>
        </is>
      </c>
      <c r="H2876" t="n">
        <v>4</v>
      </c>
      <c r="I2876" t="n">
        <v>30</v>
      </c>
      <c r="J2876" t="inlineStr">
        <is>
          <t>NORMAL</t>
        </is>
      </c>
      <c r="K2876" t="inlineStr">
        <is>
          <t>Row(member0=Timestamp('2023-03-21 15:19:34'), member1=None)</t>
        </is>
      </c>
      <c r="L2876" t="n">
        <v>487</v>
      </c>
      <c r="M2876" t="inlineStr"/>
      <c r="N2876" t="n">
        <v>2</v>
      </c>
      <c r="O2876" t="inlineStr"/>
      <c r="P2876" t="inlineStr">
        <is>
          <t>s3a://ai360nica/data/bronze/mysql/mobile_banking/BANKXP/REQUEST_INFO/2024_08_06_1722928829788_0.parquet</t>
        </is>
      </c>
      <c r="Q2876" s="2" t="n">
        <v>45511.29547329597</v>
      </c>
    </row>
    <row r="2877">
      <c r="A2877" t="inlineStr">
        <is>
          <t>36c8e958-cfc6-427e-8600-7ecc894500b6</t>
        </is>
      </c>
      <c r="B2877" s="2" t="n">
        <v>45510.30590101852</v>
      </c>
      <c r="C2877" t="n">
        <v>2975</v>
      </c>
      <c r="D2877" t="inlineStr">
        <is>
          <t>MOBILE</t>
        </is>
      </c>
      <c r="E2877" t="inlineStr">
        <is>
          <t>Y</t>
        </is>
      </c>
      <c r="F2877" t="inlineStr"/>
      <c r="G2877" t="inlineStr">
        <is>
          <t>C1FNy=udWcQhP4GhWhTtc/I5T0agQ==</t>
        </is>
      </c>
      <c r="H2877" t="n">
        <v>4</v>
      </c>
      <c r="I2877" t="n">
        <v>3</v>
      </c>
      <c r="J2877" t="inlineStr">
        <is>
          <t>NORMAL</t>
        </is>
      </c>
      <c r="K2877" t="inlineStr">
        <is>
          <t>Row(member0=Timestamp('2023-03-21 15:30:04'), member1=None)</t>
        </is>
      </c>
      <c r="L2877" t="n">
        <v>219</v>
      </c>
      <c r="M2877" t="inlineStr"/>
      <c r="N2877" t="n">
        <v>2</v>
      </c>
      <c r="O2877" t="inlineStr"/>
      <c r="P2877" t="inlineStr">
        <is>
          <t>s3a://ai360nica/data/bronze/mysql/mobile_banking/BANKXP/REQUEST_INFO/2024_08_06_1722928829788_0.parquet</t>
        </is>
      </c>
      <c r="Q2877" s="2" t="n">
        <v>45511.29547329597</v>
      </c>
    </row>
    <row r="2878">
      <c r="A2878" t="inlineStr">
        <is>
          <t>142240eb-bd51-41c2-bb50-c38ed9a43e8a</t>
        </is>
      </c>
      <c r="B2878" s="2" t="n">
        <v>45510.30590101852</v>
      </c>
      <c r="C2878" t="n">
        <v>2976</v>
      </c>
      <c r="D2878" t="inlineStr">
        <is>
          <t>MOBILE</t>
        </is>
      </c>
      <c r="E2878" t="inlineStr">
        <is>
          <t>Y</t>
        </is>
      </c>
      <c r="F2878" t="inlineStr"/>
      <c r="G2878" t="inlineStr">
        <is>
          <t>LNXshtOS1N3LyE99Yf+f8TJLp8r+A==</t>
        </is>
      </c>
      <c r="H2878" t="n">
        <v>36</v>
      </c>
      <c r="I2878" t="n">
        <v>40</v>
      </c>
      <c r="J2878" t="inlineStr">
        <is>
          <t>NORMAL</t>
        </is>
      </c>
      <c r="K2878" t="inlineStr">
        <is>
          <t>Row(member0=Timestamp('2023-03-21 17:43:06'), member1=None)</t>
        </is>
      </c>
      <c r="L2878" t="n">
        <v>1113</v>
      </c>
      <c r="M2878" t="inlineStr"/>
      <c r="N2878" t="n">
        <v>2</v>
      </c>
      <c r="O2878" t="inlineStr"/>
      <c r="P2878" t="inlineStr">
        <is>
          <t>s3a://ai360nica/data/bronze/mysql/mobile_banking/BANKXP/REQUEST_INFO/2024_08_06_1722928829788_0.parquet</t>
        </is>
      </c>
      <c r="Q2878" s="2" t="n">
        <v>45511.29547329597</v>
      </c>
    </row>
    <row r="2879">
      <c r="A2879" t="inlineStr">
        <is>
          <t>dd99985b-b92e-4f8c-8791-c557f8c6d7c8</t>
        </is>
      </c>
      <c r="B2879" s="2" t="n">
        <v>45510.30590101852</v>
      </c>
      <c r="C2879" t="n">
        <v>2977</v>
      </c>
      <c r="D2879" t="inlineStr">
        <is>
          <t>MOBILE</t>
        </is>
      </c>
      <c r="E2879" t="inlineStr">
        <is>
          <t>Y</t>
        </is>
      </c>
      <c r="F2879" t="inlineStr"/>
      <c r="G2879" t="inlineStr">
        <is>
          <t>DUNNqfsKwOVu/fMxoQR8KDxLVpaKA==</t>
        </is>
      </c>
      <c r="H2879" t="n">
        <v>4</v>
      </c>
      <c r="I2879" t="n">
        <v>1</v>
      </c>
      <c r="J2879" t="inlineStr">
        <is>
          <t>NORMAL</t>
        </is>
      </c>
      <c r="K2879" t="inlineStr">
        <is>
          <t>Row(member0=Timestamp('2023-03-21 17:57:03'), member1=None)</t>
        </is>
      </c>
      <c r="L2879" t="n">
        <v>161</v>
      </c>
      <c r="M2879" t="inlineStr"/>
      <c r="N2879" t="n">
        <v>2</v>
      </c>
      <c r="O2879" t="inlineStr"/>
      <c r="P2879" t="inlineStr">
        <is>
          <t>s3a://ai360nica/data/bronze/mysql/mobile_banking/BANKXP/REQUEST_INFO/2024_08_06_1722928829788_0.parquet</t>
        </is>
      </c>
      <c r="Q2879" s="2" t="n">
        <v>45511.29547329597</v>
      </c>
    </row>
    <row r="2880">
      <c r="A2880" t="inlineStr">
        <is>
          <t>adac586b-af84-4913-8715-a82d25a5c79c</t>
        </is>
      </c>
      <c r="B2880" s="2" t="n">
        <v>45510.30590101852</v>
      </c>
      <c r="C2880" t="n">
        <v>2978</v>
      </c>
      <c r="D2880" t="inlineStr">
        <is>
          <t>MOBILE</t>
        </is>
      </c>
      <c r="E2880" t="inlineStr">
        <is>
          <t>Y</t>
        </is>
      </c>
      <c r="F2880" t="inlineStr"/>
      <c r="G2880" t="inlineStr">
        <is>
          <t>8XLMkAOggDCMMzE53+ncIlt9l8ZmQ==</t>
        </is>
      </c>
      <c r="H2880" t="n">
        <v>36</v>
      </c>
      <c r="I2880" t="n">
        <v>40</v>
      </c>
      <c r="J2880" t="inlineStr">
        <is>
          <t>NORMAL</t>
        </is>
      </c>
      <c r="K2880" t="inlineStr">
        <is>
          <t>Row(member0=Timestamp('2023-03-22 10:58:28'), member1=None)</t>
        </is>
      </c>
      <c r="L2880" t="n">
        <v>154</v>
      </c>
      <c r="M2880" t="inlineStr"/>
      <c r="N2880" t="n">
        <v>2</v>
      </c>
      <c r="O2880" t="inlineStr"/>
      <c r="P2880" t="inlineStr">
        <is>
          <t>s3a://ai360nica/data/bronze/mysql/mobile_banking/BANKXP/REQUEST_INFO/2024_08_06_1722928829788_0.parquet</t>
        </is>
      </c>
      <c r="Q2880" s="2" t="n">
        <v>45511.29547329597</v>
      </c>
    </row>
    <row r="2881">
      <c r="A2881" t="inlineStr">
        <is>
          <t>64b5cfed-ca86-49a5-9efb-7058749a29c3</t>
        </is>
      </c>
      <c r="B2881" s="2" t="n">
        <v>45510.30590101852</v>
      </c>
      <c r="C2881" t="n">
        <v>2979</v>
      </c>
      <c r="D2881" t="inlineStr">
        <is>
          <t>MOBILE</t>
        </is>
      </c>
      <c r="E2881" t="inlineStr">
        <is>
          <t>Y</t>
        </is>
      </c>
      <c r="F2881" t="inlineStr"/>
      <c r="G2881" t="inlineStr">
        <is>
          <t>rZuCLTOtw1sQMxXa4v1Ku1X+8WQOw==</t>
        </is>
      </c>
      <c r="H2881" t="n">
        <v>4</v>
      </c>
      <c r="I2881" t="n">
        <v>3</v>
      </c>
      <c r="J2881" t="inlineStr">
        <is>
          <t>NORMAL</t>
        </is>
      </c>
      <c r="K2881" t="inlineStr">
        <is>
          <t>Row(member0=Timestamp('2023-03-22 15:30:01'), member1=None)</t>
        </is>
      </c>
      <c r="L2881" t="n">
        <v>219</v>
      </c>
      <c r="M2881" t="inlineStr"/>
      <c r="N2881" t="n">
        <v>2</v>
      </c>
      <c r="O2881" t="inlineStr"/>
      <c r="P2881" t="inlineStr">
        <is>
          <t>s3a://ai360nica/data/bronze/mysql/mobile_banking/BANKXP/REQUEST_INFO/2024_08_06_1722928829788_0.parquet</t>
        </is>
      </c>
      <c r="Q2881" s="2" t="n">
        <v>45511.29547329597</v>
      </c>
    </row>
    <row r="2882">
      <c r="A2882" t="inlineStr">
        <is>
          <t>1dfe485a-5bcc-4f6f-9b94-b89008e98b3e</t>
        </is>
      </c>
      <c r="B2882" s="2" t="n">
        <v>45510.30590101852</v>
      </c>
      <c r="C2882" t="n">
        <v>2980</v>
      </c>
      <c r="D2882" t="inlineStr">
        <is>
          <t>MOBILE</t>
        </is>
      </c>
      <c r="E2882" t="inlineStr">
        <is>
          <t>Y</t>
        </is>
      </c>
      <c r="F2882" t="inlineStr"/>
      <c r="G2882" t="inlineStr">
        <is>
          <t>zYT/bd4fGfG1Oji5gShi752MemEHA==</t>
        </is>
      </c>
      <c r="H2882" t="n">
        <v>4</v>
      </c>
      <c r="I2882" t="n">
        <v>1</v>
      </c>
      <c r="J2882" t="inlineStr">
        <is>
          <t>NORMAL</t>
        </is>
      </c>
      <c r="K2882" t="inlineStr">
        <is>
          <t>Row(member0=Timestamp('2023-03-22 17:57:01'), member1=None)</t>
        </is>
      </c>
      <c r="L2882" t="n">
        <v>161</v>
      </c>
      <c r="M2882" t="inlineStr"/>
      <c r="N2882" t="n">
        <v>2</v>
      </c>
      <c r="O2882" t="inlineStr"/>
      <c r="P2882" t="inlineStr">
        <is>
          <t>s3a://ai360nica/data/bronze/mysql/mobile_banking/BANKXP/REQUEST_INFO/2024_08_06_1722928829788_0.parquet</t>
        </is>
      </c>
      <c r="Q2882" s="2" t="n">
        <v>45511.29547329597</v>
      </c>
    </row>
    <row r="2883">
      <c r="A2883" t="inlineStr">
        <is>
          <t>87e1f26f-0e28-47e4-9eb1-ee0fa1ea050d</t>
        </is>
      </c>
      <c r="B2883" s="2" t="n">
        <v>45510.30590101852</v>
      </c>
      <c r="C2883" t="n">
        <v>2981</v>
      </c>
      <c r="D2883" t="inlineStr">
        <is>
          <t>MOBILE</t>
        </is>
      </c>
      <c r="E2883" t="inlineStr">
        <is>
          <t>Y</t>
        </is>
      </c>
      <c r="F2883" t="inlineStr"/>
      <c r="G2883" t="inlineStr">
        <is>
          <t>im6/J5+8J93ncr63naRXMTVY1mkiQ==</t>
        </is>
      </c>
      <c r="H2883" t="n">
        <v>36</v>
      </c>
      <c r="I2883" t="n">
        <v>40</v>
      </c>
      <c r="J2883" t="inlineStr">
        <is>
          <t>NORMAL</t>
        </is>
      </c>
      <c r="K2883" t="inlineStr">
        <is>
          <t>Row(member0=Timestamp('2023-03-22 18:49:08'), member1=None)</t>
        </is>
      </c>
      <c r="L2883" t="n">
        <v>154</v>
      </c>
      <c r="M2883" t="inlineStr"/>
      <c r="N2883" t="n">
        <v>2</v>
      </c>
      <c r="O2883" t="inlineStr"/>
      <c r="P2883" t="inlineStr">
        <is>
          <t>s3a://ai360nica/data/bronze/mysql/mobile_banking/BANKXP/REQUEST_INFO/2024_08_06_1722928829788_0.parquet</t>
        </is>
      </c>
      <c r="Q2883" s="2" t="n">
        <v>45511.29547329597</v>
      </c>
    </row>
    <row r="2884">
      <c r="A2884" t="inlineStr">
        <is>
          <t>64a3d815-56c8-4f1b-be44-74308a832131</t>
        </is>
      </c>
      <c r="B2884" s="2" t="n">
        <v>45510.30590101852</v>
      </c>
      <c r="C2884" t="n">
        <v>2982</v>
      </c>
      <c r="D2884" t="inlineStr">
        <is>
          <t>MOBILE</t>
        </is>
      </c>
      <c r="E2884" t="inlineStr">
        <is>
          <t>Y</t>
        </is>
      </c>
      <c r="F2884" t="inlineStr"/>
      <c r="G2884" t="inlineStr">
        <is>
          <t>zUQtrjsLnqTpk7FTrQOsGAvjTT0qQ==</t>
        </is>
      </c>
      <c r="H2884" t="n">
        <v>36</v>
      </c>
      <c r="I2884" t="n">
        <v>40</v>
      </c>
      <c r="J2884" t="inlineStr">
        <is>
          <t>NORMAL</t>
        </is>
      </c>
      <c r="K2884" t="inlineStr">
        <is>
          <t>Row(member0=Timestamp('2023-03-22 18:51:54'), member1=None)</t>
        </is>
      </c>
      <c r="L2884" t="n">
        <v>154</v>
      </c>
      <c r="M2884" t="inlineStr"/>
      <c r="N2884" t="n">
        <v>2</v>
      </c>
      <c r="O2884" t="inlineStr"/>
      <c r="P2884" t="inlineStr">
        <is>
          <t>s3a://ai360nica/data/bronze/mysql/mobile_banking/BANKXP/REQUEST_INFO/2024_08_06_1722928829788_0.parquet</t>
        </is>
      </c>
      <c r="Q2884" s="2" t="n">
        <v>45511.29547329597</v>
      </c>
    </row>
    <row r="2885">
      <c r="A2885" t="inlineStr">
        <is>
          <t>aff19586-9acc-479b-b504-6446df04bfde</t>
        </is>
      </c>
      <c r="B2885" s="2" t="n">
        <v>45510.30590101852</v>
      </c>
      <c r="C2885" t="n">
        <v>2983</v>
      </c>
      <c r="D2885" t="inlineStr">
        <is>
          <t>MOBILE</t>
        </is>
      </c>
      <c r="E2885" t="inlineStr">
        <is>
          <t>N</t>
        </is>
      </c>
      <c r="F2885" t="inlineStr"/>
      <c r="G2885" t="inlineStr">
        <is>
          <t>LZnEUkm5o4btniXidvfVafI+DCH9g==</t>
        </is>
      </c>
      <c r="H2885" t="n">
        <v>36</v>
      </c>
      <c r="I2885" t="n">
        <v>40</v>
      </c>
      <c r="J2885" t="inlineStr">
        <is>
          <t>NORMAL</t>
        </is>
      </c>
      <c r="K2885" t="inlineStr">
        <is>
          <t>Row(member0=Timestamp('2023-03-22 18:52:15'), member1=None)</t>
        </is>
      </c>
      <c r="L2885" t="n">
        <v>154</v>
      </c>
      <c r="M2885" t="inlineStr"/>
      <c r="N2885" t="n">
        <v>2</v>
      </c>
      <c r="O2885" t="inlineStr"/>
      <c r="P2885" t="inlineStr">
        <is>
          <t>s3a://ai360nica/data/bronze/mysql/mobile_banking/BANKXP/REQUEST_INFO/2024_08_06_1722928829788_0.parquet</t>
        </is>
      </c>
      <c r="Q2885" s="2" t="n">
        <v>45511.29547329597</v>
      </c>
    </row>
    <row r="2886">
      <c r="A2886" t="inlineStr">
        <is>
          <t>f20e16f8-24bf-4a13-9fab-52e1ab2a79ea</t>
        </is>
      </c>
      <c r="B2886" s="2" t="n">
        <v>45510.30590101852</v>
      </c>
      <c r="C2886" t="n">
        <v>2984</v>
      </c>
      <c r="D2886" t="inlineStr">
        <is>
          <t>MOBILE</t>
        </is>
      </c>
      <c r="E2886" t="inlineStr">
        <is>
          <t>N</t>
        </is>
      </c>
      <c r="F2886" t="inlineStr"/>
      <c r="G2886" t="inlineStr">
        <is>
          <t>fAOBEECgjYPOzCg+YwBC337qHjNCA==</t>
        </is>
      </c>
      <c r="H2886" t="n">
        <v>36</v>
      </c>
      <c r="I2886" t="n">
        <v>40</v>
      </c>
      <c r="J2886" t="inlineStr">
        <is>
          <t>NORMAL</t>
        </is>
      </c>
      <c r="K2886" t="inlineStr">
        <is>
          <t>Row(member0=Timestamp('2023-03-22 18:53:03'), member1=None)</t>
        </is>
      </c>
      <c r="L2886" t="n">
        <v>154</v>
      </c>
      <c r="M2886" t="inlineStr"/>
      <c r="N2886" t="n">
        <v>2</v>
      </c>
      <c r="O2886" t="inlineStr"/>
      <c r="P2886" t="inlineStr">
        <is>
          <t>s3a://ai360nica/data/bronze/mysql/mobile_banking/BANKXP/REQUEST_INFO/2024_08_06_1722928829788_0.parquet</t>
        </is>
      </c>
      <c r="Q2886" s="2" t="n">
        <v>45511.29547329597</v>
      </c>
    </row>
    <row r="2887">
      <c r="A2887" t="inlineStr">
        <is>
          <t>1cd15083-2889-47ba-b900-b164b15012d1</t>
        </is>
      </c>
      <c r="B2887" s="2" t="n">
        <v>45510.30590101852</v>
      </c>
      <c r="C2887" t="n">
        <v>2985</v>
      </c>
      <c r="D2887" t="inlineStr">
        <is>
          <t>MOBILE</t>
        </is>
      </c>
      <c r="E2887" t="inlineStr">
        <is>
          <t>Y</t>
        </is>
      </c>
      <c r="F2887" t="inlineStr"/>
      <c r="G2887" t="inlineStr">
        <is>
          <t>EjOQL0fl219CU5ZBKphP2Ez4CtJhg==</t>
        </is>
      </c>
      <c r="H2887" t="n">
        <v>36</v>
      </c>
      <c r="I2887" t="n">
        <v>40</v>
      </c>
      <c r="J2887" t="inlineStr">
        <is>
          <t>NORMAL</t>
        </is>
      </c>
      <c r="K2887" t="inlineStr">
        <is>
          <t>Row(member0=Timestamp('2023-03-22 18:54:02'), member1=None)</t>
        </is>
      </c>
      <c r="L2887" t="n">
        <v>154</v>
      </c>
      <c r="M2887" t="inlineStr"/>
      <c r="N2887" t="n">
        <v>2</v>
      </c>
      <c r="O2887" t="inlineStr"/>
      <c r="P2887" t="inlineStr">
        <is>
          <t>s3a://ai360nica/data/bronze/mysql/mobile_banking/BANKXP/REQUEST_INFO/2024_08_06_1722928829788_0.parquet</t>
        </is>
      </c>
      <c r="Q2887" s="2" t="n">
        <v>45511.29547329597</v>
      </c>
    </row>
    <row r="2888">
      <c r="A2888" t="inlineStr">
        <is>
          <t>540a391e-97cb-4b7d-845b-5e308ff66a5a</t>
        </is>
      </c>
      <c r="B2888" s="2" t="n">
        <v>45510.30590101852</v>
      </c>
      <c r="C2888" t="n">
        <v>2986</v>
      </c>
      <c r="D2888" t="inlineStr">
        <is>
          <t>MOBILE</t>
        </is>
      </c>
      <c r="E2888" t="inlineStr">
        <is>
          <t>Y</t>
        </is>
      </c>
      <c r="F2888" t="inlineStr"/>
      <c r="G2888" t="inlineStr">
        <is>
          <t>CfL=d5W6b0uyTggrq96JTwe3Kczvg==</t>
        </is>
      </c>
      <c r="H2888" t="n">
        <v>36</v>
      </c>
      <c r="I2888" t="n">
        <v>40</v>
      </c>
      <c r="J2888" t="inlineStr">
        <is>
          <t>NORMAL</t>
        </is>
      </c>
      <c r="K2888" t="inlineStr">
        <is>
          <t>Row(member0=Timestamp('2023-03-22 19:39:42'), member1=None)</t>
        </is>
      </c>
      <c r="L2888" t="n">
        <v>154</v>
      </c>
      <c r="M2888" t="inlineStr"/>
      <c r="N2888" t="n">
        <v>2</v>
      </c>
      <c r="O2888" t="inlineStr"/>
      <c r="P2888" t="inlineStr">
        <is>
          <t>s3a://ai360nica/data/bronze/mysql/mobile_banking/BANKXP/REQUEST_INFO/2024_08_06_1722928829788_0.parquet</t>
        </is>
      </c>
      <c r="Q2888" s="2" t="n">
        <v>45511.29547329597</v>
      </c>
    </row>
    <row r="2889">
      <c r="A2889" t="inlineStr">
        <is>
          <t>2cde86aa-d699-4306-bf55-f59669273af8</t>
        </is>
      </c>
      <c r="B2889" s="2" t="n">
        <v>45510.30590101852</v>
      </c>
      <c r="C2889" t="n">
        <v>2987</v>
      </c>
      <c r="D2889" t="inlineStr">
        <is>
          <t>MOBILE</t>
        </is>
      </c>
      <c r="E2889" t="inlineStr">
        <is>
          <t>Y</t>
        </is>
      </c>
      <c r="F2889" t="inlineStr"/>
      <c r="G2889" t="inlineStr">
        <is>
          <t>Jx9as9KnzlVHh9W8RBZQ2QrfiTZng==</t>
        </is>
      </c>
      <c r="H2889" t="n">
        <v>36</v>
      </c>
      <c r="I2889" t="n">
        <v>40</v>
      </c>
      <c r="J2889" t="inlineStr">
        <is>
          <t>NORMAL</t>
        </is>
      </c>
      <c r="K2889" t="inlineStr">
        <is>
          <t>Row(member0=Timestamp('2023-03-22 19:48:50'), member1=None)</t>
        </is>
      </c>
      <c r="L2889" t="n">
        <v>154</v>
      </c>
      <c r="M2889" t="inlineStr"/>
      <c r="N2889" t="n">
        <v>2</v>
      </c>
      <c r="O2889" t="inlineStr"/>
      <c r="P2889" t="inlineStr">
        <is>
          <t>s3a://ai360nica/data/bronze/mysql/mobile_banking/BANKXP/REQUEST_INFO/2024_08_06_1722928829788_0.parquet</t>
        </is>
      </c>
      <c r="Q2889" s="2" t="n">
        <v>45511.29547329597</v>
      </c>
    </row>
    <row r="2890">
      <c r="A2890" t="inlineStr">
        <is>
          <t>8ea523a4-7482-4dda-9c01-f86936ad4d25</t>
        </is>
      </c>
      <c r="B2890" s="2" t="n">
        <v>45510.30590101852</v>
      </c>
      <c r="C2890" t="n">
        <v>2988</v>
      </c>
      <c r="D2890" t="inlineStr">
        <is>
          <t>MOBILE</t>
        </is>
      </c>
      <c r="E2890" t="inlineStr">
        <is>
          <t>Y</t>
        </is>
      </c>
      <c r="F2890" t="inlineStr"/>
      <c r="G2890" t="inlineStr">
        <is>
          <t>8Ft/y+SxhiIpSXl14HpqClCJ39oXg==</t>
        </is>
      </c>
      <c r="H2890" t="n">
        <v>36</v>
      </c>
      <c r="I2890" t="n">
        <v>40</v>
      </c>
      <c r="J2890" t="inlineStr">
        <is>
          <t>NORMAL</t>
        </is>
      </c>
      <c r="K2890" t="inlineStr">
        <is>
          <t>Row(member0=Timestamp('2023-03-22 22:02:07'), member1=None)</t>
        </is>
      </c>
      <c r="L2890" t="n">
        <v>154</v>
      </c>
      <c r="M2890" t="inlineStr"/>
      <c r="N2890" t="n">
        <v>2</v>
      </c>
      <c r="O2890" t="inlineStr"/>
      <c r="P2890" t="inlineStr">
        <is>
          <t>s3a://ai360nica/data/bronze/mysql/mobile_banking/BANKXP/REQUEST_INFO/2024_08_06_1722928829788_0.parquet</t>
        </is>
      </c>
      <c r="Q2890" s="2" t="n">
        <v>45511.29547329597</v>
      </c>
    </row>
    <row r="2891">
      <c r="A2891" t="inlineStr">
        <is>
          <t>95602673-cdfd-439d-808b-dd3ddf59050a</t>
        </is>
      </c>
      <c r="B2891" s="2" t="n">
        <v>45510.30590101852</v>
      </c>
      <c r="C2891" t="n">
        <v>2989</v>
      </c>
      <c r="D2891" t="inlineStr">
        <is>
          <t>MOBILE</t>
        </is>
      </c>
      <c r="E2891" t="inlineStr">
        <is>
          <t>N</t>
        </is>
      </c>
      <c r="F2891" t="inlineStr"/>
      <c r="G2891" t="inlineStr">
        <is>
          <t>snH=XqKNfUvzp3OnYdKgdMlAsF1CA==</t>
        </is>
      </c>
      <c r="H2891" t="n">
        <v>36</v>
      </c>
      <c r="I2891" t="n">
        <v>40</v>
      </c>
      <c r="J2891" t="inlineStr">
        <is>
          <t>NORMAL</t>
        </is>
      </c>
      <c r="K2891" t="inlineStr">
        <is>
          <t>Row(member0=Timestamp('2023-03-22 22:02:36'), member1=None)</t>
        </is>
      </c>
      <c r="L2891" t="n">
        <v>154</v>
      </c>
      <c r="M2891" t="inlineStr"/>
      <c r="N2891" t="n">
        <v>2</v>
      </c>
      <c r="O2891" t="inlineStr"/>
      <c r="P2891" t="inlineStr">
        <is>
          <t>s3a://ai360nica/data/bronze/mysql/mobile_banking/BANKXP/REQUEST_INFO/2024_08_06_1722928829788_0.parquet</t>
        </is>
      </c>
      <c r="Q2891" s="2" t="n">
        <v>45511.29547329597</v>
      </c>
    </row>
    <row r="2892">
      <c r="A2892" t="inlineStr">
        <is>
          <t>fa1e86e8-a96c-40a3-8734-853c985ed364</t>
        </is>
      </c>
      <c r="B2892" s="2" t="n">
        <v>45510.30590101852</v>
      </c>
      <c r="C2892" t="n">
        <v>2990</v>
      </c>
      <c r="D2892" t="inlineStr">
        <is>
          <t>MOBILE</t>
        </is>
      </c>
      <c r="E2892" t="inlineStr">
        <is>
          <t>N</t>
        </is>
      </c>
      <c r="F2892" t="inlineStr"/>
      <c r="G2892" t="inlineStr">
        <is>
          <t>lD4141Db0zGaKE8+Iu+i9guY2rpkg==</t>
        </is>
      </c>
      <c r="H2892" t="n">
        <v>36</v>
      </c>
      <c r="I2892" t="n">
        <v>40</v>
      </c>
      <c r="J2892" t="inlineStr">
        <is>
          <t>NORMAL</t>
        </is>
      </c>
      <c r="K2892" t="inlineStr">
        <is>
          <t>Row(member0=Timestamp('2023-03-22 22:03:06'), member1=None)</t>
        </is>
      </c>
      <c r="L2892" t="n">
        <v>154</v>
      </c>
      <c r="M2892" t="inlineStr"/>
      <c r="N2892" t="n">
        <v>2</v>
      </c>
      <c r="O2892" t="inlineStr"/>
      <c r="P2892" t="inlineStr">
        <is>
          <t>s3a://ai360nica/data/bronze/mysql/mobile_banking/BANKXP/REQUEST_INFO/2024_08_06_1722928829788_0.parquet</t>
        </is>
      </c>
      <c r="Q2892" s="2" t="n">
        <v>45511.29547329597</v>
      </c>
    </row>
    <row r="2893">
      <c r="A2893" t="inlineStr">
        <is>
          <t>2e4b3dca-b2f3-4922-b951-1f47f83fce61</t>
        </is>
      </c>
      <c r="B2893" s="2" t="n">
        <v>45510.30590101852</v>
      </c>
      <c r="C2893" t="n">
        <v>2991</v>
      </c>
      <c r="D2893" t="inlineStr">
        <is>
          <t>MOBILE</t>
        </is>
      </c>
      <c r="E2893" t="inlineStr">
        <is>
          <t>Y</t>
        </is>
      </c>
      <c r="F2893" t="inlineStr"/>
      <c r="G2893" t="inlineStr">
        <is>
          <t>WDh4z/uVGVwulNS0QeDeM0Yaywkbg==</t>
        </is>
      </c>
      <c r="H2893" t="n">
        <v>36</v>
      </c>
      <c r="I2893" t="n">
        <v>40</v>
      </c>
      <c r="J2893" t="inlineStr">
        <is>
          <t>NORMAL</t>
        </is>
      </c>
      <c r="K2893" t="inlineStr">
        <is>
          <t>Row(member0=Timestamp('2023-03-22 22:04:37'), member1=None)</t>
        </is>
      </c>
      <c r="L2893" t="n">
        <v>154</v>
      </c>
      <c r="M2893" t="inlineStr"/>
      <c r="N2893" t="n">
        <v>2</v>
      </c>
      <c r="O2893" t="inlineStr"/>
      <c r="P2893" t="inlineStr">
        <is>
          <t>s3a://ai360nica/data/bronze/mysql/mobile_banking/BANKXP/REQUEST_INFO/2024_08_06_1722928829788_0.parquet</t>
        </is>
      </c>
      <c r="Q2893" s="2" t="n">
        <v>45511.29547329597</v>
      </c>
    </row>
    <row r="2894">
      <c r="A2894" t="inlineStr">
        <is>
          <t>b856fa04-d0e4-4982-a3d1-361852b1192f</t>
        </is>
      </c>
      <c r="B2894" s="2" t="n">
        <v>45510.30590101852</v>
      </c>
      <c r="C2894" t="n">
        <v>2992</v>
      </c>
      <c r="D2894" t="inlineStr">
        <is>
          <t>MOBILE</t>
        </is>
      </c>
      <c r="E2894" t="inlineStr">
        <is>
          <t>Y</t>
        </is>
      </c>
      <c r="F2894" t="inlineStr"/>
      <c r="G2894" t="inlineStr">
        <is>
          <t>3JUnDPZ3uZ7Y1FqDSrGU43wdSo+Fg==</t>
        </is>
      </c>
      <c r="H2894" t="n">
        <v>36</v>
      </c>
      <c r="I2894" t="n">
        <v>40</v>
      </c>
      <c r="J2894" t="inlineStr">
        <is>
          <t>NORMAL</t>
        </is>
      </c>
      <c r="K2894" t="inlineStr">
        <is>
          <t>Row(member0=Timestamp('2023-03-23 11:44:45'), member1=None)</t>
        </is>
      </c>
      <c r="L2894" t="n">
        <v>154</v>
      </c>
      <c r="M2894" t="inlineStr"/>
      <c r="N2894" t="n">
        <v>2</v>
      </c>
      <c r="O2894" t="inlineStr"/>
      <c r="P2894" t="inlineStr">
        <is>
          <t>s3a://ai360nica/data/bronze/mysql/mobile_banking/BANKXP/REQUEST_INFO/2024_08_06_1722928829788_0.parquet</t>
        </is>
      </c>
      <c r="Q2894" s="2" t="n">
        <v>45511.29547329597</v>
      </c>
    </row>
    <row r="2895">
      <c r="A2895" t="inlineStr">
        <is>
          <t>16f2e526-01e7-423e-9d0c-508b9f1fb7fc</t>
        </is>
      </c>
      <c r="B2895" s="2" t="n">
        <v>45510.30590101852</v>
      </c>
      <c r="C2895" t="n">
        <v>2993</v>
      </c>
      <c r="D2895" t="inlineStr">
        <is>
          <t>MOBILE</t>
        </is>
      </c>
      <c r="E2895" t="inlineStr">
        <is>
          <t>N</t>
        </is>
      </c>
      <c r="F2895" t="inlineStr"/>
      <c r="G2895" t="inlineStr">
        <is>
          <t>RxRqn+AXQagEs0CjCghiruooeFP4Q==</t>
        </is>
      </c>
      <c r="H2895" t="n">
        <v>36</v>
      </c>
      <c r="I2895" t="n">
        <v>40</v>
      </c>
      <c r="J2895" t="inlineStr">
        <is>
          <t>NORMAL</t>
        </is>
      </c>
      <c r="K2895" t="inlineStr">
        <is>
          <t>Row(member0=Timestamp('2023-03-23 11:46:22'), member1=None)</t>
        </is>
      </c>
      <c r="L2895" t="n">
        <v>154</v>
      </c>
      <c r="M2895" t="inlineStr"/>
      <c r="N2895" t="n">
        <v>2</v>
      </c>
      <c r="O2895" t="inlineStr"/>
      <c r="P2895" t="inlineStr">
        <is>
          <t>s3a://ai360nica/data/bronze/mysql/mobile_banking/BANKXP/REQUEST_INFO/2024_08_06_1722928829788_0.parquet</t>
        </is>
      </c>
      <c r="Q2895" s="2" t="n">
        <v>45511.29547329597</v>
      </c>
    </row>
    <row r="2896">
      <c r="A2896" t="inlineStr">
        <is>
          <t>f86dc863-e267-40fb-a69d-ca2659befbb3</t>
        </is>
      </c>
      <c r="B2896" s="2" t="n">
        <v>45510.30590101852</v>
      </c>
      <c r="C2896" t="n">
        <v>2994</v>
      </c>
      <c r="D2896" t="inlineStr">
        <is>
          <t>MOBILE</t>
        </is>
      </c>
      <c r="E2896" t="inlineStr">
        <is>
          <t>N</t>
        </is>
      </c>
      <c r="F2896" t="inlineStr"/>
      <c r="G2896" t="inlineStr">
        <is>
          <t>DcchiF0nF1xEkrdqPoBZPYkt9CvHg==</t>
        </is>
      </c>
      <c r="H2896" t="n">
        <v>36</v>
      </c>
      <c r="I2896" t="n">
        <v>40</v>
      </c>
      <c r="J2896" t="inlineStr">
        <is>
          <t>NORMAL</t>
        </is>
      </c>
      <c r="K2896" t="inlineStr">
        <is>
          <t>Row(member0=Timestamp('2023-03-23 11:46:35'), member1=None)</t>
        </is>
      </c>
      <c r="L2896" t="n">
        <v>154</v>
      </c>
      <c r="M2896" t="inlineStr"/>
      <c r="N2896" t="n">
        <v>2</v>
      </c>
      <c r="O2896" t="inlineStr"/>
      <c r="P2896" t="inlineStr">
        <is>
          <t>s3a://ai360nica/data/bronze/mysql/mobile_banking/BANKXP/REQUEST_INFO/2024_08_06_1722928829788_0.parquet</t>
        </is>
      </c>
      <c r="Q2896" s="2" t="n">
        <v>45511.29547329597</v>
      </c>
    </row>
    <row r="2897">
      <c r="A2897" t="inlineStr">
        <is>
          <t>c99904f6-e259-45d6-95a9-c9fd61b2e27a</t>
        </is>
      </c>
      <c r="B2897" s="2" t="n">
        <v>45510.30590101852</v>
      </c>
      <c r="C2897" t="n">
        <v>2995</v>
      </c>
      <c r="D2897" t="inlineStr">
        <is>
          <t>MOBILE</t>
        </is>
      </c>
      <c r="E2897" t="inlineStr">
        <is>
          <t>Y</t>
        </is>
      </c>
      <c r="F2897" t="inlineStr"/>
      <c r="G2897" t="inlineStr">
        <is>
          <t>XxIKXzrOsQyNYNBcCZoTmFIKchN6g==</t>
        </is>
      </c>
      <c r="H2897" t="n">
        <v>36</v>
      </c>
      <c r="I2897" t="n">
        <v>40</v>
      </c>
      <c r="J2897" t="inlineStr">
        <is>
          <t>NORMAL</t>
        </is>
      </c>
      <c r="K2897" t="inlineStr">
        <is>
          <t>Row(member0=Timestamp('2023-03-23 11:57:14'), member1=None)</t>
        </is>
      </c>
      <c r="L2897" t="n">
        <v>154</v>
      </c>
      <c r="M2897" t="inlineStr"/>
      <c r="N2897" t="n">
        <v>2</v>
      </c>
      <c r="O2897" t="inlineStr"/>
      <c r="P2897" t="inlineStr">
        <is>
          <t>s3a://ai360nica/data/bronze/mysql/mobile_banking/BANKXP/REQUEST_INFO/2024_08_06_1722928829788_0.parquet</t>
        </is>
      </c>
      <c r="Q2897" s="2" t="n">
        <v>45511.29547329597</v>
      </c>
    </row>
    <row r="2898">
      <c r="A2898" t="inlineStr">
        <is>
          <t>74ff7e36-423d-4010-8f64-c0d8b5d9bf84</t>
        </is>
      </c>
      <c r="B2898" s="2" t="n">
        <v>45510.30590101852</v>
      </c>
      <c r="C2898" t="n">
        <v>2996</v>
      </c>
      <c r="D2898" t="inlineStr">
        <is>
          <t>MOBILE</t>
        </is>
      </c>
      <c r="E2898" t="inlineStr">
        <is>
          <t>Y</t>
        </is>
      </c>
      <c r="F2898" t="inlineStr"/>
      <c r="G2898" t="inlineStr">
        <is>
          <t>16r/QgCWzNra7+nyMPkfOluZ9FEew==</t>
        </is>
      </c>
      <c r="H2898" t="n">
        <v>36</v>
      </c>
      <c r="I2898" t="n">
        <v>40</v>
      </c>
      <c r="J2898" t="inlineStr">
        <is>
          <t>NORMAL</t>
        </is>
      </c>
      <c r="K2898" t="inlineStr">
        <is>
          <t>Row(member0=Timestamp('2023-03-23 12:02:49'), member1=None)</t>
        </is>
      </c>
      <c r="L2898" t="n">
        <v>154</v>
      </c>
      <c r="M2898" t="inlineStr"/>
      <c r="N2898" t="n">
        <v>2</v>
      </c>
      <c r="O2898" t="inlineStr"/>
      <c r="P2898" t="inlineStr">
        <is>
          <t>s3a://ai360nica/data/bronze/mysql/mobile_banking/BANKXP/REQUEST_INFO/2024_08_06_1722928829788_0.parquet</t>
        </is>
      </c>
      <c r="Q2898" s="2" t="n">
        <v>45511.29547329597</v>
      </c>
    </row>
    <row r="2899">
      <c r="A2899" t="inlineStr">
        <is>
          <t>62031ebb-0de1-4957-a403-4fabd4d06b1f</t>
        </is>
      </c>
      <c r="B2899" s="2" t="n">
        <v>45510.30590101852</v>
      </c>
      <c r="C2899" t="n">
        <v>2997</v>
      </c>
      <c r="D2899" t="inlineStr">
        <is>
          <t>MOBILE</t>
        </is>
      </c>
      <c r="E2899" t="inlineStr">
        <is>
          <t>Y</t>
        </is>
      </c>
      <c r="F2899" t="inlineStr"/>
      <c r="G2899" t="inlineStr">
        <is>
          <t>tBZmA79R+7aMcSv1QACCyRyT4MDjg==</t>
        </is>
      </c>
      <c r="H2899" t="n">
        <v>36</v>
      </c>
      <c r="I2899" t="n">
        <v>40</v>
      </c>
      <c r="J2899" t="inlineStr">
        <is>
          <t>NORMAL</t>
        </is>
      </c>
      <c r="K2899" t="inlineStr">
        <is>
          <t>Row(member0=Timestamp('2023-03-23 12:18:50'), member1=None)</t>
        </is>
      </c>
      <c r="L2899" t="n">
        <v>154</v>
      </c>
      <c r="M2899" t="inlineStr"/>
      <c r="N2899" t="n">
        <v>2</v>
      </c>
      <c r="O2899" t="inlineStr"/>
      <c r="P2899" t="inlineStr">
        <is>
          <t>s3a://ai360nica/data/bronze/mysql/mobile_banking/BANKXP/REQUEST_INFO/2024_08_06_1722928829788_0.parquet</t>
        </is>
      </c>
      <c r="Q2899" s="2" t="n">
        <v>45511.29547329597</v>
      </c>
    </row>
    <row r="2900">
      <c r="A2900" t="inlineStr">
        <is>
          <t>dbac088f-fb24-426b-9d48-f8a42653edd4</t>
        </is>
      </c>
      <c r="B2900" s="2" t="n">
        <v>45510.30590101852</v>
      </c>
      <c r="C2900" t="n">
        <v>2998</v>
      </c>
      <c r="D2900" t="inlineStr">
        <is>
          <t>MOBILE</t>
        </is>
      </c>
      <c r="E2900" t="inlineStr">
        <is>
          <t>Y</t>
        </is>
      </c>
      <c r="F2900" t="inlineStr"/>
      <c r="G2900" t="inlineStr">
        <is>
          <t>hb7WjfK+OomAE9xbNmlKi8Ts3dTqQ==</t>
        </is>
      </c>
      <c r="H2900" t="n">
        <v>36</v>
      </c>
      <c r="I2900" t="n">
        <v>40</v>
      </c>
      <c r="J2900" t="inlineStr">
        <is>
          <t>NORMAL</t>
        </is>
      </c>
      <c r="K2900" t="inlineStr">
        <is>
          <t>Row(member0=Timestamp('2023-03-23 12:28:21'), member1=None)</t>
        </is>
      </c>
      <c r="L2900" t="n">
        <v>154</v>
      </c>
      <c r="M2900" t="inlineStr"/>
      <c r="N2900" t="n">
        <v>2</v>
      </c>
      <c r="O2900" t="inlineStr"/>
      <c r="P2900" t="inlineStr">
        <is>
          <t>s3a://ai360nica/data/bronze/mysql/mobile_banking/BANKXP/REQUEST_INFO/2024_08_06_1722928829788_0.parquet</t>
        </is>
      </c>
      <c r="Q2900" s="2" t="n">
        <v>45511.29547329597</v>
      </c>
    </row>
    <row r="2901">
      <c r="A2901" t="inlineStr">
        <is>
          <t>81b21a66-3b26-4bf1-9424-9587669810b2</t>
        </is>
      </c>
      <c r="B2901" s="2" t="n">
        <v>45510.30590101852</v>
      </c>
      <c r="C2901" t="n">
        <v>2999</v>
      </c>
      <c r="D2901" t="inlineStr">
        <is>
          <t>MOBILE</t>
        </is>
      </c>
      <c r="E2901" t="inlineStr">
        <is>
          <t>N</t>
        </is>
      </c>
      <c r="F2901" t="inlineStr"/>
      <c r="G2901" t="inlineStr"/>
      <c r="H2901" t="n">
        <v>4</v>
      </c>
      <c r="I2901" t="inlineStr"/>
      <c r="J2901" t="inlineStr">
        <is>
          <t>NORMAL</t>
        </is>
      </c>
      <c r="K2901" t="inlineStr">
        <is>
          <t>Row(member0=Timestamp('2023-03-23 13:43:57'), member1=None)</t>
        </is>
      </c>
      <c r="L2901" t="n">
        <v>1310</v>
      </c>
      <c r="M2901" t="inlineStr"/>
      <c r="N2901" t="inlineStr"/>
      <c r="O2901" t="inlineStr"/>
      <c r="P2901" t="inlineStr">
        <is>
          <t>s3a://ai360nica/data/bronze/mysql/mobile_banking/BANKXP/REQUEST_INFO/2024_08_06_1722928829788_0.parquet</t>
        </is>
      </c>
      <c r="Q2901" s="2" t="n">
        <v>45511.29547329597</v>
      </c>
    </row>
    <row r="2902">
      <c r="A2902" t="inlineStr">
        <is>
          <t>2a3dc5dd-be1e-4fa2-b8d2-d6781b836345</t>
        </is>
      </c>
      <c r="B2902" s="2" t="n">
        <v>45510.30590101852</v>
      </c>
      <c r="C2902" t="n">
        <v>3000</v>
      </c>
      <c r="D2902" t="inlineStr">
        <is>
          <t>MOBILE</t>
        </is>
      </c>
      <c r="E2902" t="inlineStr">
        <is>
          <t>Y</t>
        </is>
      </c>
      <c r="F2902" t="inlineStr"/>
      <c r="G2902" t="inlineStr">
        <is>
          <t>h5DnCVGjBIhObgXGVVjyLcQvDO+QQ==</t>
        </is>
      </c>
      <c r="H2902" t="n">
        <v>36</v>
      </c>
      <c r="I2902" t="n">
        <v>40</v>
      </c>
      <c r="J2902" t="inlineStr">
        <is>
          <t>NORMAL</t>
        </is>
      </c>
      <c r="K2902" t="inlineStr">
        <is>
          <t>Row(member0=Timestamp('2023-03-23 14:34:40'), member1=None)</t>
        </is>
      </c>
      <c r="L2902" t="n">
        <v>154</v>
      </c>
      <c r="M2902" t="inlineStr"/>
      <c r="N2902" t="n">
        <v>2</v>
      </c>
      <c r="O2902" t="inlineStr"/>
      <c r="P2902" t="inlineStr">
        <is>
          <t>s3a://ai360nica/data/bronze/mysql/mobile_banking/BANKXP/REQUEST_INFO/2024_08_06_1722928829788_0.parquet</t>
        </is>
      </c>
      <c r="Q2902" s="2" t="n">
        <v>45511.29547329597</v>
      </c>
    </row>
    <row r="2903">
      <c r="A2903" t="inlineStr">
        <is>
          <t>3f40e7e7-1407-46fc-8af7-2055ae4824ef</t>
        </is>
      </c>
      <c r="B2903" s="2" t="n">
        <v>45510.30590101852</v>
      </c>
      <c r="C2903" t="n">
        <v>3001</v>
      </c>
      <c r="D2903" t="inlineStr">
        <is>
          <t>MOBILE</t>
        </is>
      </c>
      <c r="E2903" t="inlineStr">
        <is>
          <t>Y</t>
        </is>
      </c>
      <c r="F2903" t="inlineStr"/>
      <c r="G2903">
        <f>YBxB95+J9F9Y+twQC2SJnAogmtMA==</f>
        <v/>
      </c>
      <c r="H2903" t="n">
        <v>4</v>
      </c>
      <c r="I2903" t="n">
        <v>3</v>
      </c>
      <c r="J2903" t="inlineStr">
        <is>
          <t>NORMAL</t>
        </is>
      </c>
      <c r="K2903" t="inlineStr">
        <is>
          <t>Row(member0=Timestamp('2023-03-23 15:30:05'), member1=None)</t>
        </is>
      </c>
      <c r="L2903" t="n">
        <v>219</v>
      </c>
      <c r="M2903" t="inlineStr"/>
      <c r="N2903" t="n">
        <v>2</v>
      </c>
      <c r="O2903" t="inlineStr"/>
      <c r="P2903" t="inlineStr">
        <is>
          <t>s3a://ai360nica/data/bronze/mysql/mobile_banking/BANKXP/REQUEST_INFO/2024_08_06_1722928829788_0.parquet</t>
        </is>
      </c>
      <c r="Q2903" s="2" t="n">
        <v>45511.29547329597</v>
      </c>
    </row>
    <row r="2904">
      <c r="A2904" t="inlineStr">
        <is>
          <t>4135e9d1-bbc5-4430-aebd-a0bc2be9aa20</t>
        </is>
      </c>
      <c r="B2904" s="2" t="n">
        <v>45510.30590101852</v>
      </c>
      <c r="C2904" t="n">
        <v>3002</v>
      </c>
      <c r="D2904" t="inlineStr">
        <is>
          <t>MOBILE</t>
        </is>
      </c>
      <c r="E2904" t="inlineStr">
        <is>
          <t>Y</t>
        </is>
      </c>
      <c r="F2904" t="inlineStr"/>
      <c r="G2904" t="inlineStr">
        <is>
          <t>LzWs0BK3A5LU9YWphDP4tBLV5mZig==</t>
        </is>
      </c>
      <c r="H2904" t="n">
        <v>4</v>
      </c>
      <c r="I2904" t="n">
        <v>1</v>
      </c>
      <c r="J2904" t="inlineStr">
        <is>
          <t>NORMAL</t>
        </is>
      </c>
      <c r="K2904" t="inlineStr">
        <is>
          <t>Row(member0=Timestamp('2023-03-23 17:57:05'), member1=None)</t>
        </is>
      </c>
      <c r="L2904" t="n">
        <v>161</v>
      </c>
      <c r="M2904" t="inlineStr"/>
      <c r="N2904" t="n">
        <v>2</v>
      </c>
      <c r="O2904" t="inlineStr"/>
      <c r="P2904" t="inlineStr">
        <is>
          <t>s3a://ai360nica/data/bronze/mysql/mobile_banking/BANKXP/REQUEST_INFO/2024_08_06_1722928829788_0.parquet</t>
        </is>
      </c>
      <c r="Q2904" s="2" t="n">
        <v>45511.29547329597</v>
      </c>
    </row>
    <row r="2905">
      <c r="A2905" t="inlineStr">
        <is>
          <t>6af6b374-a727-42e8-8e59-26fd0443deee</t>
        </is>
      </c>
      <c r="B2905" s="2" t="n">
        <v>45510.30590101852</v>
      </c>
      <c r="C2905" t="n">
        <v>3003</v>
      </c>
      <c r="D2905" t="inlineStr">
        <is>
          <t>MOBILE</t>
        </is>
      </c>
      <c r="E2905" t="inlineStr">
        <is>
          <t>Y</t>
        </is>
      </c>
      <c r="F2905" t="inlineStr"/>
      <c r="G2905" t="inlineStr">
        <is>
          <t>fc0cqyJ8zk9k301iM2hyS5ec4Y1gA==</t>
        </is>
      </c>
      <c r="H2905" t="n">
        <v>36</v>
      </c>
      <c r="I2905" t="n">
        <v>40</v>
      </c>
      <c r="J2905" t="inlineStr">
        <is>
          <t>NORMAL</t>
        </is>
      </c>
      <c r="K2905" t="inlineStr">
        <is>
          <t>Row(member0=Timestamp('2023-03-23 21:15:24'), member1=None)</t>
        </is>
      </c>
      <c r="L2905" t="n">
        <v>154</v>
      </c>
      <c r="M2905" t="inlineStr"/>
      <c r="N2905" t="n">
        <v>2</v>
      </c>
      <c r="O2905" t="inlineStr"/>
      <c r="P2905" t="inlineStr">
        <is>
          <t>s3a://ai360nica/data/bronze/mysql/mobile_banking/BANKXP/REQUEST_INFO/2024_08_06_1722928829788_0.parquet</t>
        </is>
      </c>
      <c r="Q2905" s="2" t="n">
        <v>45511.29547329597</v>
      </c>
    </row>
    <row r="2906">
      <c r="A2906" t="inlineStr">
        <is>
          <t>a063b4c2-c21d-4d6a-a8d7-46e631004efe</t>
        </is>
      </c>
      <c r="B2906" s="2" t="n">
        <v>45510.30590101852</v>
      </c>
      <c r="C2906" t="n">
        <v>3004</v>
      </c>
      <c r="D2906" t="inlineStr">
        <is>
          <t>MOBILE</t>
        </is>
      </c>
      <c r="E2906" t="inlineStr">
        <is>
          <t>Y</t>
        </is>
      </c>
      <c r="F2906" t="inlineStr"/>
      <c r="G2906" t="inlineStr">
        <is>
          <t>Gzm6h96krlw720AIr+gkEfhjI9QzA==</t>
        </is>
      </c>
      <c r="H2906" t="n">
        <v>36</v>
      </c>
      <c r="I2906" t="n">
        <v>40</v>
      </c>
      <c r="J2906" t="inlineStr">
        <is>
          <t>NORMAL</t>
        </is>
      </c>
      <c r="K2906" t="inlineStr">
        <is>
          <t>Row(member0=Timestamp('2023-03-24 15:16:06'), member1=None)</t>
        </is>
      </c>
      <c r="L2906" t="n">
        <v>154</v>
      </c>
      <c r="M2906" t="inlineStr"/>
      <c r="N2906" t="n">
        <v>2</v>
      </c>
      <c r="O2906" t="inlineStr"/>
      <c r="P2906" t="inlineStr">
        <is>
          <t>s3a://ai360nica/data/bronze/mysql/mobile_banking/BANKXP/REQUEST_INFO/2024_08_06_1722928829788_0.parquet</t>
        </is>
      </c>
      <c r="Q2906" s="2" t="n">
        <v>45511.29547329597</v>
      </c>
    </row>
    <row r="2907">
      <c r="A2907" t="inlineStr">
        <is>
          <t>cafeef21-fb58-43bd-acc7-2a19836bd6a5</t>
        </is>
      </c>
      <c r="B2907" s="2" t="n">
        <v>45510.30590101852</v>
      </c>
      <c r="C2907" t="n">
        <v>3005</v>
      </c>
      <c r="D2907" t="inlineStr">
        <is>
          <t>MOBILE</t>
        </is>
      </c>
      <c r="E2907" t="inlineStr">
        <is>
          <t>Y</t>
        </is>
      </c>
      <c r="F2907" t="inlineStr"/>
      <c r="G2907" t="inlineStr">
        <is>
          <t>zXOc2nkRJFQjmInjmK+pG/ZrWuFkg==</t>
        </is>
      </c>
      <c r="H2907" t="n">
        <v>4</v>
      </c>
      <c r="I2907" t="n">
        <v>3</v>
      </c>
      <c r="J2907" t="inlineStr">
        <is>
          <t>NORMAL</t>
        </is>
      </c>
      <c r="K2907" t="inlineStr">
        <is>
          <t>Row(member0=Timestamp('2023-03-24 15:30:04'), member1=None)</t>
        </is>
      </c>
      <c r="L2907" t="n">
        <v>219</v>
      </c>
      <c r="M2907" t="inlineStr"/>
      <c r="N2907" t="n">
        <v>2</v>
      </c>
      <c r="O2907" t="inlineStr"/>
      <c r="P2907" t="inlineStr">
        <is>
          <t>s3a://ai360nica/data/bronze/mysql/mobile_banking/BANKXP/REQUEST_INFO/2024_08_06_1722928829788_0.parquet</t>
        </is>
      </c>
      <c r="Q2907" s="2" t="n">
        <v>45511.29547329597</v>
      </c>
    </row>
    <row r="2908">
      <c r="A2908" t="inlineStr">
        <is>
          <t>5f4f5f72-1e0b-4171-945d-011e5e16bc7c</t>
        </is>
      </c>
      <c r="B2908" s="2" t="n">
        <v>45510.30590101852</v>
      </c>
      <c r="C2908" t="n">
        <v>3006</v>
      </c>
      <c r="D2908" t="inlineStr">
        <is>
          <t>MOBILE</t>
        </is>
      </c>
      <c r="E2908" t="inlineStr">
        <is>
          <t>Y</t>
        </is>
      </c>
      <c r="F2908" t="inlineStr"/>
      <c r="G2908" t="inlineStr">
        <is>
          <t>AukKGmsbyU6UmmWO/AZCqNTw/psvA==</t>
        </is>
      </c>
      <c r="H2908" t="n">
        <v>36</v>
      </c>
      <c r="I2908" t="n">
        <v>40</v>
      </c>
      <c r="J2908" t="inlineStr">
        <is>
          <t>NORMAL</t>
        </is>
      </c>
      <c r="K2908" t="inlineStr">
        <is>
          <t>Row(member0=Timestamp('2023-03-24 15:37:35'), member1=None)</t>
        </is>
      </c>
      <c r="L2908" t="n">
        <v>154</v>
      </c>
      <c r="M2908" t="inlineStr"/>
      <c r="N2908" t="n">
        <v>2</v>
      </c>
      <c r="O2908" t="inlineStr"/>
      <c r="P2908" t="inlineStr">
        <is>
          <t>s3a://ai360nica/data/bronze/mysql/mobile_banking/BANKXP/REQUEST_INFO/2024_08_06_1722928829788_0.parquet</t>
        </is>
      </c>
      <c r="Q2908" s="2" t="n">
        <v>45511.29547329597</v>
      </c>
    </row>
    <row r="2909">
      <c r="A2909" t="inlineStr">
        <is>
          <t>732eb34c-7325-49d7-8050-44da9ccc43ca</t>
        </is>
      </c>
      <c r="B2909" s="2" t="n">
        <v>45510.30590101852</v>
      </c>
      <c r="C2909" t="n">
        <v>3007</v>
      </c>
      <c r="D2909" t="inlineStr">
        <is>
          <t>MOBILE</t>
        </is>
      </c>
      <c r="E2909" t="inlineStr">
        <is>
          <t>N</t>
        </is>
      </c>
      <c r="F2909" t="inlineStr"/>
      <c r="G2909" t="inlineStr">
        <is>
          <t>0KMLh9eH45DTGUUBxmFcfszBepn/g==</t>
        </is>
      </c>
      <c r="H2909" t="n">
        <v>36</v>
      </c>
      <c r="I2909" t="n">
        <v>40</v>
      </c>
      <c r="J2909" t="inlineStr">
        <is>
          <t>NORMAL</t>
        </is>
      </c>
      <c r="K2909" t="inlineStr">
        <is>
          <t>Row(member0=Timestamp('2023-03-24 15:43:22'), member1=None)</t>
        </is>
      </c>
      <c r="L2909" t="n">
        <v>154</v>
      </c>
      <c r="M2909" t="inlineStr"/>
      <c r="N2909" t="n">
        <v>2</v>
      </c>
      <c r="O2909" t="inlineStr"/>
      <c r="P2909" t="inlineStr">
        <is>
          <t>s3a://ai360nica/data/bronze/mysql/mobile_banking/BANKXP/REQUEST_INFO/2024_08_06_1722928829788_0.parquet</t>
        </is>
      </c>
      <c r="Q2909" s="2" t="n">
        <v>45511.29547329597</v>
      </c>
    </row>
    <row r="2910">
      <c r="A2910" t="inlineStr">
        <is>
          <t>86e8d22e-ecb5-4442-9404-1bd05a56a12f</t>
        </is>
      </c>
      <c r="B2910" s="2" t="n">
        <v>45510.30590101852</v>
      </c>
      <c r="C2910" t="n">
        <v>3008</v>
      </c>
      <c r="D2910" t="inlineStr">
        <is>
          <t>MOBILE</t>
        </is>
      </c>
      <c r="E2910" t="inlineStr">
        <is>
          <t>Y</t>
        </is>
      </c>
      <c r="F2910" t="inlineStr"/>
      <c r="G2910" t="inlineStr">
        <is>
          <t>zlGtQ9YgT9JM0QYABomOTgOjtvDSQ==</t>
        </is>
      </c>
      <c r="H2910" t="n">
        <v>36</v>
      </c>
      <c r="I2910" t="n">
        <v>40</v>
      </c>
      <c r="J2910" t="inlineStr">
        <is>
          <t>NORMAL</t>
        </is>
      </c>
      <c r="K2910" t="inlineStr">
        <is>
          <t>Row(member0=Timestamp('2023-03-24 15:44:37'), member1=None)</t>
        </is>
      </c>
      <c r="L2910" t="n">
        <v>1113</v>
      </c>
      <c r="M2910" t="inlineStr"/>
      <c r="N2910" t="n">
        <v>2</v>
      </c>
      <c r="O2910" t="inlineStr"/>
      <c r="P2910" t="inlineStr">
        <is>
          <t>s3a://ai360nica/data/bronze/mysql/mobile_banking/BANKXP/REQUEST_INFO/2024_08_06_1722928829788_0.parquet</t>
        </is>
      </c>
      <c r="Q2910" s="2" t="n">
        <v>45511.29547329597</v>
      </c>
    </row>
    <row r="2911">
      <c r="A2911" t="inlineStr">
        <is>
          <t>04a1aa7b-d0de-488f-9e4a-f41298219893</t>
        </is>
      </c>
      <c r="B2911" s="2" t="n">
        <v>45510.30590101852</v>
      </c>
      <c r="C2911" t="n">
        <v>3009</v>
      </c>
      <c r="D2911" t="inlineStr">
        <is>
          <t>MOBILE</t>
        </is>
      </c>
      <c r="E2911" t="inlineStr">
        <is>
          <t>Y</t>
        </is>
      </c>
      <c r="F2911" t="inlineStr"/>
      <c r="G2911" t="inlineStr">
        <is>
          <t>VYuuRxXtZ1CwuVdMax7Wj9ONm/ukw==</t>
        </is>
      </c>
      <c r="H2911" t="n">
        <v>36</v>
      </c>
      <c r="I2911" t="n">
        <v>40</v>
      </c>
      <c r="J2911" t="inlineStr">
        <is>
          <t>NORMAL</t>
        </is>
      </c>
      <c r="K2911" t="inlineStr">
        <is>
          <t>Row(member0=Timestamp('2023-03-24 15:44:49'), member1=None)</t>
        </is>
      </c>
      <c r="L2911" t="n">
        <v>154</v>
      </c>
      <c r="M2911" t="inlineStr"/>
      <c r="N2911" t="n">
        <v>2</v>
      </c>
      <c r="O2911" t="inlineStr"/>
      <c r="P2911" t="inlineStr">
        <is>
          <t>s3a://ai360nica/data/bronze/mysql/mobile_banking/BANKXP/REQUEST_INFO/2024_08_06_1722928829788_0.parquet</t>
        </is>
      </c>
      <c r="Q2911" s="2" t="n">
        <v>45511.29547329597</v>
      </c>
    </row>
    <row r="2912">
      <c r="A2912" t="inlineStr">
        <is>
          <t>ab68c60a-313d-40eb-bd49-a13ae7acd0d2</t>
        </is>
      </c>
      <c r="B2912" s="2" t="n">
        <v>45510.30590101852</v>
      </c>
      <c r="C2912" t="n">
        <v>3010</v>
      </c>
      <c r="D2912" t="inlineStr">
        <is>
          <t>MOBILE</t>
        </is>
      </c>
      <c r="E2912" t="inlineStr">
        <is>
          <t>Y</t>
        </is>
      </c>
      <c r="F2912" t="inlineStr"/>
      <c r="G2912" t="inlineStr">
        <is>
          <t>s2WhvjUZbSI/veQzpGpV8SmY6VIjA==</t>
        </is>
      </c>
      <c r="H2912" t="n">
        <v>36</v>
      </c>
      <c r="I2912" t="n">
        <v>40</v>
      </c>
      <c r="J2912" t="inlineStr">
        <is>
          <t>NORMAL</t>
        </is>
      </c>
      <c r="K2912" t="inlineStr">
        <is>
          <t>Row(member0=Timestamp('2023-03-24 15:56:52'), member1=None)</t>
        </is>
      </c>
      <c r="L2912" t="n">
        <v>154</v>
      </c>
      <c r="M2912" t="inlineStr"/>
      <c r="N2912" t="n">
        <v>2</v>
      </c>
      <c r="O2912" t="inlineStr"/>
      <c r="P2912" t="inlineStr">
        <is>
          <t>s3a://ai360nica/data/bronze/mysql/mobile_banking/BANKXP/REQUEST_INFO/2024_08_06_1722928829788_0.parquet</t>
        </is>
      </c>
      <c r="Q2912" s="2" t="n">
        <v>45511.29547329597</v>
      </c>
    </row>
    <row r="2913">
      <c r="A2913" t="inlineStr">
        <is>
          <t>504ec507-9782-4956-8244-4631bbdbcca8</t>
        </is>
      </c>
      <c r="B2913" s="2" t="n">
        <v>45510.30590101852</v>
      </c>
      <c r="C2913" t="n">
        <v>3011</v>
      </c>
      <c r="D2913" t="inlineStr">
        <is>
          <t>MOBILE</t>
        </is>
      </c>
      <c r="E2913" t="inlineStr">
        <is>
          <t>Y</t>
        </is>
      </c>
      <c r="F2913" t="inlineStr"/>
      <c r="G2913" t="inlineStr">
        <is>
          <t>H7uk5DphyOTBfPdgt+ErjzErPIIiw==</t>
        </is>
      </c>
      <c r="H2913" t="n">
        <v>4</v>
      </c>
      <c r="I2913" t="n">
        <v>3</v>
      </c>
      <c r="J2913" t="inlineStr">
        <is>
          <t>NORMAL</t>
        </is>
      </c>
      <c r="K2913" t="inlineStr">
        <is>
          <t>Row(member0=Timestamp('2023-03-24 16:42:49'), member1=None)</t>
        </is>
      </c>
      <c r="L2913" t="n">
        <v>154</v>
      </c>
      <c r="M2913" t="inlineStr"/>
      <c r="N2913" t="n">
        <v>2</v>
      </c>
      <c r="O2913" t="inlineStr"/>
      <c r="P2913" t="inlineStr">
        <is>
          <t>s3a://ai360nica/data/bronze/mysql/mobile_banking/BANKXP/REQUEST_INFO/2024_08_06_1722928829788_0.parquet</t>
        </is>
      </c>
      <c r="Q2913" s="2" t="n">
        <v>45511.29547329597</v>
      </c>
    </row>
    <row r="2914">
      <c r="A2914" t="inlineStr">
        <is>
          <t>7d710a45-b7e5-473c-9d84-6b99c33f5252</t>
        </is>
      </c>
      <c r="B2914" s="2" t="n">
        <v>45510.30590101852</v>
      </c>
      <c r="C2914" t="n">
        <v>3012</v>
      </c>
      <c r="D2914" t="inlineStr">
        <is>
          <t>MOBILE</t>
        </is>
      </c>
      <c r="E2914" t="inlineStr">
        <is>
          <t>Y</t>
        </is>
      </c>
      <c r="F2914" t="inlineStr"/>
      <c r="G2914" t="inlineStr">
        <is>
          <t>PqnRIUK6i/PSDwdFqmrrEoRfo7V0w==</t>
        </is>
      </c>
      <c r="H2914" t="n">
        <v>4</v>
      </c>
      <c r="I2914" t="n">
        <v>1</v>
      </c>
      <c r="J2914" t="inlineStr">
        <is>
          <t>NORMAL</t>
        </is>
      </c>
      <c r="K2914" t="inlineStr">
        <is>
          <t>Row(member0=Timestamp('2023-03-24 17:57:04'), member1=None)</t>
        </is>
      </c>
      <c r="L2914" t="n">
        <v>161</v>
      </c>
      <c r="M2914" t="inlineStr"/>
      <c r="N2914" t="n">
        <v>2</v>
      </c>
      <c r="O2914" t="inlineStr"/>
      <c r="P2914" t="inlineStr">
        <is>
          <t>s3a://ai360nica/data/bronze/mysql/mobile_banking/BANKXP/REQUEST_INFO/2024_08_06_1722928829788_0.parquet</t>
        </is>
      </c>
      <c r="Q2914" s="2" t="n">
        <v>45511.29547329597</v>
      </c>
    </row>
    <row r="2915">
      <c r="A2915" t="inlineStr">
        <is>
          <t>8b6e5f66-d6a6-43f2-b94e-a050a3eac220</t>
        </is>
      </c>
      <c r="B2915" s="2" t="n">
        <v>45510.30590101852</v>
      </c>
      <c r="C2915" t="n">
        <v>3013</v>
      </c>
      <c r="D2915" t="inlineStr">
        <is>
          <t>MOBILE</t>
        </is>
      </c>
      <c r="E2915" t="inlineStr">
        <is>
          <t>Y</t>
        </is>
      </c>
      <c r="F2915" t="inlineStr"/>
      <c r="G2915" t="inlineStr">
        <is>
          <t>qCfc/K1qJUKi2AosSfCHu4wEGQ60Q==</t>
        </is>
      </c>
      <c r="H2915" t="n">
        <v>36</v>
      </c>
      <c r="I2915" t="n">
        <v>40</v>
      </c>
      <c r="J2915" t="inlineStr">
        <is>
          <t>NORMAL</t>
        </is>
      </c>
      <c r="K2915" t="inlineStr">
        <is>
          <t>Row(member0=Timestamp('2023-03-25 09:55:14'), member1=None)</t>
        </is>
      </c>
      <c r="L2915" t="n">
        <v>1310</v>
      </c>
      <c r="M2915" t="inlineStr"/>
      <c r="N2915" t="n">
        <v>2</v>
      </c>
      <c r="O2915" t="inlineStr"/>
      <c r="P2915" t="inlineStr">
        <is>
          <t>s3a://ai360nica/data/bronze/mysql/mobile_banking/BANKXP/REQUEST_INFO/2024_08_06_1722928829788_0.parquet</t>
        </is>
      </c>
      <c r="Q2915" s="2" t="n">
        <v>45511.29547329597</v>
      </c>
    </row>
    <row r="2916">
      <c r="A2916" t="inlineStr">
        <is>
          <t>5cf134a1-e0d2-4082-b4d4-0fdbb860596a</t>
        </is>
      </c>
      <c r="B2916" s="2" t="n">
        <v>45510.30590101852</v>
      </c>
      <c r="C2916" t="n">
        <v>3014</v>
      </c>
      <c r="D2916" t="inlineStr">
        <is>
          <t>MOBILE</t>
        </is>
      </c>
      <c r="E2916" t="inlineStr">
        <is>
          <t>Y</t>
        </is>
      </c>
      <c r="F2916" t="inlineStr"/>
      <c r="G2916" t="inlineStr">
        <is>
          <t>anhIpeD9sLe9+/73uXfkQhPrvhjhg==</t>
        </is>
      </c>
      <c r="H2916" t="n">
        <v>4</v>
      </c>
      <c r="I2916" t="n">
        <v>3</v>
      </c>
      <c r="J2916" t="inlineStr">
        <is>
          <t>NORMAL</t>
        </is>
      </c>
      <c r="K2916" t="inlineStr">
        <is>
          <t>Row(member0=Timestamp('2023-03-25 15:30:03'), member1=None)</t>
        </is>
      </c>
      <c r="L2916" t="n">
        <v>219</v>
      </c>
      <c r="M2916" t="inlineStr"/>
      <c r="N2916" t="n">
        <v>2</v>
      </c>
      <c r="O2916" t="inlineStr"/>
      <c r="P2916" t="inlineStr">
        <is>
          <t>s3a://ai360nica/data/bronze/mysql/mobile_banking/BANKXP/REQUEST_INFO/2024_08_06_1722928829788_0.parquet</t>
        </is>
      </c>
      <c r="Q2916" s="2" t="n">
        <v>45511.29547329597</v>
      </c>
    </row>
    <row r="2917">
      <c r="A2917" t="inlineStr">
        <is>
          <t>dbe84532-963b-40a9-abe9-bd59c421055a</t>
        </is>
      </c>
      <c r="B2917" s="2" t="n">
        <v>45510.30590101852</v>
      </c>
      <c r="C2917" t="n">
        <v>3015</v>
      </c>
      <c r="D2917" t="inlineStr">
        <is>
          <t>MOBILE</t>
        </is>
      </c>
      <c r="E2917" t="inlineStr">
        <is>
          <t>Y</t>
        </is>
      </c>
      <c r="F2917" t="inlineStr"/>
      <c r="G2917" t="inlineStr">
        <is>
          <t>IhAy1R/pLhzzRZqXNZOLAMAhg7mFQ==</t>
        </is>
      </c>
      <c r="H2917" t="n">
        <v>4</v>
      </c>
      <c r="I2917" t="n">
        <v>1</v>
      </c>
      <c r="J2917" t="inlineStr">
        <is>
          <t>NORMAL</t>
        </is>
      </c>
      <c r="K2917" t="inlineStr">
        <is>
          <t>Row(member0=Timestamp('2023-03-25 17:57:02'), member1=None)</t>
        </is>
      </c>
      <c r="L2917" t="n">
        <v>161</v>
      </c>
      <c r="M2917" t="inlineStr"/>
      <c r="N2917" t="n">
        <v>2</v>
      </c>
      <c r="O2917" t="inlineStr"/>
      <c r="P2917" t="inlineStr">
        <is>
          <t>s3a://ai360nica/data/bronze/mysql/mobile_banking/BANKXP/REQUEST_INFO/2024_08_06_1722928829788_0.parquet</t>
        </is>
      </c>
      <c r="Q2917" s="2" t="n">
        <v>45511.29547329597</v>
      </c>
    </row>
    <row r="2918">
      <c r="A2918" t="inlineStr">
        <is>
          <t>284b3b8d-d20c-4633-8b5e-c1742f677706</t>
        </is>
      </c>
      <c r="B2918" s="2" t="n">
        <v>45510.30590101852</v>
      </c>
      <c r="C2918" t="n">
        <v>3016</v>
      </c>
      <c r="D2918" t="inlineStr">
        <is>
          <t>MOBILE</t>
        </is>
      </c>
      <c r="E2918" t="inlineStr">
        <is>
          <t>Y</t>
        </is>
      </c>
      <c r="F2918" t="inlineStr"/>
      <c r="G2918" t="inlineStr">
        <is>
          <t>d8dlYdpSP7vNSmlOLFpwPFTwLqPQg==</t>
        </is>
      </c>
      <c r="H2918" t="n">
        <v>4</v>
      </c>
      <c r="I2918" t="n">
        <v>3</v>
      </c>
      <c r="J2918" t="inlineStr">
        <is>
          <t>NORMAL</t>
        </is>
      </c>
      <c r="K2918" t="inlineStr">
        <is>
          <t>Row(member0=Timestamp('2023-03-26 15:30:02'), member1=None)</t>
        </is>
      </c>
      <c r="L2918" t="n">
        <v>219</v>
      </c>
      <c r="M2918" t="inlineStr"/>
      <c r="N2918" t="n">
        <v>2</v>
      </c>
      <c r="O2918" t="inlineStr"/>
      <c r="P2918" t="inlineStr">
        <is>
          <t>s3a://ai360nica/data/bronze/mysql/mobile_banking/BANKXP/REQUEST_INFO/2024_08_06_1722928829788_0.parquet</t>
        </is>
      </c>
      <c r="Q2918" s="2" t="n">
        <v>45511.29547329597</v>
      </c>
    </row>
    <row r="2919">
      <c r="A2919" t="inlineStr">
        <is>
          <t>616473f2-41f0-4171-84e3-efdba41a02b0</t>
        </is>
      </c>
      <c r="B2919" s="2" t="n">
        <v>45510.30590101852</v>
      </c>
      <c r="C2919" t="n">
        <v>3017</v>
      </c>
      <c r="D2919" t="inlineStr">
        <is>
          <t>MOBILE</t>
        </is>
      </c>
      <c r="E2919" t="inlineStr">
        <is>
          <t>Y</t>
        </is>
      </c>
      <c r="F2919" t="inlineStr"/>
      <c r="G2919" t="inlineStr">
        <is>
          <t>hz6NGR+r5IQrjFmLQ8HXJ7M1lLcDA==</t>
        </is>
      </c>
      <c r="H2919" t="n">
        <v>4</v>
      </c>
      <c r="I2919" t="n">
        <v>3</v>
      </c>
      <c r="J2919" t="inlineStr">
        <is>
          <t>NORMAL</t>
        </is>
      </c>
      <c r="K2919" t="inlineStr">
        <is>
          <t>Row(member0=Timestamp('2023-03-27 15:30:04'), member1=None)</t>
        </is>
      </c>
      <c r="L2919" t="n">
        <v>219</v>
      </c>
      <c r="M2919" t="inlineStr"/>
      <c r="N2919" t="n">
        <v>2</v>
      </c>
      <c r="O2919" t="inlineStr"/>
      <c r="P2919" t="inlineStr">
        <is>
          <t>s3a://ai360nica/data/bronze/mysql/mobile_banking/BANKXP/REQUEST_INFO/2024_08_06_1722928829788_0.parquet</t>
        </is>
      </c>
      <c r="Q2919" s="2" t="n">
        <v>45511.29547329597</v>
      </c>
    </row>
    <row r="2920">
      <c r="A2920" t="inlineStr">
        <is>
          <t>0cef43f9-dca7-49cd-b1da-0ebe02b084f7</t>
        </is>
      </c>
      <c r="B2920" s="2" t="n">
        <v>45510.30590101852</v>
      </c>
      <c r="C2920" t="n">
        <v>3018</v>
      </c>
      <c r="D2920" t="inlineStr">
        <is>
          <t>MOBILE</t>
        </is>
      </c>
      <c r="E2920" t="inlineStr">
        <is>
          <t>N</t>
        </is>
      </c>
      <c r="F2920" t="inlineStr"/>
      <c r="G2920" t="inlineStr"/>
      <c r="H2920" t="n">
        <v>4</v>
      </c>
      <c r="I2920" t="inlineStr"/>
      <c r="J2920" t="inlineStr">
        <is>
          <t>NORMAL</t>
        </is>
      </c>
      <c r="K2920" t="inlineStr">
        <is>
          <t>Row(member0=Timestamp('2023-03-28 10:38:06'), member1=None)</t>
        </is>
      </c>
      <c r="L2920" t="n">
        <v>1310</v>
      </c>
      <c r="M2920" t="inlineStr"/>
      <c r="N2920" t="inlineStr"/>
      <c r="O2920" t="inlineStr"/>
      <c r="P2920" t="inlineStr">
        <is>
          <t>s3a://ai360nica/data/bronze/mysql/mobile_banking/BANKXP/REQUEST_INFO/2024_08_06_1722928829788_0.parquet</t>
        </is>
      </c>
      <c r="Q2920" s="2" t="n">
        <v>45511.29547329597</v>
      </c>
    </row>
    <row r="2921">
      <c r="A2921" t="inlineStr">
        <is>
          <t>f2297f36-8c6f-42a2-bd14-ea09011232f3</t>
        </is>
      </c>
      <c r="B2921" s="2" t="n">
        <v>45510.30590101852</v>
      </c>
      <c r="C2921" t="n">
        <v>3019</v>
      </c>
      <c r="D2921" t="inlineStr">
        <is>
          <t>MOBILE</t>
        </is>
      </c>
      <c r="E2921" t="inlineStr">
        <is>
          <t>Y</t>
        </is>
      </c>
      <c r="F2921" t="inlineStr"/>
      <c r="G2921" t="inlineStr">
        <is>
          <t>HA2xUsbADVYVIUvVOsWUQXqkkTVPA==</t>
        </is>
      </c>
      <c r="H2921" t="n">
        <v>36</v>
      </c>
      <c r="I2921" t="n">
        <v>40</v>
      </c>
      <c r="J2921" t="inlineStr">
        <is>
          <t>NORMAL</t>
        </is>
      </c>
      <c r="K2921" t="inlineStr">
        <is>
          <t>Row(member0=Timestamp('2023-03-28 13:46:14'), member1=None)</t>
        </is>
      </c>
      <c r="L2921" t="n">
        <v>154</v>
      </c>
      <c r="M2921" t="inlineStr"/>
      <c r="N2921" t="n">
        <v>2</v>
      </c>
      <c r="O2921" t="inlineStr"/>
      <c r="P2921" t="inlineStr">
        <is>
          <t>s3a://ai360nica/data/bronze/mysql/mobile_banking/BANKXP/REQUEST_INFO/2024_08_06_1722928829788_0.parquet</t>
        </is>
      </c>
      <c r="Q2921" s="2" t="n">
        <v>45511.29547329597</v>
      </c>
    </row>
    <row r="2922">
      <c r="A2922" t="inlineStr">
        <is>
          <t>ef957472-fdd5-4431-81b6-4305c7ac5e17</t>
        </is>
      </c>
      <c r="B2922" s="2" t="n">
        <v>45510.30590101852</v>
      </c>
      <c r="C2922" t="n">
        <v>3020</v>
      </c>
      <c r="D2922" t="inlineStr">
        <is>
          <t>MOBILE</t>
        </is>
      </c>
      <c r="E2922" t="inlineStr">
        <is>
          <t>N</t>
        </is>
      </c>
      <c r="F2922" t="inlineStr"/>
      <c r="G2922" t="inlineStr"/>
      <c r="H2922" t="n">
        <v>4</v>
      </c>
      <c r="I2922" t="inlineStr"/>
      <c r="J2922" t="inlineStr">
        <is>
          <t>NORMAL</t>
        </is>
      </c>
      <c r="K2922" t="inlineStr">
        <is>
          <t>Row(member0=Timestamp('2023-03-28 15:26:45'), member1=None)</t>
        </is>
      </c>
      <c r="L2922" t="n">
        <v>1310</v>
      </c>
      <c r="M2922" t="inlineStr"/>
      <c r="N2922" t="inlineStr"/>
      <c r="O2922" t="inlineStr"/>
      <c r="P2922" t="inlineStr">
        <is>
          <t>s3a://ai360nica/data/bronze/mysql/mobile_banking/BANKXP/REQUEST_INFO/2024_08_06_1722928829788_0.parquet</t>
        </is>
      </c>
      <c r="Q2922" s="2" t="n">
        <v>45511.29547329597</v>
      </c>
    </row>
    <row r="2923">
      <c r="A2923" t="inlineStr">
        <is>
          <t>3741625d-db82-418f-ad6f-d29c67c4140a</t>
        </is>
      </c>
      <c r="B2923" s="2" t="n">
        <v>45510.30590101852</v>
      </c>
      <c r="C2923" t="n">
        <v>3021</v>
      </c>
      <c r="D2923" t="inlineStr">
        <is>
          <t>MOBILE</t>
        </is>
      </c>
      <c r="E2923" t="inlineStr">
        <is>
          <t>Y</t>
        </is>
      </c>
      <c r="F2923" t="inlineStr"/>
      <c r="G2923" t="inlineStr">
        <is>
          <t>N0HRzfMRq/GCIYtitJSIBYA4G4ITQ==</t>
        </is>
      </c>
      <c r="H2923" t="n">
        <v>4</v>
      </c>
      <c r="I2923" t="n">
        <v>3</v>
      </c>
      <c r="J2923" t="inlineStr">
        <is>
          <t>NORMAL</t>
        </is>
      </c>
      <c r="K2923" t="inlineStr">
        <is>
          <t>Row(member0=Timestamp('2023-03-28 15:30:01'), member1=None)</t>
        </is>
      </c>
      <c r="L2923" t="n">
        <v>219</v>
      </c>
      <c r="M2923" t="inlineStr"/>
      <c r="N2923" t="n">
        <v>2</v>
      </c>
      <c r="O2923" t="inlineStr"/>
      <c r="P2923" t="inlineStr">
        <is>
          <t>s3a://ai360nica/data/bronze/mysql/mobile_banking/BANKXP/REQUEST_INFO/2024_08_06_1722928829788_0.parquet</t>
        </is>
      </c>
      <c r="Q2923" s="2" t="n">
        <v>45511.29547329597</v>
      </c>
    </row>
    <row r="2924">
      <c r="A2924" t="inlineStr">
        <is>
          <t>abeff01b-1334-411c-b1ff-16da591a445c</t>
        </is>
      </c>
      <c r="B2924" s="2" t="n">
        <v>45510.30590101852</v>
      </c>
      <c r="C2924" t="n">
        <v>3022</v>
      </c>
      <c r="D2924" t="inlineStr">
        <is>
          <t>MOBILE</t>
        </is>
      </c>
      <c r="E2924" t="inlineStr">
        <is>
          <t>Y</t>
        </is>
      </c>
      <c r="F2924" t="inlineStr"/>
      <c r="G2924" t="inlineStr">
        <is>
          <t>If8pgSqZOsZmfu/dc6Kp9ceAf7vtg==</t>
        </is>
      </c>
      <c r="H2924" t="n">
        <v>36</v>
      </c>
      <c r="I2924" t="n">
        <v>40</v>
      </c>
      <c r="J2924" t="inlineStr">
        <is>
          <t>NORMAL</t>
        </is>
      </c>
      <c r="K2924" t="inlineStr">
        <is>
          <t>Row(member0=Timestamp('2023-03-28 17:14:47'), member1=None)</t>
        </is>
      </c>
      <c r="L2924" t="n">
        <v>154</v>
      </c>
      <c r="M2924" t="inlineStr"/>
      <c r="N2924" t="n">
        <v>2</v>
      </c>
      <c r="O2924" t="inlineStr"/>
      <c r="P2924" t="inlineStr">
        <is>
          <t>s3a://ai360nica/data/bronze/mysql/mobile_banking/BANKXP/REQUEST_INFO/2024_08_06_1722928829788_0.parquet</t>
        </is>
      </c>
      <c r="Q2924" s="2" t="n">
        <v>45511.29547329597</v>
      </c>
    </row>
    <row r="2925">
      <c r="A2925" t="inlineStr">
        <is>
          <t>001a394a-268b-4267-a5b2-bbe9e49f3ede</t>
        </is>
      </c>
      <c r="B2925" s="2" t="n">
        <v>45510.30590101852</v>
      </c>
      <c r="C2925" t="n">
        <v>3023</v>
      </c>
      <c r="D2925" t="inlineStr">
        <is>
          <t>MOBILE</t>
        </is>
      </c>
      <c r="E2925" t="inlineStr">
        <is>
          <t>Y</t>
        </is>
      </c>
      <c r="F2925" t="inlineStr"/>
      <c r="G2925" t="inlineStr">
        <is>
          <t>AzkK=UGENlJoiTlznr8ONDWQd50FA==</t>
        </is>
      </c>
      <c r="H2925" t="n">
        <v>36</v>
      </c>
      <c r="I2925" t="n">
        <v>40</v>
      </c>
      <c r="J2925" t="inlineStr">
        <is>
          <t>NORMAL</t>
        </is>
      </c>
      <c r="K2925" t="inlineStr">
        <is>
          <t>Row(member0=Timestamp('2023-03-28 17:47:05'), member1=None)</t>
        </is>
      </c>
      <c r="L2925" t="n">
        <v>154</v>
      </c>
      <c r="M2925" t="inlineStr"/>
      <c r="N2925" t="n">
        <v>2</v>
      </c>
      <c r="O2925" t="inlineStr"/>
      <c r="P2925" t="inlineStr">
        <is>
          <t>s3a://ai360nica/data/bronze/mysql/mobile_banking/BANKXP/REQUEST_INFO/2024_08_06_1722928829788_0.parquet</t>
        </is>
      </c>
      <c r="Q2925" s="2" t="n">
        <v>45511.29547329597</v>
      </c>
    </row>
    <row r="2926">
      <c r="A2926" t="inlineStr">
        <is>
          <t>bf580b8c-03ee-47f7-b142-68d0a9b29040</t>
        </is>
      </c>
      <c r="B2926" s="2" t="n">
        <v>45510.30590101852</v>
      </c>
      <c r="C2926" t="n">
        <v>3024</v>
      </c>
      <c r="D2926" t="inlineStr">
        <is>
          <t>MOBILE</t>
        </is>
      </c>
      <c r="E2926" t="inlineStr">
        <is>
          <t>N</t>
        </is>
      </c>
      <c r="F2926" t="inlineStr"/>
      <c r="G2926" t="inlineStr">
        <is>
          <t>Ni=/ImcxMMSToRFuGcxTWObU8OlJQ==</t>
        </is>
      </c>
      <c r="H2926" t="n">
        <v>36</v>
      </c>
      <c r="I2926" t="n">
        <v>40</v>
      </c>
      <c r="J2926" t="inlineStr">
        <is>
          <t>NORMAL</t>
        </is>
      </c>
      <c r="K2926" t="inlineStr">
        <is>
          <t>Row(member0=Timestamp('2023-03-28 17:47:56'), member1=None)</t>
        </is>
      </c>
      <c r="L2926" t="n">
        <v>154</v>
      </c>
      <c r="M2926" t="inlineStr"/>
      <c r="N2926" t="n">
        <v>2</v>
      </c>
      <c r="O2926" t="inlineStr"/>
      <c r="P2926" t="inlineStr">
        <is>
          <t>s3a://ai360nica/data/bronze/mysql/mobile_banking/BANKXP/REQUEST_INFO/2024_08_06_1722928829788_0.parquet</t>
        </is>
      </c>
      <c r="Q2926" s="2" t="n">
        <v>45511.29547329597</v>
      </c>
    </row>
    <row r="2927">
      <c r="A2927" t="inlineStr">
        <is>
          <t>27408b39-4f4a-4d6e-83c2-c805b63fd8be</t>
        </is>
      </c>
      <c r="B2927" s="2" t="n">
        <v>45510.30590101852</v>
      </c>
      <c r="C2927" t="n">
        <v>3025</v>
      </c>
      <c r="D2927" t="inlineStr">
        <is>
          <t>MOBILE</t>
        </is>
      </c>
      <c r="E2927" t="inlineStr">
        <is>
          <t>Y</t>
        </is>
      </c>
      <c r="F2927" t="inlineStr"/>
      <c r="G2927" t="inlineStr">
        <is>
          <t>OvrtHN5L4snfEBHAWXOAW253Utcog==</t>
        </is>
      </c>
      <c r="H2927" t="n">
        <v>4</v>
      </c>
      <c r="I2927" t="n">
        <v>3</v>
      </c>
      <c r="J2927" t="inlineStr">
        <is>
          <t>NORMAL</t>
        </is>
      </c>
      <c r="K2927" t="inlineStr">
        <is>
          <t>Row(member0=Timestamp('2023-03-29 15:30:04'), member1=None)</t>
        </is>
      </c>
      <c r="L2927" t="n">
        <v>219</v>
      </c>
      <c r="M2927" t="inlineStr"/>
      <c r="N2927" t="n">
        <v>2</v>
      </c>
      <c r="O2927" t="inlineStr"/>
      <c r="P2927" t="inlineStr">
        <is>
          <t>s3a://ai360nica/data/bronze/mysql/mobile_banking/BANKXP/REQUEST_INFO/2024_08_06_1722928829788_0.parquet</t>
        </is>
      </c>
      <c r="Q2927" s="2" t="n">
        <v>45511.29547329597</v>
      </c>
    </row>
    <row r="2928">
      <c r="A2928" t="inlineStr">
        <is>
          <t>f088ff72-a2db-484f-b94f-a1b7d4f817e0</t>
        </is>
      </c>
      <c r="B2928" s="2" t="n">
        <v>45510.30590101852</v>
      </c>
      <c r="C2928" t="n">
        <v>3026</v>
      </c>
      <c r="D2928" t="inlineStr">
        <is>
          <t>MOBILE</t>
        </is>
      </c>
      <c r="E2928" t="inlineStr">
        <is>
          <t>Y</t>
        </is>
      </c>
      <c r="F2928" t="inlineStr"/>
      <c r="G2928" t="inlineStr">
        <is>
          <t>MHEkx9/7UmNEms5ayGhubDprvIiuQ==</t>
        </is>
      </c>
      <c r="H2928" t="n">
        <v>4</v>
      </c>
      <c r="I2928" t="n">
        <v>3</v>
      </c>
      <c r="J2928" t="inlineStr">
        <is>
          <t>NORMAL</t>
        </is>
      </c>
      <c r="K2928" t="inlineStr">
        <is>
          <t>Row(member0=Timestamp('2023-03-30 15:30:01'), member1=None)</t>
        </is>
      </c>
      <c r="L2928" t="n">
        <v>219</v>
      </c>
      <c r="M2928" t="inlineStr"/>
      <c r="N2928" t="n">
        <v>2</v>
      </c>
      <c r="O2928" t="inlineStr"/>
      <c r="P2928" t="inlineStr">
        <is>
          <t>s3a://ai360nica/data/bronze/mysql/mobile_banking/BANKXP/REQUEST_INFO/2024_08_06_1722928829788_0.parquet</t>
        </is>
      </c>
      <c r="Q2928" s="2" t="n">
        <v>45511.29547329597</v>
      </c>
    </row>
    <row r="2929">
      <c r="A2929" t="inlineStr">
        <is>
          <t>2d4924f1-6a7f-42e9-bc70-38ed51e0edd2</t>
        </is>
      </c>
      <c r="B2929" s="2" t="n">
        <v>45510.30590101852</v>
      </c>
      <c r="C2929" t="n">
        <v>3027</v>
      </c>
      <c r="D2929" t="inlineStr">
        <is>
          <t>MOBILE</t>
        </is>
      </c>
      <c r="E2929" t="inlineStr">
        <is>
          <t>Y</t>
        </is>
      </c>
      <c r="F2929" t="inlineStr"/>
      <c r="G2929" t="inlineStr">
        <is>
          <t>NLtCq8K/MNsdVEQRcJsDc7CWZ/qMg==</t>
        </is>
      </c>
      <c r="H2929" t="n">
        <v>4</v>
      </c>
      <c r="I2929" t="n">
        <v>3</v>
      </c>
      <c r="J2929" t="inlineStr">
        <is>
          <t>NORMAL</t>
        </is>
      </c>
      <c r="K2929" t="inlineStr">
        <is>
          <t>Row(member0=Timestamp('2023-03-31 15:30:03'), member1=None)</t>
        </is>
      </c>
      <c r="L2929" t="n">
        <v>219</v>
      </c>
      <c r="M2929" t="inlineStr"/>
      <c r="N2929" t="n">
        <v>2</v>
      </c>
      <c r="O2929" t="inlineStr"/>
      <c r="P2929" t="inlineStr">
        <is>
          <t>s3a://ai360nica/data/bronze/mysql/mobile_banking/BANKXP/REQUEST_INFO/2024_08_06_1722928829788_0.parquet</t>
        </is>
      </c>
      <c r="Q2929" s="2" t="n">
        <v>45511.29547329597</v>
      </c>
    </row>
    <row r="2930">
      <c r="A2930" t="inlineStr">
        <is>
          <t>507754bd-5ebb-4dd3-91f6-ecdc858b7918</t>
        </is>
      </c>
      <c r="B2930" s="2" t="n">
        <v>45510.30590101852</v>
      </c>
      <c r="C2930" t="n">
        <v>3028</v>
      </c>
      <c r="D2930" t="inlineStr">
        <is>
          <t>MOBILE</t>
        </is>
      </c>
      <c r="E2930" t="inlineStr">
        <is>
          <t>Y</t>
        </is>
      </c>
      <c r="F2930" t="inlineStr"/>
      <c r="G2930" t="inlineStr">
        <is>
          <t>YPK5eHllRnjnuNuk//HIjVBcac0Yw==</t>
        </is>
      </c>
      <c r="H2930" t="n">
        <v>4</v>
      </c>
      <c r="I2930" t="n">
        <v>3</v>
      </c>
      <c r="J2930" t="inlineStr">
        <is>
          <t>NORMAL</t>
        </is>
      </c>
      <c r="K2930" t="inlineStr">
        <is>
          <t>Row(member0=Timestamp('2023-04-01 15:30:01'), member1=None)</t>
        </is>
      </c>
      <c r="L2930" t="n">
        <v>219</v>
      </c>
      <c r="M2930" t="inlineStr"/>
      <c r="N2930" t="n">
        <v>2</v>
      </c>
      <c r="O2930" t="inlineStr"/>
      <c r="P2930" t="inlineStr">
        <is>
          <t>s3a://ai360nica/data/bronze/mysql/mobile_banking/BANKXP/REQUEST_INFO/2024_08_06_1722928829788_0.parquet</t>
        </is>
      </c>
      <c r="Q2930" s="2" t="n">
        <v>45511.29547329597</v>
      </c>
    </row>
    <row r="2931">
      <c r="A2931" t="inlineStr">
        <is>
          <t>5b7afe90-bce7-4199-b5b2-5eb809664ea5</t>
        </is>
      </c>
      <c r="B2931" s="2" t="n">
        <v>45510.30590101852</v>
      </c>
      <c r="C2931" t="n">
        <v>3029</v>
      </c>
      <c r="D2931" t="inlineStr">
        <is>
          <t>MOBILE</t>
        </is>
      </c>
      <c r="E2931" t="inlineStr">
        <is>
          <t>N</t>
        </is>
      </c>
      <c r="F2931" t="inlineStr"/>
      <c r="G2931" t="inlineStr"/>
      <c r="H2931" t="n">
        <v>4</v>
      </c>
      <c r="I2931" t="inlineStr"/>
      <c r="J2931" t="inlineStr">
        <is>
          <t>NORMAL</t>
        </is>
      </c>
      <c r="K2931" t="inlineStr">
        <is>
          <t>Row(member0=Timestamp('2023-04-02 10:49:10'), member1=None)</t>
        </is>
      </c>
      <c r="L2931" t="n">
        <v>1310</v>
      </c>
      <c r="M2931" t="inlineStr"/>
      <c r="N2931" t="inlineStr"/>
      <c r="O2931" t="inlineStr"/>
      <c r="P2931" t="inlineStr">
        <is>
          <t>s3a://ai360nica/data/bronze/mysql/mobile_banking/BANKXP/REQUEST_INFO/2024_08_06_1722928829788_0.parquet</t>
        </is>
      </c>
      <c r="Q2931" s="2" t="n">
        <v>45511.29547329597</v>
      </c>
    </row>
    <row r="2932">
      <c r="A2932" t="inlineStr">
        <is>
          <t>c6bc28b7-a129-4257-846a-1a9fd3d58975</t>
        </is>
      </c>
      <c r="B2932" s="2" t="n">
        <v>45510.30590101852</v>
      </c>
      <c r="C2932" t="n">
        <v>3030</v>
      </c>
      <c r="D2932" t="inlineStr">
        <is>
          <t>MOBILE</t>
        </is>
      </c>
      <c r="E2932" t="inlineStr">
        <is>
          <t>N</t>
        </is>
      </c>
      <c r="F2932" t="inlineStr"/>
      <c r="G2932" t="inlineStr"/>
      <c r="H2932" t="n">
        <v>4</v>
      </c>
      <c r="I2932" t="inlineStr"/>
      <c r="J2932" t="inlineStr">
        <is>
          <t>NORMAL</t>
        </is>
      </c>
      <c r="K2932" t="inlineStr">
        <is>
          <t>Row(member0=Timestamp('2023-04-02 11:16:36'), member1=None)</t>
        </is>
      </c>
      <c r="L2932" t="n">
        <v>1310</v>
      </c>
      <c r="M2932" t="inlineStr"/>
      <c r="N2932" t="inlineStr"/>
      <c r="O2932" t="inlineStr"/>
      <c r="P2932" t="inlineStr">
        <is>
          <t>s3a://ai360nica/data/bronze/mysql/mobile_banking/BANKXP/REQUEST_INFO/2024_08_06_1722928829788_0.parquet</t>
        </is>
      </c>
      <c r="Q2932" s="2" t="n">
        <v>45511.29547329597</v>
      </c>
    </row>
    <row r="2933">
      <c r="A2933" t="inlineStr">
        <is>
          <t>a2ec20d1-9cb1-447d-aa01-e6353bb650a7</t>
        </is>
      </c>
      <c r="B2933" s="2" t="n">
        <v>45510.30590101852</v>
      </c>
      <c r="C2933" t="n">
        <v>3031</v>
      </c>
      <c r="D2933" t="inlineStr">
        <is>
          <t>MOBILE</t>
        </is>
      </c>
      <c r="E2933" t="inlineStr">
        <is>
          <t>N</t>
        </is>
      </c>
      <c r="F2933" t="inlineStr"/>
      <c r="G2933" t="inlineStr"/>
      <c r="H2933" t="n">
        <v>4</v>
      </c>
      <c r="I2933" t="inlineStr"/>
      <c r="J2933" t="inlineStr">
        <is>
          <t>NORMAL</t>
        </is>
      </c>
      <c r="K2933" t="inlineStr">
        <is>
          <t>Row(member0=Timestamp('2023-04-02 12:13:25'), member1=None)</t>
        </is>
      </c>
      <c r="L2933" t="n">
        <v>1311</v>
      </c>
      <c r="M2933" t="inlineStr"/>
      <c r="N2933" t="inlineStr"/>
      <c r="O2933" t="inlineStr"/>
      <c r="P2933" t="inlineStr">
        <is>
          <t>s3a://ai360nica/data/bronze/mysql/mobile_banking/BANKXP/REQUEST_INFO/2024_08_06_1722928829788_0.parquet</t>
        </is>
      </c>
      <c r="Q2933" s="2" t="n">
        <v>45511.29547329597</v>
      </c>
    </row>
    <row r="2934">
      <c r="A2934" t="inlineStr">
        <is>
          <t>457d7612-5357-4a60-a32e-96ff597a1a09</t>
        </is>
      </c>
      <c r="B2934" s="2" t="n">
        <v>45510.30590101852</v>
      </c>
      <c r="C2934" t="n">
        <v>3032</v>
      </c>
      <c r="D2934" t="inlineStr">
        <is>
          <t>MOBILE</t>
        </is>
      </c>
      <c r="E2934" t="inlineStr">
        <is>
          <t>N</t>
        </is>
      </c>
      <c r="F2934" t="inlineStr"/>
      <c r="G2934" t="inlineStr"/>
      <c r="H2934" t="n">
        <v>4</v>
      </c>
      <c r="I2934" t="inlineStr"/>
      <c r="J2934" t="inlineStr">
        <is>
          <t>NORMAL</t>
        </is>
      </c>
      <c r="K2934" t="inlineStr">
        <is>
          <t>Row(member0=Timestamp('2023-04-02 14:44:56'), member1=None)</t>
        </is>
      </c>
      <c r="L2934" t="n">
        <v>1310</v>
      </c>
      <c r="M2934" t="inlineStr"/>
      <c r="N2934" t="inlineStr"/>
      <c r="O2934" t="inlineStr"/>
      <c r="P2934" t="inlineStr">
        <is>
          <t>s3a://ai360nica/data/bronze/mysql/mobile_banking/BANKXP/REQUEST_INFO/2024_08_06_1722928829788_0.parquet</t>
        </is>
      </c>
      <c r="Q2934" s="2" t="n">
        <v>45511.29547329597</v>
      </c>
    </row>
    <row r="2935">
      <c r="A2935" t="inlineStr">
        <is>
          <t>58e52133-9691-4933-acd1-ef01d9501962</t>
        </is>
      </c>
      <c r="B2935" s="2" t="n">
        <v>45510.30590101852</v>
      </c>
      <c r="C2935" t="n">
        <v>3033</v>
      </c>
      <c r="D2935" t="inlineStr">
        <is>
          <t>MOBILE</t>
        </is>
      </c>
      <c r="E2935" t="inlineStr">
        <is>
          <t>N</t>
        </is>
      </c>
      <c r="F2935" t="inlineStr"/>
      <c r="G2935" t="inlineStr"/>
      <c r="H2935" t="n">
        <v>4</v>
      </c>
      <c r="I2935" t="inlineStr"/>
      <c r="J2935" t="inlineStr">
        <is>
          <t>NORMAL</t>
        </is>
      </c>
      <c r="K2935" t="inlineStr">
        <is>
          <t>Row(member0=Timestamp('2023-04-02 15:03:16'), member1=None)</t>
        </is>
      </c>
      <c r="L2935" t="n">
        <v>1311</v>
      </c>
      <c r="M2935" t="inlineStr"/>
      <c r="N2935" t="inlineStr"/>
      <c r="O2935" t="inlineStr"/>
      <c r="P2935" t="inlineStr">
        <is>
          <t>s3a://ai360nica/data/bronze/mysql/mobile_banking/BANKXP/REQUEST_INFO/2024_08_06_1722928829788_0.parquet</t>
        </is>
      </c>
      <c r="Q2935" s="2" t="n">
        <v>45511.29547329597</v>
      </c>
    </row>
    <row r="2936">
      <c r="A2936" t="inlineStr">
        <is>
          <t>613de63d-5390-401d-a170-d34751b8449a</t>
        </is>
      </c>
      <c r="B2936" s="2" t="n">
        <v>45510.30590101852</v>
      </c>
      <c r="C2936" t="n">
        <v>3034</v>
      </c>
      <c r="D2936" t="inlineStr">
        <is>
          <t>MOBILE</t>
        </is>
      </c>
      <c r="E2936" t="inlineStr">
        <is>
          <t>Y</t>
        </is>
      </c>
      <c r="F2936" t="inlineStr"/>
      <c r="G2936" t="inlineStr">
        <is>
          <t>57zru+vF34jOQ5OtT1qmR4Kf8vmNg==</t>
        </is>
      </c>
      <c r="H2936" t="n">
        <v>4</v>
      </c>
      <c r="I2936" t="n">
        <v>3</v>
      </c>
      <c r="J2936" t="inlineStr">
        <is>
          <t>NORMAL</t>
        </is>
      </c>
      <c r="K2936" t="inlineStr">
        <is>
          <t>Row(member0=Timestamp('2023-04-02 15:30:04'), member1=None)</t>
        </is>
      </c>
      <c r="L2936" t="n">
        <v>219</v>
      </c>
      <c r="M2936" t="inlineStr"/>
      <c r="N2936" t="n">
        <v>2</v>
      </c>
      <c r="O2936" t="inlineStr"/>
      <c r="P2936" t="inlineStr">
        <is>
          <t>s3a://ai360nica/data/bronze/mysql/mobile_banking/BANKXP/REQUEST_INFO/2024_08_06_1722928829788_0.parquet</t>
        </is>
      </c>
      <c r="Q2936" s="2" t="n">
        <v>45511.29547329597</v>
      </c>
    </row>
    <row r="2937">
      <c r="A2937" t="inlineStr">
        <is>
          <t>c847108d-2a6c-422e-8b5c-59dcc07ee660</t>
        </is>
      </c>
      <c r="B2937" s="2" t="n">
        <v>45510.30590101852</v>
      </c>
      <c r="C2937" t="n">
        <v>3035</v>
      </c>
      <c r="D2937" t="inlineStr">
        <is>
          <t>MOBILE</t>
        </is>
      </c>
      <c r="E2937" t="inlineStr">
        <is>
          <t>N</t>
        </is>
      </c>
      <c r="F2937" t="inlineStr"/>
      <c r="G2937" t="inlineStr"/>
      <c r="H2937" t="n">
        <v>4</v>
      </c>
      <c r="I2937" t="inlineStr"/>
      <c r="J2937" t="inlineStr">
        <is>
          <t>NORMAL</t>
        </is>
      </c>
      <c r="K2937" t="inlineStr">
        <is>
          <t>Row(member0=Timestamp('2023-04-02 16:33:07'), member1=None)</t>
        </is>
      </c>
      <c r="L2937" t="n">
        <v>1310</v>
      </c>
      <c r="M2937" t="inlineStr"/>
      <c r="N2937" t="inlineStr"/>
      <c r="O2937" t="inlineStr"/>
      <c r="P2937" t="inlineStr">
        <is>
          <t>s3a://ai360nica/data/bronze/mysql/mobile_banking/BANKXP/REQUEST_INFO/2024_08_06_1722928829788_0.parquet</t>
        </is>
      </c>
      <c r="Q2937" s="2" t="n">
        <v>45511.29547329597</v>
      </c>
    </row>
    <row r="2938">
      <c r="A2938" t="inlineStr">
        <is>
          <t>d52c9ed7-a56e-48ad-a3f7-707cc4b3a1ce</t>
        </is>
      </c>
      <c r="B2938" s="2" t="n">
        <v>45510.30590101852</v>
      </c>
      <c r="C2938" t="n">
        <v>3036</v>
      </c>
      <c r="D2938" t="inlineStr">
        <is>
          <t>MOBILE</t>
        </is>
      </c>
      <c r="E2938" t="inlineStr">
        <is>
          <t>N</t>
        </is>
      </c>
      <c r="F2938" t="inlineStr"/>
      <c r="G2938" t="inlineStr"/>
      <c r="H2938" t="n">
        <v>4</v>
      </c>
      <c r="I2938" t="inlineStr"/>
      <c r="J2938" t="inlineStr">
        <is>
          <t>NORMAL</t>
        </is>
      </c>
      <c r="K2938" t="inlineStr">
        <is>
          <t>Row(member0=Timestamp('2023-04-02 16:51:15'), member1=None)</t>
        </is>
      </c>
      <c r="L2938" t="n">
        <v>1310</v>
      </c>
      <c r="M2938" t="inlineStr"/>
      <c r="N2938" t="inlineStr"/>
      <c r="O2938" t="inlineStr"/>
      <c r="P2938" t="inlineStr">
        <is>
          <t>s3a://ai360nica/data/bronze/mysql/mobile_banking/BANKXP/REQUEST_INFO/2024_08_06_1722928829788_0.parquet</t>
        </is>
      </c>
      <c r="Q2938" s="2" t="n">
        <v>45511.29547329597</v>
      </c>
    </row>
    <row r="2939">
      <c r="A2939" t="inlineStr">
        <is>
          <t>fd083889-f634-43aa-8708-246293dede9e</t>
        </is>
      </c>
      <c r="B2939" s="2" t="n">
        <v>45510.30590101852</v>
      </c>
      <c r="C2939" t="n">
        <v>3037</v>
      </c>
      <c r="D2939" t="inlineStr">
        <is>
          <t>MOBILE</t>
        </is>
      </c>
      <c r="E2939" t="inlineStr">
        <is>
          <t>N</t>
        </is>
      </c>
      <c r="F2939" t="inlineStr"/>
      <c r="G2939" t="inlineStr"/>
      <c r="H2939" t="n">
        <v>4</v>
      </c>
      <c r="I2939" t="inlineStr"/>
      <c r="J2939" t="inlineStr">
        <is>
          <t>NORMAL</t>
        </is>
      </c>
      <c r="K2939" t="inlineStr">
        <is>
          <t>Row(member0=Timestamp('2023-04-03 10:41:59'), member1=None)</t>
        </is>
      </c>
      <c r="L2939" t="n">
        <v>1311</v>
      </c>
      <c r="M2939" t="inlineStr"/>
      <c r="N2939" t="inlineStr"/>
      <c r="O2939" t="inlineStr"/>
      <c r="P2939" t="inlineStr">
        <is>
          <t>s3a://ai360nica/data/bronze/mysql/mobile_banking/BANKXP/REQUEST_INFO/2024_08_06_1722928829788_0.parquet</t>
        </is>
      </c>
      <c r="Q2939" s="2" t="n">
        <v>45511.29547329597</v>
      </c>
    </row>
    <row r="2940">
      <c r="A2940" t="inlineStr">
        <is>
          <t>91fc0902-e88d-434c-83c5-73c2df6be175</t>
        </is>
      </c>
      <c r="B2940" s="2" t="n">
        <v>45510.30590101852</v>
      </c>
      <c r="C2940" t="n">
        <v>3038</v>
      </c>
      <c r="D2940" t="inlineStr">
        <is>
          <t>MOBILE</t>
        </is>
      </c>
      <c r="E2940" t="inlineStr">
        <is>
          <t>Y</t>
        </is>
      </c>
      <c r="F2940" t="inlineStr"/>
      <c r="G2940" t="inlineStr">
        <is>
          <t>TIbji3zb5HZ4QvmQ0fT+ldinvn2MQ==</t>
        </is>
      </c>
      <c r="H2940" t="n">
        <v>4</v>
      </c>
      <c r="I2940" t="n">
        <v>3</v>
      </c>
      <c r="J2940" t="inlineStr">
        <is>
          <t>NORMAL</t>
        </is>
      </c>
      <c r="K2940" t="inlineStr">
        <is>
          <t>Row(member0=Timestamp('2023-04-03 15:30:03'), member1=None)</t>
        </is>
      </c>
      <c r="L2940" t="n">
        <v>219</v>
      </c>
      <c r="M2940" t="inlineStr"/>
      <c r="N2940" t="n">
        <v>2</v>
      </c>
      <c r="O2940" t="inlineStr"/>
      <c r="P2940" t="inlineStr">
        <is>
          <t>s3a://ai360nica/data/bronze/mysql/mobile_banking/BANKXP/REQUEST_INFO/2024_08_06_1722928829788_0.parquet</t>
        </is>
      </c>
      <c r="Q2940" s="2" t="n">
        <v>45511.29547329597</v>
      </c>
    </row>
    <row r="2941">
      <c r="A2941" t="inlineStr">
        <is>
          <t>72c95c4b-a684-4c17-adb6-b6ee7c597c28</t>
        </is>
      </c>
      <c r="B2941" s="2" t="n">
        <v>45510.30590101852</v>
      </c>
      <c r="C2941" t="n">
        <v>3039</v>
      </c>
      <c r="D2941" t="inlineStr">
        <is>
          <t>MOBILE</t>
        </is>
      </c>
      <c r="E2941" t="inlineStr">
        <is>
          <t>N</t>
        </is>
      </c>
      <c r="F2941" t="inlineStr"/>
      <c r="G2941" t="inlineStr"/>
      <c r="H2941" t="n">
        <v>4</v>
      </c>
      <c r="I2941" t="inlineStr"/>
      <c r="J2941" t="inlineStr">
        <is>
          <t>NORMAL</t>
        </is>
      </c>
      <c r="K2941" t="inlineStr">
        <is>
          <t>Row(member0=Timestamp('2023-04-03 17:04:59'), member1=None)</t>
        </is>
      </c>
      <c r="L2941" t="n">
        <v>1310</v>
      </c>
      <c r="M2941" t="inlineStr"/>
      <c r="N2941" t="inlineStr"/>
      <c r="O2941" t="inlineStr"/>
      <c r="P2941" t="inlineStr">
        <is>
          <t>s3a://ai360nica/data/bronze/mysql/mobile_banking/BANKXP/REQUEST_INFO/2024_08_06_1722928829788_0.parquet</t>
        </is>
      </c>
      <c r="Q2941" s="2" t="n">
        <v>45511.29547329597</v>
      </c>
    </row>
    <row r="2942">
      <c r="A2942" t="inlineStr">
        <is>
          <t>eee6cac4-67c3-4e96-8945-c8bbaba7061a</t>
        </is>
      </c>
      <c r="B2942" s="2" t="n">
        <v>45510.30590101852</v>
      </c>
      <c r="C2942" t="n">
        <v>3040</v>
      </c>
      <c r="D2942" t="inlineStr">
        <is>
          <t>MOBILE</t>
        </is>
      </c>
      <c r="E2942" t="inlineStr">
        <is>
          <t>Y</t>
        </is>
      </c>
      <c r="F2942" t="inlineStr"/>
      <c r="G2942" t="inlineStr">
        <is>
          <t>FkIsATjYtyzBiD7VUMDsW5NSNDFiQ==</t>
        </is>
      </c>
      <c r="H2942" t="n">
        <v>4</v>
      </c>
      <c r="I2942" t="n">
        <v>3</v>
      </c>
      <c r="J2942" t="inlineStr">
        <is>
          <t>NORMAL</t>
        </is>
      </c>
      <c r="K2942" t="inlineStr">
        <is>
          <t>Row(member0=Timestamp('2023-04-04 15:30:05'), member1=None)</t>
        </is>
      </c>
      <c r="L2942" t="n">
        <v>219</v>
      </c>
      <c r="M2942" t="inlineStr"/>
      <c r="N2942" t="n">
        <v>2</v>
      </c>
      <c r="O2942" t="inlineStr"/>
      <c r="P2942" t="inlineStr">
        <is>
          <t>s3a://ai360nica/data/bronze/mysql/mobile_banking/BANKXP/REQUEST_INFO/2024_08_06_1722928829788_0.parquet</t>
        </is>
      </c>
      <c r="Q2942" s="2" t="n">
        <v>45511.29547329597</v>
      </c>
    </row>
    <row r="2943">
      <c r="A2943" t="inlineStr">
        <is>
          <t>7c3ffd3b-b0b1-4e1c-b75e-ecb68d9a6d07</t>
        </is>
      </c>
      <c r="B2943" s="2" t="n">
        <v>45510.30590101852</v>
      </c>
      <c r="C2943" t="n">
        <v>3041</v>
      </c>
      <c r="D2943" t="inlineStr">
        <is>
          <t>MOBILE</t>
        </is>
      </c>
      <c r="E2943" t="inlineStr">
        <is>
          <t>N</t>
        </is>
      </c>
      <c r="F2943" t="inlineStr"/>
      <c r="G2943" t="inlineStr"/>
      <c r="H2943" t="n">
        <v>4</v>
      </c>
      <c r="I2943" t="inlineStr"/>
      <c r="J2943" t="inlineStr">
        <is>
          <t>NORMAL</t>
        </is>
      </c>
      <c r="K2943" t="inlineStr">
        <is>
          <t>Row(member0=Timestamp('2023-04-05 11:53:48'), member1=None)</t>
        </is>
      </c>
      <c r="L2943" t="n">
        <v>1311</v>
      </c>
      <c r="M2943" t="inlineStr"/>
      <c r="N2943" t="inlineStr"/>
      <c r="O2943" t="inlineStr"/>
      <c r="P2943" t="inlineStr">
        <is>
          <t>s3a://ai360nica/data/bronze/mysql/mobile_banking/BANKXP/REQUEST_INFO/2024_08_06_1722928829788_0.parquet</t>
        </is>
      </c>
      <c r="Q2943" s="2" t="n">
        <v>45511.29547329597</v>
      </c>
    </row>
    <row r="2944">
      <c r="A2944" t="inlineStr">
        <is>
          <t>05f61f02-37fd-41eb-b91b-375ef5bedc5e</t>
        </is>
      </c>
      <c r="B2944" s="2" t="n">
        <v>45510.30590101852</v>
      </c>
      <c r="C2944" t="n">
        <v>3042</v>
      </c>
      <c r="D2944" t="inlineStr">
        <is>
          <t>MOBILE</t>
        </is>
      </c>
      <c r="E2944" t="inlineStr">
        <is>
          <t>Y</t>
        </is>
      </c>
      <c r="F2944" t="inlineStr"/>
      <c r="G2944" t="inlineStr">
        <is>
          <t>mfv=RijHrYZVEwGpE2Z34PJm/IGxg==</t>
        </is>
      </c>
      <c r="H2944" t="n">
        <v>4</v>
      </c>
      <c r="I2944" t="n">
        <v>3</v>
      </c>
      <c r="J2944" t="inlineStr">
        <is>
          <t>NORMAL</t>
        </is>
      </c>
      <c r="K2944" t="inlineStr">
        <is>
          <t>Row(member0=Timestamp('2023-04-05 15:31:03'), member1=None)</t>
        </is>
      </c>
      <c r="L2944" t="n">
        <v>219</v>
      </c>
      <c r="M2944" t="inlineStr"/>
      <c r="N2944" t="n">
        <v>2</v>
      </c>
      <c r="O2944" t="inlineStr"/>
      <c r="P2944" t="inlineStr">
        <is>
          <t>s3a://ai360nica/data/bronze/mysql/mobile_banking/BANKXP/REQUEST_INFO/2024_08_06_1722928829788_0.parquet</t>
        </is>
      </c>
      <c r="Q2944" s="2" t="n">
        <v>45511.29547329597</v>
      </c>
    </row>
    <row r="2945">
      <c r="A2945" t="inlineStr">
        <is>
          <t>94cc8b1b-8613-4094-a77c-49f66a14039e</t>
        </is>
      </c>
      <c r="B2945" s="2" t="n">
        <v>45510.30590101852</v>
      </c>
      <c r="C2945" t="n">
        <v>3043</v>
      </c>
      <c r="D2945" t="inlineStr">
        <is>
          <t>MOBILE</t>
        </is>
      </c>
      <c r="E2945" t="inlineStr">
        <is>
          <t>N</t>
        </is>
      </c>
      <c r="F2945" t="inlineStr"/>
      <c r="G2945" t="inlineStr"/>
      <c r="H2945" t="n">
        <v>4</v>
      </c>
      <c r="I2945" t="inlineStr"/>
      <c r="J2945" t="inlineStr">
        <is>
          <t>NORMAL</t>
        </is>
      </c>
      <c r="K2945" t="inlineStr">
        <is>
          <t>Row(member0=Timestamp('2023-04-05 17:07:13'), member1=None)</t>
        </is>
      </c>
      <c r="L2945" t="n">
        <v>1310</v>
      </c>
      <c r="M2945" t="inlineStr"/>
      <c r="N2945" t="inlineStr"/>
      <c r="O2945" t="inlineStr"/>
      <c r="P2945" t="inlineStr">
        <is>
          <t>s3a://ai360nica/data/bronze/mysql/mobile_banking/BANKXP/REQUEST_INFO/2024_08_06_1722928829788_0.parquet</t>
        </is>
      </c>
      <c r="Q2945" s="2" t="n">
        <v>45511.29547329597</v>
      </c>
    </row>
    <row r="2946">
      <c r="A2946" t="inlineStr">
        <is>
          <t>39727269-b622-4a99-a3a0-484942eaaa20</t>
        </is>
      </c>
      <c r="B2946" s="2" t="n">
        <v>45510.30590101852</v>
      </c>
      <c r="C2946" t="n">
        <v>3044</v>
      </c>
      <c r="D2946" t="inlineStr">
        <is>
          <t>MOBILE</t>
        </is>
      </c>
      <c r="E2946" t="inlineStr">
        <is>
          <t>Y</t>
        </is>
      </c>
      <c r="F2946" t="inlineStr"/>
      <c r="G2946" t="inlineStr">
        <is>
          <t>7hsXBIDKk/maJz8GyiyFS9TgptMPQ==</t>
        </is>
      </c>
      <c r="H2946" t="n">
        <v>4</v>
      </c>
      <c r="I2946" t="n">
        <v>3</v>
      </c>
      <c r="J2946" t="inlineStr">
        <is>
          <t>NORMAL</t>
        </is>
      </c>
      <c r="K2946" t="inlineStr">
        <is>
          <t>Row(member0=Timestamp('2023-04-06 15:30:01'), member1=None)</t>
        </is>
      </c>
      <c r="L2946" t="n">
        <v>219</v>
      </c>
      <c r="M2946" t="inlineStr"/>
      <c r="N2946" t="n">
        <v>2</v>
      </c>
      <c r="O2946" t="inlineStr"/>
      <c r="P2946" t="inlineStr">
        <is>
          <t>s3a://ai360nica/data/bronze/mysql/mobile_banking/BANKXP/REQUEST_INFO/2024_08_06_1722928829788_0.parquet</t>
        </is>
      </c>
      <c r="Q2946" s="2" t="n">
        <v>45511.29547329597</v>
      </c>
    </row>
    <row r="2947">
      <c r="A2947" t="inlineStr">
        <is>
          <t>7913a006-be7d-45e5-ac6d-610c47b2b476</t>
        </is>
      </c>
      <c r="B2947" s="2" t="n">
        <v>45510.30590101852</v>
      </c>
      <c r="C2947" t="n">
        <v>3045</v>
      </c>
      <c r="D2947" t="inlineStr">
        <is>
          <t>MOBILE</t>
        </is>
      </c>
      <c r="E2947" t="inlineStr">
        <is>
          <t>N</t>
        </is>
      </c>
      <c r="F2947" t="inlineStr"/>
      <c r="G2947" t="inlineStr"/>
      <c r="H2947" t="n">
        <v>4</v>
      </c>
      <c r="I2947" t="inlineStr"/>
      <c r="J2947" t="inlineStr">
        <is>
          <t>NORMAL</t>
        </is>
      </c>
      <c r="K2947" t="inlineStr">
        <is>
          <t>Row(member0=Timestamp('2023-04-07 10:15:49'), member1=None)</t>
        </is>
      </c>
      <c r="L2947" t="n">
        <v>1310</v>
      </c>
      <c r="M2947" t="inlineStr"/>
      <c r="N2947" t="inlineStr"/>
      <c r="O2947" t="inlineStr"/>
      <c r="P2947" t="inlineStr">
        <is>
          <t>s3a://ai360nica/data/bronze/mysql/mobile_banking/BANKXP/REQUEST_INFO/2024_08_06_1722928829788_0.parquet</t>
        </is>
      </c>
      <c r="Q2947" s="2" t="n">
        <v>45511.29547329597</v>
      </c>
    </row>
    <row r="2948">
      <c r="A2948" t="inlineStr">
        <is>
          <t>097ebc0f-faa2-4991-8aa5-0a8b53afea45</t>
        </is>
      </c>
      <c r="B2948" s="2" t="n">
        <v>45510.30590101852</v>
      </c>
      <c r="C2948" t="n">
        <v>3046</v>
      </c>
      <c r="D2948" t="inlineStr">
        <is>
          <t>MOBILE</t>
        </is>
      </c>
      <c r="E2948" t="inlineStr">
        <is>
          <t>N</t>
        </is>
      </c>
      <c r="F2948" t="inlineStr"/>
      <c r="G2948" t="inlineStr"/>
      <c r="H2948" t="n">
        <v>4</v>
      </c>
      <c r="I2948" t="inlineStr"/>
      <c r="J2948" t="inlineStr">
        <is>
          <t>NORMAL</t>
        </is>
      </c>
      <c r="K2948" t="inlineStr">
        <is>
          <t>Row(member0=Timestamp('2023-04-07 12:10:32'), member1=None)</t>
        </is>
      </c>
      <c r="L2948" t="n">
        <v>1310</v>
      </c>
      <c r="M2948" t="inlineStr"/>
      <c r="N2948" t="inlineStr"/>
      <c r="O2948" t="inlineStr"/>
      <c r="P2948" t="inlineStr">
        <is>
          <t>s3a://ai360nica/data/bronze/mysql/mobile_banking/BANKXP/REQUEST_INFO/2024_08_06_1722928829788_0.parquet</t>
        </is>
      </c>
      <c r="Q2948" s="2" t="n">
        <v>45511.29547329597</v>
      </c>
    </row>
    <row r="2949">
      <c r="A2949" t="inlineStr">
        <is>
          <t>222c955e-ac05-4d4d-a948-85405c45833c</t>
        </is>
      </c>
      <c r="B2949" s="2" t="n">
        <v>45510.30590101852</v>
      </c>
      <c r="C2949" t="n">
        <v>3047</v>
      </c>
      <c r="D2949" t="inlineStr">
        <is>
          <t>MOBILE</t>
        </is>
      </c>
      <c r="E2949" t="inlineStr">
        <is>
          <t>N</t>
        </is>
      </c>
      <c r="F2949" t="inlineStr"/>
      <c r="G2949" t="inlineStr"/>
      <c r="H2949" t="n">
        <v>4</v>
      </c>
      <c r="I2949" t="inlineStr"/>
      <c r="J2949" t="inlineStr">
        <is>
          <t>NORMAL</t>
        </is>
      </c>
      <c r="K2949" t="inlineStr">
        <is>
          <t>Row(member0=Timestamp('2023-04-07 13:42:37'), member1=None)</t>
        </is>
      </c>
      <c r="L2949" t="n">
        <v>1310</v>
      </c>
      <c r="M2949" t="inlineStr"/>
      <c r="N2949" t="inlineStr"/>
      <c r="O2949" t="inlineStr"/>
      <c r="P2949" t="inlineStr">
        <is>
          <t>s3a://ai360nica/data/bronze/mysql/mobile_banking/BANKXP/REQUEST_INFO/2024_08_06_1722928829788_0.parquet</t>
        </is>
      </c>
      <c r="Q2949" s="2" t="n">
        <v>45511.29547329597</v>
      </c>
    </row>
    <row r="2950">
      <c r="A2950" t="inlineStr">
        <is>
          <t>36aa3a31-0d17-47ab-bbf9-abc13be5f468</t>
        </is>
      </c>
      <c r="B2950" s="2" t="n">
        <v>45510.30590101852</v>
      </c>
      <c r="C2950" t="n">
        <v>3048</v>
      </c>
      <c r="D2950" t="inlineStr">
        <is>
          <t>MOBILE</t>
        </is>
      </c>
      <c r="E2950" t="inlineStr">
        <is>
          <t>Y</t>
        </is>
      </c>
      <c r="F2950" t="inlineStr"/>
      <c r="G2950" t="inlineStr">
        <is>
          <t>4gXtccphqW9HmCC+lwarKktuu76yQ==</t>
        </is>
      </c>
      <c r="H2950" t="n">
        <v>4</v>
      </c>
      <c r="I2950" t="n">
        <v>3</v>
      </c>
      <c r="J2950" t="inlineStr">
        <is>
          <t>NORMAL</t>
        </is>
      </c>
      <c r="K2950" t="inlineStr">
        <is>
          <t>Row(member0=Timestamp('2023-04-07 15:30:04'), member1=None)</t>
        </is>
      </c>
      <c r="L2950" t="n">
        <v>219</v>
      </c>
      <c r="M2950" t="inlineStr"/>
      <c r="N2950" t="n">
        <v>2</v>
      </c>
      <c r="O2950" t="inlineStr"/>
      <c r="P2950" t="inlineStr">
        <is>
          <t>s3a://ai360nica/data/bronze/mysql/mobile_banking/BANKXP/REQUEST_INFO/2024_08_06_1722928829788_0.parquet</t>
        </is>
      </c>
      <c r="Q2950" s="2" t="n">
        <v>45511.29547329597</v>
      </c>
    </row>
    <row r="2951">
      <c r="A2951" t="inlineStr">
        <is>
          <t>6060548b-9b41-45ff-a4ad-8203ed7086df</t>
        </is>
      </c>
      <c r="B2951" s="2" t="n">
        <v>45510.30590101852</v>
      </c>
      <c r="C2951" t="n">
        <v>3049</v>
      </c>
      <c r="D2951" t="inlineStr">
        <is>
          <t>MOBILE</t>
        </is>
      </c>
      <c r="E2951" t="inlineStr">
        <is>
          <t>Y</t>
        </is>
      </c>
      <c r="F2951" t="inlineStr"/>
      <c r="G2951" t="inlineStr">
        <is>
          <t>0cWo8hPv4qgShxjzFetVKe84CBSFQ==</t>
        </is>
      </c>
      <c r="H2951" t="n">
        <v>4</v>
      </c>
      <c r="I2951" t="n">
        <v>3</v>
      </c>
      <c r="J2951" t="inlineStr">
        <is>
          <t>NORMAL</t>
        </is>
      </c>
      <c r="K2951" t="inlineStr">
        <is>
          <t>Row(member0=Timestamp('2023-04-08 15:30:02'), member1=None)</t>
        </is>
      </c>
      <c r="L2951" t="n">
        <v>219</v>
      </c>
      <c r="M2951" t="inlineStr"/>
      <c r="N2951" t="n">
        <v>2</v>
      </c>
      <c r="O2951" t="inlineStr"/>
      <c r="P2951" t="inlineStr">
        <is>
          <t>s3a://ai360nica/data/bronze/mysql/mobile_banking/BANKXP/REQUEST_INFO/2024_08_06_1722928829788_0.parquet</t>
        </is>
      </c>
      <c r="Q2951" s="2" t="n">
        <v>45511.29547329597</v>
      </c>
    </row>
    <row r="2952">
      <c r="A2952" t="inlineStr">
        <is>
          <t>6ca662de-51bc-4985-9a25-196c88d6758b</t>
        </is>
      </c>
      <c r="B2952" s="2" t="n">
        <v>45510.30590101852</v>
      </c>
      <c r="C2952" t="n">
        <v>3050</v>
      </c>
      <c r="D2952" t="inlineStr">
        <is>
          <t>MOBILE</t>
        </is>
      </c>
      <c r="E2952" t="inlineStr">
        <is>
          <t>Y</t>
        </is>
      </c>
      <c r="F2952" t="inlineStr"/>
      <c r="G2952" t="inlineStr">
        <is>
          <t>x/pnIgeVaWC74gUDzV/T+MqtNuv9Q==</t>
        </is>
      </c>
      <c r="H2952" t="n">
        <v>4</v>
      </c>
      <c r="I2952" t="n">
        <v>3</v>
      </c>
      <c r="J2952" t="inlineStr">
        <is>
          <t>NORMAL</t>
        </is>
      </c>
      <c r="K2952" t="inlineStr">
        <is>
          <t>Row(member0=Timestamp('2023-04-09 15:30:03'), member1=None)</t>
        </is>
      </c>
      <c r="L2952" t="n">
        <v>219</v>
      </c>
      <c r="M2952" t="inlineStr"/>
      <c r="N2952" t="n">
        <v>2</v>
      </c>
      <c r="O2952" t="inlineStr"/>
      <c r="P2952" t="inlineStr">
        <is>
          <t>s3a://ai360nica/data/bronze/mysql/mobile_banking/BANKXP/REQUEST_INFO/2024_08_06_1722928829788_0.parquet</t>
        </is>
      </c>
      <c r="Q2952" s="2" t="n">
        <v>45511.29547329597</v>
      </c>
    </row>
    <row r="2953">
      <c r="A2953" t="inlineStr">
        <is>
          <t>a88da328-1da3-48f1-9018-a905ab64c7d9</t>
        </is>
      </c>
      <c r="B2953" s="2" t="n">
        <v>45510.30590101852</v>
      </c>
      <c r="C2953" t="n">
        <v>3051</v>
      </c>
      <c r="D2953" t="inlineStr">
        <is>
          <t>MOBILE</t>
        </is>
      </c>
      <c r="E2953" t="inlineStr">
        <is>
          <t>Y</t>
        </is>
      </c>
      <c r="F2953" t="inlineStr"/>
      <c r="G2953" t="inlineStr">
        <is>
          <t>Bo2dg9PgvV9A3XGkObCJdlPlJ05Aw==</t>
        </is>
      </c>
      <c r="H2953" t="n">
        <v>4</v>
      </c>
      <c r="I2953" t="n">
        <v>3</v>
      </c>
      <c r="J2953" t="inlineStr">
        <is>
          <t>NORMAL</t>
        </is>
      </c>
      <c r="K2953" t="inlineStr">
        <is>
          <t>Row(member0=Timestamp('2023-04-10 15:30:05'), member1=None)</t>
        </is>
      </c>
      <c r="L2953" t="n">
        <v>219</v>
      </c>
      <c r="M2953" t="inlineStr"/>
      <c r="N2953" t="n">
        <v>2</v>
      </c>
      <c r="O2953" t="inlineStr"/>
      <c r="P2953" t="inlineStr">
        <is>
          <t>s3a://ai360nica/data/bronze/mysql/mobile_banking/BANKXP/REQUEST_INFO/2024_08_06_1722928829788_0.parquet</t>
        </is>
      </c>
      <c r="Q2953" s="2" t="n">
        <v>45511.29547329597</v>
      </c>
    </row>
    <row r="2954">
      <c r="A2954" t="inlineStr">
        <is>
          <t>8a1cf3f3-a881-4a37-aa1a-6a9c4e90ff3b</t>
        </is>
      </c>
      <c r="B2954" s="2" t="n">
        <v>45510.30590101852</v>
      </c>
      <c r="C2954" t="n">
        <v>3052</v>
      </c>
      <c r="D2954" t="inlineStr">
        <is>
          <t>MOBILE</t>
        </is>
      </c>
      <c r="E2954" t="inlineStr">
        <is>
          <t>Y</t>
        </is>
      </c>
      <c r="F2954" t="inlineStr"/>
      <c r="G2954" t="inlineStr">
        <is>
          <t>fdPYx6vluIhrO0LVaXj48eX2BRnBw==</t>
        </is>
      </c>
      <c r="H2954" t="n">
        <v>4</v>
      </c>
      <c r="I2954" t="n">
        <v>3</v>
      </c>
      <c r="J2954" t="inlineStr">
        <is>
          <t>NORMAL</t>
        </is>
      </c>
      <c r="K2954" t="inlineStr">
        <is>
          <t>Row(member0=Timestamp('2023-04-11 15:30:02'), member1=None)</t>
        </is>
      </c>
      <c r="L2954" t="n">
        <v>219</v>
      </c>
      <c r="M2954" t="inlineStr"/>
      <c r="N2954" t="n">
        <v>2</v>
      </c>
      <c r="O2954" t="inlineStr"/>
      <c r="P2954" t="inlineStr">
        <is>
          <t>s3a://ai360nica/data/bronze/mysql/mobile_banking/BANKXP/REQUEST_INFO/2024_08_06_1722928829788_0.parquet</t>
        </is>
      </c>
      <c r="Q2954" s="2" t="n">
        <v>45511.29547329597</v>
      </c>
    </row>
    <row r="2955">
      <c r="A2955" t="inlineStr">
        <is>
          <t>947fe645-9a09-4556-80cf-9df0705e14c0</t>
        </is>
      </c>
      <c r="B2955" s="2" t="n">
        <v>45510.30590101852</v>
      </c>
      <c r="C2955" t="n">
        <v>3053</v>
      </c>
      <c r="D2955" t="inlineStr">
        <is>
          <t>MOBILE</t>
        </is>
      </c>
      <c r="E2955" t="inlineStr">
        <is>
          <t>Y</t>
        </is>
      </c>
      <c r="F2955" t="inlineStr"/>
      <c r="G2955" t="inlineStr">
        <is>
          <t>umzHuA5vhicfk5K/gPl4A4mAkb57A==</t>
        </is>
      </c>
      <c r="H2955" t="n">
        <v>4</v>
      </c>
      <c r="I2955" t="n">
        <v>3</v>
      </c>
      <c r="J2955" t="inlineStr">
        <is>
          <t>NORMAL</t>
        </is>
      </c>
      <c r="K2955" t="inlineStr">
        <is>
          <t>Row(member0=Timestamp('2023-04-12 15:30:02'), member1=None)</t>
        </is>
      </c>
      <c r="L2955" t="n">
        <v>219</v>
      </c>
      <c r="M2955" t="inlineStr"/>
      <c r="N2955" t="n">
        <v>2</v>
      </c>
      <c r="O2955" t="inlineStr"/>
      <c r="P2955" t="inlineStr">
        <is>
          <t>s3a://ai360nica/data/bronze/mysql/mobile_banking/BANKXP/REQUEST_INFO/2024_08_06_1722928829788_0.parquet</t>
        </is>
      </c>
      <c r="Q2955" s="2" t="n">
        <v>45511.29547329597</v>
      </c>
    </row>
    <row r="2956">
      <c r="A2956" t="inlineStr">
        <is>
          <t>3abca9d5-8cf5-4fa1-b958-7f64bd02a3cd</t>
        </is>
      </c>
      <c r="B2956" s="2" t="n">
        <v>45510.30590101852</v>
      </c>
      <c r="C2956" t="n">
        <v>3054</v>
      </c>
      <c r="D2956" t="inlineStr">
        <is>
          <t>MOBILE</t>
        </is>
      </c>
      <c r="E2956" t="inlineStr">
        <is>
          <t>Y</t>
        </is>
      </c>
      <c r="F2956" t="inlineStr"/>
      <c r="G2956" t="inlineStr">
        <is>
          <t>n2jIIDP2S/lNXaUCSvl235kb1MdQA==</t>
        </is>
      </c>
      <c r="H2956" t="n">
        <v>5</v>
      </c>
      <c r="I2956" t="inlineStr"/>
      <c r="J2956" t="inlineStr">
        <is>
          <t>NORMAL</t>
        </is>
      </c>
      <c r="K2956" t="inlineStr">
        <is>
          <t>Row(member0=Timestamp('2023-04-30 14:40:53'), member1=None)</t>
        </is>
      </c>
      <c r="L2956" t="n">
        <v>487</v>
      </c>
      <c r="M2956" t="inlineStr"/>
      <c r="N2956" t="n">
        <v>2</v>
      </c>
      <c r="O2956" t="inlineStr"/>
      <c r="P2956" t="inlineStr">
        <is>
          <t>s3a://ai360nica/data/bronze/mysql/mobile_banking/BANKXP/REQUEST_INFO/2024_08_06_1722928829788_0.parquet</t>
        </is>
      </c>
      <c r="Q2956" s="2" t="n">
        <v>45511.29547329597</v>
      </c>
    </row>
    <row r="2957">
      <c r="A2957" t="inlineStr">
        <is>
          <t>59434794-3433-49b2-b32f-9f0b9789d559</t>
        </is>
      </c>
      <c r="B2957" s="2" t="n">
        <v>45510.30590101852</v>
      </c>
      <c r="C2957" t="n">
        <v>3055</v>
      </c>
      <c r="D2957" t="inlineStr">
        <is>
          <t>MOBILE</t>
        </is>
      </c>
      <c r="E2957" t="inlineStr">
        <is>
          <t>Y</t>
        </is>
      </c>
      <c r="F2957" t="inlineStr"/>
      <c r="G2957" t="inlineStr">
        <is>
          <t>WBr6AVSMHczXrwNeRSubiLgZ7Navg==</t>
        </is>
      </c>
      <c r="H2957" t="n">
        <v>36</v>
      </c>
      <c r="I2957" t="n">
        <v>40</v>
      </c>
      <c r="J2957" t="inlineStr">
        <is>
          <t>NORMAL</t>
        </is>
      </c>
      <c r="K2957" t="inlineStr">
        <is>
          <t>Row(member0=Timestamp('2023-05-02 18:21:15'), member1=None)</t>
        </is>
      </c>
      <c r="L2957" t="n">
        <v>154</v>
      </c>
      <c r="M2957" t="inlineStr"/>
      <c r="N2957" t="n">
        <v>2</v>
      </c>
      <c r="O2957" t="inlineStr"/>
      <c r="P2957" t="inlineStr">
        <is>
          <t>s3a://ai360nica/data/bronze/mysql/mobile_banking/BANKXP/REQUEST_INFO/2024_08_06_1722928829788_0.parquet</t>
        </is>
      </c>
      <c r="Q2957" s="2" t="n">
        <v>45511.29547329597</v>
      </c>
    </row>
    <row r="2958">
      <c r="A2958" t="inlineStr">
        <is>
          <t>49807604-01c2-47dd-87e3-c6de47bd1cbd</t>
        </is>
      </c>
      <c r="B2958" s="2" t="n">
        <v>45510.30590101852</v>
      </c>
      <c r="C2958" t="n">
        <v>3056</v>
      </c>
      <c r="D2958" t="inlineStr">
        <is>
          <t>MOBILE</t>
        </is>
      </c>
      <c r="E2958" t="inlineStr">
        <is>
          <t>N</t>
        </is>
      </c>
      <c r="F2958" t="inlineStr"/>
      <c r="G2958" t="inlineStr">
        <is>
          <t>08a6e7oSOar4MEeB5Y8HXyhXB8nrA==</t>
        </is>
      </c>
      <c r="H2958" t="n">
        <v>36</v>
      </c>
      <c r="I2958" t="n">
        <v>40</v>
      </c>
      <c r="J2958" t="inlineStr">
        <is>
          <t>NORMAL</t>
        </is>
      </c>
      <c r="K2958" t="inlineStr">
        <is>
          <t>Row(member0=Timestamp('2023-05-02 18:21:55'), member1=None)</t>
        </is>
      </c>
      <c r="L2958" t="n">
        <v>154</v>
      </c>
      <c r="M2958" t="inlineStr"/>
      <c r="N2958" t="n">
        <v>2</v>
      </c>
      <c r="O2958" t="inlineStr"/>
      <c r="P2958" t="inlineStr">
        <is>
          <t>s3a://ai360nica/data/bronze/mysql/mobile_banking/BANKXP/REQUEST_INFO/2024_08_06_1722928829788_0.parquet</t>
        </is>
      </c>
      <c r="Q2958" s="2" t="n">
        <v>45511.29547329597</v>
      </c>
    </row>
    <row r="2959">
      <c r="A2959" t="inlineStr">
        <is>
          <t>6a0b3823-3ea0-42f0-b412-af7e97f172d3</t>
        </is>
      </c>
      <c r="B2959" s="2" t="n">
        <v>45510.30590101852</v>
      </c>
      <c r="C2959" t="n">
        <v>3057</v>
      </c>
      <c r="D2959" t="inlineStr">
        <is>
          <t>MOBILE</t>
        </is>
      </c>
      <c r="E2959" t="inlineStr">
        <is>
          <t>Y</t>
        </is>
      </c>
      <c r="F2959" t="inlineStr"/>
      <c r="G2959" t="inlineStr">
        <is>
          <t>xoycfrjxGknZyuMuvp3dulUxPwsHA==</t>
        </is>
      </c>
      <c r="H2959" t="n">
        <v>36</v>
      </c>
      <c r="I2959" t="n">
        <v>40</v>
      </c>
      <c r="J2959" t="inlineStr">
        <is>
          <t>NORMAL</t>
        </is>
      </c>
      <c r="K2959" t="inlineStr">
        <is>
          <t>Row(member0=Timestamp('2023-05-02 18:32:33'), member1=None)</t>
        </is>
      </c>
      <c r="L2959" t="n">
        <v>154</v>
      </c>
      <c r="M2959" t="inlineStr"/>
      <c r="N2959" t="n">
        <v>2</v>
      </c>
      <c r="O2959" t="inlineStr"/>
      <c r="P2959" t="inlineStr">
        <is>
          <t>s3a://ai360nica/data/bronze/mysql/mobile_banking/BANKXP/REQUEST_INFO/2024_08_06_1722928829788_0.parquet</t>
        </is>
      </c>
      <c r="Q2959" s="2" t="n">
        <v>45511.29547329597</v>
      </c>
    </row>
    <row r="2960">
      <c r="A2960" t="inlineStr">
        <is>
          <t>77b872e9-eab5-4169-8951-981c0d973f6f</t>
        </is>
      </c>
      <c r="B2960" s="2" t="n">
        <v>45510.30590101852</v>
      </c>
      <c r="C2960" t="n">
        <v>3058</v>
      </c>
      <c r="D2960" t="inlineStr">
        <is>
          <t>MOBILE</t>
        </is>
      </c>
      <c r="E2960" t="inlineStr">
        <is>
          <t>N</t>
        </is>
      </c>
      <c r="F2960" t="inlineStr"/>
      <c r="G2960" t="inlineStr">
        <is>
          <t>GHyCqWD+TkkxAL2AJDU9/qHIrXFfA==</t>
        </is>
      </c>
      <c r="H2960" t="n">
        <v>36</v>
      </c>
      <c r="I2960" t="n">
        <v>40</v>
      </c>
      <c r="J2960" t="inlineStr">
        <is>
          <t>NORMAL</t>
        </is>
      </c>
      <c r="K2960" t="inlineStr">
        <is>
          <t>Row(member0=Timestamp('2023-05-02 18:44:49'), member1=None)</t>
        </is>
      </c>
      <c r="L2960" t="n">
        <v>154</v>
      </c>
      <c r="M2960" t="inlineStr"/>
      <c r="N2960" t="n">
        <v>2</v>
      </c>
      <c r="O2960" t="inlineStr"/>
      <c r="P2960" t="inlineStr">
        <is>
          <t>s3a://ai360nica/data/bronze/mysql/mobile_banking/BANKXP/REQUEST_INFO/2024_08_06_1722928829788_0.parquet</t>
        </is>
      </c>
      <c r="Q2960" s="2" t="n">
        <v>45511.29547329597</v>
      </c>
    </row>
    <row r="2961">
      <c r="A2961" t="inlineStr">
        <is>
          <t>e4118ee4-24b7-46bd-a362-07f6e52d2b34</t>
        </is>
      </c>
      <c r="B2961" s="2" t="n">
        <v>45510.30590101852</v>
      </c>
      <c r="C2961" t="n">
        <v>3059</v>
      </c>
      <c r="D2961" t="inlineStr">
        <is>
          <t>MOBILE</t>
        </is>
      </c>
      <c r="E2961" t="inlineStr">
        <is>
          <t>Y</t>
        </is>
      </c>
      <c r="F2961" t="inlineStr"/>
      <c r="G2961" t="inlineStr">
        <is>
          <t>hbkI/5n+IG9BEiakvtQjjRZmgCXpw==</t>
        </is>
      </c>
      <c r="H2961" t="n">
        <v>36</v>
      </c>
      <c r="I2961" t="n">
        <v>40</v>
      </c>
      <c r="J2961" t="inlineStr">
        <is>
          <t>NORMAL</t>
        </is>
      </c>
      <c r="K2961" t="inlineStr">
        <is>
          <t>Row(member0=Timestamp('2023-05-02 18:44:53'), member1=None)</t>
        </is>
      </c>
      <c r="L2961" t="n">
        <v>154</v>
      </c>
      <c r="M2961" t="inlineStr"/>
      <c r="N2961" t="n">
        <v>2</v>
      </c>
      <c r="O2961" t="inlineStr"/>
      <c r="P2961" t="inlineStr">
        <is>
          <t>s3a://ai360nica/data/bronze/mysql/mobile_banking/BANKXP/REQUEST_INFO/2024_08_06_1722928829788_0.parquet</t>
        </is>
      </c>
      <c r="Q2961" s="2" t="n">
        <v>45511.29547329597</v>
      </c>
    </row>
    <row r="2962">
      <c r="A2962" t="inlineStr">
        <is>
          <t>6db40cf4-df08-4e6a-81df-90a474217ca3</t>
        </is>
      </c>
      <c r="B2962" s="2" t="n">
        <v>45510.30590101852</v>
      </c>
      <c r="C2962" t="n">
        <v>3060</v>
      </c>
      <c r="D2962" t="inlineStr">
        <is>
          <t>MOBILE</t>
        </is>
      </c>
      <c r="E2962" t="inlineStr">
        <is>
          <t>Y</t>
        </is>
      </c>
      <c r="F2962" t="inlineStr"/>
      <c r="G2962" t="inlineStr">
        <is>
          <t>I6dUvAGta1EFwp4uePG3PZvItMMnw==</t>
        </is>
      </c>
      <c r="H2962" t="n">
        <v>36</v>
      </c>
      <c r="I2962" t="n">
        <v>40</v>
      </c>
      <c r="J2962" t="inlineStr">
        <is>
          <t>NORMAL</t>
        </is>
      </c>
      <c r="K2962" t="inlineStr">
        <is>
          <t>Row(member0=Timestamp('2023-05-03 11:13:51'), member1=None)</t>
        </is>
      </c>
      <c r="L2962" t="n">
        <v>154</v>
      </c>
      <c r="M2962" t="inlineStr"/>
      <c r="N2962" t="n">
        <v>2</v>
      </c>
      <c r="O2962" t="inlineStr"/>
      <c r="P2962" t="inlineStr">
        <is>
          <t>s3a://ai360nica/data/bronze/mysql/mobile_banking/BANKXP/REQUEST_INFO/2024_08_06_1722928829788_0.parquet</t>
        </is>
      </c>
      <c r="Q2962" s="2" t="n">
        <v>45511.29547329597</v>
      </c>
    </row>
    <row r="2963">
      <c r="A2963" t="inlineStr">
        <is>
          <t>49f8c9b6-2239-446e-864b-94d50d1fef49</t>
        </is>
      </c>
      <c r="B2963" s="2" t="n">
        <v>45510.30590101852</v>
      </c>
      <c r="C2963" t="n">
        <v>3061</v>
      </c>
      <c r="D2963" t="inlineStr">
        <is>
          <t>MOBILE</t>
        </is>
      </c>
      <c r="E2963" t="inlineStr">
        <is>
          <t>Y</t>
        </is>
      </c>
      <c r="F2963" t="inlineStr"/>
      <c r="G2963" t="inlineStr">
        <is>
          <t>JxpiB2x+ef8tnoO7riEY3DkEcOvUg==</t>
        </is>
      </c>
      <c r="H2963" t="n">
        <v>36</v>
      </c>
      <c r="I2963" t="n">
        <v>40</v>
      </c>
      <c r="J2963" t="inlineStr">
        <is>
          <t>NORMAL</t>
        </is>
      </c>
      <c r="K2963" t="inlineStr">
        <is>
          <t>Row(member0=Timestamp('2023-05-03 12:26:24'), member1=None)</t>
        </is>
      </c>
      <c r="L2963" t="n">
        <v>154</v>
      </c>
      <c r="M2963" t="inlineStr"/>
      <c r="N2963" t="n">
        <v>2</v>
      </c>
      <c r="O2963" t="inlineStr"/>
      <c r="P2963" t="inlineStr">
        <is>
          <t>s3a://ai360nica/data/bronze/mysql/mobile_banking/BANKXP/REQUEST_INFO/2024_08_06_1722928829788_0.parquet</t>
        </is>
      </c>
      <c r="Q2963" s="2" t="n">
        <v>45511.29547329597</v>
      </c>
    </row>
    <row r="2964">
      <c r="A2964" t="inlineStr">
        <is>
          <t>8380bba2-d66a-47da-bbf5-18991b84385b</t>
        </is>
      </c>
      <c r="B2964" s="2" t="n">
        <v>45510.30590101852</v>
      </c>
      <c r="C2964" t="n">
        <v>3062</v>
      </c>
      <c r="D2964" t="inlineStr">
        <is>
          <t>MOBILE</t>
        </is>
      </c>
      <c r="E2964" t="inlineStr">
        <is>
          <t>Y</t>
        </is>
      </c>
      <c r="F2964" t="inlineStr"/>
      <c r="G2964" t="inlineStr">
        <is>
          <t>HxTnyJ/eDyKP3dr2eiTeH+Tv33pwg==</t>
        </is>
      </c>
      <c r="H2964" t="n">
        <v>36</v>
      </c>
      <c r="I2964" t="n">
        <v>40</v>
      </c>
      <c r="J2964" t="inlineStr">
        <is>
          <t>NORMAL</t>
        </is>
      </c>
      <c r="K2964" t="inlineStr">
        <is>
          <t>Row(member0=Timestamp('2023-05-03 12:29:51'), member1=None)</t>
        </is>
      </c>
      <c r="L2964" t="n">
        <v>154</v>
      </c>
      <c r="M2964" t="inlineStr"/>
      <c r="N2964" t="n">
        <v>2</v>
      </c>
      <c r="O2964" t="inlineStr"/>
      <c r="P2964" t="inlineStr">
        <is>
          <t>s3a://ai360nica/data/bronze/mysql/mobile_banking/BANKXP/REQUEST_INFO/2024_08_06_1722928829788_0.parquet</t>
        </is>
      </c>
      <c r="Q2964" s="2" t="n">
        <v>45511.29547329597</v>
      </c>
    </row>
    <row r="2965">
      <c r="A2965" t="inlineStr">
        <is>
          <t>455a3c09-2fa8-4ff6-8bfb-285891dccc3c</t>
        </is>
      </c>
      <c r="B2965" s="2" t="n">
        <v>45510.30590101852</v>
      </c>
      <c r="C2965" t="n">
        <v>3063</v>
      </c>
      <c r="D2965" t="inlineStr">
        <is>
          <t>MOBILE</t>
        </is>
      </c>
      <c r="E2965" t="inlineStr">
        <is>
          <t>Y</t>
        </is>
      </c>
      <c r="F2965" t="inlineStr"/>
      <c r="G2965" t="inlineStr">
        <is>
          <t>tTZJY7oDs//gIrMpOuum617dKbMPQ==</t>
        </is>
      </c>
      <c r="H2965" t="n">
        <v>36</v>
      </c>
      <c r="I2965" t="n">
        <v>40</v>
      </c>
      <c r="J2965" t="inlineStr">
        <is>
          <t>NORMAL</t>
        </is>
      </c>
      <c r="K2965" t="inlineStr">
        <is>
          <t>Row(member0=Timestamp('2023-05-03 16:08:23'), member1=None)</t>
        </is>
      </c>
      <c r="L2965" t="n">
        <v>154</v>
      </c>
      <c r="M2965" t="inlineStr"/>
      <c r="N2965" t="n">
        <v>2</v>
      </c>
      <c r="O2965" t="inlineStr"/>
      <c r="P2965" t="inlineStr">
        <is>
          <t>s3a://ai360nica/data/bronze/mysql/mobile_banking/BANKXP/REQUEST_INFO/2024_08_06_1722928829788_0.parquet</t>
        </is>
      </c>
      <c r="Q2965" s="2" t="n">
        <v>45511.29547329597</v>
      </c>
    </row>
    <row r="2966">
      <c r="A2966" t="inlineStr">
        <is>
          <t>cd9a4ee1-9090-4342-b7ff-09c98645ed96</t>
        </is>
      </c>
      <c r="B2966" s="2" t="n">
        <v>45510.30590101852</v>
      </c>
      <c r="C2966" t="n">
        <v>3064</v>
      </c>
      <c r="D2966" t="inlineStr">
        <is>
          <t>MOBILE</t>
        </is>
      </c>
      <c r="E2966" t="inlineStr">
        <is>
          <t>Y</t>
        </is>
      </c>
      <c r="F2966" t="inlineStr"/>
      <c r="G2966" t="inlineStr">
        <is>
          <t>bZzt2GXMQvK44eO4UifU2vIM/2wUg==</t>
        </is>
      </c>
      <c r="H2966" t="n">
        <v>36</v>
      </c>
      <c r="I2966" t="n">
        <v>40</v>
      </c>
      <c r="J2966" t="inlineStr">
        <is>
          <t>NORMAL</t>
        </is>
      </c>
      <c r="K2966" t="inlineStr">
        <is>
          <t>Row(member0=Timestamp('2023-05-03 16:16:20'), member1=None)</t>
        </is>
      </c>
      <c r="L2966" t="n">
        <v>154</v>
      </c>
      <c r="M2966" t="inlineStr"/>
      <c r="N2966" t="n">
        <v>2</v>
      </c>
      <c r="O2966" t="inlineStr"/>
      <c r="P2966" t="inlineStr">
        <is>
          <t>s3a://ai360nica/data/bronze/mysql/mobile_banking/BANKXP/REQUEST_INFO/2024_08_06_1722928829788_0.parquet</t>
        </is>
      </c>
      <c r="Q2966" s="2" t="n">
        <v>45511.29547329597</v>
      </c>
    </row>
    <row r="2967">
      <c r="A2967" t="inlineStr">
        <is>
          <t>2cf91976-2f3b-47b7-b6d5-f2065d5a104b</t>
        </is>
      </c>
      <c r="B2967" s="2" t="n">
        <v>45510.30590101852</v>
      </c>
      <c r="C2967" t="n">
        <v>3065</v>
      </c>
      <c r="D2967" t="inlineStr">
        <is>
          <t>MOBILE</t>
        </is>
      </c>
      <c r="E2967" t="inlineStr">
        <is>
          <t>Y</t>
        </is>
      </c>
      <c r="F2967" t="inlineStr"/>
      <c r="G2967" t="inlineStr">
        <is>
          <t>qkVfL+K2oZmhI2WYgPKQOQsN1JLdg==</t>
        </is>
      </c>
      <c r="H2967" t="n">
        <v>36</v>
      </c>
      <c r="I2967" t="n">
        <v>40</v>
      </c>
      <c r="J2967" t="inlineStr">
        <is>
          <t>NORMAL</t>
        </is>
      </c>
      <c r="K2967" t="inlineStr">
        <is>
          <t>Row(member0=Timestamp('2023-05-03 16:22:46'), member1=None)</t>
        </is>
      </c>
      <c r="L2967" t="n">
        <v>154</v>
      </c>
      <c r="M2967" t="inlineStr"/>
      <c r="N2967" t="n">
        <v>2</v>
      </c>
      <c r="O2967" t="inlineStr"/>
      <c r="P2967" t="inlineStr">
        <is>
          <t>s3a://ai360nica/data/bronze/mysql/mobile_banking/BANKXP/REQUEST_INFO/2024_08_06_1722928829788_0.parquet</t>
        </is>
      </c>
      <c r="Q2967" s="2" t="n">
        <v>45511.29547329597</v>
      </c>
    </row>
    <row r="2968">
      <c r="A2968" t="inlineStr">
        <is>
          <t>c8e49f67-cd1b-4ac5-96aa-99ae53efad4c</t>
        </is>
      </c>
      <c r="B2968" s="2" t="n">
        <v>45510.30590101852</v>
      </c>
      <c r="C2968" t="n">
        <v>3066</v>
      </c>
      <c r="D2968" t="inlineStr">
        <is>
          <t>MOBILE</t>
        </is>
      </c>
      <c r="E2968" t="inlineStr">
        <is>
          <t>N</t>
        </is>
      </c>
      <c r="F2968" t="inlineStr"/>
      <c r="G2968" t="inlineStr">
        <is>
          <t>6HIh0czm4pmv990bYt+7Y4U5YzlJQ==</t>
        </is>
      </c>
      <c r="H2968" t="n">
        <v>36</v>
      </c>
      <c r="I2968" t="n">
        <v>40</v>
      </c>
      <c r="J2968" t="inlineStr">
        <is>
          <t>NORMAL</t>
        </is>
      </c>
      <c r="K2968" t="inlineStr">
        <is>
          <t>Row(member0=Timestamp('2023-05-03 16:23:49'), member1=None)</t>
        </is>
      </c>
      <c r="L2968" t="n">
        <v>154</v>
      </c>
      <c r="M2968" t="inlineStr"/>
      <c r="N2968" t="n">
        <v>2</v>
      </c>
      <c r="O2968" t="inlineStr"/>
      <c r="P2968" t="inlineStr">
        <is>
          <t>s3a://ai360nica/data/bronze/mysql/mobile_banking/BANKXP/REQUEST_INFO/2024_08_06_1722928829788_0.parquet</t>
        </is>
      </c>
      <c r="Q2968" s="2" t="n">
        <v>45511.29547329597</v>
      </c>
    </row>
    <row r="2969">
      <c r="A2969" t="inlineStr">
        <is>
          <t>05e18da0-1fd0-4026-beb5-d206cde89fdf</t>
        </is>
      </c>
      <c r="B2969" s="2" t="n">
        <v>45510.30590101852</v>
      </c>
      <c r="C2969" t="n">
        <v>3067</v>
      </c>
      <c r="D2969" t="inlineStr">
        <is>
          <t>MOBILE</t>
        </is>
      </c>
      <c r="E2969" t="inlineStr">
        <is>
          <t>Y</t>
        </is>
      </c>
      <c r="F2969" t="inlineStr"/>
      <c r="G2969" t="inlineStr">
        <is>
          <t>25UDcja0YSsaXQTWX455H6Z0Yl/+w==</t>
        </is>
      </c>
      <c r="H2969" t="n">
        <v>36</v>
      </c>
      <c r="I2969" t="n">
        <v>40</v>
      </c>
      <c r="J2969" t="inlineStr">
        <is>
          <t>NORMAL</t>
        </is>
      </c>
      <c r="K2969" t="inlineStr">
        <is>
          <t>Row(member0=Timestamp('2023-05-03 16:24:52'), member1=None)</t>
        </is>
      </c>
      <c r="L2969" t="n">
        <v>154</v>
      </c>
      <c r="M2969" t="inlineStr"/>
      <c r="N2969" t="n">
        <v>2</v>
      </c>
      <c r="O2969" t="inlineStr"/>
      <c r="P2969" t="inlineStr">
        <is>
          <t>s3a://ai360nica/data/bronze/mysql/mobile_banking/BANKXP/REQUEST_INFO/2024_08_06_1722928829788_0.parquet</t>
        </is>
      </c>
      <c r="Q2969" s="2" t="n">
        <v>45511.29547329597</v>
      </c>
    </row>
    <row r="2970">
      <c r="A2970" t="inlineStr">
        <is>
          <t>bc661701-71d0-4e36-8cf7-0ffa225d044b</t>
        </is>
      </c>
      <c r="B2970" s="2" t="n">
        <v>45510.30590101852</v>
      </c>
      <c r="C2970" t="n">
        <v>3068</v>
      </c>
      <c r="D2970" t="inlineStr">
        <is>
          <t>MOBILE</t>
        </is>
      </c>
      <c r="E2970" t="inlineStr">
        <is>
          <t>N</t>
        </is>
      </c>
      <c r="F2970" t="inlineStr"/>
      <c r="G2970" t="inlineStr">
        <is>
          <t>c0x5u1/svlQ6MeyY3JxTHwXip9tdw==</t>
        </is>
      </c>
      <c r="H2970" t="n">
        <v>36</v>
      </c>
      <c r="I2970" t="n">
        <v>40</v>
      </c>
      <c r="J2970" t="inlineStr">
        <is>
          <t>NORMAL</t>
        </is>
      </c>
      <c r="K2970" t="inlineStr">
        <is>
          <t>Row(member0=Timestamp('2023-05-03 16:46:55'), member1=None)</t>
        </is>
      </c>
      <c r="L2970" t="n">
        <v>154</v>
      </c>
      <c r="M2970" t="inlineStr"/>
      <c r="N2970" t="n">
        <v>2</v>
      </c>
      <c r="O2970" t="inlineStr"/>
      <c r="P2970" t="inlineStr">
        <is>
          <t>s3a://ai360nica/data/bronze/mysql/mobile_banking/BANKXP/REQUEST_INFO/2024_08_06_1722928829788_0.parquet</t>
        </is>
      </c>
      <c r="Q2970" s="2" t="n">
        <v>45511.29547329597</v>
      </c>
    </row>
    <row r="2971">
      <c r="A2971" t="inlineStr">
        <is>
          <t>996418eb-5d6b-4353-94f1-3ae243927667</t>
        </is>
      </c>
      <c r="B2971" s="2" t="n">
        <v>45510.30590101852</v>
      </c>
      <c r="C2971" t="n">
        <v>3069</v>
      </c>
      <c r="D2971" t="inlineStr">
        <is>
          <t>MOBILE</t>
        </is>
      </c>
      <c r="E2971" t="inlineStr">
        <is>
          <t>Y</t>
        </is>
      </c>
      <c r="F2971" t="inlineStr"/>
      <c r="G2971" t="inlineStr">
        <is>
          <t>pkiQbTVpAUYnms+joVvAWhQK08okQ==</t>
        </is>
      </c>
      <c r="H2971" t="n">
        <v>36</v>
      </c>
      <c r="I2971" t="n">
        <v>40</v>
      </c>
      <c r="J2971" t="inlineStr">
        <is>
          <t>NORMAL</t>
        </is>
      </c>
      <c r="K2971" t="inlineStr">
        <is>
          <t>Row(member0=Timestamp('2023-05-03 16:47:03'), member1=None)</t>
        </is>
      </c>
      <c r="L2971" t="n">
        <v>154</v>
      </c>
      <c r="M2971" t="inlineStr"/>
      <c r="N2971" t="n">
        <v>2</v>
      </c>
      <c r="O2971" t="inlineStr"/>
      <c r="P2971" t="inlineStr">
        <is>
          <t>s3a://ai360nica/data/bronze/mysql/mobile_banking/BANKXP/REQUEST_INFO/2024_08_06_1722928829788_0.parquet</t>
        </is>
      </c>
      <c r="Q2971" s="2" t="n">
        <v>45511.29547329597</v>
      </c>
    </row>
    <row r="2972">
      <c r="A2972" t="inlineStr">
        <is>
          <t>ae4a120c-7709-452a-b9ef-03e28392f2d7</t>
        </is>
      </c>
      <c r="B2972" s="2" t="n">
        <v>45510.30590101852</v>
      </c>
      <c r="C2972" t="n">
        <v>3070</v>
      </c>
      <c r="D2972" t="inlineStr">
        <is>
          <t>MOBILE</t>
        </is>
      </c>
      <c r="E2972" t="inlineStr">
        <is>
          <t>Y</t>
        </is>
      </c>
      <c r="F2972" t="inlineStr"/>
      <c r="G2972" t="inlineStr">
        <is>
          <t>pgGcHqTZJObFr0xQBqDVq9kGB/mVQ==</t>
        </is>
      </c>
      <c r="H2972" t="n">
        <v>36</v>
      </c>
      <c r="I2972" t="n">
        <v>40</v>
      </c>
      <c r="J2972" t="inlineStr">
        <is>
          <t>NORMAL</t>
        </is>
      </c>
      <c r="K2972" t="inlineStr">
        <is>
          <t>Row(member0=Timestamp('2023-05-03 17:01:11'), member1=None)</t>
        </is>
      </c>
      <c r="L2972" t="n">
        <v>154</v>
      </c>
      <c r="M2972" t="inlineStr"/>
      <c r="N2972" t="n">
        <v>2</v>
      </c>
      <c r="O2972" t="inlineStr"/>
      <c r="P2972" t="inlineStr">
        <is>
          <t>s3a://ai360nica/data/bronze/mysql/mobile_banking/BANKXP/REQUEST_INFO/2024_08_06_1722928829788_0.parquet</t>
        </is>
      </c>
      <c r="Q2972" s="2" t="n">
        <v>45511.29547329597</v>
      </c>
    </row>
    <row r="2973">
      <c r="A2973" t="inlineStr">
        <is>
          <t>82f0a78c-83b1-46f4-bb49-4191eba7a759</t>
        </is>
      </c>
      <c r="B2973" s="2" t="n">
        <v>45510.30590101852</v>
      </c>
      <c r="C2973" t="n">
        <v>3071</v>
      </c>
      <c r="D2973" t="inlineStr">
        <is>
          <t>MOBILE</t>
        </is>
      </c>
      <c r="E2973" t="inlineStr">
        <is>
          <t>Y</t>
        </is>
      </c>
      <c r="F2973" t="inlineStr"/>
      <c r="G2973" t="inlineStr">
        <is>
          <t>TzCNR4T/LrWfk9CiIlgD0B1p8s0oA==</t>
        </is>
      </c>
      <c r="H2973" t="n">
        <v>36</v>
      </c>
      <c r="I2973" t="n">
        <v>40</v>
      </c>
      <c r="J2973" t="inlineStr">
        <is>
          <t>NORMAL</t>
        </is>
      </c>
      <c r="K2973" t="inlineStr">
        <is>
          <t>Row(member0=Timestamp('2023-05-03 17:04:56'), member1=None)</t>
        </is>
      </c>
      <c r="L2973" t="n">
        <v>154</v>
      </c>
      <c r="M2973" t="inlineStr"/>
      <c r="N2973" t="n">
        <v>2</v>
      </c>
      <c r="O2973" t="inlineStr"/>
      <c r="P2973" t="inlineStr">
        <is>
          <t>s3a://ai360nica/data/bronze/mysql/mobile_banking/BANKXP/REQUEST_INFO/2024_08_06_1722928829788_0.parquet</t>
        </is>
      </c>
      <c r="Q2973" s="2" t="n">
        <v>45511.29547329597</v>
      </c>
    </row>
    <row r="2974">
      <c r="A2974" t="inlineStr">
        <is>
          <t>e4a75a5a-a93a-4107-a23c-282710126959</t>
        </is>
      </c>
      <c r="B2974" s="2" t="n">
        <v>45510.30590101852</v>
      </c>
      <c r="C2974" t="n">
        <v>3072</v>
      </c>
      <c r="D2974" t="inlineStr">
        <is>
          <t>MOBILE</t>
        </is>
      </c>
      <c r="E2974" t="inlineStr">
        <is>
          <t>Y</t>
        </is>
      </c>
      <c r="F2974" t="inlineStr"/>
      <c r="G2974" t="inlineStr">
        <is>
          <t>eYzWCn6+lSepcR/LMrZQ1bDOwfeZw==</t>
        </is>
      </c>
      <c r="H2974" t="n">
        <v>36</v>
      </c>
      <c r="I2974" t="n">
        <v>40</v>
      </c>
      <c r="J2974" t="inlineStr">
        <is>
          <t>NORMAL</t>
        </is>
      </c>
      <c r="K2974" t="inlineStr">
        <is>
          <t>Row(member0=Timestamp('2023-05-03 17:33:47'), member1=None)</t>
        </is>
      </c>
      <c r="L2974" t="n">
        <v>154</v>
      </c>
      <c r="M2974" t="inlineStr"/>
      <c r="N2974" t="n">
        <v>2</v>
      </c>
      <c r="O2974" t="inlineStr"/>
      <c r="P2974" t="inlineStr">
        <is>
          <t>s3a://ai360nica/data/bronze/mysql/mobile_banking/BANKXP/REQUEST_INFO/2024_08_06_1722928829788_0.parquet</t>
        </is>
      </c>
      <c r="Q2974" s="2" t="n">
        <v>45511.29547329597</v>
      </c>
    </row>
    <row r="2975">
      <c r="A2975" t="inlineStr">
        <is>
          <t>ce16722c-5a4e-421f-b3e9-71c0c8dc0f48</t>
        </is>
      </c>
      <c r="B2975" s="2" t="n">
        <v>45510.30590101852</v>
      </c>
      <c r="C2975" t="n">
        <v>3073</v>
      </c>
      <c r="D2975" t="inlineStr">
        <is>
          <t>MOBILE</t>
        </is>
      </c>
      <c r="E2975" t="inlineStr">
        <is>
          <t>N</t>
        </is>
      </c>
      <c r="F2975" t="inlineStr"/>
      <c r="G2975" t="inlineStr">
        <is>
          <t>XTTnEgGgJBLy0rNc05VeRpP1unelg==</t>
        </is>
      </c>
      <c r="H2975" t="n">
        <v>36</v>
      </c>
      <c r="I2975" t="n">
        <v>40</v>
      </c>
      <c r="J2975" t="inlineStr">
        <is>
          <t>NORMAL</t>
        </is>
      </c>
      <c r="K2975" t="inlineStr">
        <is>
          <t>Row(member0=Timestamp('2023-05-09 11:48:49'), member1=None)</t>
        </is>
      </c>
      <c r="L2975" t="n">
        <v>487</v>
      </c>
      <c r="M2975" t="inlineStr"/>
      <c r="N2975" t="n">
        <v>2</v>
      </c>
      <c r="O2975" t="inlineStr"/>
      <c r="P2975" t="inlineStr">
        <is>
          <t>s3a://ai360nica/data/bronze/mysql/mobile_banking/BANKXP/REQUEST_INFO/2024_08_06_1722928829788_0.parquet</t>
        </is>
      </c>
      <c r="Q2975" s="2" t="n">
        <v>45511.29547329597</v>
      </c>
    </row>
    <row r="2976">
      <c r="A2976" t="inlineStr">
        <is>
          <t>0087e617-5238-466f-bfb2-0b8fa0df7778</t>
        </is>
      </c>
      <c r="B2976" s="2" t="n">
        <v>45510.30590101852</v>
      </c>
      <c r="C2976" t="n">
        <v>3074</v>
      </c>
      <c r="D2976" t="inlineStr">
        <is>
          <t>MOBILE</t>
        </is>
      </c>
      <c r="E2976" t="inlineStr">
        <is>
          <t>Y</t>
        </is>
      </c>
      <c r="F2976" t="inlineStr"/>
      <c r="G2976" t="inlineStr">
        <is>
          <t>vnStQNoV2pzAIsox4MhV4wKyeF08g==</t>
        </is>
      </c>
      <c r="H2976" t="n">
        <v>36</v>
      </c>
      <c r="I2976" t="n">
        <v>40</v>
      </c>
      <c r="J2976" t="inlineStr">
        <is>
          <t>NORMAL</t>
        </is>
      </c>
      <c r="K2976" t="inlineStr">
        <is>
          <t>Row(member0=Timestamp('2023-05-09 11:48:52'), member1=None)</t>
        </is>
      </c>
      <c r="L2976" t="n">
        <v>487</v>
      </c>
      <c r="M2976" t="inlineStr"/>
      <c r="N2976" t="n">
        <v>2</v>
      </c>
      <c r="O2976" t="inlineStr"/>
      <c r="P2976" t="inlineStr">
        <is>
          <t>s3a://ai360nica/data/bronze/mysql/mobile_banking/BANKXP/REQUEST_INFO/2024_08_06_1722928829788_0.parquet</t>
        </is>
      </c>
      <c r="Q2976" s="2" t="n">
        <v>45511.29547329597</v>
      </c>
    </row>
    <row r="2977">
      <c r="A2977" t="inlineStr">
        <is>
          <t>a7931a61-4b90-4488-9a8a-6830fab9cfcb</t>
        </is>
      </c>
      <c r="B2977" s="2" t="n">
        <v>45510.30590101852</v>
      </c>
      <c r="C2977" t="n">
        <v>3075</v>
      </c>
      <c r="D2977" t="inlineStr">
        <is>
          <t>MOBILE</t>
        </is>
      </c>
      <c r="E2977" t="inlineStr">
        <is>
          <t>N</t>
        </is>
      </c>
      <c r="F2977" t="inlineStr"/>
      <c r="G2977" t="inlineStr"/>
      <c r="H2977" t="n">
        <v>4</v>
      </c>
      <c r="I2977" t="inlineStr"/>
      <c r="J2977" t="inlineStr">
        <is>
          <t>NORMAL</t>
        </is>
      </c>
      <c r="K2977" t="inlineStr">
        <is>
          <t>Row(member0=Timestamp('2023-05-10 14:55:33'), member1=None)</t>
        </is>
      </c>
      <c r="L2977" t="n">
        <v>1310</v>
      </c>
      <c r="M2977" t="inlineStr"/>
      <c r="N2977" t="inlineStr"/>
      <c r="O2977" t="inlineStr"/>
      <c r="P2977" t="inlineStr">
        <is>
          <t>s3a://ai360nica/data/bronze/mysql/mobile_banking/BANKXP/REQUEST_INFO/2024_08_06_1722928829788_0.parquet</t>
        </is>
      </c>
      <c r="Q2977" s="2" t="n">
        <v>45511.29547329597</v>
      </c>
    </row>
    <row r="2978">
      <c r="A2978" t="inlineStr">
        <is>
          <t>b2d8d684-88a3-414a-91c7-295e99344140</t>
        </is>
      </c>
      <c r="B2978" s="2" t="n">
        <v>45510.30590101852</v>
      </c>
      <c r="C2978" t="n">
        <v>3076</v>
      </c>
      <c r="D2978" t="inlineStr">
        <is>
          <t>MOBILE</t>
        </is>
      </c>
      <c r="E2978" t="inlineStr">
        <is>
          <t>N</t>
        </is>
      </c>
      <c r="F2978" t="inlineStr"/>
      <c r="G2978" t="inlineStr"/>
      <c r="H2978" t="n">
        <v>4</v>
      </c>
      <c r="I2978" t="inlineStr"/>
      <c r="J2978" t="inlineStr">
        <is>
          <t>NORMAL</t>
        </is>
      </c>
      <c r="K2978" t="inlineStr">
        <is>
          <t>Row(member0=Timestamp('2023-05-11 16:33:50'), member1=None)</t>
        </is>
      </c>
      <c r="L2978" t="n">
        <v>1310</v>
      </c>
      <c r="M2978" t="inlineStr"/>
      <c r="N2978" t="inlineStr"/>
      <c r="O2978" t="inlineStr"/>
      <c r="P2978" t="inlineStr">
        <is>
          <t>s3a://ai360nica/data/bronze/mysql/mobile_banking/BANKXP/REQUEST_INFO/2024_08_06_1722928829788_0.parquet</t>
        </is>
      </c>
      <c r="Q2978" s="2" t="n">
        <v>45511.29547329597</v>
      </c>
    </row>
    <row r="2979">
      <c r="A2979" t="inlineStr">
        <is>
          <t>ae777b0d-23ed-4956-8b2c-d643221cf311</t>
        </is>
      </c>
      <c r="B2979" s="2" t="n">
        <v>45510.30590101852</v>
      </c>
      <c r="C2979" t="n">
        <v>3077</v>
      </c>
      <c r="D2979" t="inlineStr">
        <is>
          <t>MOBILE</t>
        </is>
      </c>
      <c r="E2979" t="inlineStr">
        <is>
          <t>N</t>
        </is>
      </c>
      <c r="F2979" t="inlineStr"/>
      <c r="G2979" t="inlineStr"/>
      <c r="H2979" t="n">
        <v>4</v>
      </c>
      <c r="I2979" t="inlineStr"/>
      <c r="J2979" t="inlineStr">
        <is>
          <t>NORMAL</t>
        </is>
      </c>
      <c r="K2979" t="inlineStr">
        <is>
          <t>Row(member0=Timestamp('2023-05-11 16:50:42'), member1=None)</t>
        </is>
      </c>
      <c r="L2979" t="n">
        <v>1310</v>
      </c>
      <c r="M2979" t="inlineStr"/>
      <c r="N2979" t="inlineStr"/>
      <c r="O2979" t="inlineStr"/>
      <c r="P2979" t="inlineStr">
        <is>
          <t>s3a://ai360nica/data/bronze/mysql/mobile_banking/BANKXP/REQUEST_INFO/2024_08_06_1722928829788_0.parquet</t>
        </is>
      </c>
      <c r="Q2979" s="2" t="n">
        <v>45511.29547329597</v>
      </c>
    </row>
    <row r="2980">
      <c r="A2980" t="inlineStr">
        <is>
          <t>7aacfb84-08ed-4e7b-b8c6-69d0d959c3e2</t>
        </is>
      </c>
      <c r="B2980" s="2" t="n">
        <v>45510.30590101852</v>
      </c>
      <c r="C2980" t="n">
        <v>3078</v>
      </c>
      <c r="D2980" t="inlineStr">
        <is>
          <t>MOBILE</t>
        </is>
      </c>
      <c r="E2980" t="inlineStr">
        <is>
          <t>N</t>
        </is>
      </c>
      <c r="F2980" t="inlineStr"/>
      <c r="G2980" t="inlineStr"/>
      <c r="H2980" t="n">
        <v>4</v>
      </c>
      <c r="I2980" t="inlineStr"/>
      <c r="J2980" t="inlineStr">
        <is>
          <t>NORMAL</t>
        </is>
      </c>
      <c r="K2980" t="inlineStr">
        <is>
          <t>Row(member0=Timestamp('2023-05-12 10:55:30'), member1=None)</t>
        </is>
      </c>
      <c r="L2980" t="n">
        <v>1310</v>
      </c>
      <c r="M2980" t="inlineStr"/>
      <c r="N2980" t="inlineStr"/>
      <c r="O2980" t="inlineStr"/>
      <c r="P2980" t="inlineStr">
        <is>
          <t>s3a://ai360nica/data/bronze/mysql/mobile_banking/BANKXP/REQUEST_INFO/2024_08_06_1722928829788_0.parquet</t>
        </is>
      </c>
      <c r="Q2980" s="2" t="n">
        <v>45511.29547329597</v>
      </c>
    </row>
    <row r="2981">
      <c r="A2981" t="inlineStr">
        <is>
          <t>42bc1e29-04df-4699-9d9e-fa9f39c878ea</t>
        </is>
      </c>
      <c r="B2981" s="2" t="n">
        <v>45510.30590101852</v>
      </c>
      <c r="C2981" t="n">
        <v>3079</v>
      </c>
      <c r="D2981" t="inlineStr">
        <is>
          <t>MOBILE</t>
        </is>
      </c>
      <c r="E2981" t="inlineStr">
        <is>
          <t>N</t>
        </is>
      </c>
      <c r="F2981" t="inlineStr"/>
      <c r="G2981" t="inlineStr"/>
      <c r="H2981" t="n">
        <v>4</v>
      </c>
      <c r="I2981" t="inlineStr"/>
      <c r="J2981" t="inlineStr">
        <is>
          <t>NORMAL</t>
        </is>
      </c>
      <c r="K2981" t="inlineStr">
        <is>
          <t>Row(member0=Timestamp('2023-05-12 11:13:08'), member1=None)</t>
        </is>
      </c>
      <c r="L2981" t="n">
        <v>1310</v>
      </c>
      <c r="M2981" t="inlineStr"/>
      <c r="N2981" t="inlineStr"/>
      <c r="O2981" t="inlineStr"/>
      <c r="P2981" t="inlineStr">
        <is>
          <t>s3a://ai360nica/data/bronze/mysql/mobile_banking/BANKXP/REQUEST_INFO/2024_08_06_1722928829788_0.parquet</t>
        </is>
      </c>
      <c r="Q2981" s="2" t="n">
        <v>45511.29547329597</v>
      </c>
    </row>
    <row r="2982">
      <c r="A2982" t="inlineStr">
        <is>
          <t>665b583d-cedc-48fd-80bd-70090e8f2a33</t>
        </is>
      </c>
      <c r="B2982" s="2" t="n">
        <v>45510.30590101852</v>
      </c>
      <c r="C2982" t="n">
        <v>3080</v>
      </c>
      <c r="D2982" t="inlineStr">
        <is>
          <t>MOBILE</t>
        </is>
      </c>
      <c r="E2982" t="inlineStr">
        <is>
          <t>N</t>
        </is>
      </c>
      <c r="F2982" t="inlineStr"/>
      <c r="G2982" t="inlineStr"/>
      <c r="H2982" t="n">
        <v>4</v>
      </c>
      <c r="I2982" t="inlineStr"/>
      <c r="J2982" t="inlineStr">
        <is>
          <t>NORMAL</t>
        </is>
      </c>
      <c r="K2982" t="inlineStr">
        <is>
          <t>Row(member0=Timestamp('2023-05-15 17:30:09'), member1=None)</t>
        </is>
      </c>
      <c r="L2982" t="n">
        <v>1310</v>
      </c>
      <c r="M2982" t="inlineStr"/>
      <c r="N2982" t="inlineStr"/>
      <c r="O2982" t="inlineStr"/>
      <c r="P2982" t="inlineStr">
        <is>
          <t>s3a://ai360nica/data/bronze/mysql/mobile_banking/BANKXP/REQUEST_INFO/2024_08_06_1722928829788_0.parquet</t>
        </is>
      </c>
      <c r="Q2982" s="2" t="n">
        <v>45511.29547329597</v>
      </c>
    </row>
    <row r="2983">
      <c r="A2983" t="inlineStr">
        <is>
          <t>c7c64547-679a-4762-9ef1-7299645d2164</t>
        </is>
      </c>
      <c r="B2983" s="2" t="n">
        <v>45510.30590101852</v>
      </c>
      <c r="C2983" t="n">
        <v>3081</v>
      </c>
      <c r="D2983" t="inlineStr">
        <is>
          <t>MOBILE</t>
        </is>
      </c>
      <c r="E2983" t="inlineStr">
        <is>
          <t>N</t>
        </is>
      </c>
      <c r="F2983" t="inlineStr"/>
      <c r="G2983" t="inlineStr"/>
      <c r="H2983" t="n">
        <v>4</v>
      </c>
      <c r="I2983" t="inlineStr"/>
      <c r="J2983" t="inlineStr">
        <is>
          <t>NORMAL</t>
        </is>
      </c>
      <c r="K2983" t="inlineStr">
        <is>
          <t>Row(member0=Timestamp('2023-05-18 16:13:53'), member1=None)</t>
        </is>
      </c>
      <c r="L2983" t="n">
        <v>1310</v>
      </c>
      <c r="M2983" t="inlineStr"/>
      <c r="N2983" t="inlineStr"/>
      <c r="O2983" t="inlineStr"/>
      <c r="P2983" t="inlineStr">
        <is>
          <t>s3a://ai360nica/data/bronze/mysql/mobile_banking/BANKXP/REQUEST_INFO/2024_08_06_1722928829788_0.parquet</t>
        </is>
      </c>
      <c r="Q2983" s="2" t="n">
        <v>45511.29547329597</v>
      </c>
    </row>
    <row r="2984">
      <c r="A2984" t="inlineStr">
        <is>
          <t>e1399ed8-a6ca-4618-b467-8db9cadccc07</t>
        </is>
      </c>
      <c r="B2984" s="2" t="n">
        <v>45510.30590101852</v>
      </c>
      <c r="C2984" t="n">
        <v>3082</v>
      </c>
      <c r="D2984" t="inlineStr">
        <is>
          <t>MOBILE</t>
        </is>
      </c>
      <c r="E2984" t="inlineStr">
        <is>
          <t>N</t>
        </is>
      </c>
      <c r="F2984" t="inlineStr"/>
      <c r="G2984" t="inlineStr"/>
      <c r="H2984" t="n">
        <v>4</v>
      </c>
      <c r="I2984" t="inlineStr"/>
      <c r="J2984" t="inlineStr">
        <is>
          <t>NORMAL</t>
        </is>
      </c>
      <c r="K2984" t="inlineStr">
        <is>
          <t>Row(member0=Timestamp('2023-05-18 17:13:37'), member1=None)</t>
        </is>
      </c>
      <c r="L2984" t="n">
        <v>1310</v>
      </c>
      <c r="M2984" t="inlineStr"/>
      <c r="N2984" t="inlineStr"/>
      <c r="O2984" t="inlineStr"/>
      <c r="P2984" t="inlineStr">
        <is>
          <t>s3a://ai360nica/data/bronze/mysql/mobile_banking/BANKXP/REQUEST_INFO/2024_08_06_1722928829788_0.parquet</t>
        </is>
      </c>
      <c r="Q2984" s="2" t="n">
        <v>45511.29547329597</v>
      </c>
    </row>
    <row r="2985">
      <c r="A2985" t="inlineStr">
        <is>
          <t>91c1fca8-4f91-41ee-a5d9-69f66dc31892</t>
        </is>
      </c>
      <c r="B2985" s="2" t="n">
        <v>45510.30590101852</v>
      </c>
      <c r="C2985" t="n">
        <v>3083</v>
      </c>
      <c r="D2985" t="inlineStr">
        <is>
          <t>MOBILE</t>
        </is>
      </c>
      <c r="E2985" t="inlineStr">
        <is>
          <t>N</t>
        </is>
      </c>
      <c r="F2985" t="inlineStr"/>
      <c r="G2985" t="inlineStr"/>
      <c r="H2985" t="n">
        <v>4</v>
      </c>
      <c r="I2985" t="inlineStr"/>
      <c r="J2985" t="inlineStr">
        <is>
          <t>NORMAL</t>
        </is>
      </c>
      <c r="K2985" t="inlineStr">
        <is>
          <t>Row(member0=Timestamp('2023-05-22 15:28:22'), member1=None)</t>
        </is>
      </c>
      <c r="L2985" t="n">
        <v>1310</v>
      </c>
      <c r="M2985" t="inlineStr"/>
      <c r="N2985" t="inlineStr"/>
      <c r="O2985" t="inlineStr"/>
      <c r="P2985" t="inlineStr">
        <is>
          <t>s3a://ai360nica/data/bronze/mysql/mobile_banking/BANKXP/REQUEST_INFO/2024_08_06_1722928829788_0.parquet</t>
        </is>
      </c>
      <c r="Q2985" s="2" t="n">
        <v>45511.29547329597</v>
      </c>
    </row>
    <row r="2986">
      <c r="A2986" t="inlineStr">
        <is>
          <t>a86e9bf2-3e4a-4e0b-970b-cc6e4ac3d349</t>
        </is>
      </c>
      <c r="B2986" s="2" t="n">
        <v>45510.30590101852</v>
      </c>
      <c r="C2986" t="n">
        <v>3084</v>
      </c>
      <c r="D2986" t="inlineStr">
        <is>
          <t>MOBILE</t>
        </is>
      </c>
      <c r="E2986" t="inlineStr">
        <is>
          <t>N</t>
        </is>
      </c>
      <c r="F2986" t="inlineStr"/>
      <c r="G2986" t="inlineStr"/>
      <c r="H2986" t="n">
        <v>4</v>
      </c>
      <c r="I2986" t="inlineStr"/>
      <c r="J2986" t="inlineStr">
        <is>
          <t>NORMAL</t>
        </is>
      </c>
      <c r="K2986" t="inlineStr">
        <is>
          <t>Row(member0=Timestamp('2023-05-26 11:36:31'), member1=None)</t>
        </is>
      </c>
      <c r="L2986" t="n">
        <v>1310</v>
      </c>
      <c r="M2986" t="inlineStr"/>
      <c r="N2986" t="inlineStr"/>
      <c r="O2986" t="inlineStr"/>
      <c r="P2986" t="inlineStr">
        <is>
          <t>s3a://ai360nica/data/bronze/mysql/mobile_banking/BANKXP/REQUEST_INFO/2024_08_06_1722928829788_0.parquet</t>
        </is>
      </c>
      <c r="Q2986" s="2" t="n">
        <v>45511.29547329597</v>
      </c>
    </row>
    <row r="2987">
      <c r="A2987" t="inlineStr">
        <is>
          <t>55c8a0de-7054-416d-8bff-de4b2ea71190</t>
        </is>
      </c>
      <c r="B2987" s="2" t="n">
        <v>45510.30590101852</v>
      </c>
      <c r="C2987" t="n">
        <v>3085</v>
      </c>
      <c r="D2987" t="inlineStr">
        <is>
          <t>MOBILE</t>
        </is>
      </c>
      <c r="E2987" t="inlineStr">
        <is>
          <t>N</t>
        </is>
      </c>
      <c r="F2987" t="inlineStr"/>
      <c r="G2987" t="inlineStr"/>
      <c r="H2987" t="n">
        <v>4</v>
      </c>
      <c r="I2987" t="inlineStr"/>
      <c r="J2987" t="inlineStr">
        <is>
          <t>NORMAL</t>
        </is>
      </c>
      <c r="K2987" t="inlineStr">
        <is>
          <t>Row(member0=Timestamp('2023-05-26 13:05:18'), member1=None)</t>
        </is>
      </c>
      <c r="L2987" t="n">
        <v>1310</v>
      </c>
      <c r="M2987" t="inlineStr"/>
      <c r="N2987" t="inlineStr"/>
      <c r="O2987" t="inlineStr"/>
      <c r="P2987" t="inlineStr">
        <is>
          <t>s3a://ai360nica/data/bronze/mysql/mobile_banking/BANKXP/REQUEST_INFO/2024_08_06_1722928829788_0.parquet</t>
        </is>
      </c>
      <c r="Q2987" s="2" t="n">
        <v>45511.29547329597</v>
      </c>
    </row>
    <row r="2988">
      <c r="A2988" t="inlineStr">
        <is>
          <t>59e45d40-e3e3-4692-ab03-9e69472a8d1e</t>
        </is>
      </c>
      <c r="B2988" s="2" t="n">
        <v>45510.30590101852</v>
      </c>
      <c r="C2988" t="n">
        <v>3086</v>
      </c>
      <c r="D2988" t="inlineStr">
        <is>
          <t>MOBILE</t>
        </is>
      </c>
      <c r="E2988" t="inlineStr">
        <is>
          <t>N</t>
        </is>
      </c>
      <c r="F2988" t="inlineStr"/>
      <c r="G2988" t="inlineStr"/>
      <c r="H2988" t="n">
        <v>4</v>
      </c>
      <c r="I2988" t="inlineStr"/>
      <c r="J2988" t="inlineStr">
        <is>
          <t>NORMAL</t>
        </is>
      </c>
      <c r="K2988" t="inlineStr">
        <is>
          <t>Row(member0=Timestamp('2023-05-26 13:31:59'), member1=None)</t>
        </is>
      </c>
      <c r="L2988" t="n">
        <v>1310</v>
      </c>
      <c r="M2988" t="inlineStr"/>
      <c r="N2988" t="inlineStr"/>
      <c r="O2988" t="inlineStr"/>
      <c r="P2988" t="inlineStr">
        <is>
          <t>s3a://ai360nica/data/bronze/mysql/mobile_banking/BANKXP/REQUEST_INFO/2024_08_06_1722928829788_0.parquet</t>
        </is>
      </c>
      <c r="Q2988" s="2" t="n">
        <v>45511.29547329597</v>
      </c>
    </row>
    <row r="2989">
      <c r="A2989" t="inlineStr">
        <is>
          <t>52c8d641-cca3-4b50-8753-5794de4d4c20</t>
        </is>
      </c>
      <c r="B2989" s="2" t="n">
        <v>45510.30590101852</v>
      </c>
      <c r="C2989" t="n">
        <v>3087</v>
      </c>
      <c r="D2989" t="inlineStr">
        <is>
          <t>MOBILE</t>
        </is>
      </c>
      <c r="E2989" t="inlineStr">
        <is>
          <t>N</t>
        </is>
      </c>
      <c r="F2989" t="inlineStr"/>
      <c r="G2989" t="inlineStr"/>
      <c r="H2989" t="n">
        <v>4</v>
      </c>
      <c r="I2989" t="inlineStr"/>
      <c r="J2989" t="inlineStr">
        <is>
          <t>NORMAL</t>
        </is>
      </c>
      <c r="K2989" t="inlineStr">
        <is>
          <t>Row(member0=Timestamp('2023-05-28 13:01:18'), member1=None)</t>
        </is>
      </c>
      <c r="L2989" t="n">
        <v>1310</v>
      </c>
      <c r="M2989" t="inlineStr"/>
      <c r="N2989" t="inlineStr"/>
      <c r="O2989" t="inlineStr"/>
      <c r="P2989" t="inlineStr">
        <is>
          <t>s3a://ai360nica/data/bronze/mysql/mobile_banking/BANKXP/REQUEST_INFO/2024_08_06_1722928829788_0.parquet</t>
        </is>
      </c>
      <c r="Q2989" s="2" t="n">
        <v>45511.29547329597</v>
      </c>
    </row>
    <row r="2990">
      <c r="A2990" t="inlineStr">
        <is>
          <t>92b1216b-c0a6-4cee-977a-abce85034e7b</t>
        </is>
      </c>
      <c r="B2990" s="2" t="n">
        <v>45510.30590101852</v>
      </c>
      <c r="C2990" t="n">
        <v>3088</v>
      </c>
      <c r="D2990" t="inlineStr">
        <is>
          <t>MOBILE</t>
        </is>
      </c>
      <c r="E2990" t="inlineStr">
        <is>
          <t>Y</t>
        </is>
      </c>
      <c r="F2990" t="inlineStr"/>
      <c r="G2990" t="inlineStr">
        <is>
          <t>j8LG1Nam+h73nBDG6MB6hR4udTVdg==</t>
        </is>
      </c>
      <c r="H2990" t="n">
        <v>4</v>
      </c>
      <c r="I2990" t="n">
        <v>37</v>
      </c>
      <c r="J2990" t="inlineStr">
        <is>
          <t>NORMAL</t>
        </is>
      </c>
      <c r="K2990" t="inlineStr">
        <is>
          <t>Row(member0=Timestamp('2023-06-08 12:36:29'), member1=None)</t>
        </is>
      </c>
      <c r="L2990" t="n">
        <v>150</v>
      </c>
      <c r="M2990" t="inlineStr"/>
      <c r="N2990" t="n">
        <v>2</v>
      </c>
      <c r="O2990" t="inlineStr"/>
      <c r="P2990" t="inlineStr">
        <is>
          <t>s3a://ai360nica/data/bronze/mysql/mobile_banking/BANKXP/REQUEST_INFO/2024_08_06_1722928829788_0.parquet</t>
        </is>
      </c>
      <c r="Q2990" s="2" t="n">
        <v>45511.29547329597</v>
      </c>
    </row>
    <row r="2991">
      <c r="A2991" t="inlineStr">
        <is>
          <t>9e1c68ae-0354-41f3-a980-8455fc4f098a</t>
        </is>
      </c>
      <c r="B2991" s="2" t="n">
        <v>45510.30590101852</v>
      </c>
      <c r="C2991" t="n">
        <v>3089</v>
      </c>
      <c r="D2991" t="inlineStr">
        <is>
          <t>MOBILE</t>
        </is>
      </c>
      <c r="E2991" t="inlineStr">
        <is>
          <t>N</t>
        </is>
      </c>
      <c r="F2991" t="inlineStr"/>
      <c r="G2991" t="inlineStr">
        <is>
          <t>Oi8vXl0lsPGgdPzYYniz1Mt45dbfg==</t>
        </is>
      </c>
      <c r="H2991" t="n">
        <v>4</v>
      </c>
      <c r="I2991" t="n">
        <v>37</v>
      </c>
      <c r="J2991" t="inlineStr">
        <is>
          <t>NORMAL</t>
        </is>
      </c>
      <c r="K2991" t="inlineStr">
        <is>
          <t>Row(member0=Timestamp('2023-06-08 12:38:09'), member1=None)</t>
        </is>
      </c>
      <c r="L2991" t="n">
        <v>150</v>
      </c>
      <c r="M2991" t="inlineStr"/>
      <c r="N2991" t="n">
        <v>2</v>
      </c>
      <c r="O2991" t="inlineStr"/>
      <c r="P2991" t="inlineStr">
        <is>
          <t>s3a://ai360nica/data/bronze/mysql/mobile_banking/BANKXP/REQUEST_INFO/2024_08_06_1722928829788_0.parquet</t>
        </is>
      </c>
      <c r="Q2991" s="2" t="n">
        <v>45511.29547329597</v>
      </c>
    </row>
    <row r="2992">
      <c r="A2992" t="inlineStr">
        <is>
          <t>89d8b443-73e9-465a-9720-bd9b00650c1a</t>
        </is>
      </c>
      <c r="B2992" s="2" t="n">
        <v>45510.30590101852</v>
      </c>
      <c r="C2992" t="n">
        <v>3090</v>
      </c>
      <c r="D2992" t="inlineStr">
        <is>
          <t>MOBILE</t>
        </is>
      </c>
      <c r="E2992" t="inlineStr">
        <is>
          <t>N</t>
        </is>
      </c>
      <c r="F2992" t="inlineStr"/>
      <c r="G2992" t="inlineStr">
        <is>
          <t>IYS6o2r4wsOhg96fyNvDczMvBEwdw==</t>
        </is>
      </c>
      <c r="H2992" t="n">
        <v>4</v>
      </c>
      <c r="I2992" t="n">
        <v>37</v>
      </c>
      <c r="J2992" t="inlineStr">
        <is>
          <t>NORMAL</t>
        </is>
      </c>
      <c r="K2992" t="inlineStr">
        <is>
          <t>Row(member0=Timestamp('2023-06-08 12:38:19'), member1=None)</t>
        </is>
      </c>
      <c r="L2992" t="n">
        <v>150</v>
      </c>
      <c r="M2992" t="inlineStr"/>
      <c r="N2992" t="n">
        <v>2</v>
      </c>
      <c r="O2992" t="inlineStr"/>
      <c r="P2992" t="inlineStr">
        <is>
          <t>s3a://ai360nica/data/bronze/mysql/mobile_banking/BANKXP/REQUEST_INFO/2024_08_06_1722928829788_0.parquet</t>
        </is>
      </c>
      <c r="Q2992" s="2" t="n">
        <v>45511.29547329597</v>
      </c>
    </row>
    <row r="2993">
      <c r="A2993" t="inlineStr">
        <is>
          <t>51ab121c-4a28-4d2d-9ae5-0c8db70b486d</t>
        </is>
      </c>
      <c r="B2993" s="2" t="n">
        <v>45510.30590101852</v>
      </c>
      <c r="C2993" t="n">
        <v>3091</v>
      </c>
      <c r="D2993" t="inlineStr">
        <is>
          <t>MOBILE</t>
        </is>
      </c>
      <c r="E2993" t="inlineStr">
        <is>
          <t>N</t>
        </is>
      </c>
      <c r="F2993" t="inlineStr"/>
      <c r="G2993" t="inlineStr">
        <is>
          <t>kOIXCfBeKWpIGUoaAx0/IL7kvyQ2A==</t>
        </is>
      </c>
      <c r="H2993" t="n">
        <v>4</v>
      </c>
      <c r="I2993" t="n">
        <v>37</v>
      </c>
      <c r="J2993" t="inlineStr">
        <is>
          <t>NORMAL</t>
        </is>
      </c>
      <c r="K2993" t="inlineStr">
        <is>
          <t>Row(member0=Timestamp('2023-06-08 12:40:25'), member1=None)</t>
        </is>
      </c>
      <c r="L2993" t="n">
        <v>150</v>
      </c>
      <c r="M2993" t="inlineStr"/>
      <c r="N2993" t="n">
        <v>2</v>
      </c>
      <c r="O2993" t="inlineStr"/>
      <c r="P2993" t="inlineStr">
        <is>
          <t>s3a://ai360nica/data/bronze/mysql/mobile_banking/BANKXP/REQUEST_INFO/2024_08_06_1722928829788_0.parquet</t>
        </is>
      </c>
      <c r="Q2993" s="2" t="n">
        <v>45511.29547329597</v>
      </c>
    </row>
    <row r="2994">
      <c r="A2994" t="inlineStr">
        <is>
          <t>28019d4f-e943-40bb-bbe9-5997775e5cf5</t>
        </is>
      </c>
      <c r="B2994" s="2" t="n">
        <v>45510.30590101852</v>
      </c>
      <c r="C2994" t="n">
        <v>3092</v>
      </c>
      <c r="D2994" t="inlineStr">
        <is>
          <t>MOBILE</t>
        </is>
      </c>
      <c r="E2994" t="inlineStr">
        <is>
          <t>Y</t>
        </is>
      </c>
      <c r="F2994" t="inlineStr"/>
      <c r="G2994" t="inlineStr">
        <is>
          <t>sSaCdJBXLBkOjSiVolxv167MZzXBQ==</t>
        </is>
      </c>
      <c r="H2994" t="n">
        <v>4</v>
      </c>
      <c r="I2994" t="n">
        <v>37</v>
      </c>
      <c r="J2994" t="inlineStr">
        <is>
          <t>NORMAL</t>
        </is>
      </c>
      <c r="K2994" t="inlineStr">
        <is>
          <t>Row(member0=Timestamp('2023-06-08 12:44:33'), member1=None)</t>
        </is>
      </c>
      <c r="L2994" t="n">
        <v>150</v>
      </c>
      <c r="M2994" t="inlineStr"/>
      <c r="N2994" t="n">
        <v>2</v>
      </c>
      <c r="O2994" t="inlineStr"/>
      <c r="P2994" t="inlineStr">
        <is>
          <t>s3a://ai360nica/data/bronze/mysql/mobile_banking/BANKXP/REQUEST_INFO/2024_08_06_1722928829788_0.parquet</t>
        </is>
      </c>
      <c r="Q2994" s="2" t="n">
        <v>45511.29547329597</v>
      </c>
    </row>
    <row r="2995">
      <c r="A2995" t="inlineStr">
        <is>
          <t>67b1ca03-e135-4599-9c00-58524d896fc3</t>
        </is>
      </c>
      <c r="B2995" s="2" t="n">
        <v>45510.30590101852</v>
      </c>
      <c r="C2995" t="n">
        <v>3093</v>
      </c>
      <c r="D2995" t="inlineStr">
        <is>
          <t>MOBILE</t>
        </is>
      </c>
      <c r="E2995" t="inlineStr">
        <is>
          <t>N</t>
        </is>
      </c>
      <c r="F2995" t="inlineStr"/>
      <c r="G2995" t="inlineStr">
        <is>
          <t>J2pQ/1FMwsPWClvvI/3JE31jSeQ9Q==</t>
        </is>
      </c>
      <c r="H2995" t="n">
        <v>4</v>
      </c>
      <c r="I2995" t="n">
        <v>37</v>
      </c>
      <c r="J2995" t="inlineStr">
        <is>
          <t>NORMAL</t>
        </is>
      </c>
      <c r="K2995" t="inlineStr">
        <is>
          <t>Row(member0=Timestamp('2023-06-08 12:44:59'), member1=None)</t>
        </is>
      </c>
      <c r="L2995" t="n">
        <v>150</v>
      </c>
      <c r="M2995" t="inlineStr"/>
      <c r="N2995" t="n">
        <v>2</v>
      </c>
      <c r="O2995" t="inlineStr"/>
      <c r="P2995" t="inlineStr">
        <is>
          <t>s3a://ai360nica/data/bronze/mysql/mobile_banking/BANKXP/REQUEST_INFO/2024_08_06_1722928829788_0.parquet</t>
        </is>
      </c>
      <c r="Q2995" s="2" t="n">
        <v>45511.29547329597</v>
      </c>
    </row>
    <row r="2996">
      <c r="A2996" t="inlineStr">
        <is>
          <t>7b4d6d09-eb5a-4039-88ba-3977c0d0ce8d</t>
        </is>
      </c>
      <c r="B2996" s="2" t="n">
        <v>45510.30590101852</v>
      </c>
      <c r="C2996" t="n">
        <v>3094</v>
      </c>
      <c r="D2996" t="inlineStr">
        <is>
          <t>MOBILE</t>
        </is>
      </c>
      <c r="E2996" t="inlineStr">
        <is>
          <t>N</t>
        </is>
      </c>
      <c r="F2996" t="inlineStr"/>
      <c r="G2996" t="inlineStr">
        <is>
          <t>FGXb3+1FcFLTSWyJzV49mi8hbq5GA==</t>
        </is>
      </c>
      <c r="H2996" t="n">
        <v>4</v>
      </c>
      <c r="I2996" t="n">
        <v>37</v>
      </c>
      <c r="J2996" t="inlineStr">
        <is>
          <t>NORMAL</t>
        </is>
      </c>
      <c r="K2996" t="inlineStr">
        <is>
          <t>Row(member0=Timestamp('2023-06-08 12:45:17'), member1=None)</t>
        </is>
      </c>
      <c r="L2996" t="n">
        <v>150</v>
      </c>
      <c r="M2996" t="inlineStr"/>
      <c r="N2996" t="n">
        <v>2</v>
      </c>
      <c r="O2996" t="inlineStr"/>
      <c r="P2996" t="inlineStr">
        <is>
          <t>s3a://ai360nica/data/bronze/mysql/mobile_banking/BANKXP/REQUEST_INFO/2024_08_06_1722928829788_0.parquet</t>
        </is>
      </c>
      <c r="Q2996" s="2" t="n">
        <v>45511.29547329597</v>
      </c>
    </row>
    <row r="2997">
      <c r="A2997" t="inlineStr">
        <is>
          <t>ef7a849e-1e08-4666-9e3c-d405f36a077f</t>
        </is>
      </c>
      <c r="B2997" s="2" t="n">
        <v>45510.30590101852</v>
      </c>
      <c r="C2997" t="n">
        <v>3095</v>
      </c>
      <c r="D2997" t="inlineStr">
        <is>
          <t>MOBILE</t>
        </is>
      </c>
      <c r="E2997" t="inlineStr">
        <is>
          <t>N</t>
        </is>
      </c>
      <c r="F2997" t="inlineStr"/>
      <c r="G2997" t="inlineStr">
        <is>
          <t>Akkjtt/qUyd16Y5HA94MG2LR53Nxg==</t>
        </is>
      </c>
      <c r="H2997" t="n">
        <v>4</v>
      </c>
      <c r="I2997" t="n">
        <v>37</v>
      </c>
      <c r="J2997" t="inlineStr">
        <is>
          <t>NORMAL</t>
        </is>
      </c>
      <c r="K2997" t="inlineStr">
        <is>
          <t>Row(member0=Timestamp('2023-06-08 12:45:38'), member1=None)</t>
        </is>
      </c>
      <c r="L2997" t="n">
        <v>150</v>
      </c>
      <c r="M2997" t="inlineStr"/>
      <c r="N2997" t="n">
        <v>2</v>
      </c>
      <c r="O2997" t="inlineStr"/>
      <c r="P2997" t="inlineStr">
        <is>
          <t>s3a://ai360nica/data/bronze/mysql/mobile_banking/BANKXP/REQUEST_INFO/2024_08_06_1722928829788_0.parquet</t>
        </is>
      </c>
      <c r="Q2997" s="2" t="n">
        <v>45511.29547329597</v>
      </c>
    </row>
    <row r="2998">
      <c r="A2998" t="inlineStr">
        <is>
          <t>fcb7184b-d163-4dc8-8a34-296449946a17</t>
        </is>
      </c>
      <c r="B2998" s="2" t="n">
        <v>45510.30590101852</v>
      </c>
      <c r="C2998" t="n">
        <v>3096</v>
      </c>
      <c r="D2998" t="inlineStr">
        <is>
          <t>MOBILE</t>
        </is>
      </c>
      <c r="E2998" t="inlineStr">
        <is>
          <t>N</t>
        </is>
      </c>
      <c r="F2998" t="inlineStr"/>
      <c r="G2998" t="inlineStr">
        <is>
          <t>voateFGLiprW6Tt5NC1Fsq2vVj14A==</t>
        </is>
      </c>
      <c r="H2998" t="n">
        <v>4</v>
      </c>
      <c r="I2998" t="n">
        <v>37</v>
      </c>
      <c r="J2998" t="inlineStr">
        <is>
          <t>NORMAL</t>
        </is>
      </c>
      <c r="K2998" t="inlineStr">
        <is>
          <t>Row(member0=Timestamp('2023-06-08 12:45:50'), member1=None)</t>
        </is>
      </c>
      <c r="L2998" t="n">
        <v>150</v>
      </c>
      <c r="M2998" t="inlineStr"/>
      <c r="N2998" t="n">
        <v>2</v>
      </c>
      <c r="O2998" t="inlineStr"/>
      <c r="P2998" t="inlineStr">
        <is>
          <t>s3a://ai360nica/data/bronze/mysql/mobile_banking/BANKXP/REQUEST_INFO/2024_08_06_1722928829788_0.parquet</t>
        </is>
      </c>
      <c r="Q2998" s="2" t="n">
        <v>45511.29547329597</v>
      </c>
    </row>
    <row r="2999">
      <c r="A2999" t="inlineStr">
        <is>
          <t>7245ab3e-a637-4734-94d9-e5dc1eb4bdd9</t>
        </is>
      </c>
      <c r="B2999" s="2" t="n">
        <v>45510.30590101852</v>
      </c>
      <c r="C2999" t="n">
        <v>3097</v>
      </c>
      <c r="D2999" t="inlineStr">
        <is>
          <t>MOBILE</t>
        </is>
      </c>
      <c r="E2999" t="inlineStr">
        <is>
          <t>Y</t>
        </is>
      </c>
      <c r="F2999" t="inlineStr"/>
      <c r="G2999" t="inlineStr">
        <is>
          <t>rlnvBW=pYESuJIWozbPsa7wxyAZyQ==</t>
        </is>
      </c>
      <c r="H2999" t="n">
        <v>4</v>
      </c>
      <c r="I2999" t="n">
        <v>37</v>
      </c>
      <c r="J2999" t="inlineStr">
        <is>
          <t>NORMAL</t>
        </is>
      </c>
      <c r="K2999" t="inlineStr">
        <is>
          <t>Row(member0=Timestamp('2023-06-08 12:46:45'), member1=None)</t>
        </is>
      </c>
      <c r="L2999" t="n">
        <v>150</v>
      </c>
      <c r="M2999" t="inlineStr"/>
      <c r="N2999" t="n">
        <v>2</v>
      </c>
      <c r="O2999" t="inlineStr"/>
      <c r="P2999" t="inlineStr">
        <is>
          <t>s3a://ai360nica/data/bronze/mysql/mobile_banking/BANKXP/REQUEST_INFO/2024_08_06_1722928829788_0.parquet</t>
        </is>
      </c>
      <c r="Q2999" s="2" t="n">
        <v>45511.29547329597</v>
      </c>
    </row>
    <row r="3000">
      <c r="A3000" t="inlineStr">
        <is>
          <t>362a4cda-5e36-4957-89ac-f36c58593ec0</t>
        </is>
      </c>
      <c r="B3000" s="2" t="n">
        <v>45510.30590101852</v>
      </c>
      <c r="C3000" t="n">
        <v>3098</v>
      </c>
      <c r="D3000" t="inlineStr">
        <is>
          <t>MOBILE</t>
        </is>
      </c>
      <c r="E3000" t="inlineStr">
        <is>
          <t>N</t>
        </is>
      </c>
      <c r="F3000" t="inlineStr"/>
      <c r="G3000" t="inlineStr">
        <is>
          <t>VOGMQHWagJ1u2SDoCiQN5UI4+fEVw==</t>
        </is>
      </c>
      <c r="H3000" t="n">
        <v>4</v>
      </c>
      <c r="I3000" t="n">
        <v>20</v>
      </c>
      <c r="J3000" t="inlineStr">
        <is>
          <t>NORMAL</t>
        </is>
      </c>
      <c r="K3000" t="inlineStr">
        <is>
          <t>Row(member0=Timestamp('2023-06-11 17:35:22'), member1=None)</t>
        </is>
      </c>
      <c r="L3000" t="n">
        <v>1253</v>
      </c>
      <c r="M3000" t="inlineStr"/>
      <c r="N3000" t="n">
        <v>2</v>
      </c>
      <c r="O3000" t="inlineStr"/>
      <c r="P3000" t="inlineStr">
        <is>
          <t>s3a://ai360nica/data/bronze/mysql/mobile_banking/BANKXP/REQUEST_INFO/2024_08_06_1722928829788_0.parquet</t>
        </is>
      </c>
      <c r="Q3000" s="2" t="n">
        <v>45511.29547329597</v>
      </c>
    </row>
    <row r="3001">
      <c r="A3001" t="inlineStr">
        <is>
          <t>6a8233c1-eed9-46d7-a117-45a336027e3b</t>
        </is>
      </c>
      <c r="B3001" s="2" t="n">
        <v>45510.30590101852</v>
      </c>
      <c r="C3001" t="n">
        <v>3099</v>
      </c>
      <c r="D3001" t="inlineStr">
        <is>
          <t>MOBILE</t>
        </is>
      </c>
      <c r="E3001" t="inlineStr">
        <is>
          <t>Y</t>
        </is>
      </c>
      <c r="F3001" t="inlineStr"/>
      <c r="G3001" t="inlineStr">
        <is>
          <t>c6W+F61bZXXbe/oDKxZrjZgGn3Mwg==</t>
        </is>
      </c>
      <c r="H3001" t="n">
        <v>5</v>
      </c>
      <c r="I3001" t="inlineStr"/>
      <c r="J3001" t="inlineStr">
        <is>
          <t>NORMAL</t>
        </is>
      </c>
      <c r="K3001" t="inlineStr">
        <is>
          <t>Row(member0=Timestamp('2023-06-11 17:40:03'), member1=None)</t>
        </is>
      </c>
      <c r="L3001" t="n">
        <v>150</v>
      </c>
      <c r="M3001" t="inlineStr"/>
      <c r="N3001" t="n">
        <v>2</v>
      </c>
      <c r="O3001" t="inlineStr"/>
      <c r="P3001" t="inlineStr">
        <is>
          <t>s3a://ai360nica/data/bronze/mysql/mobile_banking/BANKXP/REQUEST_INFO/2024_08_06_1722928829788_0.parquet</t>
        </is>
      </c>
      <c r="Q3001" s="2" t="n">
        <v>45511.29547329597</v>
      </c>
    </row>
    <row r="3002">
      <c r="A3002" t="inlineStr">
        <is>
          <t>9d5e0dc9-fac4-4885-b8e7-478c6b7c1e20</t>
        </is>
      </c>
      <c r="B3002" s="2" t="n">
        <v>45510.30590101852</v>
      </c>
      <c r="C3002" t="n">
        <v>3100</v>
      </c>
      <c r="D3002" t="inlineStr">
        <is>
          <t>MOBILE</t>
        </is>
      </c>
      <c r="E3002" t="inlineStr">
        <is>
          <t>Y</t>
        </is>
      </c>
      <c r="F3002" t="inlineStr"/>
      <c r="G3002" t="inlineStr">
        <is>
          <t>/DsWivpwyz7gIJUUy7Q3vLknjOcEA==</t>
        </is>
      </c>
      <c r="H3002" t="n">
        <v>5</v>
      </c>
      <c r="I3002" t="inlineStr"/>
      <c r="J3002" t="inlineStr">
        <is>
          <t>NORMAL</t>
        </is>
      </c>
      <c r="K3002" t="inlineStr">
        <is>
          <t>Row(member0=Timestamp('2023-06-12 17:40:02'), member1=None)</t>
        </is>
      </c>
      <c r="L3002" t="n">
        <v>150</v>
      </c>
      <c r="M3002" t="inlineStr"/>
      <c r="N3002" t="n">
        <v>2</v>
      </c>
      <c r="O3002" t="inlineStr"/>
      <c r="P3002" t="inlineStr">
        <is>
          <t>s3a://ai360nica/data/bronze/mysql/mobile_banking/BANKXP/REQUEST_INFO/2024_08_06_1722928829788_0.parquet</t>
        </is>
      </c>
      <c r="Q3002" s="2" t="n">
        <v>45511.29547329597</v>
      </c>
    </row>
    <row r="3003">
      <c r="A3003" t="inlineStr">
        <is>
          <t>12eea6e2-e2da-4528-ba16-3500f8b43029</t>
        </is>
      </c>
      <c r="B3003" s="2" t="n">
        <v>45510.30590101852</v>
      </c>
      <c r="C3003" t="n">
        <v>3101</v>
      </c>
      <c r="D3003" t="inlineStr">
        <is>
          <t>MOBILE</t>
        </is>
      </c>
      <c r="E3003" t="inlineStr">
        <is>
          <t>Y</t>
        </is>
      </c>
      <c r="F3003" t="inlineStr"/>
      <c r="G3003" t="inlineStr">
        <is>
          <t>Pkk5RKSVR40cFIQ6DX1tI6QzeKdgg==</t>
        </is>
      </c>
      <c r="H3003" t="n">
        <v>5</v>
      </c>
      <c r="I3003" t="inlineStr"/>
      <c r="J3003" t="inlineStr">
        <is>
          <t>NORMAL</t>
        </is>
      </c>
      <c r="K3003" t="inlineStr">
        <is>
          <t>Row(member0=Timestamp('2023-06-13 17:40:01'), member1=None)</t>
        </is>
      </c>
      <c r="L3003" t="n">
        <v>150</v>
      </c>
      <c r="M3003" t="inlineStr"/>
      <c r="N3003" t="n">
        <v>2</v>
      </c>
      <c r="O3003" t="inlineStr"/>
      <c r="P3003" t="inlineStr">
        <is>
          <t>s3a://ai360nica/data/bronze/mysql/mobile_banking/BANKXP/REQUEST_INFO/2024_08_06_1722928829788_0.parquet</t>
        </is>
      </c>
      <c r="Q3003" s="2" t="n">
        <v>45511.29547329597</v>
      </c>
    </row>
    <row r="3004">
      <c r="A3004" t="inlineStr">
        <is>
          <t>da2d1798-63db-447a-8b07-5068336b8166</t>
        </is>
      </c>
      <c r="B3004" s="2" t="n">
        <v>45510.30590101852</v>
      </c>
      <c r="C3004" t="n">
        <v>3102</v>
      </c>
      <c r="D3004" t="inlineStr">
        <is>
          <t>MOBILE</t>
        </is>
      </c>
      <c r="E3004" t="inlineStr">
        <is>
          <t>Y</t>
        </is>
      </c>
      <c r="F3004" t="inlineStr"/>
      <c r="G3004" t="inlineStr">
        <is>
          <t>oGXL5yYtKxZ4Za0xPKKXp4aA5q6wQ==</t>
        </is>
      </c>
      <c r="H3004" t="n">
        <v>5</v>
      </c>
      <c r="I3004" t="inlineStr"/>
      <c r="J3004" t="inlineStr">
        <is>
          <t>NORMAL</t>
        </is>
      </c>
      <c r="K3004" t="inlineStr">
        <is>
          <t>Row(member0=Timestamp('2023-06-14 17:40:05'), member1=None)</t>
        </is>
      </c>
      <c r="L3004" t="n">
        <v>150</v>
      </c>
      <c r="M3004" t="inlineStr"/>
      <c r="N3004" t="n">
        <v>2</v>
      </c>
      <c r="O3004" t="inlineStr"/>
      <c r="P3004" t="inlineStr">
        <is>
          <t>s3a://ai360nica/data/bronze/mysql/mobile_banking/BANKXP/REQUEST_INFO/2024_08_06_1722928829788_0.parquet</t>
        </is>
      </c>
      <c r="Q3004" s="2" t="n">
        <v>45511.29547329597</v>
      </c>
    </row>
    <row r="3005">
      <c r="A3005" t="inlineStr">
        <is>
          <t>07aa714d-82ae-43b9-b281-e6ad6c88428b</t>
        </is>
      </c>
      <c r="B3005" s="2" t="n">
        <v>45510.30590101852</v>
      </c>
      <c r="C3005" t="n">
        <v>3103</v>
      </c>
      <c r="D3005" t="inlineStr">
        <is>
          <t>MOBILE</t>
        </is>
      </c>
      <c r="E3005" t="inlineStr">
        <is>
          <t>Y</t>
        </is>
      </c>
      <c r="F3005" t="inlineStr"/>
      <c r="G3005" t="inlineStr">
        <is>
          <t>GvaCt4rx/5ZwQOPMdg1U4RQt5BGxw==</t>
        </is>
      </c>
      <c r="H3005" t="n">
        <v>5</v>
      </c>
      <c r="I3005" t="inlineStr"/>
      <c r="J3005" t="inlineStr">
        <is>
          <t>NORMAL</t>
        </is>
      </c>
      <c r="K3005" t="inlineStr">
        <is>
          <t>Row(member0=Timestamp('2023-06-15 17:40:03'), member1=None)</t>
        </is>
      </c>
      <c r="L3005" t="n">
        <v>150</v>
      </c>
      <c r="M3005" t="inlineStr"/>
      <c r="N3005" t="n">
        <v>2</v>
      </c>
      <c r="O3005" t="inlineStr"/>
      <c r="P3005" t="inlineStr">
        <is>
          <t>s3a://ai360nica/data/bronze/mysql/mobile_banking/BANKXP/REQUEST_INFO/2024_08_06_1722928829788_0.parquet</t>
        </is>
      </c>
      <c r="Q3005" s="2" t="n">
        <v>45511.29547329597</v>
      </c>
    </row>
    <row r="3006">
      <c r="A3006" t="inlineStr">
        <is>
          <t>70653318-6e44-4329-879a-dace20f2c05a</t>
        </is>
      </c>
      <c r="B3006" s="2" t="n">
        <v>45510.30590101852</v>
      </c>
      <c r="C3006" t="n">
        <v>3104</v>
      </c>
      <c r="D3006" t="inlineStr">
        <is>
          <t>MOBILE</t>
        </is>
      </c>
      <c r="E3006" t="inlineStr">
        <is>
          <t>Y</t>
        </is>
      </c>
      <c r="F3006" t="inlineStr"/>
      <c r="G3006" t="inlineStr">
        <is>
          <t>GedfIOjj9vLRr0aoGicWVaUP+/9og==</t>
        </is>
      </c>
      <c r="H3006" t="n">
        <v>5</v>
      </c>
      <c r="I3006" t="inlineStr"/>
      <c r="J3006" t="inlineStr">
        <is>
          <t>NORMAL</t>
        </is>
      </c>
      <c r="K3006" t="inlineStr">
        <is>
          <t>Row(member0=Timestamp('2023-06-16 17:40:02'), member1=None)</t>
        </is>
      </c>
      <c r="L3006" t="n">
        <v>150</v>
      </c>
      <c r="M3006" t="inlineStr"/>
      <c r="N3006" t="n">
        <v>2</v>
      </c>
      <c r="O3006" t="inlineStr"/>
      <c r="P3006" t="inlineStr">
        <is>
          <t>s3a://ai360nica/data/bronze/mysql/mobile_banking/BANKXP/REQUEST_INFO/2024_08_06_1722928829788_0.parquet</t>
        </is>
      </c>
      <c r="Q3006" s="2" t="n">
        <v>45511.29547329597</v>
      </c>
    </row>
    <row r="3007">
      <c r="A3007" t="inlineStr">
        <is>
          <t>3b8977e8-423f-4376-a192-be6c54928a32</t>
        </is>
      </c>
      <c r="B3007" s="2" t="n">
        <v>45510.30590101852</v>
      </c>
      <c r="C3007" t="n">
        <v>3105</v>
      </c>
      <c r="D3007" t="inlineStr">
        <is>
          <t>MOBILE</t>
        </is>
      </c>
      <c r="E3007" t="inlineStr">
        <is>
          <t>Y</t>
        </is>
      </c>
      <c r="F3007" t="inlineStr"/>
      <c r="G3007" t="inlineStr">
        <is>
          <t>qh01B8vYr1m/OmxqCQUppfk70T1cQ==</t>
        </is>
      </c>
      <c r="H3007" t="n">
        <v>5</v>
      </c>
      <c r="I3007" t="inlineStr"/>
      <c r="J3007" t="inlineStr">
        <is>
          <t>NORMAL</t>
        </is>
      </c>
      <c r="K3007" t="inlineStr">
        <is>
          <t>Row(member0=Timestamp('2023-06-17 17:40:01'), member1=None)</t>
        </is>
      </c>
      <c r="L3007" t="n">
        <v>150</v>
      </c>
      <c r="M3007" t="inlineStr"/>
      <c r="N3007" t="n">
        <v>2</v>
      </c>
      <c r="O3007" t="inlineStr"/>
      <c r="P3007" t="inlineStr">
        <is>
          <t>s3a://ai360nica/data/bronze/mysql/mobile_banking/BANKXP/REQUEST_INFO/2024_08_06_1722928829788_0.parquet</t>
        </is>
      </c>
      <c r="Q3007" s="2" t="n">
        <v>45511.29547329597</v>
      </c>
    </row>
    <row r="3008">
      <c r="A3008" t="inlineStr">
        <is>
          <t>8d4cb27b-d9bd-4df6-9462-0467f5c74243</t>
        </is>
      </c>
      <c r="B3008" s="2" t="n">
        <v>45510.30590101852</v>
      </c>
      <c r="C3008" t="n">
        <v>3106</v>
      </c>
      <c r="D3008" t="inlineStr">
        <is>
          <t>MOBILE</t>
        </is>
      </c>
      <c r="E3008" t="inlineStr">
        <is>
          <t>Y</t>
        </is>
      </c>
      <c r="F3008" t="inlineStr"/>
      <c r="G3008" t="inlineStr">
        <is>
          <t>DiAusnFckxd2W3yXiexYcsBaaK1rw==</t>
        </is>
      </c>
      <c r="H3008" t="n">
        <v>5</v>
      </c>
      <c r="I3008" t="inlineStr"/>
      <c r="J3008" t="inlineStr">
        <is>
          <t>NORMAL</t>
        </is>
      </c>
      <c r="K3008" t="inlineStr">
        <is>
          <t>Row(member0=Timestamp('2023-06-18 17:40:05'), member1=None)</t>
        </is>
      </c>
      <c r="L3008" t="n">
        <v>150</v>
      </c>
      <c r="M3008" t="inlineStr"/>
      <c r="N3008" t="n">
        <v>2</v>
      </c>
      <c r="O3008" t="inlineStr"/>
      <c r="P3008" t="inlineStr">
        <is>
          <t>s3a://ai360nica/data/bronze/mysql/mobile_banking/BANKXP/REQUEST_INFO/2024_08_06_1722928829788_0.parquet</t>
        </is>
      </c>
      <c r="Q3008" s="2" t="n">
        <v>45511.29547329597</v>
      </c>
    </row>
    <row r="3009">
      <c r="A3009" t="inlineStr">
        <is>
          <t>a395c36c-1064-4c01-831d-fa3d06821dba</t>
        </is>
      </c>
      <c r="B3009" s="2" t="n">
        <v>45510.30590101852</v>
      </c>
      <c r="C3009" t="n">
        <v>3107</v>
      </c>
      <c r="D3009" t="inlineStr">
        <is>
          <t>MOBILE</t>
        </is>
      </c>
      <c r="E3009" t="inlineStr">
        <is>
          <t>Y</t>
        </is>
      </c>
      <c r="F3009" t="inlineStr"/>
      <c r="G3009" t="inlineStr">
        <is>
          <t>HDtQO8uFkR3Rqkrs8UieWj5nB+FDA==</t>
        </is>
      </c>
      <c r="H3009" t="n">
        <v>4</v>
      </c>
      <c r="I3009" t="n">
        <v>37</v>
      </c>
      <c r="J3009" t="inlineStr">
        <is>
          <t>NORMAL</t>
        </is>
      </c>
      <c r="K3009" t="inlineStr">
        <is>
          <t>Row(member0=Timestamp('2023-06-19 14:09:07'), member1=None)</t>
        </is>
      </c>
      <c r="L3009" t="n">
        <v>150</v>
      </c>
      <c r="M3009" t="inlineStr"/>
      <c r="N3009" t="n">
        <v>2</v>
      </c>
      <c r="O3009" t="inlineStr"/>
      <c r="P3009" t="inlineStr">
        <is>
          <t>s3a://ai360nica/data/bronze/mysql/mobile_banking/BANKXP/REQUEST_INFO/2024_08_06_1722928829788_0.parquet</t>
        </is>
      </c>
      <c r="Q3009" s="2" t="n">
        <v>45511.29547329597</v>
      </c>
    </row>
    <row r="3010">
      <c r="A3010" t="inlineStr">
        <is>
          <t>28897f97-506e-4c40-a658-4957aee87f0e</t>
        </is>
      </c>
      <c r="B3010" s="2" t="n">
        <v>45510.30590101852</v>
      </c>
      <c r="C3010" t="n">
        <v>3108</v>
      </c>
      <c r="D3010" t="inlineStr">
        <is>
          <t>MOBILE</t>
        </is>
      </c>
      <c r="E3010" t="inlineStr">
        <is>
          <t>N</t>
        </is>
      </c>
      <c r="F3010" t="inlineStr"/>
      <c r="G3010" t="inlineStr">
        <is>
          <t>bDRO6gXSLBfcKKtudE8ufzqeoqJxQ==</t>
        </is>
      </c>
      <c r="H3010" t="n">
        <v>4</v>
      </c>
      <c r="I3010" t="n">
        <v>37</v>
      </c>
      <c r="J3010" t="inlineStr">
        <is>
          <t>NORMAL</t>
        </is>
      </c>
      <c r="K3010" t="inlineStr">
        <is>
          <t>Row(member0=Timestamp('2023-06-19 14:10:38'), member1=None)</t>
        </is>
      </c>
      <c r="L3010" t="n">
        <v>150</v>
      </c>
      <c r="M3010" t="inlineStr"/>
      <c r="N3010" t="n">
        <v>2</v>
      </c>
      <c r="O3010" t="inlineStr"/>
      <c r="P3010" t="inlineStr">
        <is>
          <t>s3a://ai360nica/data/bronze/mysql/mobile_banking/BANKXP/REQUEST_INFO/2024_08_06_1722928829788_0.parquet</t>
        </is>
      </c>
      <c r="Q3010" s="2" t="n">
        <v>45511.29547329597</v>
      </c>
    </row>
    <row r="3011">
      <c r="A3011" t="inlineStr">
        <is>
          <t>b86a13d1-0eb2-4a57-9caf-5fde7a21f9ce</t>
        </is>
      </c>
      <c r="B3011" s="2" t="n">
        <v>45510.30590101852</v>
      </c>
      <c r="C3011" t="n">
        <v>3109</v>
      </c>
      <c r="D3011" t="inlineStr">
        <is>
          <t>MOBILE</t>
        </is>
      </c>
      <c r="E3011" t="inlineStr">
        <is>
          <t>N</t>
        </is>
      </c>
      <c r="F3011" t="inlineStr"/>
      <c r="G3011" t="inlineStr">
        <is>
          <t>W+LWyBdauebMsyg1RRyasq82cJDVQ==</t>
        </is>
      </c>
      <c r="H3011" t="n">
        <v>4</v>
      </c>
      <c r="I3011" t="n">
        <v>37</v>
      </c>
      <c r="J3011" t="inlineStr">
        <is>
          <t>NORMAL</t>
        </is>
      </c>
      <c r="K3011" t="inlineStr">
        <is>
          <t>Row(member0=Timestamp('2023-06-19 14:11:05'), member1=None)</t>
        </is>
      </c>
      <c r="L3011" t="n">
        <v>150</v>
      </c>
      <c r="M3011" t="inlineStr"/>
      <c r="N3011" t="n">
        <v>2</v>
      </c>
      <c r="O3011" t="inlineStr"/>
      <c r="P3011" t="inlineStr">
        <is>
          <t>s3a://ai360nica/data/bronze/mysql/mobile_banking/BANKXP/REQUEST_INFO/2024_08_06_1722928829788_0.parquet</t>
        </is>
      </c>
      <c r="Q3011" s="2" t="n">
        <v>45511.29547329597</v>
      </c>
    </row>
    <row r="3012">
      <c r="A3012" t="inlineStr">
        <is>
          <t>33be5a5d-b15a-4801-aa09-9a9eb426ac90</t>
        </is>
      </c>
      <c r="B3012" s="2" t="n">
        <v>45510.30590101852</v>
      </c>
      <c r="C3012" t="n">
        <v>3110</v>
      </c>
      <c r="D3012" t="inlineStr">
        <is>
          <t>MOBILE</t>
        </is>
      </c>
      <c r="E3012" t="inlineStr">
        <is>
          <t>Y</t>
        </is>
      </c>
      <c r="F3012" t="inlineStr"/>
      <c r="G3012" t="inlineStr">
        <is>
          <t>S5W3Mrl6CljNJf3GB9n17gBIc9F/A==</t>
        </is>
      </c>
      <c r="H3012" t="n">
        <v>4</v>
      </c>
      <c r="I3012" t="n">
        <v>37</v>
      </c>
      <c r="J3012" t="inlineStr">
        <is>
          <t>NORMAL</t>
        </is>
      </c>
      <c r="K3012" t="inlineStr">
        <is>
          <t>Row(member0=Timestamp('2023-06-19 16:09:58'), member1=None)</t>
        </is>
      </c>
      <c r="L3012" t="n">
        <v>150</v>
      </c>
      <c r="M3012" t="inlineStr"/>
      <c r="N3012" t="n">
        <v>2</v>
      </c>
      <c r="O3012" t="inlineStr"/>
      <c r="P3012" t="inlineStr">
        <is>
          <t>s3a://ai360nica/data/bronze/mysql/mobile_banking/BANKXP/REQUEST_INFO/2024_08_06_1722928829788_0.parquet</t>
        </is>
      </c>
      <c r="Q3012" s="2" t="n">
        <v>45511.29547329597</v>
      </c>
    </row>
    <row r="3013">
      <c r="A3013" t="inlineStr">
        <is>
          <t>9a40e35f-099d-4465-9665-7b493e94fc00</t>
        </is>
      </c>
      <c r="B3013" s="2" t="n">
        <v>45510.30590101852</v>
      </c>
      <c r="C3013" t="n">
        <v>3111</v>
      </c>
      <c r="D3013" t="inlineStr">
        <is>
          <t>MOBILE</t>
        </is>
      </c>
      <c r="E3013" t="inlineStr">
        <is>
          <t>N</t>
        </is>
      </c>
      <c r="F3013" t="inlineStr"/>
      <c r="G3013" t="inlineStr">
        <is>
          <t>W+g1sv6muKmgA/Wqgwg+b0ibHgT4Q==</t>
        </is>
      </c>
      <c r="H3013" t="n">
        <v>4</v>
      </c>
      <c r="I3013" t="n">
        <v>37</v>
      </c>
      <c r="J3013" t="inlineStr">
        <is>
          <t>NORMAL</t>
        </is>
      </c>
      <c r="K3013" t="inlineStr">
        <is>
          <t>Row(member0=Timestamp('2023-06-19 16:10:37'), member1=None)</t>
        </is>
      </c>
      <c r="L3013" t="n">
        <v>150</v>
      </c>
      <c r="M3013" t="inlineStr"/>
      <c r="N3013" t="n">
        <v>2</v>
      </c>
      <c r="O3013" t="inlineStr"/>
      <c r="P3013" t="inlineStr">
        <is>
          <t>s3a://ai360nica/data/bronze/mysql/mobile_banking/BANKXP/REQUEST_INFO/2024_08_06_1722928829788_0.parquet</t>
        </is>
      </c>
      <c r="Q3013" s="2" t="n">
        <v>45511.29547329597</v>
      </c>
    </row>
    <row r="3014">
      <c r="A3014" t="inlineStr">
        <is>
          <t>b696c5e6-b6b3-490f-9bb4-d4e8daf1d493</t>
        </is>
      </c>
      <c r="B3014" s="2" t="n">
        <v>45510.30590101852</v>
      </c>
      <c r="C3014" t="n">
        <v>3112</v>
      </c>
      <c r="D3014" t="inlineStr">
        <is>
          <t>MOBILE</t>
        </is>
      </c>
      <c r="E3014" t="inlineStr">
        <is>
          <t>N</t>
        </is>
      </c>
      <c r="F3014" t="inlineStr"/>
      <c r="G3014" t="inlineStr">
        <is>
          <t>QsUjJYUwtwKiXjjgaPjYoFH2zlDJQ==</t>
        </is>
      </c>
      <c r="H3014" t="n">
        <v>4</v>
      </c>
      <c r="I3014" t="n">
        <v>37</v>
      </c>
      <c r="J3014" t="inlineStr">
        <is>
          <t>NORMAL</t>
        </is>
      </c>
      <c r="K3014" t="inlineStr">
        <is>
          <t>Row(member0=Timestamp('2023-06-19 16:10:46'), member1=None)</t>
        </is>
      </c>
      <c r="L3014" t="n">
        <v>150</v>
      </c>
      <c r="M3014" t="inlineStr"/>
      <c r="N3014" t="n">
        <v>2</v>
      </c>
      <c r="O3014" t="inlineStr"/>
      <c r="P3014" t="inlineStr">
        <is>
          <t>s3a://ai360nica/data/bronze/mysql/mobile_banking/BANKXP/REQUEST_INFO/2024_08_06_1722928829788_0.parquet</t>
        </is>
      </c>
      <c r="Q3014" s="2" t="n">
        <v>45511.29547329597</v>
      </c>
    </row>
    <row r="3015">
      <c r="A3015" t="inlineStr">
        <is>
          <t>097b7832-5e50-41a4-9563-a122d4d15100</t>
        </is>
      </c>
      <c r="B3015" s="2" t="n">
        <v>45510.30590101852</v>
      </c>
      <c r="C3015" t="n">
        <v>3113</v>
      </c>
      <c r="D3015" t="inlineStr">
        <is>
          <t>MOBILE</t>
        </is>
      </c>
      <c r="E3015" t="inlineStr">
        <is>
          <t>Y</t>
        </is>
      </c>
      <c r="F3015" t="inlineStr"/>
      <c r="G3015" t="inlineStr">
        <is>
          <t>8Q9AqXH0KFjUJ4qWmkMiRN7QuF8Ew==</t>
        </is>
      </c>
      <c r="H3015" t="n">
        <v>5</v>
      </c>
      <c r="I3015" t="inlineStr"/>
      <c r="J3015" t="inlineStr">
        <is>
          <t>NORMAL</t>
        </is>
      </c>
      <c r="K3015" t="inlineStr">
        <is>
          <t>Row(member0=Timestamp('2023-06-19 17:40:04'), member1=None)</t>
        </is>
      </c>
      <c r="L3015" t="n">
        <v>150</v>
      </c>
      <c r="M3015" t="inlineStr"/>
      <c r="N3015" t="n">
        <v>2</v>
      </c>
      <c r="O3015" t="inlineStr"/>
      <c r="P3015" t="inlineStr">
        <is>
          <t>s3a://ai360nica/data/bronze/mysql/mobile_banking/BANKXP/REQUEST_INFO/2024_08_06_1722928829788_0.parquet</t>
        </is>
      </c>
      <c r="Q3015" s="2" t="n">
        <v>45511.29547329597</v>
      </c>
    </row>
    <row r="3016">
      <c r="A3016" t="inlineStr">
        <is>
          <t>d9bba896-f1fa-4532-ad15-56b50fb24e98</t>
        </is>
      </c>
      <c r="B3016" s="2" t="n">
        <v>45510.30590101852</v>
      </c>
      <c r="C3016" t="n">
        <v>3114</v>
      </c>
      <c r="D3016" t="inlineStr">
        <is>
          <t>MOBILE</t>
        </is>
      </c>
      <c r="E3016" t="inlineStr">
        <is>
          <t>Y</t>
        </is>
      </c>
      <c r="F3016" t="inlineStr"/>
      <c r="G3016" t="inlineStr">
        <is>
          <t>vv6fAQ75XrfYExI3lNa7D1+BKxpyg==</t>
        </is>
      </c>
      <c r="H3016" t="n">
        <v>5</v>
      </c>
      <c r="I3016" t="inlineStr"/>
      <c r="J3016" t="inlineStr">
        <is>
          <t>NORMAL</t>
        </is>
      </c>
      <c r="K3016" t="inlineStr">
        <is>
          <t>Row(member0=Timestamp('2023-06-20 17:40:03'), member1=None)</t>
        </is>
      </c>
      <c r="L3016" t="n">
        <v>150</v>
      </c>
      <c r="M3016" t="inlineStr"/>
      <c r="N3016" t="n">
        <v>2</v>
      </c>
      <c r="O3016" t="inlineStr"/>
      <c r="P3016" t="inlineStr">
        <is>
          <t>s3a://ai360nica/data/bronze/mysql/mobile_banking/BANKXP/REQUEST_INFO/2024_08_06_1722928829788_0.parquet</t>
        </is>
      </c>
      <c r="Q3016" s="2" t="n">
        <v>45511.29547329597</v>
      </c>
    </row>
    <row r="3017">
      <c r="A3017" t="inlineStr">
        <is>
          <t>369c6ef5-a67a-498e-ad40-c59c503e4ee7</t>
        </is>
      </c>
      <c r="B3017" s="2" t="n">
        <v>45510.30590101852</v>
      </c>
      <c r="C3017" t="n">
        <v>3115</v>
      </c>
      <c r="D3017" t="inlineStr">
        <is>
          <t>MOBILE</t>
        </is>
      </c>
      <c r="E3017" t="inlineStr">
        <is>
          <t>Y</t>
        </is>
      </c>
      <c r="F3017" t="inlineStr"/>
      <c r="G3017" t="inlineStr">
        <is>
          <t>RrarAvYiLxat03Czs3vu9Lqw0TWpQ==</t>
        </is>
      </c>
      <c r="H3017" t="n">
        <v>5</v>
      </c>
      <c r="I3017" t="inlineStr"/>
      <c r="J3017" t="inlineStr">
        <is>
          <t>NORMAL</t>
        </is>
      </c>
      <c r="K3017" t="inlineStr">
        <is>
          <t>Row(member0=Timestamp('2023-06-21 17:40:02'), member1=None)</t>
        </is>
      </c>
      <c r="L3017" t="n">
        <v>150</v>
      </c>
      <c r="M3017" t="inlineStr"/>
      <c r="N3017" t="n">
        <v>2</v>
      </c>
      <c r="O3017" t="inlineStr"/>
      <c r="P3017" t="inlineStr">
        <is>
          <t>s3a://ai360nica/data/bronze/mysql/mobile_banking/BANKXP/REQUEST_INFO/2024_08_06_1722928829788_0.parquet</t>
        </is>
      </c>
      <c r="Q3017" s="2" t="n">
        <v>45511.29547329597</v>
      </c>
    </row>
    <row r="3018">
      <c r="A3018" t="inlineStr">
        <is>
          <t>16671b24-f910-4fbc-bfe2-e28edcc43bc5</t>
        </is>
      </c>
      <c r="B3018" s="2" t="n">
        <v>45510.30590101852</v>
      </c>
      <c r="C3018" t="n">
        <v>3116</v>
      </c>
      <c r="D3018" t="inlineStr">
        <is>
          <t>MOBILE</t>
        </is>
      </c>
      <c r="E3018" t="inlineStr">
        <is>
          <t>Y</t>
        </is>
      </c>
      <c r="F3018" t="inlineStr"/>
      <c r="G3018" t="inlineStr">
        <is>
          <t>pPn9UYDxpEtethyrDH6varChyd+Ow==</t>
        </is>
      </c>
      <c r="H3018" t="n">
        <v>5</v>
      </c>
      <c r="I3018" t="inlineStr"/>
      <c r="J3018" t="inlineStr">
        <is>
          <t>NORMAL</t>
        </is>
      </c>
      <c r="K3018" t="inlineStr">
        <is>
          <t>Row(member0=Timestamp('2023-06-22 17:40:03'), member1=None)</t>
        </is>
      </c>
      <c r="L3018" t="n">
        <v>150</v>
      </c>
      <c r="M3018" t="inlineStr"/>
      <c r="N3018" t="n">
        <v>2</v>
      </c>
      <c r="O3018" t="inlineStr"/>
      <c r="P3018" t="inlineStr">
        <is>
          <t>s3a://ai360nica/data/bronze/mysql/mobile_banking/BANKXP/REQUEST_INFO/2024_08_06_1722928829788_0.parquet</t>
        </is>
      </c>
      <c r="Q3018" s="2" t="n">
        <v>45511.29547329597</v>
      </c>
    </row>
    <row r="3019">
      <c r="A3019" t="inlineStr">
        <is>
          <t>cb3fe621-350c-4dfe-960b-7c6e414e4e9e</t>
        </is>
      </c>
      <c r="B3019" s="2" t="n">
        <v>45510.30590101852</v>
      </c>
      <c r="C3019" t="n">
        <v>3117</v>
      </c>
      <c r="D3019" t="inlineStr">
        <is>
          <t>MOBILE</t>
        </is>
      </c>
      <c r="E3019" t="inlineStr">
        <is>
          <t>Y</t>
        </is>
      </c>
      <c r="F3019" t="inlineStr"/>
      <c r="G3019" t="inlineStr">
        <is>
          <t>56HFHSEuQ/cx44tSoXS8JBjoVY/KA==</t>
        </is>
      </c>
      <c r="H3019" t="n">
        <v>5</v>
      </c>
      <c r="I3019" t="inlineStr"/>
      <c r="J3019" t="inlineStr">
        <is>
          <t>NORMAL</t>
        </is>
      </c>
      <c r="K3019" t="inlineStr">
        <is>
          <t>Row(member0=Timestamp('2023-06-25 17:40:02'), member1=None)</t>
        </is>
      </c>
      <c r="L3019" t="n">
        <v>150</v>
      </c>
      <c r="M3019" t="inlineStr"/>
      <c r="N3019" t="n">
        <v>2</v>
      </c>
      <c r="O3019" t="inlineStr"/>
      <c r="P3019" t="inlineStr">
        <is>
          <t>s3a://ai360nica/data/bronze/mysql/mobile_banking/BANKXP/REQUEST_INFO/2024_08_06_1722928829788_0.parquet</t>
        </is>
      </c>
      <c r="Q3019" s="2" t="n">
        <v>45511.29547329597</v>
      </c>
    </row>
    <row r="3020">
      <c r="A3020" t="inlineStr">
        <is>
          <t>5f6e0086-371b-499f-ace5-c68bf110d527</t>
        </is>
      </c>
      <c r="B3020" s="2" t="n">
        <v>45510.30590101852</v>
      </c>
      <c r="C3020" t="n">
        <v>3118</v>
      </c>
      <c r="D3020" t="inlineStr">
        <is>
          <t>WEB</t>
        </is>
      </c>
      <c r="E3020" t="inlineStr">
        <is>
          <t>Y</t>
        </is>
      </c>
      <c r="F3020" t="inlineStr"/>
      <c r="G3020" t="inlineStr">
        <is>
          <t>AZYbYrOqU5b9ylZeJM9EUdwz2gUoQ==</t>
        </is>
      </c>
      <c r="H3020" t="n">
        <v>15</v>
      </c>
      <c r="I3020" t="n">
        <v>4</v>
      </c>
      <c r="J3020" t="inlineStr">
        <is>
          <t>NORMAL</t>
        </is>
      </c>
      <c r="K3020" t="inlineStr">
        <is>
          <t>Row(member0=Timestamp('2023-06-26 13:51:33'), member1=None)</t>
        </is>
      </c>
      <c r="L3020" t="n">
        <v>487</v>
      </c>
      <c r="M3020" t="inlineStr"/>
      <c r="N3020" t="n">
        <v>2</v>
      </c>
      <c r="O3020" t="inlineStr"/>
      <c r="P3020" t="inlineStr">
        <is>
          <t>s3a://ai360nica/data/bronze/mysql/mobile_banking/BANKXP/REQUEST_INFO/2024_08_06_1722928829788_0.parquet</t>
        </is>
      </c>
      <c r="Q3020" s="2" t="n">
        <v>45511.29547329597</v>
      </c>
    </row>
    <row r="3021">
      <c r="A3021" t="inlineStr">
        <is>
          <t>7f56d51a-fd38-4ded-8102-cbbb731670cf</t>
        </is>
      </c>
      <c r="B3021" s="2" t="n">
        <v>45510.30590101852</v>
      </c>
      <c r="C3021" t="n">
        <v>3119</v>
      </c>
      <c r="D3021" t="inlineStr">
        <is>
          <t>MOBILE</t>
        </is>
      </c>
      <c r="E3021" t="inlineStr">
        <is>
          <t>Y</t>
        </is>
      </c>
      <c r="F3021" t="inlineStr"/>
      <c r="G3021" t="inlineStr">
        <is>
          <t>TR40HkdRn9qhIjl7hVJ08o811tu2Q==</t>
        </is>
      </c>
      <c r="H3021" t="n">
        <v>4</v>
      </c>
      <c r="I3021" t="n">
        <v>37</v>
      </c>
      <c r="J3021" t="inlineStr">
        <is>
          <t>NORMAL</t>
        </is>
      </c>
      <c r="K3021" t="inlineStr">
        <is>
          <t>Row(member0=Timestamp('2023-06-27 10:39:38'), member1=None)</t>
        </is>
      </c>
      <c r="L3021" t="n">
        <v>150</v>
      </c>
      <c r="M3021" t="inlineStr"/>
      <c r="N3021" t="n">
        <v>2</v>
      </c>
      <c r="O3021" t="inlineStr"/>
      <c r="P3021" t="inlineStr">
        <is>
          <t>s3a://ai360nica/data/bronze/mysql/mobile_banking/BANKXP/REQUEST_INFO/2024_08_06_1722928829788_0.parquet</t>
        </is>
      </c>
      <c r="Q3021" s="2" t="n">
        <v>45511.29547329597</v>
      </c>
    </row>
    <row r="3022">
      <c r="A3022" t="inlineStr">
        <is>
          <t>a22d6f47-e501-4ef6-bcc9-d430eddd3696</t>
        </is>
      </c>
      <c r="B3022" s="2" t="n">
        <v>45510.30590101852</v>
      </c>
      <c r="C3022" t="n">
        <v>3120</v>
      </c>
      <c r="D3022" t="inlineStr">
        <is>
          <t>MOBILE</t>
        </is>
      </c>
      <c r="E3022" t="inlineStr">
        <is>
          <t>Y</t>
        </is>
      </c>
      <c r="F3022" t="inlineStr"/>
      <c r="G3022" t="inlineStr">
        <is>
          <t>2xkczrLNXjmuWjHiIOhVv/RQoapow==</t>
        </is>
      </c>
      <c r="H3022" t="n">
        <v>4</v>
      </c>
      <c r="I3022" t="n">
        <v>17</v>
      </c>
      <c r="J3022" t="inlineStr">
        <is>
          <t>NORMAL</t>
        </is>
      </c>
      <c r="K3022" t="inlineStr">
        <is>
          <t>Row(member0=Timestamp('2023-07-19 15:31:56'), member1=None)</t>
        </is>
      </c>
      <c r="L3022" t="n">
        <v>134</v>
      </c>
      <c r="M3022" t="inlineStr"/>
      <c r="N3022" t="n">
        <v>2</v>
      </c>
      <c r="O3022" t="inlineStr"/>
      <c r="P3022" t="inlineStr">
        <is>
          <t>s3a://ai360nica/data/bronze/mysql/mobile_banking/BANKXP/REQUEST_INFO/2024_08_06_1722928829788_0.parquet</t>
        </is>
      </c>
      <c r="Q3022" s="2" t="n">
        <v>45511.29547329597</v>
      </c>
    </row>
    <row r="3023">
      <c r="A3023" t="inlineStr">
        <is>
          <t>1d4ac254-a58e-4f24-9345-091563d44e1d</t>
        </is>
      </c>
      <c r="B3023" s="2" t="n">
        <v>45510.30590101852</v>
      </c>
      <c r="C3023" t="n">
        <v>3121</v>
      </c>
      <c r="D3023" t="inlineStr">
        <is>
          <t>MOBILE</t>
        </is>
      </c>
      <c r="E3023" t="inlineStr">
        <is>
          <t>Y</t>
        </is>
      </c>
      <c r="F3023" t="inlineStr"/>
      <c r="G3023" t="inlineStr">
        <is>
          <t>P00kaKezMLl5rhbz9oV9heQiuQ1RQ==</t>
        </is>
      </c>
      <c r="H3023" t="n">
        <v>4</v>
      </c>
      <c r="I3023" t="n">
        <v>17</v>
      </c>
      <c r="J3023" t="inlineStr">
        <is>
          <t>NORMAL</t>
        </is>
      </c>
      <c r="K3023" t="inlineStr">
        <is>
          <t>Row(member0=Timestamp('2023-07-19 15:33:14'), member1=None)</t>
        </is>
      </c>
      <c r="L3023" t="n">
        <v>134</v>
      </c>
      <c r="M3023" t="inlineStr"/>
      <c r="N3023" t="n">
        <v>2</v>
      </c>
      <c r="O3023" t="inlineStr"/>
      <c r="P3023" t="inlineStr">
        <is>
          <t>s3a://ai360nica/data/bronze/mysql/mobile_banking/BANKXP/REQUEST_INFO/2024_08_06_1722928829788_0.parquet</t>
        </is>
      </c>
      <c r="Q3023" s="2" t="n">
        <v>45511.29547329597</v>
      </c>
    </row>
    <row r="3024">
      <c r="A3024" t="inlineStr">
        <is>
          <t>ebcac165-ea57-4ce5-8474-3c5f9cf813e2</t>
        </is>
      </c>
      <c r="B3024" s="2" t="n">
        <v>45510.30590101852</v>
      </c>
      <c r="C3024" t="n">
        <v>3122</v>
      </c>
      <c r="D3024" t="inlineStr">
        <is>
          <t>MOBILE</t>
        </is>
      </c>
      <c r="E3024" t="inlineStr">
        <is>
          <t>Y</t>
        </is>
      </c>
      <c r="F3024" t="inlineStr"/>
      <c r="G3024" t="inlineStr">
        <is>
          <t>W93//IiCV4KzNGBz2KYniisapz8ug==</t>
        </is>
      </c>
      <c r="H3024" t="n">
        <v>4</v>
      </c>
      <c r="I3024" t="n">
        <v>17</v>
      </c>
      <c r="J3024" t="inlineStr">
        <is>
          <t>NORMAL</t>
        </is>
      </c>
      <c r="K3024" t="inlineStr">
        <is>
          <t>Row(member0=Timestamp('2023-07-19 15:33:31'), member1=None)</t>
        </is>
      </c>
      <c r="L3024" t="n">
        <v>134</v>
      </c>
      <c r="M3024" t="inlineStr"/>
      <c r="N3024" t="n">
        <v>2</v>
      </c>
      <c r="O3024" t="inlineStr"/>
      <c r="P3024" t="inlineStr">
        <is>
          <t>s3a://ai360nica/data/bronze/mysql/mobile_banking/BANKXP/REQUEST_INFO/2024_08_06_1722928829788_0.parquet</t>
        </is>
      </c>
      <c r="Q3024" s="2" t="n">
        <v>45511.29547329597</v>
      </c>
    </row>
    <row r="3025">
      <c r="A3025" t="inlineStr">
        <is>
          <t>c4e088c7-b8b0-4d10-9ab4-584046597b8e</t>
        </is>
      </c>
      <c r="B3025" s="2" t="n">
        <v>45510.30590101852</v>
      </c>
      <c r="C3025" t="n">
        <v>3123</v>
      </c>
      <c r="D3025" t="inlineStr">
        <is>
          <t>MOBILE</t>
        </is>
      </c>
      <c r="E3025" t="inlineStr">
        <is>
          <t>Y</t>
        </is>
      </c>
      <c r="F3025" t="inlineStr"/>
      <c r="G3025" t="inlineStr">
        <is>
          <t>uynmdggJizbz+z4SoLpA/LtBFm2lw==</t>
        </is>
      </c>
      <c r="H3025" t="n">
        <v>4</v>
      </c>
      <c r="I3025" t="n">
        <v>17</v>
      </c>
      <c r="J3025" t="inlineStr">
        <is>
          <t>NORMAL</t>
        </is>
      </c>
      <c r="K3025" t="inlineStr">
        <is>
          <t>Row(member0=Timestamp('2023-07-19 15:51:35'), member1=None)</t>
        </is>
      </c>
      <c r="L3025" t="n">
        <v>134</v>
      </c>
      <c r="M3025" t="inlineStr"/>
      <c r="N3025" t="n">
        <v>2</v>
      </c>
      <c r="O3025" t="inlineStr"/>
      <c r="P3025" t="inlineStr">
        <is>
          <t>s3a://ai360nica/data/bronze/mysql/mobile_banking/BANKXP/REQUEST_INFO/2024_08_06_1722928829788_0.parquet</t>
        </is>
      </c>
      <c r="Q3025" s="2" t="n">
        <v>45511.29547329597</v>
      </c>
    </row>
    <row r="3026">
      <c r="A3026" t="inlineStr">
        <is>
          <t>df93774d-c7ff-422b-a479-83f2bf7e094b</t>
        </is>
      </c>
      <c r="B3026" s="2" t="n">
        <v>45510.30590101852</v>
      </c>
      <c r="C3026" t="n">
        <v>3124</v>
      </c>
      <c r="D3026" t="inlineStr">
        <is>
          <t>MOBILE</t>
        </is>
      </c>
      <c r="E3026" t="inlineStr">
        <is>
          <t>Y</t>
        </is>
      </c>
      <c r="F3026" t="inlineStr"/>
      <c r="G3026" t="inlineStr">
        <is>
          <t>v6+PsoXRqivz0S2fMJN+CRt3ihOmg==</t>
        </is>
      </c>
      <c r="H3026" t="n">
        <v>4</v>
      </c>
      <c r="I3026" t="n">
        <v>17</v>
      </c>
      <c r="J3026" t="inlineStr">
        <is>
          <t>NORMAL</t>
        </is>
      </c>
      <c r="K3026" t="inlineStr">
        <is>
          <t>Row(member0=Timestamp('2023-07-19 16:15:37'), member1=None)</t>
        </is>
      </c>
      <c r="L3026" t="n">
        <v>134</v>
      </c>
      <c r="M3026" t="inlineStr"/>
      <c r="N3026" t="n">
        <v>2</v>
      </c>
      <c r="O3026" t="inlineStr"/>
      <c r="P3026" t="inlineStr">
        <is>
          <t>s3a://ai360nica/data/bronze/mysql/mobile_banking/BANKXP/REQUEST_INFO/2024_08_06_1722928829788_0.parquet</t>
        </is>
      </c>
      <c r="Q3026" s="2" t="n">
        <v>45511.29547329597</v>
      </c>
    </row>
    <row r="3027">
      <c r="A3027" t="inlineStr">
        <is>
          <t>f7c78930-115b-40c4-9ddf-84a77bababf3</t>
        </is>
      </c>
      <c r="B3027" s="2" t="n">
        <v>45510.30590101852</v>
      </c>
      <c r="C3027" t="n">
        <v>3125</v>
      </c>
      <c r="D3027" t="inlineStr">
        <is>
          <t>MOBILE</t>
        </is>
      </c>
      <c r="E3027" t="inlineStr">
        <is>
          <t>Y</t>
        </is>
      </c>
      <c r="F3027" t="inlineStr"/>
      <c r="G3027" t="inlineStr">
        <is>
          <t>I0GnI9uK7rAguLxi3q3cb/Mo+otyQ==</t>
        </is>
      </c>
      <c r="H3027" t="n">
        <v>4</v>
      </c>
      <c r="I3027" t="n">
        <v>17</v>
      </c>
      <c r="J3027" t="inlineStr">
        <is>
          <t>NORMAL</t>
        </is>
      </c>
      <c r="K3027" t="inlineStr">
        <is>
          <t>Row(member0=Timestamp('2023-07-20 12:33:16'), member1=None)</t>
        </is>
      </c>
      <c r="L3027" t="n">
        <v>1248</v>
      </c>
      <c r="M3027" t="inlineStr"/>
      <c r="N3027" t="n">
        <v>2</v>
      </c>
      <c r="O3027" t="inlineStr"/>
      <c r="P3027" t="inlineStr">
        <is>
          <t>s3a://ai360nica/data/bronze/mysql/mobile_banking/BANKXP/REQUEST_INFO/2024_08_06_1722928829788_0.parquet</t>
        </is>
      </c>
      <c r="Q3027" s="2" t="n">
        <v>45511.29547329597</v>
      </c>
    </row>
    <row r="3028">
      <c r="A3028" t="inlineStr">
        <is>
          <t>354b5c7d-5fbe-439e-b2e0-22ed1ee9f924</t>
        </is>
      </c>
      <c r="B3028" s="2" t="n">
        <v>45510.30590101852</v>
      </c>
      <c r="C3028" t="n">
        <v>3126</v>
      </c>
      <c r="D3028" t="inlineStr">
        <is>
          <t>MOBILE</t>
        </is>
      </c>
      <c r="E3028" t="inlineStr">
        <is>
          <t>Y</t>
        </is>
      </c>
      <c r="F3028" t="inlineStr"/>
      <c r="G3028" t="inlineStr">
        <is>
          <t>0El3qumZP87ym7C2gxDbcUfs3Rb6g==</t>
        </is>
      </c>
      <c r="H3028" t="n">
        <v>4</v>
      </c>
      <c r="I3028" t="n">
        <v>17</v>
      </c>
      <c r="J3028" t="inlineStr">
        <is>
          <t>NORMAL</t>
        </is>
      </c>
      <c r="K3028" t="inlineStr">
        <is>
          <t>Row(member0=Timestamp('2023-07-20 13:06:59'), member1=None)</t>
        </is>
      </c>
      <c r="L3028" t="n">
        <v>1248</v>
      </c>
      <c r="M3028" t="inlineStr"/>
      <c r="N3028" t="n">
        <v>2</v>
      </c>
      <c r="O3028" t="inlineStr"/>
      <c r="P3028" t="inlineStr">
        <is>
          <t>s3a://ai360nica/data/bronze/mysql/mobile_banking/BANKXP/REQUEST_INFO/2024_08_06_1722928829788_0.parquet</t>
        </is>
      </c>
      <c r="Q3028" s="2" t="n">
        <v>45511.29547329597</v>
      </c>
    </row>
    <row r="3029">
      <c r="A3029" t="inlineStr">
        <is>
          <t>0e9a7255-f334-490d-9c57-8f7a2c816128</t>
        </is>
      </c>
      <c r="B3029" s="2" t="n">
        <v>45510.30590101852</v>
      </c>
      <c r="C3029" t="n">
        <v>3127</v>
      </c>
      <c r="D3029" t="inlineStr">
        <is>
          <t>MOBILE</t>
        </is>
      </c>
      <c r="E3029" t="inlineStr">
        <is>
          <t>Y</t>
        </is>
      </c>
      <c r="F3029" t="inlineStr"/>
      <c r="G3029" t="inlineStr">
        <is>
          <t>oQkyujhO+SzZANE2pvXtfulPbPNqw==</t>
        </is>
      </c>
      <c r="H3029" t="n">
        <v>4</v>
      </c>
      <c r="I3029" t="n">
        <v>17</v>
      </c>
      <c r="J3029" t="inlineStr">
        <is>
          <t>NORMAL</t>
        </is>
      </c>
      <c r="K3029" t="inlineStr">
        <is>
          <t>Row(member0=Timestamp('2023-07-20 13:15:02'), member1=None)</t>
        </is>
      </c>
      <c r="L3029" t="n">
        <v>1248</v>
      </c>
      <c r="M3029" t="inlineStr"/>
      <c r="N3029" t="n">
        <v>2</v>
      </c>
      <c r="O3029" t="inlineStr"/>
      <c r="P3029" t="inlineStr">
        <is>
          <t>s3a://ai360nica/data/bronze/mysql/mobile_banking/BANKXP/REQUEST_INFO/2024_08_06_1722928829788_0.parquet</t>
        </is>
      </c>
      <c r="Q3029" s="2" t="n">
        <v>45511.29547329597</v>
      </c>
    </row>
    <row r="3030">
      <c r="A3030" t="inlineStr">
        <is>
          <t>24f27be6-30bc-45af-97f5-e96a5e98264b</t>
        </is>
      </c>
      <c r="B3030" s="2" t="n">
        <v>45510.30590101852</v>
      </c>
      <c r="C3030" t="n">
        <v>3128</v>
      </c>
      <c r="D3030" t="inlineStr">
        <is>
          <t>MOBILE</t>
        </is>
      </c>
      <c r="E3030" t="inlineStr">
        <is>
          <t>Y</t>
        </is>
      </c>
      <c r="F3030" t="inlineStr"/>
      <c r="G3030" t="inlineStr">
        <is>
          <t>7C3FxQoHzJ3vvbjOzJ8NWKypE9a6Q==</t>
        </is>
      </c>
      <c r="H3030" t="n">
        <v>4</v>
      </c>
      <c r="I3030" t="n">
        <v>17</v>
      </c>
      <c r="J3030" t="inlineStr">
        <is>
          <t>NORMAL</t>
        </is>
      </c>
      <c r="K3030" t="inlineStr">
        <is>
          <t>Row(member0=Timestamp('2023-07-20 14:07:09'), member1=None)</t>
        </is>
      </c>
      <c r="L3030" t="n">
        <v>134</v>
      </c>
      <c r="M3030" t="inlineStr"/>
      <c r="N3030" t="n">
        <v>2</v>
      </c>
      <c r="O3030" t="inlineStr"/>
      <c r="P3030" t="inlineStr">
        <is>
          <t>s3a://ai360nica/data/bronze/mysql/mobile_banking/BANKXP/REQUEST_INFO/2024_08_06_1722928829788_0.parquet</t>
        </is>
      </c>
      <c r="Q3030" s="2" t="n">
        <v>45511.29547329597</v>
      </c>
    </row>
    <row r="3031">
      <c r="A3031" t="inlineStr">
        <is>
          <t>81588847-e61c-427e-98df-e2c4c1d1869f</t>
        </is>
      </c>
      <c r="B3031" s="2" t="n">
        <v>45510.30590101852</v>
      </c>
      <c r="C3031" t="n">
        <v>3129</v>
      </c>
      <c r="D3031" t="inlineStr">
        <is>
          <t>MOBILE</t>
        </is>
      </c>
      <c r="E3031" t="inlineStr">
        <is>
          <t>Y</t>
        </is>
      </c>
      <c r="F3031" t="inlineStr"/>
      <c r="G3031" t="inlineStr">
        <is>
          <t>urNfhNh5E5trnN8X870O2M+m7SIwg==</t>
        </is>
      </c>
      <c r="H3031" t="n">
        <v>4</v>
      </c>
      <c r="I3031" t="n">
        <v>17</v>
      </c>
      <c r="J3031" t="inlineStr">
        <is>
          <t>NORMAL</t>
        </is>
      </c>
      <c r="K3031" t="inlineStr">
        <is>
          <t>Row(member0=Timestamp('2023-07-20 14:08:22'), member1=None)</t>
        </is>
      </c>
      <c r="L3031" t="n">
        <v>134</v>
      </c>
      <c r="M3031" t="inlineStr"/>
      <c r="N3031" t="n">
        <v>2</v>
      </c>
      <c r="O3031" t="inlineStr"/>
      <c r="P3031" t="inlineStr">
        <is>
          <t>s3a://ai360nica/data/bronze/mysql/mobile_banking/BANKXP/REQUEST_INFO/2024_08_06_1722928829788_0.parquet</t>
        </is>
      </c>
      <c r="Q3031" s="2" t="n">
        <v>45511.29547329597</v>
      </c>
    </row>
    <row r="3032">
      <c r="A3032" t="inlineStr">
        <is>
          <t>cc4f1116-c0c5-4eff-8c98-2bf43f9e2f12</t>
        </is>
      </c>
      <c r="B3032" s="2" t="n">
        <v>45510.30590101852</v>
      </c>
      <c r="C3032" t="n">
        <v>3130</v>
      </c>
      <c r="D3032" t="inlineStr">
        <is>
          <t>MOBILE</t>
        </is>
      </c>
      <c r="E3032" t="inlineStr">
        <is>
          <t>Y</t>
        </is>
      </c>
      <c r="F3032" t="inlineStr"/>
      <c r="G3032" t="inlineStr">
        <is>
          <t>lBHx6FxGMwR2vSIVP0oDft8eDkpdQ==</t>
        </is>
      </c>
      <c r="H3032" t="n">
        <v>4</v>
      </c>
      <c r="I3032" t="n">
        <v>17</v>
      </c>
      <c r="J3032" t="inlineStr">
        <is>
          <t>NORMAL</t>
        </is>
      </c>
      <c r="K3032" t="inlineStr">
        <is>
          <t>Row(member0=Timestamp('2023-07-20 14:14:39'), member1=None)</t>
        </is>
      </c>
      <c r="L3032" t="n">
        <v>1248</v>
      </c>
      <c r="M3032" t="inlineStr"/>
      <c r="N3032" t="n">
        <v>2</v>
      </c>
      <c r="O3032" t="inlineStr"/>
      <c r="P3032" t="inlineStr">
        <is>
          <t>s3a://ai360nica/data/bronze/mysql/mobile_banking/BANKXP/REQUEST_INFO/2024_08_06_1722928829788_0.parquet</t>
        </is>
      </c>
      <c r="Q3032" s="2" t="n">
        <v>45511.29547329597</v>
      </c>
    </row>
    <row r="3033">
      <c r="A3033" t="inlineStr">
        <is>
          <t>54c27c69-2709-4bae-b515-9df31bb28741</t>
        </is>
      </c>
      <c r="B3033" s="2" t="n">
        <v>45510.30590101852</v>
      </c>
      <c r="C3033" t="n">
        <v>3131</v>
      </c>
      <c r="D3033" t="inlineStr">
        <is>
          <t>MOBILE</t>
        </is>
      </c>
      <c r="E3033" t="inlineStr">
        <is>
          <t>Y</t>
        </is>
      </c>
      <c r="F3033" t="inlineStr"/>
      <c r="G3033" t="inlineStr">
        <is>
          <t>zTX+or0CjzexbpM2WlAssxHcSDzJQ==</t>
        </is>
      </c>
      <c r="H3033" t="n">
        <v>4</v>
      </c>
      <c r="I3033" t="n">
        <v>17</v>
      </c>
      <c r="J3033" t="inlineStr">
        <is>
          <t>NORMAL</t>
        </is>
      </c>
      <c r="K3033" t="inlineStr">
        <is>
          <t>Row(member0=Timestamp('2023-07-20 14:39:34'), member1=None)</t>
        </is>
      </c>
      <c r="L3033" t="n">
        <v>1248</v>
      </c>
      <c r="M3033" t="inlineStr"/>
      <c r="N3033" t="n">
        <v>2</v>
      </c>
      <c r="O3033" t="inlineStr"/>
      <c r="P3033" t="inlineStr">
        <is>
          <t>s3a://ai360nica/data/bronze/mysql/mobile_banking/BANKXP/REQUEST_INFO/2024_08_06_1722928829788_0.parquet</t>
        </is>
      </c>
      <c r="Q3033" s="2" t="n">
        <v>45511.29547329597</v>
      </c>
    </row>
    <row r="3034">
      <c r="A3034" t="inlineStr">
        <is>
          <t>3392a31f-3194-40a8-bc09-8f8e0af2ee35</t>
        </is>
      </c>
      <c r="B3034" s="2" t="n">
        <v>45510.30590101852</v>
      </c>
      <c r="C3034" t="n">
        <v>3132</v>
      </c>
      <c r="D3034" t="inlineStr">
        <is>
          <t>MOBILE</t>
        </is>
      </c>
      <c r="E3034" t="inlineStr">
        <is>
          <t>Y</t>
        </is>
      </c>
      <c r="F3034" t="inlineStr"/>
      <c r="G3034" t="inlineStr">
        <is>
          <t>/7zWJg1Xltqkj/ouzQoA22vo+nNhA==</t>
        </is>
      </c>
      <c r="H3034" t="n">
        <v>4</v>
      </c>
      <c r="I3034" t="n">
        <v>17</v>
      </c>
      <c r="J3034" t="inlineStr">
        <is>
          <t>NORMAL</t>
        </is>
      </c>
      <c r="K3034" t="inlineStr">
        <is>
          <t>Row(member0=Timestamp('2023-07-20 16:01:54'), member1=None)</t>
        </is>
      </c>
      <c r="L3034" t="n">
        <v>1237</v>
      </c>
      <c r="M3034" t="inlineStr"/>
      <c r="N3034" t="n">
        <v>2</v>
      </c>
      <c r="O3034" t="inlineStr"/>
      <c r="P3034" t="inlineStr">
        <is>
          <t>s3a://ai360nica/data/bronze/mysql/mobile_banking/BANKXP/REQUEST_INFO/2024_08_06_1722928829788_0.parquet</t>
        </is>
      </c>
      <c r="Q3034" s="2" t="n">
        <v>45511.29547329597</v>
      </c>
    </row>
    <row r="3035">
      <c r="A3035" t="inlineStr">
        <is>
          <t>0f924ec6-ca0c-4086-ac91-e23b289b9383</t>
        </is>
      </c>
      <c r="B3035" s="2" t="n">
        <v>45510.30590101852</v>
      </c>
      <c r="C3035" t="n">
        <v>3133</v>
      </c>
      <c r="D3035" t="inlineStr">
        <is>
          <t>MOBILE</t>
        </is>
      </c>
      <c r="E3035" t="inlineStr">
        <is>
          <t>Y</t>
        </is>
      </c>
      <c r="F3035" t="inlineStr"/>
      <c r="G3035" t="inlineStr">
        <is>
          <t>NRYDV0FvWh1bolXlro+2uf7JojJdA==</t>
        </is>
      </c>
      <c r="H3035" t="n">
        <v>4</v>
      </c>
      <c r="I3035" t="n">
        <v>17</v>
      </c>
      <c r="J3035" t="inlineStr">
        <is>
          <t>NORMAL</t>
        </is>
      </c>
      <c r="K3035" t="inlineStr">
        <is>
          <t>Row(member0=Timestamp('2023-07-23 12:27:35'), member1=None)</t>
        </is>
      </c>
      <c r="L3035" t="n">
        <v>1237</v>
      </c>
      <c r="M3035" t="inlineStr"/>
      <c r="N3035" t="n">
        <v>2</v>
      </c>
      <c r="O3035" t="inlineStr"/>
      <c r="P3035" t="inlineStr">
        <is>
          <t>s3a://ai360nica/data/bronze/mysql/mobile_banking/BANKXP/REQUEST_INFO/2024_08_06_1722928829788_0.parquet</t>
        </is>
      </c>
      <c r="Q3035" s="2" t="n">
        <v>45511.29547329597</v>
      </c>
    </row>
    <row r="3036">
      <c r="A3036" t="inlineStr">
        <is>
          <t>a2e35549-73bc-4811-ac9b-f6a551d5ae2b</t>
        </is>
      </c>
      <c r="B3036" s="2" t="n">
        <v>45510.30590101852</v>
      </c>
      <c r="C3036" t="n">
        <v>3134</v>
      </c>
      <c r="D3036" t="inlineStr">
        <is>
          <t>MOBILE</t>
        </is>
      </c>
      <c r="E3036" t="inlineStr">
        <is>
          <t>Y</t>
        </is>
      </c>
      <c r="F3036" t="inlineStr"/>
      <c r="G3036" t="inlineStr">
        <is>
          <t>7HYU9PWd/cxtWNIMxakTQzJFU4ZDQ==</t>
        </is>
      </c>
      <c r="H3036" t="n">
        <v>4</v>
      </c>
      <c r="I3036" t="n">
        <v>17</v>
      </c>
      <c r="J3036" t="inlineStr">
        <is>
          <t>NORMAL</t>
        </is>
      </c>
      <c r="K3036" t="inlineStr">
        <is>
          <t>Row(member0=Timestamp('2023-07-23 15:20:23'), member1=None)</t>
        </is>
      </c>
      <c r="L3036" t="n">
        <v>150</v>
      </c>
      <c r="M3036" t="inlineStr"/>
      <c r="N3036" t="n">
        <v>2</v>
      </c>
      <c r="O3036" t="inlineStr"/>
      <c r="P3036" t="inlineStr">
        <is>
          <t>s3a://ai360nica/data/bronze/mysql/mobile_banking/BANKXP/REQUEST_INFO/2024_08_06_1722928829788_0.parquet</t>
        </is>
      </c>
      <c r="Q3036" s="2" t="n">
        <v>45511.29547329597</v>
      </c>
    </row>
    <row r="3037">
      <c r="A3037" t="inlineStr">
        <is>
          <t>f573d236-e220-4588-906e-4b5c7698e30f</t>
        </is>
      </c>
      <c r="B3037" s="2" t="n">
        <v>45510.30590101852</v>
      </c>
      <c r="C3037" t="n">
        <v>3135</v>
      </c>
      <c r="D3037" t="inlineStr"/>
      <c r="E3037" t="inlineStr"/>
      <c r="F3037" t="inlineStr"/>
      <c r="G3037" t="inlineStr"/>
      <c r="H3037" t="inlineStr"/>
      <c r="I3037" t="inlineStr"/>
      <c r="J3037" t="inlineStr">
        <is>
          <t>REFUND</t>
        </is>
      </c>
      <c r="K3037" t="inlineStr">
        <is>
          <t>Row(member0=Timestamp('2023-07-24 11:30:41'), member1=None)</t>
        </is>
      </c>
      <c r="L3037" t="n">
        <v>1237</v>
      </c>
      <c r="M3037" t="inlineStr"/>
      <c r="N3037" t="n">
        <v>2</v>
      </c>
      <c r="O3037" t="inlineStr"/>
      <c r="P3037" t="inlineStr">
        <is>
          <t>s3a://ai360nica/data/bronze/mysql/mobile_banking/BANKXP/REQUEST_INFO/2024_08_06_1722928829788_0.parquet</t>
        </is>
      </c>
      <c r="Q3037" s="2" t="n">
        <v>45511.29547329597</v>
      </c>
    </row>
    <row r="3038">
      <c r="A3038" t="inlineStr">
        <is>
          <t>426bec4f-de3b-4681-9741-bf7c8c62f6f3</t>
        </is>
      </c>
      <c r="B3038" s="2" t="n">
        <v>45510.30590101852</v>
      </c>
      <c r="C3038" t="n">
        <v>3136</v>
      </c>
      <c r="D3038" t="inlineStr">
        <is>
          <t>MOBILE</t>
        </is>
      </c>
      <c r="E3038" t="inlineStr">
        <is>
          <t>Y</t>
        </is>
      </c>
      <c r="F3038" t="inlineStr"/>
      <c r="G3038" t="inlineStr">
        <is>
          <t>soiykE=9CIHOsCElP5p6S0f7rJKHg==</t>
        </is>
      </c>
      <c r="H3038" t="n">
        <v>4</v>
      </c>
      <c r="I3038" t="n">
        <v>17</v>
      </c>
      <c r="J3038" t="inlineStr">
        <is>
          <t>NORMAL</t>
        </is>
      </c>
      <c r="K3038" t="inlineStr">
        <is>
          <t>Row(member0=Timestamp('2023-07-24 17:15:24'), member1=None)</t>
        </is>
      </c>
      <c r="L3038" t="n">
        <v>1237</v>
      </c>
      <c r="M3038" t="inlineStr"/>
      <c r="N3038" t="n">
        <v>2</v>
      </c>
      <c r="O3038" t="inlineStr"/>
      <c r="P3038" t="inlineStr">
        <is>
          <t>s3a://ai360nica/data/bronze/mysql/mobile_banking/BANKXP/REQUEST_INFO/2024_08_06_1722928829788_0.parquet</t>
        </is>
      </c>
      <c r="Q3038" s="2" t="n">
        <v>45511.29547329597</v>
      </c>
    </row>
    <row r="3039">
      <c r="A3039" t="inlineStr">
        <is>
          <t>f34d74fd-fb40-4fc9-8bc7-47781d43409a</t>
        </is>
      </c>
      <c r="B3039" s="2" t="n">
        <v>45510.30590101852</v>
      </c>
      <c r="C3039" t="n">
        <v>3137</v>
      </c>
      <c r="D3039" t="inlineStr"/>
      <c r="E3039" t="inlineStr"/>
      <c r="F3039" t="inlineStr"/>
      <c r="G3039" t="inlineStr"/>
      <c r="H3039" t="inlineStr"/>
      <c r="I3039" t="inlineStr"/>
      <c r="J3039" t="inlineStr">
        <is>
          <t>REFUND</t>
        </is>
      </c>
      <c r="K3039" t="inlineStr">
        <is>
          <t>Row(member0=Timestamp('2023-07-24 23:05:42'), member1=None)</t>
        </is>
      </c>
      <c r="L3039" t="n">
        <v>1237</v>
      </c>
      <c r="M3039" t="inlineStr"/>
      <c r="N3039" t="n">
        <v>2</v>
      </c>
      <c r="O3039" t="inlineStr"/>
      <c r="P3039" t="inlineStr">
        <is>
          <t>s3a://ai360nica/data/bronze/mysql/mobile_banking/BANKXP/REQUEST_INFO/2024_08_06_1722928829788_0.parquet</t>
        </is>
      </c>
      <c r="Q3039" s="2" t="n">
        <v>45511.29547329597</v>
      </c>
    </row>
    <row r="3040">
      <c r="A3040" t="inlineStr">
        <is>
          <t>aaca8895-2092-411d-a4f4-e1e6ea754996</t>
        </is>
      </c>
      <c r="B3040" s="2" t="n">
        <v>45510.30590101852</v>
      </c>
      <c r="C3040" t="n">
        <v>3138</v>
      </c>
      <c r="D3040" t="inlineStr">
        <is>
          <t>MOBILE</t>
        </is>
      </c>
      <c r="E3040" t="inlineStr">
        <is>
          <t>Y</t>
        </is>
      </c>
      <c r="F3040" t="inlineStr"/>
      <c r="G3040" t="inlineStr">
        <is>
          <t>vGusGa/Vy86oR003hG18fDhNyQO2Q==</t>
        </is>
      </c>
      <c r="H3040" t="n">
        <v>4</v>
      </c>
      <c r="I3040" t="n">
        <v>17</v>
      </c>
      <c r="J3040" t="inlineStr">
        <is>
          <t>NORMAL</t>
        </is>
      </c>
      <c r="K3040" t="inlineStr">
        <is>
          <t>Row(member0=Timestamp('2023-07-25 10:08:22'), member1=None)</t>
        </is>
      </c>
      <c r="L3040" t="n">
        <v>1237</v>
      </c>
      <c r="M3040" t="inlineStr"/>
      <c r="N3040" t="n">
        <v>2</v>
      </c>
      <c r="O3040" t="inlineStr"/>
      <c r="P3040" t="inlineStr">
        <is>
          <t>s3a://ai360nica/data/bronze/mysql/mobile_banking/BANKXP/REQUEST_INFO/2024_08_06_1722928829788_0.parquet</t>
        </is>
      </c>
      <c r="Q3040" s="2" t="n">
        <v>45511.29547329597</v>
      </c>
    </row>
    <row r="3041">
      <c r="A3041" t="inlineStr">
        <is>
          <t>caa90ae9-dae3-4170-b747-d31f85ad2be9</t>
        </is>
      </c>
      <c r="B3041" s="2" t="n">
        <v>45510.30590101852</v>
      </c>
      <c r="C3041" t="n">
        <v>3139</v>
      </c>
      <c r="D3041" t="inlineStr">
        <is>
          <t>MOBILE</t>
        </is>
      </c>
      <c r="E3041" t="inlineStr">
        <is>
          <t>Y</t>
        </is>
      </c>
      <c r="F3041" t="inlineStr"/>
      <c r="G3041" t="inlineStr">
        <is>
          <t>+r6Yo5ggS2nF3mM81ODnomCeT5zHw==</t>
        </is>
      </c>
      <c r="H3041" t="n">
        <v>4</v>
      </c>
      <c r="I3041" t="n">
        <v>17</v>
      </c>
      <c r="J3041" t="inlineStr">
        <is>
          <t>NORMAL</t>
        </is>
      </c>
      <c r="K3041" t="inlineStr">
        <is>
          <t>Row(member0=Timestamp('2023-07-26 10:45:06'), member1=None)</t>
        </is>
      </c>
      <c r="L3041" t="n">
        <v>1304</v>
      </c>
      <c r="M3041" t="inlineStr"/>
      <c r="N3041" t="n">
        <v>2</v>
      </c>
      <c r="O3041" t="inlineStr"/>
      <c r="P3041" t="inlineStr">
        <is>
          <t>s3a://ai360nica/data/bronze/mysql/mobile_banking/BANKXP/REQUEST_INFO/2024_08_06_1722928829788_0.parquet</t>
        </is>
      </c>
      <c r="Q3041" s="2" t="n">
        <v>45511.29547329597</v>
      </c>
    </row>
    <row r="3042">
      <c r="A3042" t="inlineStr">
        <is>
          <t>0ec979c6-a627-4d45-9c5e-70a19f4fab1b</t>
        </is>
      </c>
      <c r="B3042" s="2" t="n">
        <v>45510.30590101852</v>
      </c>
      <c r="C3042" t="n">
        <v>3140</v>
      </c>
      <c r="D3042" t="inlineStr">
        <is>
          <t>MOBILE</t>
        </is>
      </c>
      <c r="E3042" t="inlineStr">
        <is>
          <t>Y</t>
        </is>
      </c>
      <c r="F3042" t="inlineStr"/>
      <c r="G3042" t="inlineStr">
        <is>
          <t>FNXQA156tL6DmlzGINCuzncadPP5A==</t>
        </is>
      </c>
      <c r="H3042" t="n">
        <v>4</v>
      </c>
      <c r="I3042" t="n">
        <v>17</v>
      </c>
      <c r="J3042" t="inlineStr">
        <is>
          <t>NORMAL</t>
        </is>
      </c>
      <c r="K3042" t="inlineStr">
        <is>
          <t>Row(member0=Timestamp('2023-07-26 10:50:29'), member1=None)</t>
        </is>
      </c>
      <c r="L3042" t="n">
        <v>1304</v>
      </c>
      <c r="M3042" t="inlineStr"/>
      <c r="N3042" t="n">
        <v>2</v>
      </c>
      <c r="O3042" t="inlineStr"/>
      <c r="P3042" t="inlineStr">
        <is>
          <t>s3a://ai360nica/data/bronze/mysql/mobile_banking/BANKXP/REQUEST_INFO/2024_08_06_1722928829788_0.parquet</t>
        </is>
      </c>
      <c r="Q3042" s="2" t="n">
        <v>45511.29547329597</v>
      </c>
    </row>
    <row r="3043">
      <c r="A3043" t="inlineStr">
        <is>
          <t>d2af2d5e-f171-466d-80bd-cee332b14f77</t>
        </is>
      </c>
      <c r="B3043" s="2" t="n">
        <v>45510.30590101852</v>
      </c>
      <c r="C3043" t="n">
        <v>3141</v>
      </c>
      <c r="D3043" t="inlineStr">
        <is>
          <t>MOBILE</t>
        </is>
      </c>
      <c r="E3043" t="inlineStr">
        <is>
          <t>Y</t>
        </is>
      </c>
      <c r="F3043" t="inlineStr"/>
      <c r="G3043" t="inlineStr">
        <is>
          <t>ZnOlZWeTBsM1ek3LutuyGCV+GAeTw==</t>
        </is>
      </c>
      <c r="H3043" t="n">
        <v>4</v>
      </c>
      <c r="I3043" t="n">
        <v>17</v>
      </c>
      <c r="J3043" t="inlineStr">
        <is>
          <t>NORMAL</t>
        </is>
      </c>
      <c r="K3043" t="inlineStr">
        <is>
          <t>Row(member0=Timestamp('2023-07-26 11:33:54'), member1=None)</t>
        </is>
      </c>
      <c r="L3043" t="n">
        <v>1304</v>
      </c>
      <c r="M3043" t="inlineStr"/>
      <c r="N3043" t="n">
        <v>2</v>
      </c>
      <c r="O3043" t="inlineStr"/>
      <c r="P3043" t="inlineStr">
        <is>
          <t>s3a://ai360nica/data/bronze/mysql/mobile_banking/BANKXP/REQUEST_INFO/2024_08_06_1722928829788_0.parquet</t>
        </is>
      </c>
      <c r="Q3043" s="2" t="n">
        <v>45511.29547329597</v>
      </c>
    </row>
    <row r="3044">
      <c r="A3044" t="inlineStr">
        <is>
          <t>2eee20f6-d6df-4565-8bf1-dfc173f5beca</t>
        </is>
      </c>
      <c r="B3044" s="2" t="n">
        <v>45510.30590101852</v>
      </c>
      <c r="C3044" t="n">
        <v>3142</v>
      </c>
      <c r="D3044" t="inlineStr"/>
      <c r="E3044" t="inlineStr"/>
      <c r="F3044" t="inlineStr"/>
      <c r="G3044" t="inlineStr"/>
      <c r="H3044" t="inlineStr"/>
      <c r="I3044" t="inlineStr"/>
      <c r="J3044" t="inlineStr">
        <is>
          <t>REFUND</t>
        </is>
      </c>
      <c r="K3044" t="inlineStr">
        <is>
          <t>Row(member0=Timestamp('2023-07-26 17:44:20'), member1=None)</t>
        </is>
      </c>
      <c r="L3044" t="n">
        <v>1304</v>
      </c>
      <c r="M3044" t="inlineStr"/>
      <c r="N3044" t="n">
        <v>2</v>
      </c>
      <c r="O3044" t="inlineStr"/>
      <c r="P3044" t="inlineStr">
        <is>
          <t>s3a://ai360nica/data/bronze/mysql/mobile_banking/BANKXP/REQUEST_INFO/2024_08_06_1722928829788_0.parquet</t>
        </is>
      </c>
      <c r="Q3044" s="2" t="n">
        <v>45511.29547329597</v>
      </c>
    </row>
    <row r="3045">
      <c r="A3045" t="inlineStr">
        <is>
          <t>f1338f3d-9d78-4135-9b8d-57e689fe6909</t>
        </is>
      </c>
      <c r="B3045" s="2" t="n">
        <v>45510.30590101852</v>
      </c>
      <c r="C3045" t="n">
        <v>3143</v>
      </c>
      <c r="D3045" t="inlineStr"/>
      <c r="E3045" t="inlineStr"/>
      <c r="F3045" t="inlineStr"/>
      <c r="G3045" t="inlineStr"/>
      <c r="H3045" t="inlineStr"/>
      <c r="I3045" t="inlineStr"/>
      <c r="J3045" t="inlineStr">
        <is>
          <t>REFUND</t>
        </is>
      </c>
      <c r="K3045" t="inlineStr">
        <is>
          <t>Row(member0=Timestamp('2023-07-26 17:55:22'), member1=None)</t>
        </is>
      </c>
      <c r="L3045" t="n">
        <v>1237</v>
      </c>
      <c r="M3045" t="inlineStr"/>
      <c r="N3045" t="n">
        <v>2</v>
      </c>
      <c r="O3045" t="inlineStr"/>
      <c r="P3045" t="inlineStr">
        <is>
          <t>s3a://ai360nica/data/bronze/mysql/mobile_banking/BANKXP/REQUEST_INFO/2024_08_06_1722928829788_0.parquet</t>
        </is>
      </c>
      <c r="Q3045" s="2" t="n">
        <v>45511.29547329597</v>
      </c>
    </row>
    <row r="3046">
      <c r="A3046" t="inlineStr">
        <is>
          <t>1c1693d0-a4ca-4b59-9a61-b53a6acc3ec5</t>
        </is>
      </c>
      <c r="B3046" s="2" t="n">
        <v>45510.30590101852</v>
      </c>
      <c r="C3046" t="n">
        <v>3144</v>
      </c>
      <c r="D3046" t="inlineStr"/>
      <c r="E3046" t="inlineStr"/>
      <c r="F3046" t="inlineStr"/>
      <c r="G3046" t="inlineStr"/>
      <c r="H3046" t="inlineStr"/>
      <c r="I3046" t="inlineStr"/>
      <c r="J3046" t="inlineStr">
        <is>
          <t>REFUND</t>
        </is>
      </c>
      <c r="K3046" t="inlineStr">
        <is>
          <t>Row(member0=Timestamp('2023-07-26 17:55:23'), member1=None)</t>
        </is>
      </c>
      <c r="L3046" t="n">
        <v>1304</v>
      </c>
      <c r="M3046" t="inlineStr"/>
      <c r="N3046" t="n">
        <v>2</v>
      </c>
      <c r="O3046" t="inlineStr"/>
      <c r="P3046" t="inlineStr">
        <is>
          <t>s3a://ai360nica/data/bronze/mysql/mobile_banking/BANKXP/REQUEST_INFO/2024_08_06_1722928829788_0.parquet</t>
        </is>
      </c>
      <c r="Q3046" s="2" t="n">
        <v>45511.29547329597</v>
      </c>
    </row>
    <row r="3047">
      <c r="A3047" t="inlineStr">
        <is>
          <t>dbf860c3-5376-4971-9827-3189c9a32b63</t>
        </is>
      </c>
      <c r="B3047" s="2" t="n">
        <v>45510.30590101852</v>
      </c>
      <c r="C3047" t="n">
        <v>3145</v>
      </c>
      <c r="D3047" t="inlineStr"/>
      <c r="E3047" t="inlineStr"/>
      <c r="F3047" t="inlineStr"/>
      <c r="G3047" t="inlineStr"/>
      <c r="H3047" t="inlineStr"/>
      <c r="I3047" t="inlineStr"/>
      <c r="J3047" t="inlineStr">
        <is>
          <t>REFUND</t>
        </is>
      </c>
      <c r="K3047" t="inlineStr">
        <is>
          <t>Row(member0=Timestamp('2023-07-26 17:55:23'), member1=None)</t>
        </is>
      </c>
      <c r="L3047" t="n">
        <v>1304</v>
      </c>
      <c r="M3047" t="inlineStr"/>
      <c r="N3047" t="n">
        <v>2</v>
      </c>
      <c r="O3047" t="inlineStr"/>
      <c r="P3047" t="inlineStr">
        <is>
          <t>s3a://ai360nica/data/bronze/mysql/mobile_banking/BANKXP/REQUEST_INFO/2024_08_06_1722928829788_0.parquet</t>
        </is>
      </c>
      <c r="Q3047" s="2" t="n">
        <v>45511.29547329597</v>
      </c>
    </row>
    <row r="3048">
      <c r="A3048" t="inlineStr">
        <is>
          <t>ba68153d-3320-4a4d-b89c-28b66118a783</t>
        </is>
      </c>
      <c r="B3048" s="2" t="n">
        <v>45510.30590101852</v>
      </c>
      <c r="C3048" t="n">
        <v>3146</v>
      </c>
      <c r="D3048" t="inlineStr">
        <is>
          <t>MOBILE</t>
        </is>
      </c>
      <c r="E3048" t="inlineStr">
        <is>
          <t>Y</t>
        </is>
      </c>
      <c r="F3048" t="inlineStr"/>
      <c r="G3048" t="inlineStr">
        <is>
          <t>fjL=O9SMGl7umcX5bol4wlJXVV4uw==</t>
        </is>
      </c>
      <c r="H3048" t="n">
        <v>4</v>
      </c>
      <c r="I3048" t="n">
        <v>17</v>
      </c>
      <c r="J3048" t="inlineStr">
        <is>
          <t>NORMAL</t>
        </is>
      </c>
      <c r="K3048" t="inlineStr">
        <is>
          <t>Row(member0=Timestamp('2023-07-26 18:12:12'), member1=None)</t>
        </is>
      </c>
      <c r="L3048" t="n">
        <v>1237</v>
      </c>
      <c r="M3048" t="inlineStr"/>
      <c r="N3048" t="n">
        <v>2</v>
      </c>
      <c r="O3048" t="inlineStr"/>
      <c r="P3048" t="inlineStr">
        <is>
          <t>s3a://ai360nica/data/bronze/mysql/mobile_banking/BANKXP/REQUEST_INFO/2024_08_06_1722928829788_0.parquet</t>
        </is>
      </c>
      <c r="Q3048" s="2" t="n">
        <v>45511.29547329597</v>
      </c>
    </row>
    <row r="3049">
      <c r="A3049" t="inlineStr">
        <is>
          <t>3f6895db-5dd0-4bff-9957-208d1d87d973</t>
        </is>
      </c>
      <c r="B3049" s="2" t="n">
        <v>45510.30590101852</v>
      </c>
      <c r="C3049" t="n">
        <v>3147</v>
      </c>
      <c r="D3049" t="inlineStr"/>
      <c r="E3049" t="inlineStr"/>
      <c r="F3049" t="inlineStr"/>
      <c r="G3049" t="inlineStr"/>
      <c r="H3049" t="inlineStr"/>
      <c r="I3049" t="inlineStr"/>
      <c r="J3049" t="inlineStr">
        <is>
          <t>REFUND</t>
        </is>
      </c>
      <c r="K3049" t="inlineStr">
        <is>
          <t>Row(member0=Timestamp('2023-07-26 18:15:20'), member1=None)</t>
        </is>
      </c>
      <c r="L3049" t="n">
        <v>1237</v>
      </c>
      <c r="M3049" t="inlineStr"/>
      <c r="N3049" t="n">
        <v>2</v>
      </c>
      <c r="O3049" t="inlineStr"/>
      <c r="P3049" t="inlineStr">
        <is>
          <t>s3a://ai360nica/data/bronze/mysql/mobile_banking/BANKXP/REQUEST_INFO/2024_08_06_1722928829788_0.parquet</t>
        </is>
      </c>
      <c r="Q3049" s="2" t="n">
        <v>45511.29547329597</v>
      </c>
    </row>
    <row r="3050">
      <c r="A3050" t="inlineStr">
        <is>
          <t>c66f30d6-76a4-4435-bd15-993553100eed</t>
        </is>
      </c>
      <c r="B3050" s="2" t="n">
        <v>45510.30590101852</v>
      </c>
      <c r="C3050" t="n">
        <v>3148</v>
      </c>
      <c r="D3050" t="inlineStr">
        <is>
          <t>MOBILE</t>
        </is>
      </c>
      <c r="E3050" t="inlineStr">
        <is>
          <t>Y</t>
        </is>
      </c>
      <c r="F3050" t="inlineStr"/>
      <c r="G3050" t="inlineStr">
        <is>
          <t>lOjE8foZVS+ckj3fnWXrM+v3VghZQ==</t>
        </is>
      </c>
      <c r="H3050" t="n">
        <v>4</v>
      </c>
      <c r="I3050" t="n">
        <v>42</v>
      </c>
      <c r="J3050" t="inlineStr">
        <is>
          <t>NORMAL</t>
        </is>
      </c>
      <c r="K3050" t="inlineStr">
        <is>
          <t>Row(member0=Timestamp('2023-07-27 16:31:13'), member1=None)</t>
        </is>
      </c>
      <c r="L3050" t="n">
        <v>487</v>
      </c>
      <c r="M3050" t="inlineStr"/>
      <c r="N3050" t="n">
        <v>2</v>
      </c>
      <c r="O3050" t="inlineStr"/>
      <c r="P3050" t="inlineStr">
        <is>
          <t>s3a://ai360nica/data/bronze/mysql/mobile_banking/BANKXP/REQUEST_INFO/2024_08_06_1722928829788_0.parquet</t>
        </is>
      </c>
      <c r="Q3050" s="2" t="n">
        <v>45511.29547329597</v>
      </c>
    </row>
    <row r="3051">
      <c r="A3051" t="inlineStr">
        <is>
          <t>ea93b0a1-fdd8-41d1-a171-ff28fada5689</t>
        </is>
      </c>
      <c r="B3051" s="2" t="n">
        <v>45510.30590101852</v>
      </c>
      <c r="C3051" t="n">
        <v>3149</v>
      </c>
      <c r="D3051" t="inlineStr">
        <is>
          <t>MOBILE</t>
        </is>
      </c>
      <c r="E3051" t="inlineStr">
        <is>
          <t>Y</t>
        </is>
      </c>
      <c r="F3051" t="inlineStr"/>
      <c r="G3051" t="inlineStr">
        <is>
          <t>8n3isZZeG1obgBFbdl1iD/WF7OzGA==</t>
        </is>
      </c>
      <c r="H3051" t="n">
        <v>4</v>
      </c>
      <c r="I3051" t="n">
        <v>42</v>
      </c>
      <c r="J3051" t="inlineStr">
        <is>
          <t>NORMAL</t>
        </is>
      </c>
      <c r="K3051" t="inlineStr">
        <is>
          <t>Row(member0=Timestamp('2023-07-27 17:28:50'), member1=None)</t>
        </is>
      </c>
      <c r="L3051" t="n">
        <v>487</v>
      </c>
      <c r="M3051" t="inlineStr"/>
      <c r="N3051" t="n">
        <v>2</v>
      </c>
      <c r="O3051" t="inlineStr"/>
      <c r="P3051" t="inlineStr">
        <is>
          <t>s3a://ai360nica/data/bronze/mysql/mobile_banking/BANKXP/REQUEST_INFO/2024_08_06_1722928829788_0.parquet</t>
        </is>
      </c>
      <c r="Q3051" s="2" t="n">
        <v>45511.29547329597</v>
      </c>
    </row>
    <row r="3052">
      <c r="A3052" t="inlineStr">
        <is>
          <t>5f9a0c74-d8a3-481a-b14f-3249ebb5f56a</t>
        </is>
      </c>
      <c r="B3052" s="2" t="n">
        <v>45510.30590101852</v>
      </c>
      <c r="C3052" t="n">
        <v>3150</v>
      </c>
      <c r="D3052" t="inlineStr">
        <is>
          <t>MOBILE</t>
        </is>
      </c>
      <c r="E3052" t="inlineStr">
        <is>
          <t>Y</t>
        </is>
      </c>
      <c r="F3052" t="inlineStr"/>
      <c r="G3052" t="inlineStr">
        <is>
          <t>VI2KpehjHP32Uz8hvP3DEOrsfD6/w==</t>
        </is>
      </c>
      <c r="H3052" t="n">
        <v>4</v>
      </c>
      <c r="I3052" t="n">
        <v>42</v>
      </c>
      <c r="J3052" t="inlineStr">
        <is>
          <t>NORMAL</t>
        </is>
      </c>
      <c r="K3052" t="inlineStr">
        <is>
          <t>Row(member0=Timestamp('2023-07-31 15:25:01'), member1=None)</t>
        </is>
      </c>
      <c r="L3052" t="n">
        <v>487</v>
      </c>
      <c r="M3052" t="inlineStr"/>
      <c r="N3052" t="n">
        <v>2</v>
      </c>
      <c r="O3052" t="inlineStr"/>
      <c r="P3052" t="inlineStr">
        <is>
          <t>s3a://ai360nica/data/bronze/mysql/mobile_banking/BANKXP/REQUEST_INFO/2024_08_06_1722928829788_0.parquet</t>
        </is>
      </c>
      <c r="Q3052" s="2" t="n">
        <v>45511.29547329597</v>
      </c>
    </row>
    <row r="3053">
      <c r="A3053" t="inlineStr">
        <is>
          <t>cdd5bb3d-810a-4412-bff4-4a6ce333a33b</t>
        </is>
      </c>
      <c r="B3053" s="2" t="n">
        <v>45510.30590101852</v>
      </c>
      <c r="C3053" t="n">
        <v>3151</v>
      </c>
      <c r="D3053" t="inlineStr">
        <is>
          <t>MOBILE</t>
        </is>
      </c>
      <c r="E3053" t="inlineStr">
        <is>
          <t>Y</t>
        </is>
      </c>
      <c r="F3053" t="inlineStr"/>
      <c r="G3053" t="inlineStr">
        <is>
          <t>e+77ltz0fovAVyDIzxNhpmFd/haTA==</t>
        </is>
      </c>
      <c r="H3053" t="n">
        <v>4</v>
      </c>
      <c r="I3053" t="n">
        <v>42</v>
      </c>
      <c r="J3053" t="inlineStr">
        <is>
          <t>NORMAL</t>
        </is>
      </c>
      <c r="K3053" t="inlineStr">
        <is>
          <t>Row(member0=Timestamp('2023-07-31 15:27:38'), member1=None)</t>
        </is>
      </c>
      <c r="L3053" t="n">
        <v>487</v>
      </c>
      <c r="M3053" t="inlineStr"/>
      <c r="N3053" t="n">
        <v>2</v>
      </c>
      <c r="O3053" t="inlineStr"/>
      <c r="P3053" t="inlineStr">
        <is>
          <t>s3a://ai360nica/data/bronze/mysql/mobile_banking/BANKXP/REQUEST_INFO/2024_08_06_1722928829788_0.parquet</t>
        </is>
      </c>
      <c r="Q3053" s="2" t="n">
        <v>45511.29547329597</v>
      </c>
    </row>
    <row r="3054">
      <c r="A3054" t="inlineStr">
        <is>
          <t>6c3b6f11-4fd5-49d8-8864-c6010c9c680a</t>
        </is>
      </c>
      <c r="B3054" s="2" t="n">
        <v>45510.30590101852</v>
      </c>
      <c r="C3054" t="n">
        <v>3152</v>
      </c>
      <c r="D3054" t="inlineStr">
        <is>
          <t>MOBILE</t>
        </is>
      </c>
      <c r="E3054" t="inlineStr">
        <is>
          <t>Y</t>
        </is>
      </c>
      <c r="F3054" t="inlineStr"/>
      <c r="G3054" t="inlineStr">
        <is>
          <t>KlT1iVnVpKqqD/Jfk9b5rSgMPdSvw==</t>
        </is>
      </c>
      <c r="H3054" t="n">
        <v>4</v>
      </c>
      <c r="I3054" t="n">
        <v>42</v>
      </c>
      <c r="J3054" t="inlineStr">
        <is>
          <t>NORMAL</t>
        </is>
      </c>
      <c r="K3054" t="inlineStr">
        <is>
          <t>Row(member0=Timestamp('2023-07-31 15:41:52'), member1=None)</t>
        </is>
      </c>
      <c r="L3054" t="n">
        <v>487</v>
      </c>
      <c r="M3054" t="inlineStr"/>
      <c r="N3054" t="n">
        <v>2</v>
      </c>
      <c r="O3054" t="inlineStr"/>
      <c r="P3054" t="inlineStr">
        <is>
          <t>s3a://ai360nica/data/bronze/mysql/mobile_banking/BANKXP/REQUEST_INFO/2024_08_06_1722928829788_0.parquet</t>
        </is>
      </c>
      <c r="Q3054" s="2" t="n">
        <v>45511.29547329597</v>
      </c>
    </row>
    <row r="3055">
      <c r="A3055" t="inlineStr">
        <is>
          <t>48579c04-936f-4b26-9b14-2cbefdc65773</t>
        </is>
      </c>
      <c r="B3055" s="2" t="n">
        <v>45510.30590101852</v>
      </c>
      <c r="C3055" t="n">
        <v>3153</v>
      </c>
      <c r="D3055" t="inlineStr">
        <is>
          <t>MOBILE</t>
        </is>
      </c>
      <c r="E3055" t="inlineStr">
        <is>
          <t>Y</t>
        </is>
      </c>
      <c r="F3055" t="inlineStr"/>
      <c r="G3055" t="inlineStr">
        <is>
          <t>YzX7NBR/uCSDmUpKIK0o9PnQpQXAA==</t>
        </is>
      </c>
      <c r="H3055" t="n">
        <v>4</v>
      </c>
      <c r="I3055" t="n">
        <v>16</v>
      </c>
      <c r="J3055" t="inlineStr">
        <is>
          <t>NORMAL</t>
        </is>
      </c>
      <c r="K3055" t="inlineStr">
        <is>
          <t>Row(member0=Timestamp('2023-07-31 15:54:28'), member1=None)</t>
        </is>
      </c>
      <c r="L3055" t="n">
        <v>150</v>
      </c>
      <c r="M3055" t="inlineStr"/>
      <c r="N3055" t="n">
        <v>2</v>
      </c>
      <c r="O3055" t="inlineStr"/>
      <c r="P3055" t="inlineStr">
        <is>
          <t>s3a://ai360nica/data/bronze/mysql/mobile_banking/BANKXP/REQUEST_INFO/2024_08_06_1722928829788_0.parquet</t>
        </is>
      </c>
      <c r="Q3055" s="2" t="n">
        <v>45511.29547329597</v>
      </c>
    </row>
    <row r="3056">
      <c r="A3056" t="inlineStr">
        <is>
          <t>2e27292e-b33b-485c-93a4-18a8aa547d6c</t>
        </is>
      </c>
      <c r="B3056" s="2" t="n">
        <v>45510.30590101852</v>
      </c>
      <c r="C3056" t="n">
        <v>3154</v>
      </c>
      <c r="D3056" t="inlineStr">
        <is>
          <t>MOBILE</t>
        </is>
      </c>
      <c r="E3056" t="inlineStr">
        <is>
          <t>Y</t>
        </is>
      </c>
      <c r="F3056" t="inlineStr"/>
      <c r="G3056" t="inlineStr">
        <is>
          <t>yy16BTH7yuz9o5SSj1zFJ6QDxvO7w==</t>
        </is>
      </c>
      <c r="H3056" t="n">
        <v>4</v>
      </c>
      <c r="I3056" t="n">
        <v>42</v>
      </c>
      <c r="J3056" t="inlineStr">
        <is>
          <t>NORMAL</t>
        </is>
      </c>
      <c r="K3056" t="inlineStr">
        <is>
          <t>Row(member0=Timestamp('2023-07-31 16:05:55'), member1=None)</t>
        </is>
      </c>
      <c r="L3056" t="n">
        <v>487</v>
      </c>
      <c r="M3056" t="inlineStr"/>
      <c r="N3056" t="n">
        <v>2</v>
      </c>
      <c r="O3056" t="inlineStr"/>
      <c r="P3056" t="inlineStr">
        <is>
          <t>s3a://ai360nica/data/bronze/mysql/mobile_banking/BANKXP/REQUEST_INFO/2024_08_06_1722928829788_0.parquet</t>
        </is>
      </c>
      <c r="Q3056" s="2" t="n">
        <v>45511.29547329597</v>
      </c>
    </row>
    <row r="3057">
      <c r="A3057" t="inlineStr">
        <is>
          <t>d1d2644e-d993-4546-94eb-bda4c5e53b7d</t>
        </is>
      </c>
      <c r="B3057" s="2" t="n">
        <v>45510.30590101852</v>
      </c>
      <c r="C3057" t="n">
        <v>3155</v>
      </c>
      <c r="D3057" t="inlineStr">
        <is>
          <t>MOBILE</t>
        </is>
      </c>
      <c r="E3057" t="inlineStr">
        <is>
          <t>Y</t>
        </is>
      </c>
      <c r="F3057" t="inlineStr"/>
      <c r="G3057" t="inlineStr">
        <is>
          <t>fPTeSSXaJ93nRGMa8/3m/zQvQY/MA==</t>
        </is>
      </c>
      <c r="H3057" t="n">
        <v>4</v>
      </c>
      <c r="I3057" t="n">
        <v>16</v>
      </c>
      <c r="J3057" t="inlineStr">
        <is>
          <t>NORMAL</t>
        </is>
      </c>
      <c r="K3057" t="inlineStr">
        <is>
          <t>Row(member0=Timestamp('2023-07-31 18:04:17'), member1=None)</t>
        </is>
      </c>
      <c r="L3057" t="n">
        <v>487</v>
      </c>
      <c r="M3057" t="inlineStr"/>
      <c r="N3057" t="n">
        <v>2</v>
      </c>
      <c r="O3057" t="inlineStr"/>
      <c r="P3057" t="inlineStr">
        <is>
          <t>s3a://ai360nica/data/bronze/mysql/mobile_banking/BANKXP/REQUEST_INFO/2024_08_06_1722928829788_0.parquet</t>
        </is>
      </c>
      <c r="Q3057" s="2" t="n">
        <v>45511.29547329597</v>
      </c>
    </row>
    <row r="3058">
      <c r="A3058" t="inlineStr">
        <is>
          <t>352d28fa-e479-458f-9b23-e228e602af33</t>
        </is>
      </c>
      <c r="B3058" s="2" t="n">
        <v>45510.30590101852</v>
      </c>
      <c r="C3058" t="n">
        <v>3156</v>
      </c>
      <c r="D3058" t="inlineStr">
        <is>
          <t>MOBILE</t>
        </is>
      </c>
      <c r="E3058" t="inlineStr">
        <is>
          <t>Y</t>
        </is>
      </c>
      <c r="F3058" t="inlineStr"/>
      <c r="G3058" t="inlineStr">
        <is>
          <t>tH/HinWLmOrgbY160nPL+RMIfsxtQ==</t>
        </is>
      </c>
      <c r="H3058" t="n">
        <v>4</v>
      </c>
      <c r="I3058" t="n">
        <v>16</v>
      </c>
      <c r="J3058" t="inlineStr">
        <is>
          <t>NORMAL</t>
        </is>
      </c>
      <c r="K3058" t="inlineStr">
        <is>
          <t>Row(member0=Timestamp('2023-08-01 09:47:34'), member1=None)</t>
        </is>
      </c>
      <c r="L3058" t="n">
        <v>150</v>
      </c>
      <c r="M3058" t="inlineStr"/>
      <c r="N3058" t="n">
        <v>2</v>
      </c>
      <c r="O3058" t="inlineStr"/>
      <c r="P3058" t="inlineStr">
        <is>
          <t>s3a://ai360nica/data/bronze/mysql/mobile_banking/BANKXP/REQUEST_INFO/2024_08_06_1722928829788_0.parquet</t>
        </is>
      </c>
      <c r="Q3058" s="2" t="n">
        <v>45511.29547329597</v>
      </c>
    </row>
    <row r="3059">
      <c r="A3059" t="inlineStr">
        <is>
          <t>960a0904-cd04-4823-8859-6e1de297e41e</t>
        </is>
      </c>
      <c r="B3059" s="2" t="n">
        <v>45510.30590101852</v>
      </c>
      <c r="C3059" t="n">
        <v>3157</v>
      </c>
      <c r="D3059" t="inlineStr">
        <is>
          <t>MOBILE</t>
        </is>
      </c>
      <c r="E3059" t="inlineStr">
        <is>
          <t>Y</t>
        </is>
      </c>
      <c r="F3059" t="inlineStr"/>
      <c r="G3059" t="inlineStr">
        <is>
          <t>+TCPmSldvM/7lYD3gJ0x2jaMvwl1Q==</t>
        </is>
      </c>
      <c r="H3059" t="n">
        <v>4</v>
      </c>
      <c r="I3059" t="n">
        <v>16</v>
      </c>
      <c r="J3059" t="inlineStr">
        <is>
          <t>NORMAL</t>
        </is>
      </c>
      <c r="K3059" t="inlineStr">
        <is>
          <t>Row(member0=Timestamp('2023-08-01 10:15:07'), member1=None)</t>
        </is>
      </c>
      <c r="L3059" t="n">
        <v>150</v>
      </c>
      <c r="M3059" t="inlineStr"/>
      <c r="N3059" t="n">
        <v>2</v>
      </c>
      <c r="O3059" t="inlineStr"/>
      <c r="P3059" t="inlineStr">
        <is>
          <t>s3a://ai360nica/data/bronze/mysql/mobile_banking/BANKXP/REQUEST_INFO/2024_08_06_1722928829788_0.parquet</t>
        </is>
      </c>
      <c r="Q3059" s="2" t="n">
        <v>45511.29547329597</v>
      </c>
    </row>
    <row r="3060">
      <c r="A3060" t="inlineStr">
        <is>
          <t>505165bc-8bb0-4628-aab0-cbae5b4a52a2</t>
        </is>
      </c>
      <c r="B3060" s="2" t="n">
        <v>45510.30590101852</v>
      </c>
      <c r="C3060" t="n">
        <v>3158</v>
      </c>
      <c r="D3060" t="inlineStr">
        <is>
          <t>MOBILE</t>
        </is>
      </c>
      <c r="E3060" t="inlineStr">
        <is>
          <t>Y</t>
        </is>
      </c>
      <c r="F3060" t="inlineStr"/>
      <c r="G3060" t="inlineStr">
        <is>
          <t>cCKbUc9bgsoKLSa4YYar2vzJBvovw==</t>
        </is>
      </c>
      <c r="H3060" t="n">
        <v>4</v>
      </c>
      <c r="I3060" t="n">
        <v>16</v>
      </c>
      <c r="J3060" t="inlineStr">
        <is>
          <t>NORMAL</t>
        </is>
      </c>
      <c r="K3060" t="inlineStr">
        <is>
          <t>Row(member0=Timestamp('2023-08-01 10:46:40'), member1=None)</t>
        </is>
      </c>
      <c r="L3060" t="n">
        <v>150</v>
      </c>
      <c r="M3060" t="inlineStr"/>
      <c r="N3060" t="n">
        <v>2</v>
      </c>
      <c r="O3060" t="inlineStr"/>
      <c r="P3060" t="inlineStr">
        <is>
          <t>s3a://ai360nica/data/bronze/mysql/mobile_banking/BANKXP/REQUEST_INFO/2024_08_06_1722928829788_0.parquet</t>
        </is>
      </c>
      <c r="Q3060" s="2" t="n">
        <v>45511.29547329597</v>
      </c>
    </row>
    <row r="3061">
      <c r="A3061" t="inlineStr">
        <is>
          <t>b35db716-f447-4161-801b-c2052d182bea</t>
        </is>
      </c>
      <c r="B3061" s="2" t="n">
        <v>45510.30590101852</v>
      </c>
      <c r="C3061" t="n">
        <v>3159</v>
      </c>
      <c r="D3061" t="inlineStr">
        <is>
          <t>MOBILE</t>
        </is>
      </c>
      <c r="E3061" t="inlineStr">
        <is>
          <t>Y</t>
        </is>
      </c>
      <c r="F3061" t="inlineStr"/>
      <c r="G3061" t="inlineStr">
        <is>
          <t>5OER3BzJNHnYAvKAqDxSb3bihJODw==</t>
        </is>
      </c>
      <c r="H3061" t="n">
        <v>4</v>
      </c>
      <c r="I3061" t="n">
        <v>42</v>
      </c>
      <c r="J3061" t="inlineStr">
        <is>
          <t>NORMAL</t>
        </is>
      </c>
      <c r="K3061" t="inlineStr">
        <is>
          <t>Row(member0=Timestamp('2023-08-01 10:56:03'), member1=None)</t>
        </is>
      </c>
      <c r="L3061" t="n">
        <v>1152</v>
      </c>
      <c r="M3061" t="inlineStr"/>
      <c r="N3061" t="n">
        <v>2</v>
      </c>
      <c r="O3061" t="inlineStr"/>
      <c r="P3061" t="inlineStr">
        <is>
          <t>s3a://ai360nica/data/bronze/mysql/mobile_banking/BANKXP/REQUEST_INFO/2024_08_06_1722928829788_0.parquet</t>
        </is>
      </c>
      <c r="Q3061" s="2" t="n">
        <v>45511.29547329597</v>
      </c>
    </row>
    <row r="3062">
      <c r="A3062" t="inlineStr">
        <is>
          <t>488a2f04-9052-4898-ba1b-27517ef044cf</t>
        </is>
      </c>
      <c r="B3062" s="2" t="n">
        <v>45510.30590101852</v>
      </c>
      <c r="C3062" t="n">
        <v>3160</v>
      </c>
      <c r="D3062" t="inlineStr">
        <is>
          <t>MOBILE</t>
        </is>
      </c>
      <c r="E3062" t="inlineStr">
        <is>
          <t>Y</t>
        </is>
      </c>
      <c r="F3062" t="inlineStr"/>
      <c r="G3062" t="inlineStr">
        <is>
          <t>x4yNROgVpza6GT9y/YVL6fSpESgIg==</t>
        </is>
      </c>
      <c r="H3062" t="n">
        <v>4</v>
      </c>
      <c r="I3062" t="n">
        <v>42</v>
      </c>
      <c r="J3062" t="inlineStr">
        <is>
          <t>NORMAL</t>
        </is>
      </c>
      <c r="K3062" t="inlineStr">
        <is>
          <t>Row(member0=Timestamp('2023-08-01 11:04:46'), member1=None)</t>
        </is>
      </c>
      <c r="L3062" t="n">
        <v>1152</v>
      </c>
      <c r="M3062" t="inlineStr"/>
      <c r="N3062" t="n">
        <v>2</v>
      </c>
      <c r="O3062" t="inlineStr"/>
      <c r="P3062" t="inlineStr">
        <is>
          <t>s3a://ai360nica/data/bronze/mysql/mobile_banking/BANKXP/REQUEST_INFO/2024_08_06_1722928829788_0.parquet</t>
        </is>
      </c>
      <c r="Q3062" s="2" t="n">
        <v>45511.29547329597</v>
      </c>
    </row>
    <row r="3063">
      <c r="A3063" t="inlineStr">
        <is>
          <t>1f9765c6-0205-49d1-b378-883b7b2eecc7</t>
        </is>
      </c>
      <c r="B3063" s="2" t="n">
        <v>45510.30590101852</v>
      </c>
      <c r="C3063" t="n">
        <v>3161</v>
      </c>
      <c r="D3063" t="inlineStr">
        <is>
          <t>MOBILE</t>
        </is>
      </c>
      <c r="E3063" t="inlineStr">
        <is>
          <t>Y</t>
        </is>
      </c>
      <c r="F3063" t="inlineStr"/>
      <c r="G3063" t="inlineStr">
        <is>
          <t>TyXMy3TkS2nHy0LTbd59Unrw8E6Yw==</t>
        </is>
      </c>
      <c r="H3063" t="n">
        <v>4</v>
      </c>
      <c r="I3063" t="n">
        <v>16</v>
      </c>
      <c r="J3063" t="inlineStr">
        <is>
          <t>NORMAL</t>
        </is>
      </c>
      <c r="K3063" t="inlineStr">
        <is>
          <t>Row(member0=Timestamp('2023-08-01 12:18:27'), member1=None)</t>
        </is>
      </c>
      <c r="L3063" t="n">
        <v>487</v>
      </c>
      <c r="M3063" t="inlineStr"/>
      <c r="N3063" t="n">
        <v>2</v>
      </c>
      <c r="O3063" t="inlineStr"/>
      <c r="P3063" t="inlineStr">
        <is>
          <t>s3a://ai360nica/data/bronze/mysql/mobile_banking/BANKXP/REQUEST_INFO/2024_08_06_1722928829788_0.parquet</t>
        </is>
      </c>
      <c r="Q3063" s="2" t="n">
        <v>45511.29547329597</v>
      </c>
    </row>
    <row r="3064">
      <c r="A3064" t="inlineStr">
        <is>
          <t>b30daf65-f569-4c48-a2f2-f3789357cdc2</t>
        </is>
      </c>
      <c r="B3064" s="2" t="n">
        <v>45510.30590101852</v>
      </c>
      <c r="C3064" t="n">
        <v>3162</v>
      </c>
      <c r="D3064" t="inlineStr">
        <is>
          <t>MOBILE</t>
        </is>
      </c>
      <c r="E3064" t="inlineStr">
        <is>
          <t>Y</t>
        </is>
      </c>
      <c r="F3064" t="inlineStr"/>
      <c r="G3064" t="inlineStr">
        <is>
          <t>RVT+IQyJ1qb6kgarEdf3msvAnZVlA==</t>
        </is>
      </c>
      <c r="H3064" t="n">
        <v>4</v>
      </c>
      <c r="I3064" t="n">
        <v>42</v>
      </c>
      <c r="J3064" t="inlineStr">
        <is>
          <t>NORMAL</t>
        </is>
      </c>
      <c r="K3064" t="inlineStr">
        <is>
          <t>Row(member0=Timestamp('2023-08-01 14:21:57'), member1=None)</t>
        </is>
      </c>
      <c r="L3064" t="n">
        <v>487</v>
      </c>
      <c r="M3064" t="inlineStr"/>
      <c r="N3064" t="n">
        <v>2</v>
      </c>
      <c r="O3064" t="inlineStr"/>
      <c r="P3064" t="inlineStr">
        <is>
          <t>s3a://ai360nica/data/bronze/mysql/mobile_banking/BANKXP/REQUEST_INFO/2024_08_06_1722928829788_0.parquet</t>
        </is>
      </c>
      <c r="Q3064" s="2" t="n">
        <v>45511.29547329597</v>
      </c>
    </row>
    <row r="3065">
      <c r="A3065" t="inlineStr">
        <is>
          <t>3635f2c7-2aa2-4065-a37e-454ece74e245</t>
        </is>
      </c>
      <c r="B3065" s="2" t="n">
        <v>45510.30590101852</v>
      </c>
      <c r="C3065" t="n">
        <v>3163</v>
      </c>
      <c r="D3065" t="inlineStr">
        <is>
          <t>MOBILE</t>
        </is>
      </c>
      <c r="E3065" t="inlineStr">
        <is>
          <t>Y</t>
        </is>
      </c>
      <c r="F3065" t="inlineStr"/>
      <c r="G3065" t="inlineStr">
        <is>
          <t>t==vnpyvQeILwCHpqXPyweOWiefJA==</t>
        </is>
      </c>
      <c r="H3065" t="n">
        <v>4</v>
      </c>
      <c r="I3065" t="n">
        <v>42</v>
      </c>
      <c r="J3065" t="inlineStr">
        <is>
          <t>NORMAL</t>
        </is>
      </c>
      <c r="K3065" t="inlineStr">
        <is>
          <t>Row(member0=Timestamp('2023-08-01 14:53:35'), member1=None)</t>
        </is>
      </c>
      <c r="L3065" t="n">
        <v>1152</v>
      </c>
      <c r="M3065" t="inlineStr"/>
      <c r="N3065" t="n">
        <v>2</v>
      </c>
      <c r="O3065" t="inlineStr"/>
      <c r="P3065" t="inlineStr">
        <is>
          <t>s3a://ai360nica/data/bronze/mysql/mobile_banking/BANKXP/REQUEST_INFO/2024_08_06_1722928829788_0.parquet</t>
        </is>
      </c>
      <c r="Q3065" s="2" t="n">
        <v>45511.29547329597</v>
      </c>
    </row>
    <row r="3066">
      <c r="A3066" t="inlineStr">
        <is>
          <t>e5aa2fdb-0718-4bd6-b22f-d2d11627275c</t>
        </is>
      </c>
      <c r="B3066" s="2" t="n">
        <v>45510.30590101852</v>
      </c>
      <c r="C3066" t="n">
        <v>3164</v>
      </c>
      <c r="D3066" t="inlineStr">
        <is>
          <t>MOBILE</t>
        </is>
      </c>
      <c r="E3066" t="inlineStr">
        <is>
          <t>Y</t>
        </is>
      </c>
      <c r="F3066" t="inlineStr"/>
      <c r="G3066" t="inlineStr">
        <is>
          <t>f8IuOWc2RFizJDe+M2n8sXdY7VBTw==</t>
        </is>
      </c>
      <c r="H3066" t="n">
        <v>4</v>
      </c>
      <c r="I3066" t="n">
        <v>16</v>
      </c>
      <c r="J3066" t="inlineStr">
        <is>
          <t>NORMAL</t>
        </is>
      </c>
      <c r="K3066" t="inlineStr">
        <is>
          <t>Row(member0=Timestamp('2023-08-01 15:36:05'), member1=None)</t>
        </is>
      </c>
      <c r="L3066" t="n">
        <v>1152</v>
      </c>
      <c r="M3066" t="inlineStr"/>
      <c r="N3066" t="n">
        <v>2</v>
      </c>
      <c r="O3066" t="inlineStr"/>
      <c r="P3066" t="inlineStr">
        <is>
          <t>s3a://ai360nica/data/bronze/mysql/mobile_banking/BANKXP/REQUEST_INFO/2024_08_06_1722928829788_0.parquet</t>
        </is>
      </c>
      <c r="Q3066" s="2" t="n">
        <v>45511.29547329597</v>
      </c>
    </row>
    <row r="3067">
      <c r="A3067" t="inlineStr">
        <is>
          <t>7e92adfb-daa1-4aab-b503-73329c9a3641</t>
        </is>
      </c>
      <c r="B3067" s="2" t="n">
        <v>45510.30590101852</v>
      </c>
      <c r="C3067" t="n">
        <v>3165</v>
      </c>
      <c r="D3067" t="inlineStr">
        <is>
          <t>MOBILE</t>
        </is>
      </c>
      <c r="E3067" t="inlineStr">
        <is>
          <t>Y</t>
        </is>
      </c>
      <c r="F3067" t="inlineStr"/>
      <c r="G3067" t="inlineStr">
        <is>
          <t>g38n05kDNNUUWspWtMIcw3vr9aFrA==</t>
        </is>
      </c>
      <c r="H3067" t="n">
        <v>4</v>
      </c>
      <c r="I3067" t="n">
        <v>42</v>
      </c>
      <c r="J3067" t="inlineStr">
        <is>
          <t>NORMAL</t>
        </is>
      </c>
      <c r="K3067" t="inlineStr">
        <is>
          <t>Row(member0=Timestamp('2023-08-01 15:46:54'), member1=None)</t>
        </is>
      </c>
      <c r="L3067" t="n">
        <v>1152</v>
      </c>
      <c r="M3067" t="inlineStr"/>
      <c r="N3067" t="n">
        <v>2</v>
      </c>
      <c r="O3067" t="inlineStr"/>
      <c r="P3067" t="inlineStr">
        <is>
          <t>s3a://ai360nica/data/bronze/mysql/mobile_banking/BANKXP/REQUEST_INFO/2024_08_06_1722928829788_0.parquet</t>
        </is>
      </c>
      <c r="Q3067" s="2" t="n">
        <v>45511.29547329597</v>
      </c>
    </row>
    <row r="3068">
      <c r="A3068" t="inlineStr">
        <is>
          <t>7c04c196-aa64-4f2f-80e8-1fbb17561982</t>
        </is>
      </c>
      <c r="B3068" s="2" t="n">
        <v>45510.30590101852</v>
      </c>
      <c r="C3068" t="n">
        <v>3166</v>
      </c>
      <c r="D3068" t="inlineStr">
        <is>
          <t>MOBILE</t>
        </is>
      </c>
      <c r="E3068" t="inlineStr">
        <is>
          <t>Y</t>
        </is>
      </c>
      <c r="F3068" t="inlineStr"/>
      <c r="G3068" t="inlineStr">
        <is>
          <t>Wx3jBYX7G3x4jyucYdSQ2UpvGXmfQ==</t>
        </is>
      </c>
      <c r="H3068" t="n">
        <v>4</v>
      </c>
      <c r="I3068" t="n">
        <v>16</v>
      </c>
      <c r="J3068" t="inlineStr">
        <is>
          <t>NORMAL</t>
        </is>
      </c>
      <c r="K3068" t="inlineStr">
        <is>
          <t>Row(member0=Timestamp('2023-08-01 16:36:26'), member1=None)</t>
        </is>
      </c>
      <c r="L3068" t="n">
        <v>1152</v>
      </c>
      <c r="M3068" t="inlineStr"/>
      <c r="N3068" t="n">
        <v>2</v>
      </c>
      <c r="O3068" t="inlineStr"/>
      <c r="P3068" t="inlineStr">
        <is>
          <t>s3a://ai360nica/data/bronze/mysql/mobile_banking/BANKXP/REQUEST_INFO/2024_08_06_1722928829788_0.parquet</t>
        </is>
      </c>
      <c r="Q3068" s="2" t="n">
        <v>45511.29547329597</v>
      </c>
    </row>
    <row r="3069">
      <c r="A3069" t="inlineStr">
        <is>
          <t>00a56a9f-69f9-4fc3-92b0-813915025aa5</t>
        </is>
      </c>
      <c r="B3069" s="2" t="n">
        <v>45510.30590101852</v>
      </c>
      <c r="C3069" t="n">
        <v>3167</v>
      </c>
      <c r="D3069" t="inlineStr">
        <is>
          <t>MOBILE</t>
        </is>
      </c>
      <c r="E3069" t="inlineStr">
        <is>
          <t>Y</t>
        </is>
      </c>
      <c r="F3069" t="inlineStr"/>
      <c r="G3069" t="inlineStr">
        <is>
          <t>LDDVg/fKyCv02s3uGWX3rt0gdLjVQ==</t>
        </is>
      </c>
      <c r="H3069" t="n">
        <v>4</v>
      </c>
      <c r="I3069" t="n">
        <v>42</v>
      </c>
      <c r="J3069" t="inlineStr">
        <is>
          <t>NORMAL</t>
        </is>
      </c>
      <c r="K3069" t="inlineStr">
        <is>
          <t>Row(member0=Timestamp('2023-08-01 17:12:13'), member1=None)</t>
        </is>
      </c>
      <c r="L3069" t="n">
        <v>1152</v>
      </c>
      <c r="M3069" t="inlineStr"/>
      <c r="N3069" t="n">
        <v>2</v>
      </c>
      <c r="O3069" t="inlineStr"/>
      <c r="P3069" t="inlineStr">
        <is>
          <t>s3a://ai360nica/data/bronze/mysql/mobile_banking/BANKXP/REQUEST_INFO/2024_08_06_1722928829788_0.parquet</t>
        </is>
      </c>
      <c r="Q3069" s="2" t="n">
        <v>45511.29547329597</v>
      </c>
    </row>
    <row r="3070">
      <c r="A3070" t="inlineStr">
        <is>
          <t>60df64de-91b6-43c1-8993-26757d444675</t>
        </is>
      </c>
      <c r="B3070" s="2" t="n">
        <v>45510.30590101852</v>
      </c>
      <c r="C3070" t="n">
        <v>3168</v>
      </c>
      <c r="D3070" t="inlineStr">
        <is>
          <t>MOBILE</t>
        </is>
      </c>
      <c r="E3070" t="inlineStr">
        <is>
          <t>Y</t>
        </is>
      </c>
      <c r="F3070" t="inlineStr"/>
      <c r="G3070" t="inlineStr">
        <is>
          <t>YtNd1WD1lGnCecgxKOvP7dzyxKTig==</t>
        </is>
      </c>
      <c r="H3070" t="n">
        <v>4</v>
      </c>
      <c r="I3070" t="n">
        <v>42</v>
      </c>
      <c r="J3070" t="inlineStr">
        <is>
          <t>NORMAL</t>
        </is>
      </c>
      <c r="K3070" t="inlineStr">
        <is>
          <t>Row(member0=Timestamp('2023-08-01 17:16:33'), member1=None)</t>
        </is>
      </c>
      <c r="L3070" t="n">
        <v>1152</v>
      </c>
      <c r="M3070" t="inlineStr"/>
      <c r="N3070" t="n">
        <v>2</v>
      </c>
      <c r="O3070" t="inlineStr"/>
      <c r="P3070" t="inlineStr">
        <is>
          <t>s3a://ai360nica/data/bronze/mysql/mobile_banking/BANKXP/REQUEST_INFO/2024_08_06_1722928829788_0.parquet</t>
        </is>
      </c>
      <c r="Q3070" s="2" t="n">
        <v>45511.29547329597</v>
      </c>
    </row>
    <row r="3071">
      <c r="A3071" t="inlineStr">
        <is>
          <t>0844bcfd-c905-4843-a60b-a58123aff738</t>
        </is>
      </c>
      <c r="B3071" s="2" t="n">
        <v>45510.30590101852</v>
      </c>
      <c r="C3071" t="n">
        <v>3169</v>
      </c>
      <c r="D3071" t="inlineStr">
        <is>
          <t>MOBILE</t>
        </is>
      </c>
      <c r="E3071" t="inlineStr">
        <is>
          <t>Y</t>
        </is>
      </c>
      <c r="F3071" t="inlineStr"/>
      <c r="G3071" t="inlineStr">
        <is>
          <t>T8nbmgApdk6KBR8wxaLzuvhpGsF4Q==</t>
        </is>
      </c>
      <c r="H3071" t="n">
        <v>4</v>
      </c>
      <c r="I3071" t="n">
        <v>16</v>
      </c>
      <c r="J3071" t="inlineStr">
        <is>
          <t>NORMAL</t>
        </is>
      </c>
      <c r="K3071" t="inlineStr">
        <is>
          <t>Row(member0=Timestamp('2023-08-01 17:37:59'), member1=None)</t>
        </is>
      </c>
      <c r="L3071" t="n">
        <v>150</v>
      </c>
      <c r="M3071" t="inlineStr"/>
      <c r="N3071" t="n">
        <v>2</v>
      </c>
      <c r="O3071" t="inlineStr"/>
      <c r="P3071" t="inlineStr">
        <is>
          <t>s3a://ai360nica/data/bronze/mysql/mobile_banking/BANKXP/REQUEST_INFO/2024_08_06_1722928829788_0.parquet</t>
        </is>
      </c>
      <c r="Q3071" s="2" t="n">
        <v>45511.29547329597</v>
      </c>
    </row>
    <row r="3072">
      <c r="A3072" t="inlineStr">
        <is>
          <t>6befc9bc-829c-439f-84ee-2b2fbfbd0291</t>
        </is>
      </c>
      <c r="B3072" s="2" t="n">
        <v>45510.30590101852</v>
      </c>
      <c r="C3072" t="n">
        <v>3170</v>
      </c>
      <c r="D3072" t="inlineStr">
        <is>
          <t>MOBILE</t>
        </is>
      </c>
      <c r="E3072" t="inlineStr">
        <is>
          <t>Y</t>
        </is>
      </c>
      <c r="F3072" t="inlineStr"/>
      <c r="G3072" t="inlineStr">
        <is>
          <t>60oGTmAQzY6b2rg5P3VEjlvHxz0Ew==</t>
        </is>
      </c>
      <c r="H3072" t="n">
        <v>4</v>
      </c>
      <c r="I3072" t="n">
        <v>16</v>
      </c>
      <c r="J3072" t="inlineStr">
        <is>
          <t>NORMAL</t>
        </is>
      </c>
      <c r="K3072" t="inlineStr">
        <is>
          <t>Row(member0=Timestamp('2023-08-01 17:39:43'), member1=None)</t>
        </is>
      </c>
      <c r="L3072" t="n">
        <v>1152</v>
      </c>
      <c r="M3072" t="inlineStr"/>
      <c r="N3072" t="n">
        <v>2</v>
      </c>
      <c r="O3072" t="inlineStr"/>
      <c r="P3072" t="inlineStr">
        <is>
          <t>s3a://ai360nica/data/bronze/mysql/mobile_banking/BANKXP/REQUEST_INFO/2024_08_06_1722928829788_0.parquet</t>
        </is>
      </c>
      <c r="Q3072" s="2" t="n">
        <v>45511.29547329597</v>
      </c>
    </row>
    <row r="3073">
      <c r="A3073" t="inlineStr">
        <is>
          <t>3812032e-0b83-40f8-a895-cf76381cbb26</t>
        </is>
      </c>
      <c r="B3073" s="2" t="n">
        <v>45510.30590101852</v>
      </c>
      <c r="C3073" t="n">
        <v>3171</v>
      </c>
      <c r="D3073" t="inlineStr">
        <is>
          <t>MOBILE</t>
        </is>
      </c>
      <c r="E3073" t="inlineStr">
        <is>
          <t>Y</t>
        </is>
      </c>
      <c r="F3073" t="inlineStr"/>
      <c r="G3073" t="inlineStr">
        <is>
          <t>GT0H7Ll3a2T3G0kA7N6411l1qSUyQ==</t>
        </is>
      </c>
      <c r="H3073" t="n">
        <v>4</v>
      </c>
      <c r="I3073" t="n">
        <v>16</v>
      </c>
      <c r="J3073" t="inlineStr">
        <is>
          <t>NORMAL</t>
        </is>
      </c>
      <c r="K3073" t="inlineStr">
        <is>
          <t>Row(member0=Timestamp('2023-08-01 17:40:22'), member1=None)</t>
        </is>
      </c>
      <c r="L3073" t="n">
        <v>150</v>
      </c>
      <c r="M3073" t="inlineStr"/>
      <c r="N3073" t="n">
        <v>2</v>
      </c>
      <c r="O3073" t="inlineStr"/>
      <c r="P3073" t="inlineStr">
        <is>
          <t>s3a://ai360nica/data/bronze/mysql/mobile_banking/BANKXP/REQUEST_INFO/2024_08_06_1722928829788_0.parquet</t>
        </is>
      </c>
      <c r="Q3073" s="2" t="n">
        <v>45511.29547329597</v>
      </c>
    </row>
    <row r="3074">
      <c r="A3074" t="inlineStr">
        <is>
          <t>587c3d02-f686-4898-ba0b-b7f29413f487</t>
        </is>
      </c>
      <c r="B3074" s="2" t="n">
        <v>45510.30590101852</v>
      </c>
      <c r="C3074" t="n">
        <v>3172</v>
      </c>
      <c r="D3074" t="inlineStr">
        <is>
          <t>MOBILE</t>
        </is>
      </c>
      <c r="E3074" t="inlineStr">
        <is>
          <t>Y</t>
        </is>
      </c>
      <c r="F3074" t="inlineStr"/>
      <c r="G3074" t="inlineStr">
        <is>
          <t>DL2Id/GwUltGMfj4oNH8TGf1k9p9A==</t>
        </is>
      </c>
      <c r="H3074" t="n">
        <v>4</v>
      </c>
      <c r="I3074" t="n">
        <v>16</v>
      </c>
      <c r="J3074" t="inlineStr">
        <is>
          <t>NORMAL</t>
        </is>
      </c>
      <c r="K3074" t="inlineStr">
        <is>
          <t>Row(member0=Timestamp('2023-08-01 17:43:18'), member1=None)</t>
        </is>
      </c>
      <c r="L3074" t="n">
        <v>1152</v>
      </c>
      <c r="M3074" t="inlineStr"/>
      <c r="N3074" t="n">
        <v>2</v>
      </c>
      <c r="O3074" t="inlineStr"/>
      <c r="P3074" t="inlineStr">
        <is>
          <t>s3a://ai360nica/data/bronze/mysql/mobile_banking/BANKXP/REQUEST_INFO/2024_08_06_1722928829788_0.parquet</t>
        </is>
      </c>
      <c r="Q3074" s="2" t="n">
        <v>45511.29547329597</v>
      </c>
    </row>
    <row r="3075">
      <c r="A3075" t="inlineStr">
        <is>
          <t>e5c08094-1bf9-4e5e-a1dd-e399ecd02402</t>
        </is>
      </c>
      <c r="B3075" s="2" t="n">
        <v>45510.30590101852</v>
      </c>
      <c r="C3075" t="n">
        <v>3173</v>
      </c>
      <c r="D3075" t="inlineStr">
        <is>
          <t>MOBILE</t>
        </is>
      </c>
      <c r="E3075" t="inlineStr">
        <is>
          <t>Y</t>
        </is>
      </c>
      <c r="F3075" t="inlineStr"/>
      <c r="G3075" t="inlineStr">
        <is>
          <t>dWQM03sCTqj/V8t/tsVLP4fUUO+5g==</t>
        </is>
      </c>
      <c r="H3075" t="n">
        <v>4</v>
      </c>
      <c r="I3075" t="n">
        <v>16</v>
      </c>
      <c r="J3075" t="inlineStr">
        <is>
          <t>NORMAL</t>
        </is>
      </c>
      <c r="K3075" t="inlineStr">
        <is>
          <t>Row(member0=Timestamp('2023-08-02 09:24:30'), member1=None)</t>
        </is>
      </c>
      <c r="L3075" t="n">
        <v>1152</v>
      </c>
      <c r="M3075" t="inlineStr"/>
      <c r="N3075" t="n">
        <v>2</v>
      </c>
      <c r="O3075" t="inlineStr"/>
      <c r="P3075" t="inlineStr">
        <is>
          <t>s3a://ai360nica/data/bronze/mysql/mobile_banking/BANKXP/REQUEST_INFO/2024_08_06_1722928829788_0.parquet</t>
        </is>
      </c>
      <c r="Q3075" s="2" t="n">
        <v>45511.29547329597</v>
      </c>
    </row>
    <row r="3076">
      <c r="A3076" t="inlineStr">
        <is>
          <t>b8fed99a-306b-4363-9859-b351690c23af</t>
        </is>
      </c>
      <c r="B3076" s="2" t="n">
        <v>45510.30590101852</v>
      </c>
      <c r="C3076" t="n">
        <v>3174</v>
      </c>
      <c r="D3076" t="inlineStr">
        <is>
          <t>MOBILE</t>
        </is>
      </c>
      <c r="E3076" t="inlineStr">
        <is>
          <t>Y</t>
        </is>
      </c>
      <c r="F3076" t="inlineStr"/>
      <c r="G3076" t="inlineStr">
        <is>
          <t>QsoT3npz1Z3jlv2BDi1iUdyIsu8Mw==</t>
        </is>
      </c>
      <c r="H3076" t="n">
        <v>4</v>
      </c>
      <c r="I3076" t="n">
        <v>16</v>
      </c>
      <c r="J3076" t="inlineStr">
        <is>
          <t>NORMAL</t>
        </is>
      </c>
      <c r="K3076" t="inlineStr">
        <is>
          <t>Row(member0=Timestamp('2023-08-02 11:52:15'), member1=None)</t>
        </is>
      </c>
      <c r="L3076" t="n">
        <v>150</v>
      </c>
      <c r="M3076" t="inlineStr"/>
      <c r="N3076" t="n">
        <v>2</v>
      </c>
      <c r="O3076" t="inlineStr"/>
      <c r="P3076" t="inlineStr">
        <is>
          <t>s3a://ai360nica/data/bronze/mysql/mobile_banking/BANKXP/REQUEST_INFO/2024_08_06_1722928829788_0.parquet</t>
        </is>
      </c>
      <c r="Q3076" s="2" t="n">
        <v>45511.29547329597</v>
      </c>
    </row>
    <row r="3077">
      <c r="A3077" t="inlineStr">
        <is>
          <t>18eb4920-1359-49f8-bb8b-21c320dfd75c</t>
        </is>
      </c>
      <c r="B3077" s="2" t="n">
        <v>45510.30590101852</v>
      </c>
      <c r="C3077" t="n">
        <v>3175</v>
      </c>
      <c r="D3077" t="inlineStr">
        <is>
          <t>MOBILE</t>
        </is>
      </c>
      <c r="E3077" t="inlineStr">
        <is>
          <t>Y</t>
        </is>
      </c>
      <c r="F3077" t="inlineStr"/>
      <c r="G3077" t="inlineStr">
        <is>
          <t>cIyUDmW3HM9DoS7PfBuRDjGxHFuhQ==</t>
        </is>
      </c>
      <c r="H3077" t="n">
        <v>4</v>
      </c>
      <c r="I3077" t="n">
        <v>16</v>
      </c>
      <c r="J3077" t="inlineStr">
        <is>
          <t>NORMAL</t>
        </is>
      </c>
      <c r="K3077" t="inlineStr">
        <is>
          <t>Row(member0=Timestamp('2023-08-02 11:56:35'), member1=None)</t>
        </is>
      </c>
      <c r="L3077" t="n">
        <v>1152</v>
      </c>
      <c r="M3077" t="inlineStr"/>
      <c r="N3077" t="n">
        <v>2</v>
      </c>
      <c r="O3077" t="inlineStr"/>
      <c r="P3077" t="inlineStr">
        <is>
          <t>s3a://ai360nica/data/bronze/mysql/mobile_banking/BANKXP/REQUEST_INFO/2024_08_06_1722928829788_0.parquet</t>
        </is>
      </c>
      <c r="Q3077" s="2" t="n">
        <v>45511.29547329597</v>
      </c>
    </row>
    <row r="3078">
      <c r="A3078" t="inlineStr">
        <is>
          <t>de9cbe4c-0775-4c38-b198-f5ba96aa84d1</t>
        </is>
      </c>
      <c r="B3078" s="2" t="n">
        <v>45510.30590101852</v>
      </c>
      <c r="C3078" t="n">
        <v>3176</v>
      </c>
      <c r="D3078" t="inlineStr">
        <is>
          <t>MOBILE</t>
        </is>
      </c>
      <c r="E3078" t="inlineStr">
        <is>
          <t>Y</t>
        </is>
      </c>
      <c r="F3078" t="inlineStr"/>
      <c r="G3078" t="inlineStr">
        <is>
          <t>q+28sKnLsD0AS9hAFf4mMkoi7F0vA==</t>
        </is>
      </c>
      <c r="H3078" t="n">
        <v>4</v>
      </c>
      <c r="I3078" t="n">
        <v>42</v>
      </c>
      <c r="J3078" t="inlineStr">
        <is>
          <t>NORMAL</t>
        </is>
      </c>
      <c r="K3078" t="inlineStr">
        <is>
          <t>Row(member0=Timestamp('2023-08-02 12:08:38'), member1=None)</t>
        </is>
      </c>
      <c r="L3078" t="n">
        <v>1152</v>
      </c>
      <c r="M3078" t="inlineStr"/>
      <c r="N3078" t="n">
        <v>2</v>
      </c>
      <c r="O3078" t="inlineStr"/>
      <c r="P3078" t="inlineStr">
        <is>
          <t>s3a://ai360nica/data/bronze/mysql/mobile_banking/BANKXP/REQUEST_INFO/2024_08_06_1722928829788_0.parquet</t>
        </is>
      </c>
      <c r="Q3078" s="2" t="n">
        <v>45511.29547329597</v>
      </c>
    </row>
    <row r="3079">
      <c r="A3079" t="inlineStr">
        <is>
          <t>88b8473b-1e9f-43f5-904c-5109dc940bd7</t>
        </is>
      </c>
      <c r="B3079" s="2" t="n">
        <v>45510.30590101852</v>
      </c>
      <c r="C3079" t="n">
        <v>3177</v>
      </c>
      <c r="D3079" t="inlineStr">
        <is>
          <t>MOBILE</t>
        </is>
      </c>
      <c r="E3079" t="inlineStr">
        <is>
          <t>Y</t>
        </is>
      </c>
      <c r="F3079" t="inlineStr"/>
      <c r="G3079" t="inlineStr">
        <is>
          <t>AugaHUGEkN9xNQ+JxJKJRUswT/F+w==</t>
        </is>
      </c>
      <c r="H3079" t="n">
        <v>4</v>
      </c>
      <c r="I3079" t="n">
        <v>16</v>
      </c>
      <c r="J3079" t="inlineStr">
        <is>
          <t>NORMAL</t>
        </is>
      </c>
      <c r="K3079" t="inlineStr">
        <is>
          <t>Row(member0=Timestamp('2023-08-02 12:18:27'), member1=None)</t>
        </is>
      </c>
      <c r="L3079" t="n">
        <v>1152</v>
      </c>
      <c r="M3079" t="inlineStr"/>
      <c r="N3079" t="n">
        <v>2</v>
      </c>
      <c r="O3079" t="inlineStr"/>
      <c r="P3079" t="inlineStr">
        <is>
          <t>s3a://ai360nica/data/bronze/mysql/mobile_banking/BANKXP/REQUEST_INFO/2024_08_06_1722928829788_0.parquet</t>
        </is>
      </c>
      <c r="Q3079" s="2" t="n">
        <v>45511.29547329597</v>
      </c>
    </row>
    <row r="3080">
      <c r="A3080" t="inlineStr">
        <is>
          <t>befb6a98-72aa-4b51-8f9c-d9699ff4671f</t>
        </is>
      </c>
      <c r="B3080" s="2" t="n">
        <v>45510.30590101852</v>
      </c>
      <c r="C3080" t="n">
        <v>3178</v>
      </c>
      <c r="D3080" t="inlineStr">
        <is>
          <t>MOBILE</t>
        </is>
      </c>
      <c r="E3080" t="inlineStr">
        <is>
          <t>Y</t>
        </is>
      </c>
      <c r="F3080" t="inlineStr"/>
      <c r="G3080" t="inlineStr">
        <is>
          <t>NvbNt3lL4Rw1IkO/lcn4J/xNF3awA==</t>
        </is>
      </c>
      <c r="H3080" t="n">
        <v>4</v>
      </c>
      <c r="I3080" t="n">
        <v>16</v>
      </c>
      <c r="J3080" t="inlineStr">
        <is>
          <t>NORMAL</t>
        </is>
      </c>
      <c r="K3080" t="inlineStr">
        <is>
          <t>Row(member0=Timestamp('2023-08-02 12:44:59'), member1=None)</t>
        </is>
      </c>
      <c r="L3080" t="n">
        <v>150</v>
      </c>
      <c r="M3080" t="inlineStr"/>
      <c r="N3080" t="n">
        <v>2</v>
      </c>
      <c r="O3080" t="inlineStr"/>
      <c r="P3080" t="inlineStr">
        <is>
          <t>s3a://ai360nica/data/bronze/mysql/mobile_banking/BANKXP/REQUEST_INFO/2024_08_06_1722928829788_0.parquet</t>
        </is>
      </c>
      <c r="Q3080" s="2" t="n">
        <v>45511.29547329597</v>
      </c>
    </row>
    <row r="3081">
      <c r="A3081" t="inlineStr">
        <is>
          <t>c151bb5c-8673-4861-bf1b-b6f387ebfa7f</t>
        </is>
      </c>
      <c r="B3081" s="2" t="n">
        <v>45510.30590101852</v>
      </c>
      <c r="C3081" t="n">
        <v>3179</v>
      </c>
      <c r="D3081" t="inlineStr">
        <is>
          <t>MOBILE</t>
        </is>
      </c>
      <c r="E3081" t="inlineStr">
        <is>
          <t>Y</t>
        </is>
      </c>
      <c r="F3081" t="inlineStr"/>
      <c r="G3081" t="inlineStr">
        <is>
          <t>MkCVv2vs5CncFz5/I2y8r9JSiKXcw==</t>
        </is>
      </c>
      <c r="H3081" t="n">
        <v>4</v>
      </c>
      <c r="I3081" t="n">
        <v>42</v>
      </c>
      <c r="J3081" t="inlineStr">
        <is>
          <t>NORMAL</t>
        </is>
      </c>
      <c r="K3081" t="inlineStr">
        <is>
          <t>Row(member0=Timestamp('2023-08-02 14:57:38'), member1=None)</t>
        </is>
      </c>
      <c r="L3081" t="n">
        <v>1152</v>
      </c>
      <c r="M3081" t="inlineStr"/>
      <c r="N3081" t="n">
        <v>2</v>
      </c>
      <c r="O3081" t="inlineStr"/>
      <c r="P3081" t="inlineStr">
        <is>
          <t>s3a://ai360nica/data/bronze/mysql/mobile_banking/BANKXP/REQUEST_INFO/2024_08_06_1722928829788_0.parquet</t>
        </is>
      </c>
      <c r="Q3081" s="2" t="n">
        <v>45511.29547329597</v>
      </c>
    </row>
    <row r="3082">
      <c r="A3082" t="inlineStr">
        <is>
          <t>f9b29107-9aab-4f9c-b97f-fc43342e1124</t>
        </is>
      </c>
      <c r="B3082" s="2" t="n">
        <v>45510.30590101852</v>
      </c>
      <c r="C3082" t="n">
        <v>3180</v>
      </c>
      <c r="D3082" t="inlineStr">
        <is>
          <t>MOBILE</t>
        </is>
      </c>
      <c r="E3082" t="inlineStr">
        <is>
          <t>Y</t>
        </is>
      </c>
      <c r="F3082" t="inlineStr"/>
      <c r="G3082" t="inlineStr">
        <is>
          <t>qMyMGt=8p9nE/mAl63YYD+DNjrGEQ==</t>
        </is>
      </c>
      <c r="H3082" t="n">
        <v>4</v>
      </c>
      <c r="I3082" t="n">
        <v>16</v>
      </c>
      <c r="J3082" t="inlineStr">
        <is>
          <t>NORMAL</t>
        </is>
      </c>
      <c r="K3082" t="inlineStr">
        <is>
          <t>Row(member0=Timestamp('2023-08-02 16:56:10'), member1=None)</t>
        </is>
      </c>
      <c r="L3082" t="n">
        <v>150</v>
      </c>
      <c r="M3082" t="inlineStr"/>
      <c r="N3082" t="n">
        <v>2</v>
      </c>
      <c r="O3082" t="inlineStr"/>
      <c r="P3082" t="inlineStr">
        <is>
          <t>s3a://ai360nica/data/bronze/mysql/mobile_banking/BANKXP/REQUEST_INFO/2024_08_06_1722928829788_0.parquet</t>
        </is>
      </c>
      <c r="Q3082" s="2" t="n">
        <v>45511.29547329597</v>
      </c>
    </row>
    <row r="3083">
      <c r="A3083" t="inlineStr">
        <is>
          <t>9889179b-65b2-475a-a3f7-99384ca00e79</t>
        </is>
      </c>
      <c r="B3083" s="2" t="n">
        <v>45510.30590101852</v>
      </c>
      <c r="C3083" t="n">
        <v>3181</v>
      </c>
      <c r="D3083" t="inlineStr">
        <is>
          <t>MOBILE</t>
        </is>
      </c>
      <c r="E3083" t="inlineStr">
        <is>
          <t>Y</t>
        </is>
      </c>
      <c r="F3083" t="inlineStr"/>
      <c r="G3083" t="inlineStr">
        <is>
          <t>+yr+tLPgaXJ8zleCcp3FcXbtho/2A==</t>
        </is>
      </c>
      <c r="H3083" t="n">
        <v>4</v>
      </c>
      <c r="I3083" t="n">
        <v>16</v>
      </c>
      <c r="J3083" t="inlineStr">
        <is>
          <t>NORMAL</t>
        </is>
      </c>
      <c r="K3083" t="inlineStr">
        <is>
          <t>Row(member0=Timestamp('2023-08-02 16:57:28'), member1=None)</t>
        </is>
      </c>
      <c r="L3083" t="n">
        <v>150</v>
      </c>
      <c r="M3083" t="inlineStr"/>
      <c r="N3083" t="n">
        <v>2</v>
      </c>
      <c r="O3083" t="inlineStr"/>
      <c r="P3083" t="inlineStr">
        <is>
          <t>s3a://ai360nica/data/bronze/mysql/mobile_banking/BANKXP/REQUEST_INFO/2024_08_06_1722928829788_0.parquet</t>
        </is>
      </c>
      <c r="Q3083" s="2" t="n">
        <v>45511.29547329597</v>
      </c>
    </row>
    <row r="3084">
      <c r="A3084" t="inlineStr">
        <is>
          <t>c283150f-ff1f-44f2-887e-4dfc6572abce</t>
        </is>
      </c>
      <c r="B3084" s="2" t="n">
        <v>45510.30590101852</v>
      </c>
      <c r="C3084" t="n">
        <v>3182</v>
      </c>
      <c r="D3084" t="inlineStr">
        <is>
          <t>MOBILE</t>
        </is>
      </c>
      <c r="E3084" t="inlineStr">
        <is>
          <t>Y</t>
        </is>
      </c>
      <c r="F3084" t="inlineStr"/>
      <c r="G3084" t="inlineStr">
        <is>
          <t>DHt/PqKqCWzd2lt1jcuOvP7orJCXg==</t>
        </is>
      </c>
      <c r="H3084" t="n">
        <v>4</v>
      </c>
      <c r="I3084" t="n">
        <v>16</v>
      </c>
      <c r="J3084" t="inlineStr">
        <is>
          <t>NORMAL</t>
        </is>
      </c>
      <c r="K3084" t="inlineStr">
        <is>
          <t>Row(member0=Timestamp('2023-08-03 08:30:09'), member1=None)</t>
        </is>
      </c>
      <c r="L3084" t="n">
        <v>1152</v>
      </c>
      <c r="M3084" t="inlineStr"/>
      <c r="N3084" t="n">
        <v>2</v>
      </c>
      <c r="O3084" t="inlineStr"/>
      <c r="P3084" t="inlineStr">
        <is>
          <t>s3a://ai360nica/data/bronze/mysql/mobile_banking/BANKXP/REQUEST_INFO/2024_08_06_1722928829788_0.parquet</t>
        </is>
      </c>
      <c r="Q3084" s="2" t="n">
        <v>45511.29547329597</v>
      </c>
    </row>
    <row r="3085">
      <c r="A3085" t="inlineStr">
        <is>
          <t>3874da62-adca-49cb-aaec-f15500b069f8</t>
        </is>
      </c>
      <c r="B3085" s="2" t="n">
        <v>45510.30590101852</v>
      </c>
      <c r="C3085" t="n">
        <v>3183</v>
      </c>
      <c r="D3085" t="inlineStr">
        <is>
          <t>MOBILE</t>
        </is>
      </c>
      <c r="E3085" t="inlineStr">
        <is>
          <t>Y</t>
        </is>
      </c>
      <c r="F3085" t="inlineStr"/>
      <c r="G3085" t="inlineStr">
        <is>
          <t>DOZ6TD2Dx9qPiTbRib4Iu8HWg3Qog==</t>
        </is>
      </c>
      <c r="H3085" t="n">
        <v>4</v>
      </c>
      <c r="I3085" t="n">
        <v>16</v>
      </c>
      <c r="J3085" t="inlineStr">
        <is>
          <t>NORMAL</t>
        </is>
      </c>
      <c r="K3085" t="inlineStr">
        <is>
          <t>Row(member0=Timestamp('2023-08-03 08:57:02'), member1=None)</t>
        </is>
      </c>
      <c r="L3085" t="n">
        <v>150</v>
      </c>
      <c r="M3085" t="inlineStr"/>
      <c r="N3085" t="n">
        <v>2</v>
      </c>
      <c r="O3085" t="inlineStr"/>
      <c r="P3085" t="inlineStr">
        <is>
          <t>s3a://ai360nica/data/bronze/mysql/mobile_banking/BANKXP/REQUEST_INFO/2024_08_06_1722928829788_0.parquet</t>
        </is>
      </c>
      <c r="Q3085" s="2" t="n">
        <v>45511.29547329597</v>
      </c>
    </row>
    <row r="3086">
      <c r="A3086" t="inlineStr">
        <is>
          <t>93a316e2-cc53-4ba9-9052-fad82205a83b</t>
        </is>
      </c>
      <c r="B3086" s="2" t="n">
        <v>45510.30590101852</v>
      </c>
      <c r="C3086" t="n">
        <v>3184</v>
      </c>
      <c r="D3086" t="inlineStr">
        <is>
          <t>MOBILE</t>
        </is>
      </c>
      <c r="E3086" t="inlineStr">
        <is>
          <t>Y</t>
        </is>
      </c>
      <c r="F3086" t="inlineStr"/>
      <c r="G3086" t="inlineStr">
        <is>
          <t>p5Sn64lk/jqxMKEcnTPh4KoO/pyog==</t>
        </is>
      </c>
      <c r="H3086" t="n">
        <v>4</v>
      </c>
      <c r="I3086" t="n">
        <v>16</v>
      </c>
      <c r="J3086" t="inlineStr">
        <is>
          <t>NORMAL</t>
        </is>
      </c>
      <c r="K3086" t="inlineStr">
        <is>
          <t>Row(member0=Timestamp('2023-08-03 10:02:24'), member1=None)</t>
        </is>
      </c>
      <c r="L3086" t="n">
        <v>150</v>
      </c>
      <c r="M3086" t="inlineStr"/>
      <c r="N3086" t="n">
        <v>2</v>
      </c>
      <c r="O3086" t="inlineStr"/>
      <c r="P3086" t="inlineStr">
        <is>
          <t>s3a://ai360nica/data/bronze/mysql/mobile_banking/BANKXP/REQUEST_INFO/2024_08_06_1722928829788_0.parquet</t>
        </is>
      </c>
      <c r="Q3086" s="2" t="n">
        <v>45511.29547329597</v>
      </c>
    </row>
    <row r="3087">
      <c r="A3087" t="inlineStr">
        <is>
          <t>7e9936fe-2d7d-403e-8839-1b28512f493f</t>
        </is>
      </c>
      <c r="B3087" s="2" t="n">
        <v>45510.30590101852</v>
      </c>
      <c r="C3087" t="n">
        <v>3185</v>
      </c>
      <c r="D3087" t="inlineStr">
        <is>
          <t>MOBILE</t>
        </is>
      </c>
      <c r="E3087" t="inlineStr">
        <is>
          <t>Y</t>
        </is>
      </c>
      <c r="F3087" t="inlineStr"/>
      <c r="G3087" t="inlineStr">
        <is>
          <t>57Z162bTbOeCdxK6h+BoJY5NXz/KQ==</t>
        </is>
      </c>
      <c r="H3087" t="n">
        <v>4</v>
      </c>
      <c r="I3087" t="n">
        <v>16</v>
      </c>
      <c r="J3087" t="inlineStr">
        <is>
          <t>NORMAL</t>
        </is>
      </c>
      <c r="K3087" t="inlineStr">
        <is>
          <t>Row(member0=Timestamp('2023-08-03 10:09:56'), member1=None)</t>
        </is>
      </c>
      <c r="L3087" t="n">
        <v>150</v>
      </c>
      <c r="M3087" t="inlineStr"/>
      <c r="N3087" t="n">
        <v>2</v>
      </c>
      <c r="O3087" t="inlineStr"/>
      <c r="P3087" t="inlineStr">
        <is>
          <t>s3a://ai360nica/data/bronze/mysql/mobile_banking/BANKXP/REQUEST_INFO/2024_08_06_1722928829788_0.parquet</t>
        </is>
      </c>
      <c r="Q3087" s="2" t="n">
        <v>45511.29547329597</v>
      </c>
    </row>
    <row r="3088">
      <c r="A3088" t="inlineStr">
        <is>
          <t>edf30542-694b-4ef9-9933-be9242197bf7</t>
        </is>
      </c>
      <c r="B3088" s="2" t="n">
        <v>45510.30590101852</v>
      </c>
      <c r="C3088" t="n">
        <v>3186</v>
      </c>
      <c r="D3088" t="inlineStr">
        <is>
          <t>MOBILE</t>
        </is>
      </c>
      <c r="E3088" t="inlineStr">
        <is>
          <t>Y</t>
        </is>
      </c>
      <c r="F3088" t="inlineStr"/>
      <c r="G3088" t="inlineStr">
        <is>
          <t>6QiJ=PNVMLPe+HuegeErDcs4S5KhQ==</t>
        </is>
      </c>
      <c r="H3088" t="n">
        <v>4</v>
      </c>
      <c r="I3088" t="n">
        <v>42</v>
      </c>
      <c r="J3088" t="inlineStr">
        <is>
          <t>NORMAL</t>
        </is>
      </c>
      <c r="K3088" t="inlineStr">
        <is>
          <t>Row(member0=Timestamp('2023-08-03 12:14:42'), member1=None)</t>
        </is>
      </c>
      <c r="L3088" t="n">
        <v>1152</v>
      </c>
      <c r="M3088" t="inlineStr"/>
      <c r="N3088" t="n">
        <v>2</v>
      </c>
      <c r="O3088" t="inlineStr"/>
      <c r="P3088" t="inlineStr">
        <is>
          <t>s3a://ai360nica/data/bronze/mysql/mobile_banking/BANKXP/REQUEST_INFO/2024_08_06_1722928829788_0.parquet</t>
        </is>
      </c>
      <c r="Q3088" s="2" t="n">
        <v>45511.29547329597</v>
      </c>
    </row>
    <row r="3089">
      <c r="A3089" t="inlineStr">
        <is>
          <t>757d61b2-9a51-431f-8006-b5f34f0a9ac9</t>
        </is>
      </c>
      <c r="B3089" s="2" t="n">
        <v>45510.30590101852</v>
      </c>
      <c r="C3089" t="n">
        <v>3187</v>
      </c>
      <c r="D3089" t="inlineStr">
        <is>
          <t>MOBILE</t>
        </is>
      </c>
      <c r="E3089" t="inlineStr">
        <is>
          <t>Y</t>
        </is>
      </c>
      <c r="F3089" t="inlineStr"/>
      <c r="G3089" t="inlineStr">
        <is>
          <t>NiGuzJBxD9ZDNohYcVaPDs3n1+8vA==</t>
        </is>
      </c>
      <c r="H3089" t="n">
        <v>4</v>
      </c>
      <c r="I3089" t="n">
        <v>42</v>
      </c>
      <c r="J3089" t="inlineStr">
        <is>
          <t>NORMAL</t>
        </is>
      </c>
      <c r="K3089" t="inlineStr">
        <is>
          <t>Row(member0=Timestamp('2023-08-03 12:38:29'), member1=None)</t>
        </is>
      </c>
      <c r="L3089" t="n">
        <v>1152</v>
      </c>
      <c r="M3089" t="inlineStr"/>
      <c r="N3089" t="n">
        <v>2</v>
      </c>
      <c r="O3089" t="inlineStr"/>
      <c r="P3089" t="inlineStr">
        <is>
          <t>s3a://ai360nica/data/bronze/mysql/mobile_banking/BANKXP/REQUEST_INFO/2024_08_06_1722928829788_0.parquet</t>
        </is>
      </c>
      <c r="Q3089" s="2" t="n">
        <v>45511.29547329597</v>
      </c>
    </row>
    <row r="3090">
      <c r="A3090" t="inlineStr">
        <is>
          <t>0efb8dee-7362-412e-8bd8-c306843f4978</t>
        </is>
      </c>
      <c r="B3090" s="2" t="n">
        <v>45510.30590101852</v>
      </c>
      <c r="C3090" t="n">
        <v>3188</v>
      </c>
      <c r="D3090" t="inlineStr">
        <is>
          <t>MOBILE</t>
        </is>
      </c>
      <c r="E3090" t="inlineStr">
        <is>
          <t>Y</t>
        </is>
      </c>
      <c r="F3090" t="inlineStr"/>
      <c r="G3090" t="inlineStr">
        <is>
          <t>90rYUaEbiibc2nE+oO/AhEKDH2/QA==</t>
        </is>
      </c>
      <c r="H3090" t="n">
        <v>4</v>
      </c>
      <c r="I3090" t="n">
        <v>42</v>
      </c>
      <c r="J3090" t="inlineStr">
        <is>
          <t>NORMAL</t>
        </is>
      </c>
      <c r="K3090" t="inlineStr">
        <is>
          <t>Row(member0=Timestamp('2023-08-03 12:41:03'), member1=None)</t>
        </is>
      </c>
      <c r="L3090" t="n">
        <v>1152</v>
      </c>
      <c r="M3090" t="inlineStr"/>
      <c r="N3090" t="n">
        <v>2</v>
      </c>
      <c r="O3090" t="inlineStr"/>
      <c r="P3090" t="inlineStr">
        <is>
          <t>s3a://ai360nica/data/bronze/mysql/mobile_banking/BANKXP/REQUEST_INFO/2024_08_06_1722928829788_0.parquet</t>
        </is>
      </c>
      <c r="Q3090" s="2" t="n">
        <v>45511.29547329597</v>
      </c>
    </row>
    <row r="3091">
      <c r="A3091" t="inlineStr">
        <is>
          <t>42f113ac-2d69-46e1-aa8e-949bd2100fda</t>
        </is>
      </c>
      <c r="B3091" s="2" t="n">
        <v>45510.30590101852</v>
      </c>
      <c r="C3091" t="n">
        <v>3189</v>
      </c>
      <c r="D3091" t="inlineStr">
        <is>
          <t>MOBILE</t>
        </is>
      </c>
      <c r="E3091" t="inlineStr">
        <is>
          <t>Y</t>
        </is>
      </c>
      <c r="F3091" t="inlineStr"/>
      <c r="G3091" t="inlineStr">
        <is>
          <t>VGpcRRpuFVkCVhqc7K+M1T9c0suVg==</t>
        </is>
      </c>
      <c r="H3091" t="n">
        <v>4</v>
      </c>
      <c r="I3091" t="n">
        <v>42</v>
      </c>
      <c r="J3091" t="inlineStr">
        <is>
          <t>NORMAL</t>
        </is>
      </c>
      <c r="K3091" t="inlineStr">
        <is>
          <t>Row(member0=Timestamp('2023-08-03 14:32:57'), member1=None)</t>
        </is>
      </c>
      <c r="L3091" t="n">
        <v>1152</v>
      </c>
      <c r="M3091" t="inlineStr"/>
      <c r="N3091" t="n">
        <v>2</v>
      </c>
      <c r="O3091" t="inlineStr"/>
      <c r="P3091" t="inlineStr">
        <is>
          <t>s3a://ai360nica/data/bronze/mysql/mobile_banking/BANKXP/REQUEST_INFO/2024_08_06_1722928829788_0.parquet</t>
        </is>
      </c>
      <c r="Q3091" s="2" t="n">
        <v>45511.29547329597</v>
      </c>
    </row>
    <row r="3092">
      <c r="A3092" t="inlineStr">
        <is>
          <t>4b4f9c4e-b877-4f6f-b25f-c87bde50c256</t>
        </is>
      </c>
      <c r="B3092" s="2" t="n">
        <v>45510.30590101852</v>
      </c>
      <c r="C3092" t="n">
        <v>3190</v>
      </c>
      <c r="D3092" t="inlineStr">
        <is>
          <t>MOBILE</t>
        </is>
      </c>
      <c r="E3092" t="inlineStr">
        <is>
          <t>Y</t>
        </is>
      </c>
      <c r="F3092" t="inlineStr"/>
      <c r="G3092" t="inlineStr">
        <is>
          <t>/Sk/lK94ycRkXtcvTGfVy/Rrdisow==</t>
        </is>
      </c>
      <c r="H3092" t="n">
        <v>4</v>
      </c>
      <c r="I3092" t="n">
        <v>42</v>
      </c>
      <c r="J3092" t="inlineStr">
        <is>
          <t>NORMAL</t>
        </is>
      </c>
      <c r="K3092" t="inlineStr">
        <is>
          <t>Row(member0=Timestamp('2023-08-03 15:14:40'), member1=None)</t>
        </is>
      </c>
      <c r="L3092" t="n">
        <v>1152</v>
      </c>
      <c r="M3092" t="inlineStr"/>
      <c r="N3092" t="n">
        <v>2</v>
      </c>
      <c r="O3092" t="inlineStr"/>
      <c r="P3092" t="inlineStr">
        <is>
          <t>s3a://ai360nica/data/bronze/mysql/mobile_banking/BANKXP/REQUEST_INFO/2024_08_06_1722928829788_0.parquet</t>
        </is>
      </c>
      <c r="Q3092" s="2" t="n">
        <v>45511.29547329597</v>
      </c>
    </row>
    <row r="3093">
      <c r="A3093" t="inlineStr">
        <is>
          <t>b37ef893-b48c-48f7-a766-a05c37727868</t>
        </is>
      </c>
      <c r="B3093" s="2" t="n">
        <v>45510.30590101852</v>
      </c>
      <c r="C3093" t="n">
        <v>3191</v>
      </c>
      <c r="D3093" t="inlineStr">
        <is>
          <t>MOBILE</t>
        </is>
      </c>
      <c r="E3093" t="inlineStr">
        <is>
          <t>Y</t>
        </is>
      </c>
      <c r="F3093" t="inlineStr"/>
      <c r="G3093" t="inlineStr">
        <is>
          <t>hj2Bohgi92xnKR1JeTj9U0xT8eCaw==</t>
        </is>
      </c>
      <c r="H3093" t="n">
        <v>4</v>
      </c>
      <c r="I3093" t="n">
        <v>42</v>
      </c>
      <c r="J3093" t="inlineStr">
        <is>
          <t>NORMAL</t>
        </is>
      </c>
      <c r="K3093" t="inlineStr">
        <is>
          <t>Row(member0=Timestamp('2023-08-03 16:01:54'), member1=None)</t>
        </is>
      </c>
      <c r="L3093" t="n">
        <v>1152</v>
      </c>
      <c r="M3093" t="inlineStr"/>
      <c r="N3093" t="n">
        <v>2</v>
      </c>
      <c r="O3093" t="inlineStr"/>
      <c r="P3093" t="inlineStr">
        <is>
          <t>s3a://ai360nica/data/bronze/mysql/mobile_banking/BANKXP/REQUEST_INFO/2024_08_06_1722928829788_0.parquet</t>
        </is>
      </c>
      <c r="Q3093" s="2" t="n">
        <v>45511.29547329597</v>
      </c>
    </row>
    <row r="3094">
      <c r="A3094" t="inlineStr">
        <is>
          <t>d08de526-805a-45a5-89ff-83462a33ee20</t>
        </is>
      </c>
      <c r="B3094" s="2" t="n">
        <v>45510.30590101852</v>
      </c>
      <c r="C3094" t="n">
        <v>3192</v>
      </c>
      <c r="D3094" t="inlineStr">
        <is>
          <t>MOBILE</t>
        </is>
      </c>
      <c r="E3094" t="inlineStr">
        <is>
          <t>Y</t>
        </is>
      </c>
      <c r="F3094" t="inlineStr"/>
      <c r="G3094" t="inlineStr">
        <is>
          <t>6OtnTKgYQuOk5blcnAamB7XNOTu6g==</t>
        </is>
      </c>
      <c r="H3094" t="n">
        <v>4</v>
      </c>
      <c r="I3094" t="n">
        <v>42</v>
      </c>
      <c r="J3094" t="inlineStr">
        <is>
          <t>NORMAL</t>
        </is>
      </c>
      <c r="K3094" t="inlineStr">
        <is>
          <t>Row(member0=Timestamp('2023-08-03 16:45:33'), member1=None)</t>
        </is>
      </c>
      <c r="L3094" t="n">
        <v>1152</v>
      </c>
      <c r="M3094" t="inlineStr"/>
      <c r="N3094" t="n">
        <v>2</v>
      </c>
      <c r="O3094" t="inlineStr"/>
      <c r="P3094" t="inlineStr">
        <is>
          <t>s3a://ai360nica/data/bronze/mysql/mobile_banking/BANKXP/REQUEST_INFO/2024_08_06_1722928829788_0.parquet</t>
        </is>
      </c>
      <c r="Q3094" s="2" t="n">
        <v>45511.29547329597</v>
      </c>
    </row>
    <row r="3095">
      <c r="A3095" t="inlineStr">
        <is>
          <t>449e1548-593d-4f01-9d65-ab773d72085e</t>
        </is>
      </c>
      <c r="B3095" s="2" t="n">
        <v>45510.30590101852</v>
      </c>
      <c r="C3095" t="n">
        <v>3193</v>
      </c>
      <c r="D3095" t="inlineStr">
        <is>
          <t>MOBILE</t>
        </is>
      </c>
      <c r="E3095" t="inlineStr">
        <is>
          <t>Y</t>
        </is>
      </c>
      <c r="F3095" t="inlineStr"/>
      <c r="G3095" t="inlineStr">
        <is>
          <t>hMpc7i3rsUb3NKJMqykMPBJ1fMu4w==</t>
        </is>
      </c>
      <c r="H3095" t="n">
        <v>4</v>
      </c>
      <c r="I3095" t="n">
        <v>42</v>
      </c>
      <c r="J3095" t="inlineStr">
        <is>
          <t>NORMAL</t>
        </is>
      </c>
      <c r="K3095" t="inlineStr">
        <is>
          <t>Row(member0=Timestamp('2023-08-03 16:51:41'), member1=None)</t>
        </is>
      </c>
      <c r="L3095" t="n">
        <v>1152</v>
      </c>
      <c r="M3095" t="inlineStr"/>
      <c r="N3095" t="n">
        <v>2</v>
      </c>
      <c r="O3095" t="inlineStr"/>
      <c r="P3095" t="inlineStr">
        <is>
          <t>s3a://ai360nica/data/bronze/mysql/mobile_banking/BANKXP/REQUEST_INFO/2024_08_06_1722928829788_0.parquet</t>
        </is>
      </c>
      <c r="Q3095" s="2" t="n">
        <v>45511.29547329597</v>
      </c>
    </row>
    <row r="3096">
      <c r="A3096" t="inlineStr">
        <is>
          <t>12569a22-cf80-4b11-aca6-f06d9feb61de</t>
        </is>
      </c>
      <c r="B3096" s="2" t="n">
        <v>45510.30590101852</v>
      </c>
      <c r="C3096" t="n">
        <v>3194</v>
      </c>
      <c r="D3096" t="inlineStr">
        <is>
          <t>MOBILE</t>
        </is>
      </c>
      <c r="E3096" t="inlineStr">
        <is>
          <t>Y</t>
        </is>
      </c>
      <c r="F3096" t="inlineStr"/>
      <c r="G3096" t="inlineStr">
        <is>
          <t>oPdp+fVS0KkpsjYqhfxpMtRrqYBwA==</t>
        </is>
      </c>
      <c r="H3096" t="n">
        <v>4</v>
      </c>
      <c r="I3096" t="n">
        <v>42</v>
      </c>
      <c r="J3096" t="inlineStr">
        <is>
          <t>NORMAL</t>
        </is>
      </c>
      <c r="K3096" t="inlineStr">
        <is>
          <t>Row(member0=Timestamp('2023-08-03 16:58:12'), member1=None)</t>
        </is>
      </c>
      <c r="L3096" t="n">
        <v>1152</v>
      </c>
      <c r="M3096" t="inlineStr"/>
      <c r="N3096" t="n">
        <v>2</v>
      </c>
      <c r="O3096" t="inlineStr"/>
      <c r="P3096" t="inlineStr">
        <is>
          <t>s3a://ai360nica/data/bronze/mysql/mobile_banking/BANKXP/REQUEST_INFO/2024_08_06_1722928829788_0.parquet</t>
        </is>
      </c>
      <c r="Q3096" s="2" t="n">
        <v>45511.29547329597</v>
      </c>
    </row>
    <row r="3097">
      <c r="A3097" t="inlineStr">
        <is>
          <t>fb2d4bc4-d8d3-4473-8e19-fe9e4758ae40</t>
        </is>
      </c>
      <c r="B3097" s="2" t="n">
        <v>45510.30590101852</v>
      </c>
      <c r="C3097" t="n">
        <v>3195</v>
      </c>
      <c r="D3097" t="inlineStr">
        <is>
          <t>MOBILE</t>
        </is>
      </c>
      <c r="E3097" t="inlineStr">
        <is>
          <t>Y</t>
        </is>
      </c>
      <c r="F3097" t="inlineStr"/>
      <c r="G3097" t="inlineStr">
        <is>
          <t>TU7h0vvW0QPrYXXQ7KgT/PIkLk5IA==</t>
        </is>
      </c>
      <c r="H3097" t="n">
        <v>4</v>
      </c>
      <c r="I3097" t="n">
        <v>42</v>
      </c>
      <c r="J3097" t="inlineStr">
        <is>
          <t>NORMAL</t>
        </is>
      </c>
      <c r="K3097" t="inlineStr">
        <is>
          <t>Row(member0=Timestamp('2023-08-03 17:23:25'), member1=None)</t>
        </is>
      </c>
      <c r="L3097" t="n">
        <v>1152</v>
      </c>
      <c r="M3097" t="inlineStr"/>
      <c r="N3097" t="n">
        <v>2</v>
      </c>
      <c r="O3097" t="inlineStr"/>
      <c r="P3097" t="inlineStr">
        <is>
          <t>s3a://ai360nica/data/bronze/mysql/mobile_banking/BANKXP/REQUEST_INFO/2024_08_06_1722928829788_0.parquet</t>
        </is>
      </c>
      <c r="Q3097" s="2" t="n">
        <v>45511.29547329597</v>
      </c>
    </row>
    <row r="3098">
      <c r="A3098" t="inlineStr">
        <is>
          <t>cfdccde3-0357-4aae-a413-00c6c59b5da6</t>
        </is>
      </c>
      <c r="B3098" s="2" t="n">
        <v>45510.30590101852</v>
      </c>
      <c r="C3098" t="n">
        <v>3196</v>
      </c>
      <c r="D3098" t="inlineStr">
        <is>
          <t>MOBILE</t>
        </is>
      </c>
      <c r="E3098" t="inlineStr">
        <is>
          <t>Y</t>
        </is>
      </c>
      <c r="F3098" t="inlineStr"/>
      <c r="G3098" t="inlineStr">
        <is>
          <t>9opos/DYcLuSsN5iWdH58+7p0OIng==</t>
        </is>
      </c>
      <c r="H3098" t="n">
        <v>4</v>
      </c>
      <c r="I3098" t="n">
        <v>42</v>
      </c>
      <c r="J3098" t="inlineStr">
        <is>
          <t>NORMAL</t>
        </is>
      </c>
      <c r="K3098" t="inlineStr">
        <is>
          <t>Row(member0=Timestamp('2023-08-03 18:14:55'), member1=None)</t>
        </is>
      </c>
      <c r="L3098" t="n">
        <v>1152</v>
      </c>
      <c r="M3098" t="inlineStr"/>
      <c r="N3098" t="n">
        <v>2</v>
      </c>
      <c r="O3098" t="inlineStr"/>
      <c r="P3098" t="inlineStr">
        <is>
          <t>s3a://ai360nica/data/bronze/mysql/mobile_banking/BANKXP/REQUEST_INFO/2024_08_06_1722928829788_0.parquet</t>
        </is>
      </c>
      <c r="Q3098" s="2" t="n">
        <v>45511.29547329597</v>
      </c>
    </row>
    <row r="3099">
      <c r="A3099" t="inlineStr">
        <is>
          <t>55d2c430-90b5-4f92-9bf1-e6064d167360</t>
        </is>
      </c>
      <c r="B3099" s="2" t="n">
        <v>45510.30590101852</v>
      </c>
      <c r="C3099" t="n">
        <v>3197</v>
      </c>
      <c r="D3099" t="inlineStr">
        <is>
          <t>MOBILE</t>
        </is>
      </c>
      <c r="E3099" t="inlineStr">
        <is>
          <t>Y</t>
        </is>
      </c>
      <c r="F3099" t="inlineStr"/>
      <c r="G3099" t="inlineStr">
        <is>
          <t>CjvHqlXgqK+m8YYYM1KqqOjZDDE9A==</t>
        </is>
      </c>
      <c r="H3099" t="n">
        <v>4</v>
      </c>
      <c r="I3099" t="n">
        <v>39</v>
      </c>
      <c r="J3099" t="inlineStr">
        <is>
          <t>NORMAL</t>
        </is>
      </c>
      <c r="K3099" t="inlineStr">
        <is>
          <t>Row(member0=Timestamp('2023-08-06 12:32:28'), member1=None)</t>
        </is>
      </c>
      <c r="L3099" t="n">
        <v>150</v>
      </c>
      <c r="M3099" t="inlineStr"/>
      <c r="N3099" t="n">
        <v>2</v>
      </c>
      <c r="O3099" t="inlineStr"/>
      <c r="P3099" t="inlineStr">
        <is>
          <t>s3a://ai360nica/data/bronze/mysql/mobile_banking/BANKXP/REQUEST_INFO/2024_08_06_1722928829788_0.parquet</t>
        </is>
      </c>
      <c r="Q3099" s="2" t="n">
        <v>45511.29547329597</v>
      </c>
    </row>
    <row r="3100">
      <c r="A3100" t="inlineStr">
        <is>
          <t>be36029c-a6f1-4b10-b4a4-220995539c80</t>
        </is>
      </c>
      <c r="B3100" s="2" t="n">
        <v>45510.30590101852</v>
      </c>
      <c r="C3100" t="n">
        <v>3198</v>
      </c>
      <c r="D3100" t="inlineStr">
        <is>
          <t>MOBILE</t>
        </is>
      </c>
      <c r="E3100" t="inlineStr">
        <is>
          <t>Y</t>
        </is>
      </c>
      <c r="F3100" t="inlineStr"/>
      <c r="G3100" t="inlineStr">
        <is>
          <t>5VW=bcjNac7+u1wV4xTUgEGg6QT7A==</t>
        </is>
      </c>
      <c r="H3100" t="n">
        <v>4</v>
      </c>
      <c r="I3100" t="n">
        <v>39</v>
      </c>
      <c r="J3100" t="inlineStr">
        <is>
          <t>NORMAL</t>
        </is>
      </c>
      <c r="K3100" t="inlineStr">
        <is>
          <t>Row(member0=Timestamp('2023-08-06 12:39:30'), member1=None)</t>
        </is>
      </c>
      <c r="L3100" t="n">
        <v>1152</v>
      </c>
      <c r="M3100" t="inlineStr"/>
      <c r="N3100" t="n">
        <v>2</v>
      </c>
      <c r="O3100" t="inlineStr"/>
      <c r="P3100" t="inlineStr">
        <is>
          <t>s3a://ai360nica/data/bronze/mysql/mobile_banking/BANKXP/REQUEST_INFO/2024_08_06_1722928829788_0.parquet</t>
        </is>
      </c>
      <c r="Q3100" s="2" t="n">
        <v>45511.29547329597</v>
      </c>
    </row>
    <row r="3101">
      <c r="A3101" t="inlineStr">
        <is>
          <t>1266ace3-ed5c-48e9-9303-b39e7acfcf87</t>
        </is>
      </c>
      <c r="B3101" s="2" t="n">
        <v>45510.30590101852</v>
      </c>
      <c r="C3101" t="n">
        <v>3199</v>
      </c>
      <c r="D3101" t="inlineStr">
        <is>
          <t>MOBILE</t>
        </is>
      </c>
      <c r="E3101" t="inlineStr">
        <is>
          <t>Y</t>
        </is>
      </c>
      <c r="F3101" t="inlineStr"/>
      <c r="G3101" t="inlineStr">
        <is>
          <t>ZD89gkGbnTmOXk9Q9YCXXj5ErxJdQ==</t>
        </is>
      </c>
      <c r="H3101" t="n">
        <v>4</v>
      </c>
      <c r="I3101" t="n">
        <v>39</v>
      </c>
      <c r="J3101" t="inlineStr">
        <is>
          <t>NORMAL</t>
        </is>
      </c>
      <c r="K3101" t="inlineStr">
        <is>
          <t>Row(member0=Timestamp('2023-08-06 14:10:38'), member1=None)</t>
        </is>
      </c>
      <c r="L3101" t="n">
        <v>1152</v>
      </c>
      <c r="M3101" t="inlineStr"/>
      <c r="N3101" t="n">
        <v>2</v>
      </c>
      <c r="O3101" t="inlineStr"/>
      <c r="P3101" t="inlineStr">
        <is>
          <t>s3a://ai360nica/data/bronze/mysql/mobile_banking/BANKXP/REQUEST_INFO/2024_08_06_1722928829788_0.parquet</t>
        </is>
      </c>
      <c r="Q3101" s="2" t="n">
        <v>45511.29547329597</v>
      </c>
    </row>
    <row r="3102">
      <c r="A3102" t="inlineStr">
        <is>
          <t>90d8be5f-1ecc-4d14-a3fe-95d205959ebe</t>
        </is>
      </c>
      <c r="B3102" s="2" t="n">
        <v>45510.30590101852</v>
      </c>
      <c r="C3102" t="n">
        <v>3200</v>
      </c>
      <c r="D3102" t="inlineStr">
        <is>
          <t>MOBILE</t>
        </is>
      </c>
      <c r="E3102" t="inlineStr">
        <is>
          <t>Y</t>
        </is>
      </c>
      <c r="F3102" t="inlineStr"/>
      <c r="G3102" t="inlineStr">
        <is>
          <t>nfX3Av9Bdwm7hSX7rxJHd6mh8kcmw==</t>
        </is>
      </c>
      <c r="H3102" t="n">
        <v>4</v>
      </c>
      <c r="I3102" t="n">
        <v>39</v>
      </c>
      <c r="J3102" t="inlineStr">
        <is>
          <t>NORMAL</t>
        </is>
      </c>
      <c r="K3102" t="inlineStr">
        <is>
          <t>Row(member0=Timestamp('2023-08-06 14:33:51'), member1=None)</t>
        </is>
      </c>
      <c r="L3102" t="n">
        <v>1152</v>
      </c>
      <c r="M3102" t="inlineStr"/>
      <c r="N3102" t="n">
        <v>2</v>
      </c>
      <c r="O3102" t="inlineStr"/>
      <c r="P3102" t="inlineStr">
        <is>
          <t>s3a://ai360nica/data/bronze/mysql/mobile_banking/BANKXP/REQUEST_INFO/2024_08_06_1722928829788_0.parquet</t>
        </is>
      </c>
      <c r="Q3102" s="2" t="n">
        <v>45511.29547329597</v>
      </c>
    </row>
    <row r="3103">
      <c r="A3103" t="inlineStr">
        <is>
          <t>94bde221-c19f-464c-acc6-0c32abeeb66a</t>
        </is>
      </c>
      <c r="B3103" s="2" t="n">
        <v>45510.30590101852</v>
      </c>
      <c r="C3103" t="n">
        <v>3201</v>
      </c>
      <c r="D3103" t="inlineStr">
        <is>
          <t>MOBILE</t>
        </is>
      </c>
      <c r="E3103" t="inlineStr">
        <is>
          <t>Y</t>
        </is>
      </c>
      <c r="F3103" t="inlineStr"/>
      <c r="G3103" t="inlineStr">
        <is>
          <t>7oAT8JA3ULMcitCLO/29o0ZgtwT4Q==</t>
        </is>
      </c>
      <c r="H3103" t="n">
        <v>4</v>
      </c>
      <c r="I3103" t="n">
        <v>39</v>
      </c>
      <c r="J3103" t="inlineStr">
        <is>
          <t>NORMAL</t>
        </is>
      </c>
      <c r="K3103" t="inlineStr">
        <is>
          <t>Row(member0=Timestamp('2023-08-06 16:13:52'), member1=None)</t>
        </is>
      </c>
      <c r="L3103" t="n">
        <v>1313</v>
      </c>
      <c r="M3103" t="inlineStr"/>
      <c r="N3103" t="n">
        <v>2</v>
      </c>
      <c r="O3103" t="inlineStr"/>
      <c r="P3103" t="inlineStr">
        <is>
          <t>s3a://ai360nica/data/bronze/mysql/mobile_banking/BANKXP/REQUEST_INFO/2024_08_06_1722928829788_0.parquet</t>
        </is>
      </c>
      <c r="Q3103" s="2" t="n">
        <v>45511.29547329597</v>
      </c>
    </row>
    <row r="3104">
      <c r="A3104" t="inlineStr">
        <is>
          <t>164f3ff6-3413-4381-9dd3-28ce8c7d659b</t>
        </is>
      </c>
      <c r="B3104" s="2" t="n">
        <v>45510.30590101852</v>
      </c>
      <c r="C3104" t="n">
        <v>3202</v>
      </c>
      <c r="D3104" t="inlineStr">
        <is>
          <t>MOBILE</t>
        </is>
      </c>
      <c r="E3104" t="inlineStr">
        <is>
          <t>Y</t>
        </is>
      </c>
      <c r="F3104" t="inlineStr"/>
      <c r="G3104" t="inlineStr">
        <is>
          <t>axQVXNRxwEG9ULyKrfVR5V5SiSBCg==</t>
        </is>
      </c>
      <c r="H3104" t="n">
        <v>4</v>
      </c>
      <c r="I3104" t="n">
        <v>39</v>
      </c>
      <c r="J3104" t="inlineStr">
        <is>
          <t>NORMAL</t>
        </is>
      </c>
      <c r="K3104" t="inlineStr">
        <is>
          <t>Row(member0=Timestamp('2023-08-06 16:16:53'), member1=None)</t>
        </is>
      </c>
      <c r="L3104" t="n">
        <v>1313</v>
      </c>
      <c r="M3104" t="inlineStr"/>
      <c r="N3104" t="n">
        <v>2</v>
      </c>
      <c r="O3104" t="inlineStr"/>
      <c r="P3104" t="inlineStr">
        <is>
          <t>s3a://ai360nica/data/bronze/mysql/mobile_banking/BANKXP/REQUEST_INFO/2024_08_06_1722928829788_0.parquet</t>
        </is>
      </c>
      <c r="Q3104" s="2" t="n">
        <v>45511.29547329597</v>
      </c>
    </row>
    <row r="3105">
      <c r="A3105" t="inlineStr">
        <is>
          <t>93ff6415-0b1c-40ae-a7fd-e37b0f23deb5</t>
        </is>
      </c>
      <c r="B3105" s="2" t="n">
        <v>45510.30590101852</v>
      </c>
      <c r="C3105" t="n">
        <v>3203</v>
      </c>
      <c r="D3105" t="inlineStr">
        <is>
          <t>MOBILE</t>
        </is>
      </c>
      <c r="E3105" t="inlineStr">
        <is>
          <t>Y</t>
        </is>
      </c>
      <c r="F3105" t="inlineStr"/>
      <c r="G3105" t="inlineStr">
        <is>
          <t>/Ray7eFSd0eKhM/P51ndj++7Qvs4A==</t>
        </is>
      </c>
      <c r="H3105" t="n">
        <v>4</v>
      </c>
      <c r="I3105" t="n">
        <v>39</v>
      </c>
      <c r="J3105" t="inlineStr">
        <is>
          <t>NORMAL</t>
        </is>
      </c>
      <c r="K3105" t="inlineStr">
        <is>
          <t>Row(member0=Timestamp('2023-08-06 16:19:16'), member1=None)</t>
        </is>
      </c>
      <c r="L3105" t="n">
        <v>1313</v>
      </c>
      <c r="M3105" t="inlineStr"/>
      <c r="N3105" t="n">
        <v>2</v>
      </c>
      <c r="O3105" t="inlineStr"/>
      <c r="P3105" t="inlineStr">
        <is>
          <t>s3a://ai360nica/data/bronze/mysql/mobile_banking/BANKXP/REQUEST_INFO/2024_08_06_1722928829788_0.parquet</t>
        </is>
      </c>
      <c r="Q3105" s="2" t="n">
        <v>45511.29547329597</v>
      </c>
    </row>
    <row r="3106">
      <c r="A3106" t="inlineStr">
        <is>
          <t>b253bec2-f722-4021-bb18-1c93060df5f0</t>
        </is>
      </c>
      <c r="B3106" s="2" t="n">
        <v>45510.30590101852</v>
      </c>
      <c r="C3106" t="n">
        <v>3204</v>
      </c>
      <c r="D3106" t="inlineStr">
        <is>
          <t>MOBILE</t>
        </is>
      </c>
      <c r="E3106" t="inlineStr">
        <is>
          <t>Y</t>
        </is>
      </c>
      <c r="F3106" t="inlineStr"/>
      <c r="G3106" t="inlineStr">
        <is>
          <t>Z8rXu+Wey0KAh3wixklKKH7WprRmw==</t>
        </is>
      </c>
      <c r="H3106" t="n">
        <v>4</v>
      </c>
      <c r="I3106" t="n">
        <v>39</v>
      </c>
      <c r="J3106" t="inlineStr">
        <is>
          <t>NORMAL</t>
        </is>
      </c>
      <c r="K3106" t="inlineStr">
        <is>
          <t>Row(member0=Timestamp('2023-08-06 16:22:47'), member1=None)</t>
        </is>
      </c>
      <c r="L3106" t="n">
        <v>1313</v>
      </c>
      <c r="M3106" t="inlineStr"/>
      <c r="N3106" t="n">
        <v>2</v>
      </c>
      <c r="O3106" t="inlineStr"/>
      <c r="P3106" t="inlineStr">
        <is>
          <t>s3a://ai360nica/data/bronze/mysql/mobile_banking/BANKXP/REQUEST_INFO/2024_08_06_1722928829788_0.parquet</t>
        </is>
      </c>
      <c r="Q3106" s="2" t="n">
        <v>45511.29547329597</v>
      </c>
    </row>
    <row r="3107">
      <c r="A3107" t="inlineStr">
        <is>
          <t>80035825-7c9d-4d33-b852-95c9571890d1</t>
        </is>
      </c>
      <c r="B3107" s="2" t="n">
        <v>45510.30590101852</v>
      </c>
      <c r="C3107" t="n">
        <v>3205</v>
      </c>
      <c r="D3107" t="inlineStr">
        <is>
          <t>MOBILE</t>
        </is>
      </c>
      <c r="E3107" t="inlineStr">
        <is>
          <t>Y</t>
        </is>
      </c>
      <c r="F3107" t="inlineStr"/>
      <c r="G3107" t="inlineStr">
        <is>
          <t>dKSZm5YEMFoMHITAqrcwPSN9J0Mmg==</t>
        </is>
      </c>
      <c r="H3107" t="n">
        <v>4</v>
      </c>
      <c r="I3107" t="n">
        <v>39</v>
      </c>
      <c r="J3107" t="inlineStr">
        <is>
          <t>NORMAL</t>
        </is>
      </c>
      <c r="K3107" t="inlineStr">
        <is>
          <t>Row(member0=Timestamp('2023-08-06 16:24:40'), member1=None)</t>
        </is>
      </c>
      <c r="L3107" t="n">
        <v>1313</v>
      </c>
      <c r="M3107" t="inlineStr"/>
      <c r="N3107" t="n">
        <v>2</v>
      </c>
      <c r="O3107" t="inlineStr"/>
      <c r="P3107" t="inlineStr">
        <is>
          <t>s3a://ai360nica/data/bronze/mysql/mobile_banking/BANKXP/REQUEST_INFO/2024_08_06_1722928829788_0.parquet</t>
        </is>
      </c>
      <c r="Q3107" s="2" t="n">
        <v>45511.29547329597</v>
      </c>
    </row>
    <row r="3108">
      <c r="A3108" t="inlineStr">
        <is>
          <t>fd48dc2e-bd7b-41e0-a610-b54a1ef3326e</t>
        </is>
      </c>
      <c r="B3108" s="2" t="n">
        <v>45510.30590101852</v>
      </c>
      <c r="C3108" t="n">
        <v>3206</v>
      </c>
      <c r="D3108" t="inlineStr">
        <is>
          <t>MOBILE</t>
        </is>
      </c>
      <c r="E3108" t="inlineStr">
        <is>
          <t>Y</t>
        </is>
      </c>
      <c r="F3108" t="inlineStr"/>
      <c r="G3108" t="inlineStr">
        <is>
          <t>GRb+MEgh0ds0cC8hT020IplEtwIhw==</t>
        </is>
      </c>
      <c r="H3108" t="n">
        <v>4</v>
      </c>
      <c r="I3108" t="n">
        <v>39</v>
      </c>
      <c r="J3108" t="inlineStr">
        <is>
          <t>NORMAL</t>
        </is>
      </c>
      <c r="K3108" t="inlineStr">
        <is>
          <t>Row(member0=Timestamp('2023-08-06 16:25:48'), member1=None)</t>
        </is>
      </c>
      <c r="L3108" t="n">
        <v>1313</v>
      </c>
      <c r="M3108" t="inlineStr"/>
      <c r="N3108" t="n">
        <v>2</v>
      </c>
      <c r="O3108" t="inlineStr"/>
      <c r="P3108" t="inlineStr">
        <is>
          <t>s3a://ai360nica/data/bronze/mysql/mobile_banking/BANKXP/REQUEST_INFO/2024_08_06_1722928829788_0.parquet</t>
        </is>
      </c>
      <c r="Q3108" s="2" t="n">
        <v>45511.29547329597</v>
      </c>
    </row>
    <row r="3109">
      <c r="A3109" t="inlineStr">
        <is>
          <t>83d244eb-05e5-4044-a48f-4b4d4cd61f82</t>
        </is>
      </c>
      <c r="B3109" s="2" t="n">
        <v>45510.30590101852</v>
      </c>
      <c r="C3109" t="n">
        <v>3207</v>
      </c>
      <c r="D3109" t="inlineStr">
        <is>
          <t>MOBILE</t>
        </is>
      </c>
      <c r="E3109" t="inlineStr">
        <is>
          <t>Y</t>
        </is>
      </c>
      <c r="F3109" t="inlineStr"/>
      <c r="G3109" t="inlineStr">
        <is>
          <t>KdE2x95Voc0DidlDGLNChNmJz2uaQ==</t>
        </is>
      </c>
      <c r="H3109" t="n">
        <v>4</v>
      </c>
      <c r="I3109" t="n">
        <v>39</v>
      </c>
      <c r="J3109" t="inlineStr">
        <is>
          <t>NORMAL</t>
        </is>
      </c>
      <c r="K3109" t="inlineStr">
        <is>
          <t>Row(member0=Timestamp('2023-08-06 16:33:38'), member1=None)</t>
        </is>
      </c>
      <c r="L3109" t="n">
        <v>1313</v>
      </c>
      <c r="M3109" t="inlineStr"/>
      <c r="N3109" t="n">
        <v>2</v>
      </c>
      <c r="O3109" t="inlineStr"/>
      <c r="P3109" t="inlineStr">
        <is>
          <t>s3a://ai360nica/data/bronze/mysql/mobile_banking/BANKXP/REQUEST_INFO/2024_08_06_1722928829788_0.parquet</t>
        </is>
      </c>
      <c r="Q3109" s="2" t="n">
        <v>45511.29547329597</v>
      </c>
    </row>
    <row r="3110">
      <c r="A3110" t="inlineStr">
        <is>
          <t>b5a2b667-222d-4155-bd60-d3d32257292a</t>
        </is>
      </c>
      <c r="B3110" s="2" t="n">
        <v>45510.30590101852</v>
      </c>
      <c r="C3110" t="n">
        <v>3208</v>
      </c>
      <c r="D3110" t="inlineStr">
        <is>
          <t>MOBILE</t>
        </is>
      </c>
      <c r="E3110" t="inlineStr">
        <is>
          <t>Y</t>
        </is>
      </c>
      <c r="F3110" t="inlineStr"/>
      <c r="G3110" t="inlineStr">
        <is>
          <t>CifYj7BwmPsYOvuIdPIq4wD1yzAag==</t>
        </is>
      </c>
      <c r="H3110" t="n">
        <v>4</v>
      </c>
      <c r="I3110" t="n">
        <v>39</v>
      </c>
      <c r="J3110" t="inlineStr">
        <is>
          <t>NORMAL</t>
        </is>
      </c>
      <c r="K3110" t="inlineStr">
        <is>
          <t>Row(member0=Timestamp('2023-08-06 16:45:39'), member1=None)</t>
        </is>
      </c>
      <c r="L3110" t="n">
        <v>1313</v>
      </c>
      <c r="M3110" t="inlineStr"/>
      <c r="N3110" t="n">
        <v>2</v>
      </c>
      <c r="O3110" t="inlineStr"/>
      <c r="P3110" t="inlineStr">
        <is>
          <t>s3a://ai360nica/data/bronze/mysql/mobile_banking/BANKXP/REQUEST_INFO/2024_08_06_1722928829788_0.parquet</t>
        </is>
      </c>
      <c r="Q3110" s="2" t="n">
        <v>45511.29547329597</v>
      </c>
    </row>
    <row r="3111">
      <c r="A3111" t="inlineStr">
        <is>
          <t>683c3703-a576-47b7-a7c0-82ab19a9665e</t>
        </is>
      </c>
      <c r="B3111" s="2" t="n">
        <v>45510.30590101852</v>
      </c>
      <c r="C3111" t="n">
        <v>3209</v>
      </c>
      <c r="D3111" t="inlineStr">
        <is>
          <t>MOBILE</t>
        </is>
      </c>
      <c r="E3111" t="inlineStr">
        <is>
          <t>Y</t>
        </is>
      </c>
      <c r="F3111" t="inlineStr"/>
      <c r="G3111" t="inlineStr">
        <is>
          <t>V/iTCLUu9QAx/RNxneOxK5fK49jMQ==</t>
        </is>
      </c>
      <c r="H3111" t="n">
        <v>4</v>
      </c>
      <c r="I3111" t="n">
        <v>39</v>
      </c>
      <c r="J3111" t="inlineStr">
        <is>
          <t>NORMAL</t>
        </is>
      </c>
      <c r="K3111" t="inlineStr">
        <is>
          <t>Row(member0=Timestamp('2023-08-06 17:02:07'), member1=None)</t>
        </is>
      </c>
      <c r="L3111" t="n">
        <v>1313</v>
      </c>
      <c r="M3111" t="inlineStr"/>
      <c r="N3111" t="n">
        <v>2</v>
      </c>
      <c r="O3111" t="inlineStr"/>
      <c r="P3111" t="inlineStr">
        <is>
          <t>s3a://ai360nica/data/bronze/mysql/mobile_banking/BANKXP/REQUEST_INFO/2024_08_06_1722928829788_0.parquet</t>
        </is>
      </c>
      <c r="Q3111" s="2" t="n">
        <v>45511.29547329597</v>
      </c>
    </row>
    <row r="3112">
      <c r="A3112" t="inlineStr">
        <is>
          <t>a85ae4b4-49d7-4729-ab35-533408d67179</t>
        </is>
      </c>
      <c r="B3112" s="2" t="n">
        <v>45510.30590101852</v>
      </c>
      <c r="C3112" t="n">
        <v>3210</v>
      </c>
      <c r="D3112" t="inlineStr">
        <is>
          <t>MOBILE</t>
        </is>
      </c>
      <c r="E3112" t="inlineStr">
        <is>
          <t>Y</t>
        </is>
      </c>
      <c r="F3112" t="inlineStr"/>
      <c r="G3112" t="inlineStr">
        <is>
          <t>rci+C=HyMx6G6FB7upN5ns9tm+VlQ==</t>
        </is>
      </c>
      <c r="H3112" t="n">
        <v>4</v>
      </c>
      <c r="I3112" t="n">
        <v>39</v>
      </c>
      <c r="J3112" t="inlineStr">
        <is>
          <t>NORMAL</t>
        </is>
      </c>
      <c r="K3112" t="inlineStr">
        <is>
          <t>Row(member0=Timestamp('2023-08-06 17:33:58'), member1=None)</t>
        </is>
      </c>
      <c r="L3112" t="n">
        <v>1313</v>
      </c>
      <c r="M3112" t="inlineStr"/>
      <c r="N3112" t="n">
        <v>2</v>
      </c>
      <c r="O3112" t="inlineStr"/>
      <c r="P3112" t="inlineStr">
        <is>
          <t>s3a://ai360nica/data/bronze/mysql/mobile_banking/BANKXP/REQUEST_INFO/2024_08_06_1722928829788_0.parquet</t>
        </is>
      </c>
      <c r="Q3112" s="2" t="n">
        <v>45511.29547329597</v>
      </c>
    </row>
    <row r="3113">
      <c r="A3113" t="inlineStr">
        <is>
          <t>47dc3609-0241-419f-ace0-0a692941091d</t>
        </is>
      </c>
      <c r="B3113" s="2" t="n">
        <v>45510.30590101852</v>
      </c>
      <c r="C3113" t="n">
        <v>3211</v>
      </c>
      <c r="D3113" t="inlineStr">
        <is>
          <t>MOBILE</t>
        </is>
      </c>
      <c r="E3113" t="inlineStr">
        <is>
          <t>Y</t>
        </is>
      </c>
      <c r="F3113" t="inlineStr"/>
      <c r="G3113" t="inlineStr">
        <is>
          <t>5lHJO09C5UdUaHQ+num4SRJxqFV6A==</t>
        </is>
      </c>
      <c r="H3113" t="n">
        <v>4</v>
      </c>
      <c r="I3113" t="n">
        <v>17</v>
      </c>
      <c r="J3113" t="inlineStr">
        <is>
          <t>NORMAL</t>
        </is>
      </c>
      <c r="K3113" t="inlineStr">
        <is>
          <t>Row(member0=Timestamp('2023-08-07 11:40:53'), member1=None)</t>
        </is>
      </c>
      <c r="L3113" t="n">
        <v>140</v>
      </c>
      <c r="M3113" t="inlineStr"/>
      <c r="N3113" t="n">
        <v>2</v>
      </c>
      <c r="O3113" t="inlineStr"/>
      <c r="P3113" t="inlineStr">
        <is>
          <t>s3a://ai360nica/data/bronze/mysql/mobile_banking/BANKXP/REQUEST_INFO/2024_08_06_1722928829788_0.parquet</t>
        </is>
      </c>
      <c r="Q3113" s="2" t="n">
        <v>45511.29547329597</v>
      </c>
    </row>
    <row r="3114">
      <c r="A3114" t="inlineStr">
        <is>
          <t>33a9a550-5e90-411c-b4f4-008b07534a37</t>
        </is>
      </c>
      <c r="B3114" s="2" t="n">
        <v>45510.30590101852</v>
      </c>
      <c r="C3114" t="n">
        <v>3212</v>
      </c>
      <c r="D3114" t="inlineStr">
        <is>
          <t>MOBILE</t>
        </is>
      </c>
      <c r="E3114" t="inlineStr">
        <is>
          <t>Y</t>
        </is>
      </c>
      <c r="F3114" t="inlineStr"/>
      <c r="G3114" t="inlineStr">
        <is>
          <t>7jjEs31rM57YNWob4cKFIgKyjkVJg==</t>
        </is>
      </c>
      <c r="H3114" t="n">
        <v>4</v>
      </c>
      <c r="I3114" t="n">
        <v>17</v>
      </c>
      <c r="J3114" t="inlineStr">
        <is>
          <t>NORMAL</t>
        </is>
      </c>
      <c r="K3114" t="inlineStr">
        <is>
          <t>Row(member0=Timestamp('2023-08-07 11:42:34'), member1=None)</t>
        </is>
      </c>
      <c r="L3114" t="n">
        <v>140</v>
      </c>
      <c r="M3114" t="inlineStr"/>
      <c r="N3114" t="n">
        <v>2</v>
      </c>
      <c r="O3114" t="inlineStr"/>
      <c r="P3114" t="inlineStr">
        <is>
          <t>s3a://ai360nica/data/bronze/mysql/mobile_banking/BANKXP/REQUEST_INFO/2024_08_06_1722928829788_0.parquet</t>
        </is>
      </c>
      <c r="Q3114" s="2" t="n">
        <v>45511.29547329597</v>
      </c>
    </row>
    <row r="3115">
      <c r="A3115" t="inlineStr">
        <is>
          <t>66ea591e-f02c-46f6-bcd0-bae98d0e9c4c</t>
        </is>
      </c>
      <c r="B3115" s="2" t="n">
        <v>45510.30590101852</v>
      </c>
      <c r="C3115" t="n">
        <v>3213</v>
      </c>
      <c r="D3115" t="inlineStr">
        <is>
          <t>MOBILE</t>
        </is>
      </c>
      <c r="E3115" t="inlineStr">
        <is>
          <t>Y</t>
        </is>
      </c>
      <c r="F3115" t="inlineStr"/>
      <c r="G3115" t="inlineStr">
        <is>
          <t>u47HM2kSgXGdrxpDEm3BFgLuNczkA==</t>
        </is>
      </c>
      <c r="H3115" t="n">
        <v>4</v>
      </c>
      <c r="I3115" t="n">
        <v>17</v>
      </c>
      <c r="J3115" t="inlineStr">
        <is>
          <t>NORMAL</t>
        </is>
      </c>
      <c r="K3115" t="inlineStr">
        <is>
          <t>Row(member0=Timestamp('2023-08-07 11:42:54'), member1=None)</t>
        </is>
      </c>
      <c r="L3115" t="n">
        <v>140</v>
      </c>
      <c r="M3115" t="inlineStr"/>
      <c r="N3115" t="n">
        <v>2</v>
      </c>
      <c r="O3115" t="inlineStr"/>
      <c r="P3115" t="inlineStr">
        <is>
          <t>s3a://ai360nica/data/bronze/mysql/mobile_banking/BANKXP/REQUEST_INFO/2024_08_06_1722928829788_0.parquet</t>
        </is>
      </c>
      <c r="Q3115" s="2" t="n">
        <v>45511.29547329597</v>
      </c>
    </row>
    <row r="3116">
      <c r="A3116" t="inlineStr">
        <is>
          <t>c3ece130-7a98-40d4-b56d-a32e06d07344</t>
        </is>
      </c>
      <c r="B3116" s="2" t="n">
        <v>45510.30590101852</v>
      </c>
      <c r="C3116" t="n">
        <v>3214</v>
      </c>
      <c r="D3116" t="inlineStr">
        <is>
          <t>MOBILE</t>
        </is>
      </c>
      <c r="E3116" t="inlineStr">
        <is>
          <t>Y</t>
        </is>
      </c>
      <c r="F3116" t="inlineStr"/>
      <c r="G3116" t="inlineStr">
        <is>
          <t>DYV6Krpr3MoHslVuD6HlUMOJlaUHg==</t>
        </is>
      </c>
      <c r="H3116" t="n">
        <v>4</v>
      </c>
      <c r="I3116" t="n">
        <v>17</v>
      </c>
      <c r="J3116" t="inlineStr">
        <is>
          <t>NORMAL</t>
        </is>
      </c>
      <c r="K3116" t="inlineStr">
        <is>
          <t>Row(member0=Timestamp('2023-08-07 11:43:14'), member1=None)</t>
        </is>
      </c>
      <c r="L3116" t="n">
        <v>140</v>
      </c>
      <c r="M3116" t="inlineStr"/>
      <c r="N3116" t="n">
        <v>2</v>
      </c>
      <c r="O3116" t="inlineStr"/>
      <c r="P3116" t="inlineStr">
        <is>
          <t>s3a://ai360nica/data/bronze/mysql/mobile_banking/BANKXP/REQUEST_INFO/2024_08_06_1722928829788_0.parquet</t>
        </is>
      </c>
      <c r="Q3116" s="2" t="n">
        <v>45511.29547329597</v>
      </c>
    </row>
    <row r="3117">
      <c r="A3117" t="inlineStr">
        <is>
          <t>554a97df-4c11-47b2-adfe-c3a20e247089</t>
        </is>
      </c>
      <c r="B3117" s="2" t="n">
        <v>45510.30590101852</v>
      </c>
      <c r="C3117" t="n">
        <v>3215</v>
      </c>
      <c r="D3117" t="inlineStr">
        <is>
          <t>MOBILE</t>
        </is>
      </c>
      <c r="E3117" t="inlineStr">
        <is>
          <t>Y</t>
        </is>
      </c>
      <c r="F3117" t="inlineStr"/>
      <c r="G3117" t="inlineStr">
        <is>
          <t>S8qWkmcvxl7EEtHnoZ3vWC9SgJ6/A==</t>
        </is>
      </c>
      <c r="H3117" t="n">
        <v>4</v>
      </c>
      <c r="I3117" t="n">
        <v>17</v>
      </c>
      <c r="J3117" t="inlineStr">
        <is>
          <t>NORMAL</t>
        </is>
      </c>
      <c r="K3117" t="inlineStr">
        <is>
          <t>Row(member0=Timestamp('2023-08-07 11:45:03'), member1=None)</t>
        </is>
      </c>
      <c r="L3117" t="n">
        <v>140</v>
      </c>
      <c r="M3117" t="inlineStr"/>
      <c r="N3117" t="n">
        <v>2</v>
      </c>
      <c r="O3117" t="inlineStr"/>
      <c r="P3117" t="inlineStr">
        <is>
          <t>s3a://ai360nica/data/bronze/mysql/mobile_banking/BANKXP/REQUEST_INFO/2024_08_06_1722928829788_0.parquet</t>
        </is>
      </c>
      <c r="Q3117" s="2" t="n">
        <v>45511.29547329597</v>
      </c>
    </row>
    <row r="3118">
      <c r="A3118" t="inlineStr">
        <is>
          <t>f91f181e-f555-4846-a544-80b8dc8d4f59</t>
        </is>
      </c>
      <c r="B3118" s="2" t="n">
        <v>45510.30590101852</v>
      </c>
      <c r="C3118" t="n">
        <v>3216</v>
      </c>
      <c r="D3118" t="inlineStr"/>
      <c r="E3118" t="inlineStr"/>
      <c r="F3118" t="inlineStr"/>
      <c r="G3118" t="inlineStr"/>
      <c r="H3118" t="inlineStr"/>
      <c r="I3118" t="inlineStr"/>
      <c r="J3118" t="inlineStr">
        <is>
          <t>REFUND</t>
        </is>
      </c>
      <c r="K3118" t="inlineStr">
        <is>
          <t>Row(member0=Timestamp('2023-08-07 15:31:57'), member1=None)</t>
        </is>
      </c>
      <c r="L3118" t="n">
        <v>140</v>
      </c>
      <c r="M3118" t="inlineStr"/>
      <c r="N3118" t="n">
        <v>2</v>
      </c>
      <c r="O3118" t="inlineStr"/>
      <c r="P3118" t="inlineStr">
        <is>
          <t>s3a://ai360nica/data/bronze/mysql/mobile_banking/BANKXP/REQUEST_INFO/2024_08_06_1722928829788_0.parquet</t>
        </is>
      </c>
      <c r="Q3118" s="2" t="n">
        <v>45511.29547329597</v>
      </c>
    </row>
    <row r="3119">
      <c r="A3119" t="inlineStr">
        <is>
          <t>2590a486-390a-4c68-86c7-2caedd60549e</t>
        </is>
      </c>
      <c r="B3119" s="2" t="n">
        <v>45510.30590101852</v>
      </c>
      <c r="C3119" t="n">
        <v>3217</v>
      </c>
      <c r="D3119" t="inlineStr">
        <is>
          <t>MOBILE</t>
        </is>
      </c>
      <c r="E3119" t="inlineStr">
        <is>
          <t>Y</t>
        </is>
      </c>
      <c r="F3119" t="inlineStr"/>
      <c r="G3119" t="inlineStr">
        <is>
          <t>m=gGR0TqkqtSc79AAyP3LiCP9H3IQ==</t>
        </is>
      </c>
      <c r="H3119" t="n">
        <v>4</v>
      </c>
      <c r="I3119" t="n">
        <v>17</v>
      </c>
      <c r="J3119" t="inlineStr">
        <is>
          <t>NORMAL</t>
        </is>
      </c>
      <c r="K3119" t="inlineStr">
        <is>
          <t>Row(member0=Timestamp('2023-08-07 15:37:14'), member1=None)</t>
        </is>
      </c>
      <c r="L3119" t="n">
        <v>140</v>
      </c>
      <c r="M3119" t="inlineStr"/>
      <c r="N3119" t="n">
        <v>2</v>
      </c>
      <c r="O3119" t="inlineStr"/>
      <c r="P3119" t="inlineStr">
        <is>
          <t>s3a://ai360nica/data/bronze/mysql/mobile_banking/BANKXP/REQUEST_INFO/2024_08_06_1722928829788_0.parquet</t>
        </is>
      </c>
      <c r="Q3119" s="2" t="n">
        <v>45511.29547329597</v>
      </c>
    </row>
    <row r="3120">
      <c r="A3120" t="inlineStr">
        <is>
          <t>4a70dd2d-c4ce-496e-aa4a-00aabbcb8d41</t>
        </is>
      </c>
      <c r="B3120" s="2" t="n">
        <v>45510.30590101852</v>
      </c>
      <c r="C3120" t="n">
        <v>3218</v>
      </c>
      <c r="D3120" t="inlineStr">
        <is>
          <t>MOBILE</t>
        </is>
      </c>
      <c r="E3120" t="inlineStr">
        <is>
          <t>Y</t>
        </is>
      </c>
      <c r="F3120" t="inlineStr"/>
      <c r="G3120" t="inlineStr">
        <is>
          <t>sUgZq+HgNWW3oYLF9sCWkqLZVIK1g==</t>
        </is>
      </c>
      <c r="H3120" t="n">
        <v>4</v>
      </c>
      <c r="I3120" t="n">
        <v>17</v>
      </c>
      <c r="J3120" t="inlineStr">
        <is>
          <t>NORMAL</t>
        </is>
      </c>
      <c r="K3120" t="inlineStr">
        <is>
          <t>Row(member0=Timestamp('2023-08-07 15:37:32'), member1=None)</t>
        </is>
      </c>
      <c r="L3120" t="n">
        <v>140</v>
      </c>
      <c r="M3120" t="inlineStr"/>
      <c r="N3120" t="n">
        <v>2</v>
      </c>
      <c r="O3120" t="inlineStr"/>
      <c r="P3120" t="inlineStr">
        <is>
          <t>s3a://ai360nica/data/bronze/mysql/mobile_banking/BANKXP/REQUEST_INFO/2024_08_06_1722928829788_0.parquet</t>
        </is>
      </c>
      <c r="Q3120" s="2" t="n">
        <v>45511.29547329597</v>
      </c>
    </row>
    <row r="3121">
      <c r="A3121" t="inlineStr">
        <is>
          <t>4278a4a5-a7a1-40e9-9c4e-6ea737f02b0e</t>
        </is>
      </c>
      <c r="B3121" s="2" t="n">
        <v>45510.30590101852</v>
      </c>
      <c r="C3121" t="n">
        <v>3219</v>
      </c>
      <c r="D3121" t="inlineStr"/>
      <c r="E3121" t="inlineStr"/>
      <c r="F3121" t="inlineStr"/>
      <c r="G3121" t="inlineStr"/>
      <c r="H3121" t="inlineStr"/>
      <c r="I3121" t="inlineStr"/>
      <c r="J3121" t="inlineStr">
        <is>
          <t>REFUND</t>
        </is>
      </c>
      <c r="K3121" t="inlineStr">
        <is>
          <t>Row(member0=Timestamp('2023-08-07 15:49:18'), member1=None)</t>
        </is>
      </c>
      <c r="L3121" t="n">
        <v>140</v>
      </c>
      <c r="M3121" t="inlineStr"/>
      <c r="N3121" t="n">
        <v>2</v>
      </c>
      <c r="O3121" t="inlineStr"/>
      <c r="P3121" t="inlineStr">
        <is>
          <t>s3a://ai360nica/data/bronze/mysql/mobile_banking/BANKXP/REQUEST_INFO/2024_08_06_1722928829788_0.parquet</t>
        </is>
      </c>
      <c r="Q3121" s="2" t="n">
        <v>45511.29547329597</v>
      </c>
    </row>
    <row r="3122">
      <c r="A3122" t="inlineStr">
        <is>
          <t>c0cf81d9-84b1-4146-90a9-98d4ce1008c3</t>
        </is>
      </c>
      <c r="B3122" s="2" t="n">
        <v>45510.30590101852</v>
      </c>
      <c r="C3122" t="n">
        <v>3220</v>
      </c>
      <c r="D3122" t="inlineStr"/>
      <c r="E3122" t="inlineStr"/>
      <c r="F3122" t="inlineStr"/>
      <c r="G3122" t="inlineStr"/>
      <c r="H3122" t="inlineStr"/>
      <c r="I3122" t="inlineStr"/>
      <c r="J3122" t="inlineStr">
        <is>
          <t>REFUND</t>
        </is>
      </c>
      <c r="K3122" t="inlineStr">
        <is>
          <t>Row(member0=Timestamp('2023-08-07 15:50:20'), member1=None)</t>
        </is>
      </c>
      <c r="L3122" t="n">
        <v>140</v>
      </c>
      <c r="M3122" t="inlineStr"/>
      <c r="N3122" t="n">
        <v>2</v>
      </c>
      <c r="O3122" t="inlineStr"/>
      <c r="P3122" t="inlineStr">
        <is>
          <t>s3a://ai360nica/data/bronze/mysql/mobile_banking/BANKXP/REQUEST_INFO/2024_08_06_1722928829788_0.parquet</t>
        </is>
      </c>
      <c r="Q3122" s="2" t="n">
        <v>45511.29547329597</v>
      </c>
    </row>
    <row r="3123">
      <c r="A3123" t="inlineStr">
        <is>
          <t>021772ac-cf5f-4238-aeb8-7b35066b396e</t>
        </is>
      </c>
      <c r="B3123" s="2" t="n">
        <v>45510.30590101852</v>
      </c>
      <c r="C3123" t="n">
        <v>3221</v>
      </c>
      <c r="D3123" t="inlineStr">
        <is>
          <t>MOBILE</t>
        </is>
      </c>
      <c r="E3123" t="inlineStr">
        <is>
          <t>Y</t>
        </is>
      </c>
      <c r="F3123" t="inlineStr"/>
      <c r="G3123" t="inlineStr">
        <is>
          <t>HJUmWdVeMjvqR0TCOf/bocTmVVIkQ==</t>
        </is>
      </c>
      <c r="H3123" t="n">
        <v>4</v>
      </c>
      <c r="I3123" t="n">
        <v>17</v>
      </c>
      <c r="J3123" t="inlineStr">
        <is>
          <t>NORMAL</t>
        </is>
      </c>
      <c r="K3123" t="inlineStr">
        <is>
          <t>Row(member0=Timestamp('2023-08-07 16:00:08'), member1=None)</t>
        </is>
      </c>
      <c r="L3123" t="n">
        <v>140</v>
      </c>
      <c r="M3123" t="inlineStr"/>
      <c r="N3123" t="n">
        <v>2</v>
      </c>
      <c r="O3123" t="inlineStr"/>
      <c r="P3123" t="inlineStr">
        <is>
          <t>s3a://ai360nica/data/bronze/mysql/mobile_banking/BANKXP/REQUEST_INFO/2024_08_06_1722928829788_0.parquet</t>
        </is>
      </c>
      <c r="Q3123" s="2" t="n">
        <v>45511.29547329597</v>
      </c>
    </row>
    <row r="3124">
      <c r="A3124" t="inlineStr">
        <is>
          <t>8a9284f7-cef2-4989-a392-21f859a209a0</t>
        </is>
      </c>
      <c r="B3124" s="2" t="n">
        <v>45510.30590101852</v>
      </c>
      <c r="C3124" t="n">
        <v>3222</v>
      </c>
      <c r="D3124" t="inlineStr">
        <is>
          <t>MOBILE</t>
        </is>
      </c>
      <c r="E3124" t="inlineStr">
        <is>
          <t>Y</t>
        </is>
      </c>
      <c r="F3124" t="inlineStr"/>
      <c r="G3124" t="inlineStr">
        <is>
          <t>3LcjMlXCnQ629cPiXDfBpzJr04FaA==</t>
        </is>
      </c>
      <c r="H3124" t="n">
        <v>4</v>
      </c>
      <c r="I3124" t="n">
        <v>17</v>
      </c>
      <c r="J3124" t="inlineStr">
        <is>
          <t>NORMAL</t>
        </is>
      </c>
      <c r="K3124" t="inlineStr">
        <is>
          <t>Row(member0=Timestamp('2023-08-07 16:10:42'), member1=None)</t>
        </is>
      </c>
      <c r="L3124" t="n">
        <v>140</v>
      </c>
      <c r="M3124" t="inlineStr"/>
      <c r="N3124" t="n">
        <v>2</v>
      </c>
      <c r="O3124" t="inlineStr"/>
      <c r="P3124" t="inlineStr">
        <is>
          <t>s3a://ai360nica/data/bronze/mysql/mobile_banking/BANKXP/REQUEST_INFO/2024_08_06_1722928829788_0.parquet</t>
        </is>
      </c>
      <c r="Q3124" s="2" t="n">
        <v>45511.29547329597</v>
      </c>
    </row>
    <row r="3125">
      <c r="A3125" t="inlineStr">
        <is>
          <t>473b182f-e6ed-454b-a9ba-d048ee310531</t>
        </is>
      </c>
      <c r="B3125" s="2" t="n">
        <v>45510.30590101852</v>
      </c>
      <c r="C3125" t="n">
        <v>3223</v>
      </c>
      <c r="D3125" t="inlineStr">
        <is>
          <t>MOBILE</t>
        </is>
      </c>
      <c r="E3125" t="inlineStr">
        <is>
          <t>Y</t>
        </is>
      </c>
      <c r="F3125" t="inlineStr"/>
      <c r="G3125" t="inlineStr">
        <is>
          <t>4erYyl1t3yiZO0CzkrQtzPwtjsi2g==</t>
        </is>
      </c>
      <c r="H3125" t="n">
        <v>4</v>
      </c>
      <c r="I3125" t="n">
        <v>17</v>
      </c>
      <c r="J3125" t="inlineStr">
        <is>
          <t>NORMAL</t>
        </is>
      </c>
      <c r="K3125" t="inlineStr">
        <is>
          <t>Row(member0=Timestamp('2023-08-07 16:14:35'), member1=None)</t>
        </is>
      </c>
      <c r="L3125" t="n">
        <v>140</v>
      </c>
      <c r="M3125" t="inlineStr"/>
      <c r="N3125" t="n">
        <v>2</v>
      </c>
      <c r="O3125" t="inlineStr"/>
      <c r="P3125" t="inlineStr">
        <is>
          <t>s3a://ai360nica/data/bronze/mysql/mobile_banking/BANKXP/REQUEST_INFO/2024_08_06_1722928829788_0.parquet</t>
        </is>
      </c>
      <c r="Q3125" s="2" t="n">
        <v>45511.29547329597</v>
      </c>
    </row>
    <row r="3126">
      <c r="A3126" t="inlineStr">
        <is>
          <t>a13c5b52-72d4-4ab6-bdc1-0d61ba00c25a</t>
        </is>
      </c>
      <c r="B3126" s="2" t="n">
        <v>45510.30590101852</v>
      </c>
      <c r="C3126" t="n">
        <v>3224</v>
      </c>
      <c r="D3126" t="inlineStr">
        <is>
          <t>MOBILE</t>
        </is>
      </c>
      <c r="E3126" t="inlineStr">
        <is>
          <t>Y</t>
        </is>
      </c>
      <c r="F3126" t="inlineStr"/>
      <c r="G3126" t="inlineStr">
        <is>
          <t>cp1bxWIS9rCB1X8lB9c7lThgn2zXg==</t>
        </is>
      </c>
      <c r="H3126" t="n">
        <v>4</v>
      </c>
      <c r="I3126" t="n">
        <v>17</v>
      </c>
      <c r="J3126" t="inlineStr">
        <is>
          <t>NORMAL</t>
        </is>
      </c>
      <c r="K3126" t="inlineStr">
        <is>
          <t>Row(member0=Timestamp('2023-08-07 16:16:52'), member1=None)</t>
        </is>
      </c>
      <c r="L3126" t="n">
        <v>140</v>
      </c>
      <c r="M3126" t="inlineStr"/>
      <c r="N3126" t="n">
        <v>2</v>
      </c>
      <c r="O3126" t="inlineStr"/>
      <c r="P3126" t="inlineStr">
        <is>
          <t>s3a://ai360nica/data/bronze/mysql/mobile_banking/BANKXP/REQUEST_INFO/2024_08_06_1722928829788_0.parquet</t>
        </is>
      </c>
      <c r="Q3126" s="2" t="n">
        <v>45511.29547329597</v>
      </c>
    </row>
    <row r="3127">
      <c r="A3127" t="inlineStr">
        <is>
          <t>e04fe1fd-b037-43a9-931c-e9838868ac90</t>
        </is>
      </c>
      <c r="B3127" s="2" t="n">
        <v>45510.30590101852</v>
      </c>
      <c r="C3127" t="n">
        <v>3225</v>
      </c>
      <c r="D3127" t="inlineStr"/>
      <c r="E3127" t="inlineStr"/>
      <c r="F3127" t="inlineStr"/>
      <c r="G3127" t="inlineStr"/>
      <c r="H3127" t="inlineStr"/>
      <c r="I3127" t="inlineStr"/>
      <c r="J3127" t="inlineStr">
        <is>
          <t>REFUND</t>
        </is>
      </c>
      <c r="K3127" t="inlineStr">
        <is>
          <t>Row(member0=Timestamp('2023-08-07 16:18:36'), member1=None)</t>
        </is>
      </c>
      <c r="L3127" t="n">
        <v>140</v>
      </c>
      <c r="M3127" t="inlineStr"/>
      <c r="N3127" t="n">
        <v>2</v>
      </c>
      <c r="O3127" t="inlineStr"/>
      <c r="P3127" t="inlineStr">
        <is>
          <t>s3a://ai360nica/data/bronze/mysql/mobile_banking/BANKXP/REQUEST_INFO/2024_08_06_1722928829788_0.parquet</t>
        </is>
      </c>
      <c r="Q3127" s="2" t="n">
        <v>45511.29547329597</v>
      </c>
    </row>
    <row r="3128">
      <c r="A3128" t="inlineStr">
        <is>
          <t>96acb50f-340a-455e-b051-d4532c531d9d</t>
        </is>
      </c>
      <c r="B3128" s="2" t="n">
        <v>45510.30590101852</v>
      </c>
      <c r="C3128" t="n">
        <v>3226</v>
      </c>
      <c r="D3128" t="inlineStr">
        <is>
          <t>MOBILE</t>
        </is>
      </c>
      <c r="E3128" t="inlineStr">
        <is>
          <t>Y</t>
        </is>
      </c>
      <c r="F3128" t="inlineStr"/>
      <c r="G3128" t="inlineStr">
        <is>
          <t>RxjEWuTQWLHacSxzcuV63Sa0Ls6fA==</t>
        </is>
      </c>
      <c r="H3128" t="n">
        <v>4</v>
      </c>
      <c r="I3128" t="n">
        <v>3</v>
      </c>
      <c r="J3128" t="inlineStr">
        <is>
          <t>NORMAL</t>
        </is>
      </c>
      <c r="K3128" t="inlineStr">
        <is>
          <t>Row(member0=Timestamp('2023-08-07 16:33:35'), member1=None)</t>
        </is>
      </c>
      <c r="L3128" t="n">
        <v>140</v>
      </c>
      <c r="M3128" t="inlineStr"/>
      <c r="N3128" t="n">
        <v>2</v>
      </c>
      <c r="O3128" t="inlineStr"/>
      <c r="P3128" t="inlineStr">
        <is>
          <t>s3a://ai360nica/data/bronze/mysql/mobile_banking/BANKXP/REQUEST_INFO/2024_08_06_1722928829788_0.parquet</t>
        </is>
      </c>
      <c r="Q3128" s="2" t="n">
        <v>45511.29547329597</v>
      </c>
    </row>
    <row r="3129">
      <c r="A3129" t="inlineStr">
        <is>
          <t>c25f7be0-463f-45e4-b653-b9edf37ffa21</t>
        </is>
      </c>
      <c r="B3129" s="2" t="n">
        <v>45510.30590101852</v>
      </c>
      <c r="C3129" t="n">
        <v>3227</v>
      </c>
      <c r="D3129" t="inlineStr">
        <is>
          <t>MOBILE</t>
        </is>
      </c>
      <c r="E3129" t="inlineStr">
        <is>
          <t>Y</t>
        </is>
      </c>
      <c r="F3129" t="inlineStr"/>
      <c r="G3129" t="inlineStr">
        <is>
          <t>O31jXyFP0d1tr993rdPoLXLmIzsXg==</t>
        </is>
      </c>
      <c r="H3129" t="n">
        <v>4</v>
      </c>
      <c r="I3129" t="n">
        <v>17</v>
      </c>
      <c r="J3129" t="inlineStr">
        <is>
          <t>NORMAL</t>
        </is>
      </c>
      <c r="K3129" t="inlineStr">
        <is>
          <t>Row(member0=Timestamp('2023-08-08 11:02:55'), member1=None)</t>
        </is>
      </c>
      <c r="L3129" t="n">
        <v>140</v>
      </c>
      <c r="M3129" t="inlineStr"/>
      <c r="N3129" t="n">
        <v>2</v>
      </c>
      <c r="O3129" t="inlineStr"/>
      <c r="P3129" t="inlineStr">
        <is>
          <t>s3a://ai360nica/data/bronze/mysql/mobile_banking/BANKXP/REQUEST_INFO/2024_08_06_1722928829788_0.parquet</t>
        </is>
      </c>
      <c r="Q3129" s="2" t="n">
        <v>45511.29547329597</v>
      </c>
    </row>
    <row r="3130">
      <c r="A3130" t="inlineStr">
        <is>
          <t>bbbc7574-bf76-4ee4-98ba-ebe2ee55bf1d</t>
        </is>
      </c>
      <c r="B3130" s="2" t="n">
        <v>45510.30590101852</v>
      </c>
      <c r="C3130" t="n">
        <v>3228</v>
      </c>
      <c r="D3130" t="inlineStr">
        <is>
          <t>MOBILE</t>
        </is>
      </c>
      <c r="E3130" t="inlineStr">
        <is>
          <t>Y</t>
        </is>
      </c>
      <c r="F3130" t="inlineStr"/>
      <c r="G3130" t="inlineStr">
        <is>
          <t>TGEgK+brnMqqT/tVrgAuGD+S6he4A==</t>
        </is>
      </c>
      <c r="H3130" t="n">
        <v>4</v>
      </c>
      <c r="I3130" t="n">
        <v>17</v>
      </c>
      <c r="J3130" t="inlineStr">
        <is>
          <t>NORMAL</t>
        </is>
      </c>
      <c r="K3130" t="inlineStr">
        <is>
          <t>Row(member0=Timestamp('2023-08-08 11:03:25'), member1=None)</t>
        </is>
      </c>
      <c r="L3130" t="n">
        <v>140</v>
      </c>
      <c r="M3130" t="inlineStr"/>
      <c r="N3130" t="n">
        <v>2</v>
      </c>
      <c r="O3130" t="inlineStr"/>
      <c r="P3130" t="inlineStr">
        <is>
          <t>s3a://ai360nica/data/bronze/mysql/mobile_banking/BANKXP/REQUEST_INFO/2024_08_06_1722928829788_0.parquet</t>
        </is>
      </c>
      <c r="Q3130" s="2" t="n">
        <v>45511.29547329597</v>
      </c>
    </row>
    <row r="3131">
      <c r="A3131" t="inlineStr">
        <is>
          <t>6fac358d-8b4b-495f-aeea-e9856fee9cb7</t>
        </is>
      </c>
      <c r="B3131" s="2" t="n">
        <v>45510.30590101852</v>
      </c>
      <c r="C3131" t="n">
        <v>3229</v>
      </c>
      <c r="D3131" t="inlineStr"/>
      <c r="E3131" t="inlineStr"/>
      <c r="F3131" t="inlineStr"/>
      <c r="G3131" t="inlineStr"/>
      <c r="H3131" t="inlineStr"/>
      <c r="I3131" t="inlineStr"/>
      <c r="J3131" t="inlineStr">
        <is>
          <t>REFUND</t>
        </is>
      </c>
      <c r="K3131" t="inlineStr">
        <is>
          <t>Row(member0=Timestamp('2023-08-08 11:23:55'), member1=None)</t>
        </is>
      </c>
      <c r="L3131" t="n">
        <v>140</v>
      </c>
      <c r="M3131" t="inlineStr"/>
      <c r="N3131" t="n">
        <v>2</v>
      </c>
      <c r="O3131" t="inlineStr"/>
      <c r="P3131" t="inlineStr">
        <is>
          <t>s3a://ai360nica/data/bronze/mysql/mobile_banking/BANKXP/REQUEST_INFO/2024_08_06_1722928829788_0.parquet</t>
        </is>
      </c>
      <c r="Q3131" s="2" t="n">
        <v>45511.29547329597</v>
      </c>
    </row>
    <row r="3132">
      <c r="A3132" t="inlineStr">
        <is>
          <t>8c6773a1-3aa0-420b-bcbd-8dd08928e6a0</t>
        </is>
      </c>
      <c r="B3132" s="2" t="n">
        <v>45510.30590101852</v>
      </c>
      <c r="C3132" t="n">
        <v>3230</v>
      </c>
      <c r="D3132" t="inlineStr"/>
      <c r="E3132" t="inlineStr"/>
      <c r="F3132" t="inlineStr"/>
      <c r="G3132" t="inlineStr"/>
      <c r="H3132" t="inlineStr"/>
      <c r="I3132" t="inlineStr"/>
      <c r="J3132" t="inlineStr">
        <is>
          <t>REFUND</t>
        </is>
      </c>
      <c r="K3132" t="inlineStr">
        <is>
          <t>Row(member0=Timestamp('2023-08-08 11:23:56'), member1=None)</t>
        </is>
      </c>
      <c r="L3132" t="n">
        <v>140</v>
      </c>
      <c r="M3132" t="inlineStr"/>
      <c r="N3132" t="n">
        <v>2</v>
      </c>
      <c r="O3132" t="inlineStr"/>
      <c r="P3132" t="inlineStr">
        <is>
          <t>s3a://ai360nica/data/bronze/mysql/mobile_banking/BANKXP/REQUEST_INFO/2024_08_06_1722928829788_0.parquet</t>
        </is>
      </c>
      <c r="Q3132" s="2" t="n">
        <v>45511.29547329597</v>
      </c>
    </row>
    <row r="3133">
      <c r="A3133" t="inlineStr">
        <is>
          <t>fa9032f2-e523-4273-b17b-d0f162962f35</t>
        </is>
      </c>
      <c r="B3133" s="2" t="n">
        <v>45510.30590101852</v>
      </c>
      <c r="C3133" t="n">
        <v>3231</v>
      </c>
      <c r="D3133" t="inlineStr">
        <is>
          <t>MOBILE</t>
        </is>
      </c>
      <c r="E3133" t="inlineStr">
        <is>
          <t>Y</t>
        </is>
      </c>
      <c r="F3133" t="inlineStr"/>
      <c r="G3133" t="inlineStr">
        <is>
          <t>gRlHPpYPjNzrmiko96KZMpFvh0oLQ==</t>
        </is>
      </c>
      <c r="H3133" t="n">
        <v>4</v>
      </c>
      <c r="I3133" t="n">
        <v>17</v>
      </c>
      <c r="J3133" t="inlineStr">
        <is>
          <t>NORMAL</t>
        </is>
      </c>
      <c r="K3133" t="inlineStr">
        <is>
          <t>Row(member0=Timestamp('2023-08-08 11:28:56'), member1=None)</t>
        </is>
      </c>
      <c r="L3133" t="n">
        <v>140</v>
      </c>
      <c r="M3133" t="inlineStr"/>
      <c r="N3133" t="n">
        <v>2</v>
      </c>
      <c r="O3133" t="inlineStr"/>
      <c r="P3133" t="inlineStr">
        <is>
          <t>s3a://ai360nica/data/bronze/mysql/mobile_banking/BANKXP/REQUEST_INFO/2024_08_06_1722928829788_0.parquet</t>
        </is>
      </c>
      <c r="Q3133" s="2" t="n">
        <v>45511.29547329597</v>
      </c>
    </row>
    <row r="3134">
      <c r="A3134" t="inlineStr">
        <is>
          <t>89c523fc-77c3-4204-ab98-17dbc3286448</t>
        </is>
      </c>
      <c r="B3134" s="2" t="n">
        <v>45510.30590101852</v>
      </c>
      <c r="C3134" t="n">
        <v>3232</v>
      </c>
      <c r="D3134" t="inlineStr">
        <is>
          <t>MOBILE</t>
        </is>
      </c>
      <c r="E3134" t="inlineStr">
        <is>
          <t>Y</t>
        </is>
      </c>
      <c r="F3134" t="inlineStr"/>
      <c r="G3134" t="inlineStr">
        <is>
          <t>j0lvZnmyL3Qha65hRntnv5dBHf/uQ==</t>
        </is>
      </c>
      <c r="H3134" t="n">
        <v>4</v>
      </c>
      <c r="I3134" t="n">
        <v>17</v>
      </c>
      <c r="J3134" t="inlineStr">
        <is>
          <t>NORMAL</t>
        </is>
      </c>
      <c r="K3134" t="inlineStr">
        <is>
          <t>Row(member0=Timestamp('2023-08-08 11:29:19'), member1=None)</t>
        </is>
      </c>
      <c r="L3134" t="n">
        <v>140</v>
      </c>
      <c r="M3134" t="inlineStr"/>
      <c r="N3134" t="n">
        <v>2</v>
      </c>
      <c r="O3134" t="inlineStr"/>
      <c r="P3134" t="inlineStr">
        <is>
          <t>s3a://ai360nica/data/bronze/mysql/mobile_banking/BANKXP/REQUEST_INFO/2024_08_06_1722928829788_0.parquet</t>
        </is>
      </c>
      <c r="Q3134" s="2" t="n">
        <v>45511.29547329597</v>
      </c>
    </row>
    <row r="3135">
      <c r="A3135" t="inlineStr">
        <is>
          <t>5631f901-3dbb-4d54-9046-a7ded4b3d1fa</t>
        </is>
      </c>
      <c r="B3135" s="2" t="n">
        <v>45510.30590101852</v>
      </c>
      <c r="C3135" t="n">
        <v>3233</v>
      </c>
      <c r="D3135" t="inlineStr">
        <is>
          <t>MOBILE</t>
        </is>
      </c>
      <c r="E3135" t="inlineStr">
        <is>
          <t>Y</t>
        </is>
      </c>
      <c r="F3135" t="inlineStr"/>
      <c r="G3135" t="inlineStr">
        <is>
          <t>c1/rLN+Hsp2IxaQD6pGSQVYtBHTOQ==</t>
        </is>
      </c>
      <c r="H3135" t="n">
        <v>4</v>
      </c>
      <c r="I3135" t="n">
        <v>17</v>
      </c>
      <c r="J3135" t="inlineStr">
        <is>
          <t>NORMAL</t>
        </is>
      </c>
      <c r="K3135" t="inlineStr">
        <is>
          <t>Row(member0=Timestamp('2023-08-08 11:29:39'), member1=None)</t>
        </is>
      </c>
      <c r="L3135" t="n">
        <v>140</v>
      </c>
      <c r="M3135" t="inlineStr"/>
      <c r="N3135" t="n">
        <v>2</v>
      </c>
      <c r="O3135" t="inlineStr"/>
      <c r="P3135" t="inlineStr">
        <is>
          <t>s3a://ai360nica/data/bronze/mysql/mobile_banking/BANKXP/REQUEST_INFO/2024_08_06_1722928829788_0.parquet</t>
        </is>
      </c>
      <c r="Q3135" s="2" t="n">
        <v>45511.29547329597</v>
      </c>
    </row>
    <row r="3136">
      <c r="A3136" t="inlineStr">
        <is>
          <t>bab17a90-0f4c-48b8-bff8-8557d0cd8fa2</t>
        </is>
      </c>
      <c r="B3136" s="2" t="n">
        <v>45510.30590101852</v>
      </c>
      <c r="C3136" t="n">
        <v>3234</v>
      </c>
      <c r="D3136" t="inlineStr"/>
      <c r="E3136" t="inlineStr"/>
      <c r="F3136" t="inlineStr"/>
      <c r="G3136" t="inlineStr"/>
      <c r="H3136" t="inlineStr"/>
      <c r="I3136" t="inlineStr"/>
      <c r="J3136" t="inlineStr">
        <is>
          <t>REFUND</t>
        </is>
      </c>
      <c r="K3136" t="inlineStr">
        <is>
          <t>Row(member0=Timestamp('2023-08-08 11:33:04'), member1=None)</t>
        </is>
      </c>
      <c r="L3136" t="n">
        <v>140</v>
      </c>
      <c r="M3136" t="inlineStr"/>
      <c r="N3136" t="n">
        <v>2</v>
      </c>
      <c r="O3136" t="inlineStr"/>
      <c r="P3136" t="inlineStr">
        <is>
          <t>s3a://ai360nica/data/bronze/mysql/mobile_banking/BANKXP/REQUEST_INFO/2024_08_06_1722928829788_0.parquet</t>
        </is>
      </c>
      <c r="Q3136" s="2" t="n">
        <v>45511.29547329597</v>
      </c>
    </row>
    <row r="3137">
      <c r="A3137" t="inlineStr">
        <is>
          <t>8d2edfeb-c133-4745-9270-fb62275d3e54</t>
        </is>
      </c>
      <c r="B3137" s="2" t="n">
        <v>45510.30590101852</v>
      </c>
      <c r="C3137" t="n">
        <v>3235</v>
      </c>
      <c r="D3137" t="inlineStr">
        <is>
          <t>MOBILE</t>
        </is>
      </c>
      <c r="E3137" t="inlineStr">
        <is>
          <t>Y</t>
        </is>
      </c>
      <c r="F3137" t="inlineStr"/>
      <c r="G3137" t="inlineStr">
        <is>
          <t>4hibW7IUs12uO5ptpqAMmle9P91vg==</t>
        </is>
      </c>
      <c r="H3137" t="n">
        <v>4</v>
      </c>
      <c r="I3137" t="n">
        <v>17</v>
      </c>
      <c r="J3137" t="inlineStr">
        <is>
          <t>NORMAL</t>
        </is>
      </c>
      <c r="K3137" t="inlineStr">
        <is>
          <t>Row(member0=Timestamp('2023-08-08 11:58:52'), member1=None)</t>
        </is>
      </c>
      <c r="L3137" t="n">
        <v>140</v>
      </c>
      <c r="M3137" t="inlineStr"/>
      <c r="N3137" t="n">
        <v>2</v>
      </c>
      <c r="O3137" t="inlineStr"/>
      <c r="P3137" t="inlineStr">
        <is>
          <t>s3a://ai360nica/data/bronze/mysql/mobile_banking/BANKXP/REQUEST_INFO/2024_08_06_1722928829788_0.parquet</t>
        </is>
      </c>
      <c r="Q3137" s="2" t="n">
        <v>45511.29547329597</v>
      </c>
    </row>
    <row r="3138">
      <c r="A3138" t="inlineStr">
        <is>
          <t>563b8e1e-4912-43eb-a674-70bb46340803</t>
        </is>
      </c>
      <c r="B3138" s="2" t="n">
        <v>45510.30590101852</v>
      </c>
      <c r="C3138" t="n">
        <v>3236</v>
      </c>
      <c r="D3138" t="inlineStr">
        <is>
          <t>MOBILE</t>
        </is>
      </c>
      <c r="E3138" t="inlineStr">
        <is>
          <t>Y</t>
        </is>
      </c>
      <c r="F3138" t="inlineStr"/>
      <c r="G3138" t="inlineStr">
        <is>
          <t>HyJeOr2AfFqmpdCZ6aq5G9iny2mIg==</t>
        </is>
      </c>
      <c r="H3138" t="n">
        <v>4</v>
      </c>
      <c r="I3138" t="n">
        <v>17</v>
      </c>
      <c r="J3138" t="inlineStr">
        <is>
          <t>NORMAL</t>
        </is>
      </c>
      <c r="K3138" t="inlineStr">
        <is>
          <t>Row(member0=Timestamp('2023-08-08 11:59:54'), member1=None)</t>
        </is>
      </c>
      <c r="L3138" t="n">
        <v>140</v>
      </c>
      <c r="M3138" t="inlineStr"/>
      <c r="N3138" t="n">
        <v>2</v>
      </c>
      <c r="O3138" t="inlineStr"/>
      <c r="P3138" t="inlineStr">
        <is>
          <t>s3a://ai360nica/data/bronze/mysql/mobile_banking/BANKXP/REQUEST_INFO/2024_08_06_1722928829788_0.parquet</t>
        </is>
      </c>
      <c r="Q3138" s="2" t="n">
        <v>45511.29547329597</v>
      </c>
    </row>
    <row r="3139">
      <c r="A3139" t="inlineStr">
        <is>
          <t>7a53383d-a6e5-44b3-a5e9-9fd8788338c1</t>
        </is>
      </c>
      <c r="B3139" s="2" t="n">
        <v>45510.30590101852</v>
      </c>
      <c r="C3139" t="n">
        <v>3237</v>
      </c>
      <c r="D3139" t="inlineStr">
        <is>
          <t>MOBILE</t>
        </is>
      </c>
      <c r="E3139" t="inlineStr">
        <is>
          <t>Y</t>
        </is>
      </c>
      <c r="F3139" t="inlineStr"/>
      <c r="G3139" t="inlineStr">
        <is>
          <t>/OP4BmpDYmFzoTDu9CMoWbgLVSz2A==</t>
        </is>
      </c>
      <c r="H3139" t="n">
        <v>4</v>
      </c>
      <c r="I3139" t="n">
        <v>17</v>
      </c>
      <c r="J3139" t="inlineStr">
        <is>
          <t>NORMAL</t>
        </is>
      </c>
      <c r="K3139" t="inlineStr">
        <is>
          <t>Row(member0=Timestamp('2023-08-08 13:23:28'), member1=None)</t>
        </is>
      </c>
      <c r="L3139" t="n">
        <v>140</v>
      </c>
      <c r="M3139" t="inlineStr"/>
      <c r="N3139" t="n">
        <v>2</v>
      </c>
      <c r="O3139" t="inlineStr"/>
      <c r="P3139" t="inlineStr">
        <is>
          <t>s3a://ai360nica/data/bronze/mysql/mobile_banking/BANKXP/REQUEST_INFO/2024_08_06_1722928829788_0.parquet</t>
        </is>
      </c>
      <c r="Q3139" s="2" t="n">
        <v>45511.29547329597</v>
      </c>
    </row>
    <row r="3140">
      <c r="A3140" t="inlineStr">
        <is>
          <t>2761f3df-1c19-4df0-ab7e-c8800536f7db</t>
        </is>
      </c>
      <c r="B3140" s="2" t="n">
        <v>45510.30590101852</v>
      </c>
      <c r="C3140" t="n">
        <v>3238</v>
      </c>
      <c r="D3140" t="inlineStr">
        <is>
          <t>MOBILE</t>
        </is>
      </c>
      <c r="E3140" t="inlineStr">
        <is>
          <t>Y</t>
        </is>
      </c>
      <c r="F3140" t="inlineStr"/>
      <c r="G3140" t="inlineStr">
        <is>
          <t>3vbSG1BKkMKXk/yRF/14yE9VaQNPQ==</t>
        </is>
      </c>
      <c r="H3140" t="n">
        <v>4</v>
      </c>
      <c r="I3140" t="n">
        <v>17</v>
      </c>
      <c r="J3140" t="inlineStr">
        <is>
          <t>NORMAL</t>
        </is>
      </c>
      <c r="K3140" t="inlineStr">
        <is>
          <t>Row(member0=Timestamp('2023-08-08 13:43:18'), member1=None)</t>
        </is>
      </c>
      <c r="L3140" t="n">
        <v>140</v>
      </c>
      <c r="M3140" t="inlineStr"/>
      <c r="N3140" t="n">
        <v>2</v>
      </c>
      <c r="O3140" t="inlineStr"/>
      <c r="P3140" t="inlineStr">
        <is>
          <t>s3a://ai360nica/data/bronze/mysql/mobile_banking/BANKXP/REQUEST_INFO/2024_08_06_1722928829788_0.parquet</t>
        </is>
      </c>
      <c r="Q3140" s="2" t="n">
        <v>45511.29547329597</v>
      </c>
    </row>
    <row r="3141">
      <c r="A3141" t="inlineStr">
        <is>
          <t>2f679df9-2ea1-4345-8162-dfcf45609379</t>
        </is>
      </c>
      <c r="B3141" s="2" t="n">
        <v>45510.30590101852</v>
      </c>
      <c r="C3141" t="n">
        <v>3239</v>
      </c>
      <c r="D3141" t="inlineStr">
        <is>
          <t>MOBILE</t>
        </is>
      </c>
      <c r="E3141" t="inlineStr">
        <is>
          <t>Y</t>
        </is>
      </c>
      <c r="F3141" t="inlineStr"/>
      <c r="G3141" t="inlineStr">
        <is>
          <t>+U8GFBut86HuflTjy85A07MiXDgZw==</t>
        </is>
      </c>
      <c r="H3141" t="n">
        <v>4</v>
      </c>
      <c r="I3141" t="n">
        <v>17</v>
      </c>
      <c r="J3141" t="inlineStr">
        <is>
          <t>NORMAL</t>
        </is>
      </c>
      <c r="K3141" t="inlineStr">
        <is>
          <t>Row(member0=Timestamp('2023-08-08 13:50:22'), member1=None)</t>
        </is>
      </c>
      <c r="L3141" t="n">
        <v>140</v>
      </c>
      <c r="M3141" t="inlineStr"/>
      <c r="N3141" t="n">
        <v>2</v>
      </c>
      <c r="O3141" t="inlineStr"/>
      <c r="P3141" t="inlineStr">
        <is>
          <t>s3a://ai360nica/data/bronze/mysql/mobile_banking/BANKXP/REQUEST_INFO/2024_08_06_1722928829788_0.parquet</t>
        </is>
      </c>
      <c r="Q3141" s="2" t="n">
        <v>45511.29547329597</v>
      </c>
    </row>
    <row r="3142">
      <c r="A3142" t="inlineStr">
        <is>
          <t>179562ee-192c-466b-a545-7cafa4e24092</t>
        </is>
      </c>
      <c r="B3142" s="2" t="n">
        <v>45510.30590101852</v>
      </c>
      <c r="C3142" t="n">
        <v>3240</v>
      </c>
      <c r="D3142" t="inlineStr">
        <is>
          <t>MOBILE</t>
        </is>
      </c>
      <c r="E3142" t="inlineStr">
        <is>
          <t>Y</t>
        </is>
      </c>
      <c r="F3142" t="inlineStr"/>
      <c r="G3142" t="inlineStr">
        <is>
          <t>OEr3MJ7iIHT+h59UcU+8Iaj2l2fAQ==</t>
        </is>
      </c>
      <c r="H3142" t="n">
        <v>4</v>
      </c>
      <c r="I3142" t="n">
        <v>17</v>
      </c>
      <c r="J3142" t="inlineStr">
        <is>
          <t>NORMAL</t>
        </is>
      </c>
      <c r="K3142" t="inlineStr">
        <is>
          <t>Row(member0=Timestamp('2023-08-08 13:50:45'), member1=None)</t>
        </is>
      </c>
      <c r="L3142" t="n">
        <v>140</v>
      </c>
      <c r="M3142" t="inlineStr"/>
      <c r="N3142" t="n">
        <v>2</v>
      </c>
      <c r="O3142" t="inlineStr"/>
      <c r="P3142" t="inlineStr">
        <is>
          <t>s3a://ai360nica/data/bronze/mysql/mobile_banking/BANKXP/REQUEST_INFO/2024_08_06_1722928829788_0.parquet</t>
        </is>
      </c>
      <c r="Q3142" s="2" t="n">
        <v>45511.29547329597</v>
      </c>
    </row>
    <row r="3143">
      <c r="A3143" t="inlineStr">
        <is>
          <t>fc79e26a-53b6-44c7-9b79-3b86b1b75407</t>
        </is>
      </c>
      <c r="B3143" s="2" t="n">
        <v>45510.30590101852</v>
      </c>
      <c r="C3143" t="n">
        <v>3241</v>
      </c>
      <c r="D3143" t="inlineStr">
        <is>
          <t>MOBILE</t>
        </is>
      </c>
      <c r="E3143" t="inlineStr">
        <is>
          <t>Y</t>
        </is>
      </c>
      <c r="F3143" t="inlineStr"/>
      <c r="G3143" t="inlineStr">
        <is>
          <t>MZQVeOjqHjKMsXE8gP+R1z78N4UPw==</t>
        </is>
      </c>
      <c r="H3143" t="n">
        <v>4</v>
      </c>
      <c r="I3143" t="n">
        <v>17</v>
      </c>
      <c r="J3143" t="inlineStr">
        <is>
          <t>NORMAL</t>
        </is>
      </c>
      <c r="K3143" t="inlineStr">
        <is>
          <t>Row(member0=Timestamp('2023-08-08 13:54:34'), member1=None)</t>
        </is>
      </c>
      <c r="L3143" t="n">
        <v>140</v>
      </c>
      <c r="M3143" t="inlineStr"/>
      <c r="N3143" t="n">
        <v>2</v>
      </c>
      <c r="O3143" t="inlineStr"/>
      <c r="P3143" t="inlineStr">
        <is>
          <t>s3a://ai360nica/data/bronze/mysql/mobile_banking/BANKXP/REQUEST_INFO/2024_08_06_1722928829788_0.parquet</t>
        </is>
      </c>
      <c r="Q3143" s="2" t="n">
        <v>45511.29547329597</v>
      </c>
    </row>
    <row r="3144">
      <c r="A3144" t="inlineStr">
        <is>
          <t>2ca89d29-4326-4dec-99d5-04d0b321d67a</t>
        </is>
      </c>
      <c r="B3144" s="2" t="n">
        <v>45510.30590101852</v>
      </c>
      <c r="C3144" t="n">
        <v>3242</v>
      </c>
      <c r="D3144" t="inlineStr">
        <is>
          <t>MOBILE</t>
        </is>
      </c>
      <c r="E3144" t="inlineStr">
        <is>
          <t>Y</t>
        </is>
      </c>
      <c r="F3144" t="inlineStr"/>
      <c r="G3144" t="inlineStr">
        <is>
          <t>xgrqj0vVJx6cJafLWf0rAY5lecWJA==</t>
        </is>
      </c>
      <c r="H3144" t="n">
        <v>4</v>
      </c>
      <c r="I3144" t="n">
        <v>17</v>
      </c>
      <c r="J3144" t="inlineStr">
        <is>
          <t>NORMAL</t>
        </is>
      </c>
      <c r="K3144" t="inlineStr">
        <is>
          <t>Row(member0=Timestamp('2023-08-08 13:54:56'), member1=None)</t>
        </is>
      </c>
      <c r="L3144" t="n">
        <v>140</v>
      </c>
      <c r="M3144" t="inlineStr"/>
      <c r="N3144" t="n">
        <v>2</v>
      </c>
      <c r="O3144" t="inlineStr"/>
      <c r="P3144" t="inlineStr">
        <is>
          <t>s3a://ai360nica/data/bronze/mysql/mobile_banking/BANKXP/REQUEST_INFO/2024_08_06_1722928829788_0.parquet</t>
        </is>
      </c>
      <c r="Q3144" s="2" t="n">
        <v>45511.29547329597</v>
      </c>
    </row>
    <row r="3145">
      <c r="A3145" t="inlineStr">
        <is>
          <t>4a254e5f-e313-4665-8973-f591a1adaa7b</t>
        </is>
      </c>
      <c r="B3145" s="2" t="n">
        <v>45510.30590101852</v>
      </c>
      <c r="C3145" t="n">
        <v>3243</v>
      </c>
      <c r="D3145" t="inlineStr"/>
      <c r="E3145" t="inlineStr"/>
      <c r="F3145" t="inlineStr"/>
      <c r="G3145" t="inlineStr"/>
      <c r="H3145" t="inlineStr"/>
      <c r="I3145" t="inlineStr"/>
      <c r="J3145" t="inlineStr">
        <is>
          <t>REFUND</t>
        </is>
      </c>
      <c r="K3145" t="inlineStr">
        <is>
          <t>Row(member0=Timestamp('2023-08-08 13:56:47'), member1=None)</t>
        </is>
      </c>
      <c r="L3145" t="n">
        <v>140</v>
      </c>
      <c r="M3145" t="inlineStr"/>
      <c r="N3145" t="n">
        <v>2</v>
      </c>
      <c r="O3145" t="inlineStr"/>
      <c r="P3145" t="inlineStr">
        <is>
          <t>s3a://ai360nica/data/bronze/mysql/mobile_banking/BANKXP/REQUEST_INFO/2024_08_06_1722928829788_0.parquet</t>
        </is>
      </c>
      <c r="Q3145" s="2" t="n">
        <v>45511.29547329597</v>
      </c>
    </row>
    <row r="3146">
      <c r="A3146" t="inlineStr">
        <is>
          <t>20dae139-7328-40d7-8ae0-75a77c71f8e3</t>
        </is>
      </c>
      <c r="B3146" s="2" t="n">
        <v>45510.30590101852</v>
      </c>
      <c r="C3146" t="n">
        <v>3244</v>
      </c>
      <c r="D3146" t="inlineStr"/>
      <c r="E3146" t="inlineStr"/>
      <c r="F3146" t="inlineStr"/>
      <c r="G3146" t="inlineStr"/>
      <c r="H3146" t="inlineStr"/>
      <c r="I3146" t="inlineStr"/>
      <c r="J3146" t="inlineStr">
        <is>
          <t>REFUND</t>
        </is>
      </c>
      <c r="K3146" t="inlineStr">
        <is>
          <t>Row(member0=Timestamp('2023-08-08 13:58:56'), member1=None)</t>
        </is>
      </c>
      <c r="L3146" t="n">
        <v>140</v>
      </c>
      <c r="M3146" t="inlineStr"/>
      <c r="N3146" t="n">
        <v>2</v>
      </c>
      <c r="O3146" t="inlineStr"/>
      <c r="P3146" t="inlineStr">
        <is>
          <t>s3a://ai360nica/data/bronze/mysql/mobile_banking/BANKXP/REQUEST_INFO/2024_08_06_1722928829788_0.parquet</t>
        </is>
      </c>
      <c r="Q3146" s="2" t="n">
        <v>45511.29547329597</v>
      </c>
    </row>
    <row r="3147">
      <c r="A3147" t="inlineStr">
        <is>
          <t>ef22b187-afab-4621-bccf-e15f6b652b6c</t>
        </is>
      </c>
      <c r="B3147" s="2" t="n">
        <v>45510.30590101852</v>
      </c>
      <c r="C3147" t="n">
        <v>3245</v>
      </c>
      <c r="D3147" t="inlineStr">
        <is>
          <t>MOBILE</t>
        </is>
      </c>
      <c r="E3147" t="inlineStr">
        <is>
          <t>Y</t>
        </is>
      </c>
      <c r="F3147" t="inlineStr"/>
      <c r="G3147" t="inlineStr">
        <is>
          <t>oxDgEvMfBNU27GyjiGGWA9tjvjoaA==</t>
        </is>
      </c>
      <c r="H3147" t="n">
        <v>4</v>
      </c>
      <c r="I3147" t="n">
        <v>17</v>
      </c>
      <c r="J3147" t="inlineStr">
        <is>
          <t>NORMAL</t>
        </is>
      </c>
      <c r="K3147" t="inlineStr">
        <is>
          <t>Row(member0=Timestamp('2023-08-08 14:00:14'), member1=None)</t>
        </is>
      </c>
      <c r="L3147" t="n">
        <v>140</v>
      </c>
      <c r="M3147" t="inlineStr"/>
      <c r="N3147" t="n">
        <v>2</v>
      </c>
      <c r="O3147" t="inlineStr"/>
      <c r="P3147" t="inlineStr">
        <is>
          <t>s3a://ai360nica/data/bronze/mysql/mobile_banking/BANKXP/REQUEST_INFO/2024_08_06_1722928829788_0.parquet</t>
        </is>
      </c>
      <c r="Q3147" s="2" t="n">
        <v>45511.29547329597</v>
      </c>
    </row>
    <row r="3148">
      <c r="A3148" t="inlineStr">
        <is>
          <t>88232f43-bc7b-4eff-9172-d38d5f49f064</t>
        </is>
      </c>
      <c r="B3148" s="2" t="n">
        <v>45510.30590101852</v>
      </c>
      <c r="C3148" t="n">
        <v>3246</v>
      </c>
      <c r="D3148" t="inlineStr">
        <is>
          <t>MOBILE</t>
        </is>
      </c>
      <c r="E3148" t="inlineStr">
        <is>
          <t>Y</t>
        </is>
      </c>
      <c r="F3148" t="inlineStr"/>
      <c r="G3148" t="inlineStr">
        <is>
          <t>TpMWrTdizYcG8Xe1cx8e/yzRlN63Q==</t>
        </is>
      </c>
      <c r="H3148" t="n">
        <v>4</v>
      </c>
      <c r="I3148" t="n">
        <v>17</v>
      </c>
      <c r="J3148" t="inlineStr">
        <is>
          <t>NORMAL</t>
        </is>
      </c>
      <c r="K3148" t="inlineStr">
        <is>
          <t>Row(member0=Timestamp('2023-08-08 14:00:38'), member1=None)</t>
        </is>
      </c>
      <c r="L3148" t="n">
        <v>140</v>
      </c>
      <c r="M3148" t="inlineStr"/>
      <c r="N3148" t="n">
        <v>2</v>
      </c>
      <c r="O3148" t="inlineStr"/>
      <c r="P3148" t="inlineStr">
        <is>
          <t>s3a://ai360nica/data/bronze/mysql/mobile_banking/BANKXP/REQUEST_INFO/2024_08_06_1722928829788_0.parquet</t>
        </is>
      </c>
      <c r="Q3148" s="2" t="n">
        <v>45511.29547329597</v>
      </c>
    </row>
    <row r="3149">
      <c r="A3149" t="inlineStr">
        <is>
          <t>c950fbe0-4264-4a91-b475-8e9dbe9effcc</t>
        </is>
      </c>
      <c r="B3149" s="2" t="n">
        <v>45510.30590101852</v>
      </c>
      <c r="C3149" t="n">
        <v>3247</v>
      </c>
      <c r="D3149" t="inlineStr">
        <is>
          <t>MOBILE</t>
        </is>
      </c>
      <c r="E3149" t="inlineStr">
        <is>
          <t>Y</t>
        </is>
      </c>
      <c r="F3149" t="inlineStr"/>
      <c r="G3149" t="inlineStr">
        <is>
          <t>VLL2sfvxa3B1QzWoUeiH927BZmxng==</t>
        </is>
      </c>
      <c r="H3149" t="n">
        <v>4</v>
      </c>
      <c r="I3149" t="n">
        <v>17</v>
      </c>
      <c r="J3149" t="inlineStr">
        <is>
          <t>NORMAL</t>
        </is>
      </c>
      <c r="K3149" t="inlineStr">
        <is>
          <t>Row(member0=Timestamp('2023-08-08 14:07:13'), member1=None)</t>
        </is>
      </c>
      <c r="L3149" t="n">
        <v>140</v>
      </c>
      <c r="M3149" t="inlineStr"/>
      <c r="N3149" t="n">
        <v>2</v>
      </c>
      <c r="O3149" t="inlineStr"/>
      <c r="P3149" t="inlineStr">
        <is>
          <t>s3a://ai360nica/data/bronze/mysql/mobile_banking/BANKXP/REQUEST_INFO/2024_08_06_1722928829788_0.parquet</t>
        </is>
      </c>
      <c r="Q3149" s="2" t="n">
        <v>45511.29547329597</v>
      </c>
    </row>
    <row r="3150">
      <c r="A3150" t="inlineStr">
        <is>
          <t>4372189f-24ea-4b33-b1ec-b8ab8831efea</t>
        </is>
      </c>
      <c r="B3150" s="2" t="n">
        <v>45510.30590101852</v>
      </c>
      <c r="C3150" t="n">
        <v>3248</v>
      </c>
      <c r="D3150" t="inlineStr"/>
      <c r="E3150" t="inlineStr"/>
      <c r="F3150" t="inlineStr"/>
      <c r="G3150" t="inlineStr"/>
      <c r="H3150" t="inlineStr"/>
      <c r="I3150" t="inlineStr"/>
      <c r="J3150" t="inlineStr">
        <is>
          <t>REFUND</t>
        </is>
      </c>
      <c r="K3150" t="inlineStr">
        <is>
          <t>Row(member0=Timestamp('2023-08-08 14:08:39'), member1=None)</t>
        </is>
      </c>
      <c r="L3150" t="n">
        <v>140</v>
      </c>
      <c r="M3150" t="inlineStr"/>
      <c r="N3150" t="n">
        <v>2</v>
      </c>
      <c r="O3150" t="inlineStr"/>
      <c r="P3150" t="inlineStr">
        <is>
          <t>s3a://ai360nica/data/bronze/mysql/mobile_banking/BANKXP/REQUEST_INFO/2024_08_06_1722928829788_0.parquet</t>
        </is>
      </c>
      <c r="Q3150" s="2" t="n">
        <v>45511.29547329597</v>
      </c>
    </row>
    <row r="3151">
      <c r="A3151" t="inlineStr">
        <is>
          <t>3a4bde12-b7ff-4d8b-a279-254f4825f07d</t>
        </is>
      </c>
      <c r="B3151" s="2" t="n">
        <v>45510.30590101852</v>
      </c>
      <c r="C3151" t="n">
        <v>3249</v>
      </c>
      <c r="D3151" t="inlineStr">
        <is>
          <t>MOBILE</t>
        </is>
      </c>
      <c r="E3151" t="inlineStr">
        <is>
          <t>Y</t>
        </is>
      </c>
      <c r="F3151" t="inlineStr"/>
      <c r="G3151" t="inlineStr">
        <is>
          <t>k/i4m3UOE5MTlUCMJF5XE89rkfgzQ==</t>
        </is>
      </c>
      <c r="H3151" t="n">
        <v>4</v>
      </c>
      <c r="I3151" t="n">
        <v>39</v>
      </c>
      <c r="J3151" t="inlineStr">
        <is>
          <t>NORMAL</t>
        </is>
      </c>
      <c r="K3151" t="inlineStr">
        <is>
          <t>Row(member0=Timestamp('2023-08-09 11:15:19'), member1=None)</t>
        </is>
      </c>
      <c r="L3151" t="n">
        <v>1313</v>
      </c>
      <c r="M3151" t="inlineStr"/>
      <c r="N3151" t="n">
        <v>2</v>
      </c>
      <c r="O3151" t="inlineStr"/>
      <c r="P3151" t="inlineStr">
        <is>
          <t>s3a://ai360nica/data/bronze/mysql/mobile_banking/BANKXP/REQUEST_INFO/2024_08_06_1722928829788_0.parquet</t>
        </is>
      </c>
      <c r="Q3151" s="2" t="n">
        <v>45511.29547329597</v>
      </c>
    </row>
    <row r="3152">
      <c r="A3152" t="inlineStr">
        <is>
          <t>1e71b065-3564-41f3-891e-3cd62d886c1c</t>
        </is>
      </c>
      <c r="B3152" s="2" t="n">
        <v>45510.30590101852</v>
      </c>
      <c r="C3152" t="n">
        <v>3250</v>
      </c>
      <c r="D3152" t="inlineStr">
        <is>
          <t>MOBILE</t>
        </is>
      </c>
      <c r="E3152" t="inlineStr">
        <is>
          <t>Y</t>
        </is>
      </c>
      <c r="F3152" t="inlineStr"/>
      <c r="G3152" t="inlineStr">
        <is>
          <t>0XDgJRRg0+eo5AztZKVtlB+romH9Q==</t>
        </is>
      </c>
      <c r="H3152" t="n">
        <v>4</v>
      </c>
      <c r="I3152" t="n">
        <v>39</v>
      </c>
      <c r="J3152" t="inlineStr">
        <is>
          <t>NORMAL</t>
        </is>
      </c>
      <c r="K3152" t="inlineStr">
        <is>
          <t>Row(member0=Timestamp('2023-08-09 11:19:01'), member1=None)</t>
        </is>
      </c>
      <c r="L3152" t="n">
        <v>1313</v>
      </c>
      <c r="M3152" t="inlineStr"/>
      <c r="N3152" t="n">
        <v>2</v>
      </c>
      <c r="O3152" t="inlineStr"/>
      <c r="P3152" t="inlineStr">
        <is>
          <t>s3a://ai360nica/data/bronze/mysql/mobile_banking/BANKXP/REQUEST_INFO/2024_08_06_1722928829788_0.parquet</t>
        </is>
      </c>
      <c r="Q3152" s="2" t="n">
        <v>45511.29547329597</v>
      </c>
    </row>
    <row r="3153">
      <c r="A3153" t="inlineStr">
        <is>
          <t>74a67dcc-b3a8-4131-8640-f05021f7eeaf</t>
        </is>
      </c>
      <c r="B3153" s="2" t="n">
        <v>45510.30590101852</v>
      </c>
      <c r="C3153" t="n">
        <v>3251</v>
      </c>
      <c r="D3153" t="inlineStr">
        <is>
          <t>MOBILE</t>
        </is>
      </c>
      <c r="E3153" t="inlineStr">
        <is>
          <t>Y</t>
        </is>
      </c>
      <c r="F3153" t="inlineStr"/>
      <c r="G3153" t="inlineStr">
        <is>
          <t>xMC1SBZ/qB1pbinteOuAUhBiP8ohg==</t>
        </is>
      </c>
      <c r="H3153" t="n">
        <v>4</v>
      </c>
      <c r="I3153" t="n">
        <v>39</v>
      </c>
      <c r="J3153" t="inlineStr">
        <is>
          <t>NORMAL</t>
        </is>
      </c>
      <c r="K3153" t="inlineStr">
        <is>
          <t>Row(member0=Timestamp('2023-08-09 11:24:21'), member1=None)</t>
        </is>
      </c>
      <c r="L3153" t="n">
        <v>1313</v>
      </c>
      <c r="M3153" t="inlineStr"/>
      <c r="N3153" t="n">
        <v>2</v>
      </c>
      <c r="O3153" t="inlineStr"/>
      <c r="P3153" t="inlineStr">
        <is>
          <t>s3a://ai360nica/data/bronze/mysql/mobile_banking/BANKXP/REQUEST_INFO/2024_08_06_1722928829788_0.parquet</t>
        </is>
      </c>
      <c r="Q3153" s="2" t="n">
        <v>45511.29547329597</v>
      </c>
    </row>
    <row r="3154">
      <c r="A3154" t="inlineStr">
        <is>
          <t>aa8816d0-c1dd-4564-9f7c-b88564c3d0e4</t>
        </is>
      </c>
      <c r="B3154" s="2" t="n">
        <v>45510.30590101852</v>
      </c>
      <c r="C3154" t="n">
        <v>3252</v>
      </c>
      <c r="D3154" t="inlineStr">
        <is>
          <t>MOBILE</t>
        </is>
      </c>
      <c r="E3154" t="inlineStr">
        <is>
          <t>Y</t>
        </is>
      </c>
      <c r="F3154" t="inlineStr"/>
      <c r="G3154" t="inlineStr">
        <is>
          <t>zP1voA7RfVppfpRGcxzpFhVKaNlLA==</t>
        </is>
      </c>
      <c r="H3154" t="n">
        <v>4</v>
      </c>
      <c r="I3154" t="n">
        <v>39</v>
      </c>
      <c r="J3154" t="inlineStr">
        <is>
          <t>NORMAL</t>
        </is>
      </c>
      <c r="K3154" t="inlineStr">
        <is>
          <t>Row(member0=Timestamp('2023-08-09 11:33:39'), member1=None)</t>
        </is>
      </c>
      <c r="L3154" t="n">
        <v>1313</v>
      </c>
      <c r="M3154" t="inlineStr"/>
      <c r="N3154" t="n">
        <v>2</v>
      </c>
      <c r="O3154" t="inlineStr"/>
      <c r="P3154" t="inlineStr">
        <is>
          <t>s3a://ai360nica/data/bronze/mysql/mobile_banking/BANKXP/REQUEST_INFO/2024_08_06_1722928829788_0.parquet</t>
        </is>
      </c>
      <c r="Q3154" s="2" t="n">
        <v>45511.29547329597</v>
      </c>
    </row>
    <row r="3155">
      <c r="A3155" t="inlineStr">
        <is>
          <t>d82915a1-d957-4112-a4d6-b9506e6902a1</t>
        </is>
      </c>
      <c r="B3155" s="2" t="n">
        <v>45510.30590101852</v>
      </c>
      <c r="C3155" t="n">
        <v>3253</v>
      </c>
      <c r="D3155" t="inlineStr">
        <is>
          <t>MOBILE</t>
        </is>
      </c>
      <c r="E3155" t="inlineStr">
        <is>
          <t>Y</t>
        </is>
      </c>
      <c r="F3155" t="inlineStr"/>
      <c r="G3155" t="inlineStr">
        <is>
          <t>x9u=UjDL+23rJGSvyPJpEu3skn7+w==</t>
        </is>
      </c>
      <c r="H3155" t="n">
        <v>4</v>
      </c>
      <c r="I3155" t="n">
        <v>39</v>
      </c>
      <c r="J3155" t="inlineStr">
        <is>
          <t>NORMAL</t>
        </is>
      </c>
      <c r="K3155" t="inlineStr">
        <is>
          <t>Row(member0=Timestamp('2023-08-09 11:40:34'), member1=None)</t>
        </is>
      </c>
      <c r="L3155" t="n">
        <v>1313</v>
      </c>
      <c r="M3155" t="inlineStr"/>
      <c r="N3155" t="n">
        <v>2</v>
      </c>
      <c r="O3155" t="inlineStr"/>
      <c r="P3155" t="inlineStr">
        <is>
          <t>s3a://ai360nica/data/bronze/mysql/mobile_banking/BANKXP/REQUEST_INFO/2024_08_06_1722928829788_0.parquet</t>
        </is>
      </c>
      <c r="Q3155" s="2" t="n">
        <v>45511.29547329597</v>
      </c>
    </row>
    <row r="3156">
      <c r="A3156" t="inlineStr">
        <is>
          <t>4562d073-76de-4e72-ac39-228376720400</t>
        </is>
      </c>
      <c r="B3156" s="2" t="n">
        <v>45510.30590101852</v>
      </c>
      <c r="C3156" t="n">
        <v>3254</v>
      </c>
      <c r="D3156" t="inlineStr">
        <is>
          <t>MOBILE</t>
        </is>
      </c>
      <c r="E3156" t="inlineStr">
        <is>
          <t>Y</t>
        </is>
      </c>
      <c r="F3156" t="inlineStr"/>
      <c r="G3156" t="inlineStr">
        <is>
          <t>7vM+3xb01dEJ8xBOW/0clWkpROEQQ==</t>
        </is>
      </c>
      <c r="H3156" t="n">
        <v>4</v>
      </c>
      <c r="I3156" t="n">
        <v>17</v>
      </c>
      <c r="J3156" t="inlineStr">
        <is>
          <t>NORMAL</t>
        </is>
      </c>
      <c r="K3156" t="inlineStr">
        <is>
          <t>Row(member0=Timestamp('2023-08-09 14:44:05'), member1=None)</t>
        </is>
      </c>
      <c r="L3156" t="n">
        <v>140</v>
      </c>
      <c r="M3156" t="inlineStr"/>
      <c r="N3156" t="n">
        <v>2</v>
      </c>
      <c r="O3156" t="inlineStr"/>
      <c r="P3156" t="inlineStr">
        <is>
          <t>s3a://ai360nica/data/bronze/mysql/mobile_banking/BANKXP/REQUEST_INFO/2024_08_06_1722928829788_0.parquet</t>
        </is>
      </c>
      <c r="Q3156" s="2" t="n">
        <v>45511.29547329597</v>
      </c>
    </row>
    <row r="3157">
      <c r="A3157" t="inlineStr">
        <is>
          <t>400d65b0-ffc8-4f72-aa09-d29389aab5d2</t>
        </is>
      </c>
      <c r="B3157" s="2" t="n">
        <v>45510.30590101852</v>
      </c>
      <c r="C3157" t="n">
        <v>3255</v>
      </c>
      <c r="D3157" t="inlineStr"/>
      <c r="E3157" t="inlineStr"/>
      <c r="F3157" t="inlineStr"/>
      <c r="G3157" t="inlineStr"/>
      <c r="H3157" t="inlineStr"/>
      <c r="I3157" t="inlineStr"/>
      <c r="J3157" t="inlineStr">
        <is>
          <t>REFUND</t>
        </is>
      </c>
      <c r="K3157" t="inlineStr">
        <is>
          <t>Row(member0=Timestamp('2023-08-09 14:47:34'), member1=None)</t>
        </is>
      </c>
      <c r="L3157" t="n">
        <v>140</v>
      </c>
      <c r="M3157" t="inlineStr"/>
      <c r="N3157" t="n">
        <v>2</v>
      </c>
      <c r="O3157" t="inlineStr"/>
      <c r="P3157" t="inlineStr">
        <is>
          <t>s3a://ai360nica/data/bronze/mysql/mobile_banking/BANKXP/REQUEST_INFO/2024_08_06_1722928829788_0.parquet</t>
        </is>
      </c>
      <c r="Q3157" s="2" t="n">
        <v>45511.29547329597</v>
      </c>
    </row>
    <row r="3158">
      <c r="A3158" t="inlineStr">
        <is>
          <t>e8de193c-8b3d-4c7e-9e68-f831a77d87bf</t>
        </is>
      </c>
      <c r="B3158" s="2" t="n">
        <v>45510.30590101852</v>
      </c>
      <c r="C3158" t="n">
        <v>3256</v>
      </c>
      <c r="D3158" t="inlineStr">
        <is>
          <t>MOBILE</t>
        </is>
      </c>
      <c r="E3158" t="inlineStr">
        <is>
          <t>Y</t>
        </is>
      </c>
      <c r="F3158" t="inlineStr"/>
      <c r="G3158" t="inlineStr">
        <is>
          <t>LgU0Ey/Z8XQ/s48b0LO3AmMarxpFg==</t>
        </is>
      </c>
      <c r="H3158" t="n">
        <v>4</v>
      </c>
      <c r="I3158" t="n">
        <v>17</v>
      </c>
      <c r="J3158" t="inlineStr">
        <is>
          <t>NORMAL</t>
        </is>
      </c>
      <c r="K3158" t="inlineStr">
        <is>
          <t>Row(member0=Timestamp('2023-08-09 14:54:18'), member1=None)</t>
        </is>
      </c>
      <c r="L3158" t="n">
        <v>140</v>
      </c>
      <c r="M3158" t="inlineStr"/>
      <c r="N3158" t="n">
        <v>2</v>
      </c>
      <c r="O3158" t="inlineStr"/>
      <c r="P3158" t="inlineStr">
        <is>
          <t>s3a://ai360nica/data/bronze/mysql/mobile_banking/BANKXP/REQUEST_INFO/2024_08_06_1722928829788_0.parquet</t>
        </is>
      </c>
      <c r="Q3158" s="2" t="n">
        <v>45511.29547329597</v>
      </c>
    </row>
    <row r="3159">
      <c r="A3159" t="inlineStr">
        <is>
          <t>4fc0339f-7f7b-470f-920b-5e08caa9cd57</t>
        </is>
      </c>
      <c r="B3159" s="2" t="n">
        <v>45510.30590101852</v>
      </c>
      <c r="C3159" t="n">
        <v>3257</v>
      </c>
      <c r="D3159" t="inlineStr">
        <is>
          <t>MOBILE</t>
        </is>
      </c>
      <c r="E3159" t="inlineStr">
        <is>
          <t>Y</t>
        </is>
      </c>
      <c r="F3159" t="inlineStr"/>
      <c r="G3159" t="inlineStr">
        <is>
          <t>ySE66Xt1htV709efpzGdiJ+MN2+3w==</t>
        </is>
      </c>
      <c r="H3159" t="n">
        <v>4</v>
      </c>
      <c r="I3159" t="n">
        <v>42</v>
      </c>
      <c r="J3159" t="inlineStr">
        <is>
          <t>NORMAL</t>
        </is>
      </c>
      <c r="K3159" t="inlineStr">
        <is>
          <t>Row(member0=Timestamp('2023-08-14 15:02:56'), member1=None)</t>
        </is>
      </c>
      <c r="L3159" t="n">
        <v>1313</v>
      </c>
      <c r="M3159" t="inlineStr"/>
      <c r="N3159" t="n">
        <v>2</v>
      </c>
      <c r="O3159" t="inlineStr"/>
      <c r="P3159" t="inlineStr">
        <is>
          <t>s3a://ai360nica/data/bronze/mysql/mobile_banking/BANKXP/REQUEST_INFO/2024_08_06_1722928829788_0.parquet</t>
        </is>
      </c>
      <c r="Q3159" s="2" t="n">
        <v>45511.29547329597</v>
      </c>
    </row>
    <row r="3160">
      <c r="A3160" t="inlineStr">
        <is>
          <t>7182990e-be3b-4c64-9a26-1bbeaefcb3bd</t>
        </is>
      </c>
      <c r="B3160" s="2" t="n">
        <v>45510.30590101852</v>
      </c>
      <c r="C3160" t="n">
        <v>3258</v>
      </c>
      <c r="D3160" t="inlineStr">
        <is>
          <t>MOBILE</t>
        </is>
      </c>
      <c r="E3160" t="inlineStr">
        <is>
          <t>Y</t>
        </is>
      </c>
      <c r="F3160" t="inlineStr"/>
      <c r="G3160" t="inlineStr">
        <is>
          <t>YdXSPtQ6pr83r2ZhT8TZ6HIJeToeQ==</t>
        </is>
      </c>
      <c r="H3160" t="n">
        <v>4</v>
      </c>
      <c r="I3160" t="n">
        <v>42</v>
      </c>
      <c r="J3160" t="inlineStr">
        <is>
          <t>NORMAL</t>
        </is>
      </c>
      <c r="K3160" t="inlineStr">
        <is>
          <t>Row(member0=Timestamp('2023-08-14 15:56:37'), member1=None)</t>
        </is>
      </c>
      <c r="L3160" t="n">
        <v>1313</v>
      </c>
      <c r="M3160" t="inlineStr"/>
      <c r="N3160" t="n">
        <v>2</v>
      </c>
      <c r="O3160" t="inlineStr"/>
      <c r="P3160" t="inlineStr">
        <is>
          <t>s3a://ai360nica/data/bronze/mysql/mobile_banking/BANKXP/REQUEST_INFO/2024_08_06_1722928829788_0.parquet</t>
        </is>
      </c>
      <c r="Q3160" s="2" t="n">
        <v>45511.29547329597</v>
      </c>
    </row>
    <row r="3161">
      <c r="A3161" t="inlineStr">
        <is>
          <t>e1406fd1-46f6-4192-b369-431f7517fd07</t>
        </is>
      </c>
      <c r="B3161" s="2" t="n">
        <v>45510.30590101852</v>
      </c>
      <c r="C3161" t="n">
        <v>3259</v>
      </c>
      <c r="D3161" t="inlineStr">
        <is>
          <t>MOBILE</t>
        </is>
      </c>
      <c r="E3161" t="inlineStr">
        <is>
          <t>Y</t>
        </is>
      </c>
      <c r="F3161" t="inlineStr"/>
      <c r="G3161" t="inlineStr">
        <is>
          <t>dFhk5UaACOuhCYlm2vSVhwwRGh+FQ==</t>
        </is>
      </c>
      <c r="H3161" t="n">
        <v>4</v>
      </c>
      <c r="I3161" t="n">
        <v>42</v>
      </c>
      <c r="J3161" t="inlineStr">
        <is>
          <t>NORMAL</t>
        </is>
      </c>
      <c r="K3161" t="inlineStr">
        <is>
          <t>Row(member0=Timestamp('2023-08-14 16:06:57'), member1=None)</t>
        </is>
      </c>
      <c r="L3161" t="n">
        <v>1313</v>
      </c>
      <c r="M3161" t="inlineStr"/>
      <c r="N3161" t="n">
        <v>2</v>
      </c>
      <c r="O3161" t="inlineStr"/>
      <c r="P3161" t="inlineStr">
        <is>
          <t>s3a://ai360nica/data/bronze/mysql/mobile_banking/BANKXP/REQUEST_INFO/2024_08_06_1722928829788_0.parquet</t>
        </is>
      </c>
      <c r="Q3161" s="2" t="n">
        <v>45511.29547329597</v>
      </c>
    </row>
    <row r="3162">
      <c r="A3162" t="inlineStr">
        <is>
          <t>ed73a29a-b18a-4412-a9de-5c7c362d34ae</t>
        </is>
      </c>
      <c r="B3162" s="2" t="n">
        <v>45510.30590101852</v>
      </c>
      <c r="C3162" t="n">
        <v>3260</v>
      </c>
      <c r="D3162" t="inlineStr">
        <is>
          <t>MOBILE</t>
        </is>
      </c>
      <c r="E3162" t="inlineStr">
        <is>
          <t>Y</t>
        </is>
      </c>
      <c r="F3162" t="inlineStr"/>
      <c r="G3162" t="inlineStr">
        <is>
          <t>A1npo38xOh+XWcBFy1biulD0P3T+Q==</t>
        </is>
      </c>
      <c r="H3162" t="n">
        <v>4</v>
      </c>
      <c r="I3162" t="n">
        <v>42</v>
      </c>
      <c r="J3162" t="inlineStr">
        <is>
          <t>NORMAL</t>
        </is>
      </c>
      <c r="K3162" t="inlineStr">
        <is>
          <t>Row(member0=Timestamp('2023-08-14 16:30:14'), member1=None)</t>
        </is>
      </c>
      <c r="L3162" t="n">
        <v>1313</v>
      </c>
      <c r="M3162" t="inlineStr"/>
      <c r="N3162" t="n">
        <v>2</v>
      </c>
      <c r="O3162" t="inlineStr"/>
      <c r="P3162" t="inlineStr">
        <is>
          <t>s3a://ai360nica/data/bronze/mysql/mobile_banking/BANKXP/REQUEST_INFO/2024_08_06_1722928829788_0.parquet</t>
        </is>
      </c>
      <c r="Q3162" s="2" t="n">
        <v>45511.29547329597</v>
      </c>
    </row>
    <row r="3163">
      <c r="A3163" t="inlineStr">
        <is>
          <t>ec136323-7698-44e0-9b5d-2994f0cb7f27</t>
        </is>
      </c>
      <c r="B3163" s="2" t="n">
        <v>45510.30590101852</v>
      </c>
      <c r="C3163" t="n">
        <v>3261</v>
      </c>
      <c r="D3163" t="inlineStr">
        <is>
          <t>MOBILE</t>
        </is>
      </c>
      <c r="E3163" t="inlineStr">
        <is>
          <t>Y</t>
        </is>
      </c>
      <c r="F3163" t="inlineStr"/>
      <c r="G3163" t="inlineStr">
        <is>
          <t>g48ygqbXkYSP2hFgtyBvcA+wXXu8A==</t>
        </is>
      </c>
      <c r="H3163" t="n">
        <v>4</v>
      </c>
      <c r="I3163" t="n">
        <v>42</v>
      </c>
      <c r="J3163" t="inlineStr">
        <is>
          <t>NORMAL</t>
        </is>
      </c>
      <c r="K3163" t="inlineStr">
        <is>
          <t>Row(member0=Timestamp('2023-08-14 17:48:56'), member1=None)</t>
        </is>
      </c>
      <c r="L3163" t="n">
        <v>1313</v>
      </c>
      <c r="M3163" t="inlineStr"/>
      <c r="N3163" t="n">
        <v>2</v>
      </c>
      <c r="O3163" t="inlineStr"/>
      <c r="P3163" t="inlineStr">
        <is>
          <t>s3a://ai360nica/data/bronze/mysql/mobile_banking/BANKXP/REQUEST_INFO/2024_08_06_1722928829788_0.parquet</t>
        </is>
      </c>
      <c r="Q3163" s="2" t="n">
        <v>45511.29547329597</v>
      </c>
    </row>
    <row r="3164">
      <c r="A3164" t="inlineStr">
        <is>
          <t>7606883f-bcab-4f2c-b7ac-b9eba54c0e3d</t>
        </is>
      </c>
      <c r="B3164" s="2" t="n">
        <v>45510.30590101852</v>
      </c>
      <c r="C3164" t="n">
        <v>3262</v>
      </c>
      <c r="D3164" t="inlineStr">
        <is>
          <t>WEB</t>
        </is>
      </c>
      <c r="E3164" t="inlineStr">
        <is>
          <t>N</t>
        </is>
      </c>
      <c r="F3164" t="inlineStr"/>
      <c r="G3164" t="inlineStr">
        <is>
          <t>LEKZV+tiFAti0NL0Ei4m3j0z5SXsA==</t>
        </is>
      </c>
      <c r="H3164" t="n">
        <v>8</v>
      </c>
      <c r="I3164" t="n">
        <v>5</v>
      </c>
      <c r="J3164" t="inlineStr">
        <is>
          <t>NORMAL</t>
        </is>
      </c>
      <c r="K3164" t="inlineStr">
        <is>
          <t>Row(member0=Timestamp('2023-08-15 10:38:02'), member1=None)</t>
        </is>
      </c>
      <c r="L3164" t="n">
        <v>487</v>
      </c>
      <c r="M3164" t="inlineStr"/>
      <c r="N3164" t="n">
        <v>2</v>
      </c>
      <c r="O3164" t="inlineStr"/>
      <c r="P3164" t="inlineStr">
        <is>
          <t>s3a://ai360nica/data/bronze/mysql/mobile_banking/BANKXP/REQUEST_INFO/2024_08_06_1722928829788_0.parquet</t>
        </is>
      </c>
      <c r="Q3164" s="2" t="n">
        <v>45511.29547329597</v>
      </c>
    </row>
    <row r="3165">
      <c r="A3165" t="inlineStr">
        <is>
          <t>898af40f-1c15-4887-9d63-fe718a681604</t>
        </is>
      </c>
      <c r="B3165" s="2" t="n">
        <v>45510.30590101852</v>
      </c>
      <c r="C3165" t="n">
        <v>3263</v>
      </c>
      <c r="D3165" t="inlineStr">
        <is>
          <t>MOBILE</t>
        </is>
      </c>
      <c r="E3165" t="inlineStr">
        <is>
          <t>Y</t>
        </is>
      </c>
      <c r="F3165" t="inlineStr"/>
      <c r="G3165" t="inlineStr">
        <is>
          <t>8+HZtqV8RY6HgLIZGoGiRzRrPVbMA==</t>
        </is>
      </c>
      <c r="H3165" t="n">
        <v>4</v>
      </c>
      <c r="I3165" t="n">
        <v>42</v>
      </c>
      <c r="J3165" t="inlineStr">
        <is>
          <t>NORMAL</t>
        </is>
      </c>
      <c r="K3165" t="inlineStr">
        <is>
          <t>Row(member0=Timestamp('2023-08-15 12:27:19'), member1=None)</t>
        </is>
      </c>
      <c r="L3165" t="n">
        <v>1313</v>
      </c>
      <c r="M3165" t="inlineStr"/>
      <c r="N3165" t="n">
        <v>2</v>
      </c>
      <c r="O3165" t="inlineStr"/>
      <c r="P3165" t="inlineStr">
        <is>
          <t>s3a://ai360nica/data/bronze/mysql/mobile_banking/BANKXP/REQUEST_INFO/2024_08_06_1722928829788_0.parquet</t>
        </is>
      </c>
      <c r="Q3165" s="2" t="n">
        <v>45511.29547329597</v>
      </c>
    </row>
    <row r="3166">
      <c r="A3166" t="inlineStr">
        <is>
          <t>e22087ad-0dfc-4b34-9d7b-11748c793fc7</t>
        </is>
      </c>
      <c r="B3166" s="2" t="n">
        <v>45510.30590101852</v>
      </c>
      <c r="C3166" t="n">
        <v>3264</v>
      </c>
      <c r="D3166" t="inlineStr">
        <is>
          <t>MOBILE</t>
        </is>
      </c>
      <c r="E3166" t="inlineStr">
        <is>
          <t>Y</t>
        </is>
      </c>
      <c r="F3166" t="inlineStr"/>
      <c r="G3166" t="inlineStr">
        <is>
          <t>WzleXgWt1La8Xj2Rf6E2X86WvTtcQ==</t>
        </is>
      </c>
      <c r="H3166" t="n">
        <v>4</v>
      </c>
      <c r="I3166" t="n">
        <v>42</v>
      </c>
      <c r="J3166" t="inlineStr">
        <is>
          <t>NORMAL</t>
        </is>
      </c>
      <c r="K3166" t="inlineStr">
        <is>
          <t>Row(member0=Timestamp('2023-08-15 12:35:20'), member1=None)</t>
        </is>
      </c>
      <c r="L3166" t="n">
        <v>1313</v>
      </c>
      <c r="M3166" t="inlineStr"/>
      <c r="N3166" t="n">
        <v>2</v>
      </c>
      <c r="O3166" t="inlineStr"/>
      <c r="P3166" t="inlineStr">
        <is>
          <t>s3a://ai360nica/data/bronze/mysql/mobile_banking/BANKXP/REQUEST_INFO/2024_08_06_1722928829788_0.parquet</t>
        </is>
      </c>
      <c r="Q3166" s="2" t="n">
        <v>45511.29547329597</v>
      </c>
    </row>
    <row r="3167">
      <c r="A3167" t="inlineStr">
        <is>
          <t>7f280f1a-d544-419c-b32e-82d67e4fceae</t>
        </is>
      </c>
      <c r="B3167" s="2" t="n">
        <v>45510.30590101852</v>
      </c>
      <c r="C3167" t="n">
        <v>3265</v>
      </c>
      <c r="D3167" t="inlineStr">
        <is>
          <t>MOBILE</t>
        </is>
      </c>
      <c r="E3167" t="inlineStr">
        <is>
          <t>Y</t>
        </is>
      </c>
      <c r="F3167" t="inlineStr"/>
      <c r="G3167" t="inlineStr">
        <is>
          <t>YeRrKK5uJUL9Ywi676rVYxQ6axzkA==</t>
        </is>
      </c>
      <c r="H3167" t="n">
        <v>4</v>
      </c>
      <c r="I3167" t="n">
        <v>42</v>
      </c>
      <c r="J3167" t="inlineStr">
        <is>
          <t>NORMAL</t>
        </is>
      </c>
      <c r="K3167" t="inlineStr">
        <is>
          <t>Row(member0=Timestamp('2023-08-15 12:40:40'), member1=None)</t>
        </is>
      </c>
      <c r="L3167" t="n">
        <v>1313</v>
      </c>
      <c r="M3167" t="inlineStr"/>
      <c r="N3167" t="n">
        <v>2</v>
      </c>
      <c r="O3167" t="inlineStr"/>
      <c r="P3167" t="inlineStr">
        <is>
          <t>s3a://ai360nica/data/bronze/mysql/mobile_banking/BANKXP/REQUEST_INFO/2024_08_06_1722928829788_0.parquet</t>
        </is>
      </c>
      <c r="Q3167" s="2" t="n">
        <v>45511.29547329597</v>
      </c>
    </row>
    <row r="3168">
      <c r="A3168" t="inlineStr">
        <is>
          <t>a423e48a-fedd-4b00-8ea9-75216622253c</t>
        </is>
      </c>
      <c r="B3168" s="2" t="n">
        <v>45510.30590101852</v>
      </c>
      <c r="C3168" t="n">
        <v>3266</v>
      </c>
      <c r="D3168" t="inlineStr">
        <is>
          <t>MOBILE</t>
        </is>
      </c>
      <c r="E3168" t="inlineStr">
        <is>
          <t>Y</t>
        </is>
      </c>
      <c r="F3168" t="inlineStr"/>
      <c r="G3168" t="inlineStr">
        <is>
          <t>CmOuedHWUJu78WpjL0CDK3dccrzKw==</t>
        </is>
      </c>
      <c r="H3168" t="n">
        <v>4</v>
      </c>
      <c r="I3168" t="n">
        <v>42</v>
      </c>
      <c r="J3168" t="inlineStr">
        <is>
          <t>NORMAL</t>
        </is>
      </c>
      <c r="K3168" t="inlineStr">
        <is>
          <t>Row(member0=Timestamp('2023-08-17 11:01:20'), member1=None)</t>
        </is>
      </c>
      <c r="L3168" t="n">
        <v>1313</v>
      </c>
      <c r="M3168" t="inlineStr"/>
      <c r="N3168" t="n">
        <v>2</v>
      </c>
      <c r="O3168" t="inlineStr"/>
      <c r="P3168" t="inlineStr">
        <is>
          <t>s3a://ai360nica/data/bronze/mysql/mobile_banking/BANKXP/REQUEST_INFO/2024_08_06_1722928829788_0.parquet</t>
        </is>
      </c>
      <c r="Q3168" s="2" t="n">
        <v>45511.29547329597</v>
      </c>
    </row>
    <row r="3169">
      <c r="A3169" t="inlineStr">
        <is>
          <t>b5aaa09c-5b7b-45f5-ae09-bb4dd2c10142</t>
        </is>
      </c>
      <c r="B3169" s="2" t="n">
        <v>45510.30590101852</v>
      </c>
      <c r="C3169" t="n">
        <v>3267</v>
      </c>
      <c r="D3169" t="inlineStr">
        <is>
          <t>MOBILE</t>
        </is>
      </c>
      <c r="E3169" t="inlineStr">
        <is>
          <t>Y</t>
        </is>
      </c>
      <c r="F3169" t="inlineStr"/>
      <c r="G3169" t="inlineStr">
        <is>
          <t>ExHENUoB2vMv6emKQZx2BsvsuoRCg==</t>
        </is>
      </c>
      <c r="H3169" t="n">
        <v>4</v>
      </c>
      <c r="I3169" t="n">
        <v>42</v>
      </c>
      <c r="J3169" t="inlineStr">
        <is>
          <t>NORMAL</t>
        </is>
      </c>
      <c r="K3169" t="inlineStr">
        <is>
          <t>Row(member0=Timestamp('2023-08-18 10:44:11'), member1=None)</t>
        </is>
      </c>
      <c r="L3169" t="n">
        <v>1313</v>
      </c>
      <c r="M3169" t="inlineStr"/>
      <c r="N3169" t="n">
        <v>2</v>
      </c>
      <c r="O3169" t="inlineStr"/>
      <c r="P3169" t="inlineStr">
        <is>
          <t>s3a://ai360nica/data/bronze/mysql/mobile_banking/BANKXP/REQUEST_INFO/2024_08_06_1722928829788_0.parquet</t>
        </is>
      </c>
      <c r="Q3169" s="2" t="n">
        <v>45511.29547329597</v>
      </c>
    </row>
    <row r="3170">
      <c r="A3170" t="inlineStr">
        <is>
          <t>c8984d4d-290f-4412-91b6-b081d0a0a6cb</t>
        </is>
      </c>
      <c r="B3170" s="2" t="n">
        <v>45510.30590101852</v>
      </c>
      <c r="C3170" t="n">
        <v>3268</v>
      </c>
      <c r="D3170" t="inlineStr">
        <is>
          <t>MOBILE</t>
        </is>
      </c>
      <c r="E3170" t="inlineStr">
        <is>
          <t>Y</t>
        </is>
      </c>
      <c r="F3170" t="inlineStr"/>
      <c r="G3170" t="inlineStr">
        <is>
          <t>RMbOJKlVSJidSz4gy8TI9rNHmQHcA==</t>
        </is>
      </c>
      <c r="H3170" t="n">
        <v>4</v>
      </c>
      <c r="I3170" t="n">
        <v>42</v>
      </c>
      <c r="J3170" t="inlineStr">
        <is>
          <t>NORMAL</t>
        </is>
      </c>
      <c r="K3170" t="inlineStr">
        <is>
          <t>Row(member0=Timestamp('2023-08-18 11:40:18'), member1=None)</t>
        </is>
      </c>
      <c r="L3170" t="n">
        <v>1313</v>
      </c>
      <c r="M3170" t="inlineStr"/>
      <c r="N3170" t="n">
        <v>2</v>
      </c>
      <c r="O3170" t="inlineStr"/>
      <c r="P3170" t="inlineStr">
        <is>
          <t>s3a://ai360nica/data/bronze/mysql/mobile_banking/BANKXP/REQUEST_INFO/2024_08_06_1722928829788_0.parquet</t>
        </is>
      </c>
      <c r="Q3170" s="2" t="n">
        <v>45511.29547329597</v>
      </c>
    </row>
    <row r="3171">
      <c r="A3171" t="inlineStr">
        <is>
          <t>eaab4aaa-850c-4434-abd8-f8727ed96e7a</t>
        </is>
      </c>
      <c r="B3171" s="2" t="n">
        <v>45510.30590101852</v>
      </c>
      <c r="C3171" t="n">
        <v>3269</v>
      </c>
      <c r="D3171" t="inlineStr">
        <is>
          <t>MOBILE</t>
        </is>
      </c>
      <c r="E3171" t="inlineStr">
        <is>
          <t>Y</t>
        </is>
      </c>
      <c r="F3171" t="inlineStr"/>
      <c r="G3171" t="inlineStr">
        <is>
          <t>Tl=Mn7PAsYhCRZvJZm8SKYzEl5K3A==</t>
        </is>
      </c>
      <c r="H3171" t="n">
        <v>4</v>
      </c>
      <c r="I3171" t="n">
        <v>42</v>
      </c>
      <c r="J3171" t="inlineStr">
        <is>
          <t>NORMAL</t>
        </is>
      </c>
      <c r="K3171" t="inlineStr">
        <is>
          <t>Row(member0=Timestamp('2023-08-18 11:59:02'), member1=None)</t>
        </is>
      </c>
      <c r="L3171" t="n">
        <v>1313</v>
      </c>
      <c r="M3171" t="inlineStr"/>
      <c r="N3171" t="n">
        <v>2</v>
      </c>
      <c r="O3171" t="inlineStr"/>
      <c r="P3171" t="inlineStr">
        <is>
          <t>s3a://ai360nica/data/bronze/mysql/mobile_banking/BANKXP/REQUEST_INFO/2024_08_06_1722928829788_0.parquet</t>
        </is>
      </c>
      <c r="Q3171" s="2" t="n">
        <v>45511.29547329597</v>
      </c>
    </row>
    <row r="3172">
      <c r="A3172" t="inlineStr">
        <is>
          <t>2fb9df3f-c4f3-4cac-a5ad-1392e0fd1a21</t>
        </is>
      </c>
      <c r="B3172" s="2" t="n">
        <v>45510.30590101852</v>
      </c>
      <c r="C3172" t="n">
        <v>3270</v>
      </c>
      <c r="D3172" t="inlineStr">
        <is>
          <t>MOBILE</t>
        </is>
      </c>
      <c r="E3172" t="inlineStr">
        <is>
          <t>Y</t>
        </is>
      </c>
      <c r="F3172" t="inlineStr"/>
      <c r="G3172" t="inlineStr">
        <is>
          <t>uouzAi++XuZ2MHExyV/+4X83pdRew==</t>
        </is>
      </c>
      <c r="H3172" t="n">
        <v>4</v>
      </c>
      <c r="I3172" t="n">
        <v>42</v>
      </c>
      <c r="J3172" t="inlineStr">
        <is>
          <t>NORMAL</t>
        </is>
      </c>
      <c r="K3172" t="inlineStr">
        <is>
          <t>Row(member0=Timestamp('2023-08-20 09:43:52'), member1=None)</t>
        </is>
      </c>
      <c r="L3172" t="n">
        <v>1313</v>
      </c>
      <c r="M3172" t="inlineStr"/>
      <c r="N3172" t="n">
        <v>2</v>
      </c>
      <c r="O3172" t="inlineStr"/>
      <c r="P3172" t="inlineStr">
        <is>
          <t>s3a://ai360nica/data/bronze/mysql/mobile_banking/BANKXP/REQUEST_INFO/2024_08_06_1722928829788_0.parquet</t>
        </is>
      </c>
      <c r="Q3172" s="2" t="n">
        <v>45511.29547329597</v>
      </c>
    </row>
    <row r="3173">
      <c r="A3173" t="inlineStr">
        <is>
          <t>920e1277-1d86-46bf-b77f-05f07d251434</t>
        </is>
      </c>
      <c r="B3173" s="2" t="n">
        <v>45510.30590101852</v>
      </c>
      <c r="C3173" t="n">
        <v>3271</v>
      </c>
      <c r="D3173" t="inlineStr">
        <is>
          <t>MOBILE</t>
        </is>
      </c>
      <c r="E3173" t="inlineStr">
        <is>
          <t>Y</t>
        </is>
      </c>
      <c r="F3173" t="inlineStr"/>
      <c r="G3173" t="inlineStr">
        <is>
          <t>IedJMDO0hALVeuCiQEJcP3bp+6lEw==</t>
        </is>
      </c>
      <c r="H3173" t="n">
        <v>4</v>
      </c>
      <c r="I3173" t="n">
        <v>42</v>
      </c>
      <c r="J3173" t="inlineStr">
        <is>
          <t>NORMAL</t>
        </is>
      </c>
      <c r="K3173" t="inlineStr">
        <is>
          <t>Row(member0=Timestamp('2023-08-20 09:49:20'), member1=None)</t>
        </is>
      </c>
      <c r="L3173" t="n">
        <v>1313</v>
      </c>
      <c r="M3173" t="inlineStr"/>
      <c r="N3173" t="n">
        <v>2</v>
      </c>
      <c r="O3173" t="inlineStr"/>
      <c r="P3173" t="inlineStr">
        <is>
          <t>s3a://ai360nica/data/bronze/mysql/mobile_banking/BANKXP/REQUEST_INFO/2024_08_06_1722928829788_0.parquet</t>
        </is>
      </c>
      <c r="Q3173" s="2" t="n">
        <v>45511.29547329597</v>
      </c>
    </row>
    <row r="3174">
      <c r="A3174" t="inlineStr">
        <is>
          <t>f2857ffd-7e10-490a-bb4a-fca96ecc2ea1</t>
        </is>
      </c>
      <c r="B3174" s="2" t="n">
        <v>45510.30590101852</v>
      </c>
      <c r="C3174" t="n">
        <v>3272</v>
      </c>
      <c r="D3174" t="inlineStr">
        <is>
          <t>MOBILE</t>
        </is>
      </c>
      <c r="E3174" t="inlineStr">
        <is>
          <t>Y</t>
        </is>
      </c>
      <c r="F3174" t="inlineStr"/>
      <c r="G3174" t="inlineStr">
        <is>
          <t>4BKVU6aopvKbBZOYBNgmVmRE5OcaA==</t>
        </is>
      </c>
      <c r="H3174" t="n">
        <v>4</v>
      </c>
      <c r="I3174" t="n">
        <v>42</v>
      </c>
      <c r="J3174" t="inlineStr">
        <is>
          <t>NORMAL</t>
        </is>
      </c>
      <c r="K3174" t="inlineStr">
        <is>
          <t>Row(member0=Timestamp('2023-08-20 11:04:37'), member1=None)</t>
        </is>
      </c>
      <c r="L3174" t="n">
        <v>1313</v>
      </c>
      <c r="M3174" t="inlineStr"/>
      <c r="N3174" t="n">
        <v>2</v>
      </c>
      <c r="O3174" t="inlineStr"/>
      <c r="P3174" t="inlineStr">
        <is>
          <t>s3a://ai360nica/data/bronze/mysql/mobile_banking/BANKXP/REQUEST_INFO/2024_08_06_1722928829788_0.parquet</t>
        </is>
      </c>
      <c r="Q3174" s="2" t="n">
        <v>45511.29547329597</v>
      </c>
    </row>
    <row r="3175">
      <c r="A3175" t="inlineStr">
        <is>
          <t>ba09eddc-a22a-4aa5-bf43-ad556eb30b71</t>
        </is>
      </c>
      <c r="B3175" s="2" t="n">
        <v>45510.30590101852</v>
      </c>
      <c r="C3175" t="n">
        <v>3273</v>
      </c>
      <c r="D3175" t="inlineStr">
        <is>
          <t>MOBILE</t>
        </is>
      </c>
      <c r="E3175" t="inlineStr">
        <is>
          <t>Y</t>
        </is>
      </c>
      <c r="F3175" t="inlineStr"/>
      <c r="G3175" t="inlineStr">
        <is>
          <t>Imv77q9XnnwUco+IRMtcCSBhLZi7w==</t>
        </is>
      </c>
      <c r="H3175" t="n">
        <v>4</v>
      </c>
      <c r="I3175" t="n">
        <v>42</v>
      </c>
      <c r="J3175" t="inlineStr">
        <is>
          <t>NORMAL</t>
        </is>
      </c>
      <c r="K3175" t="inlineStr">
        <is>
          <t>Row(member0=Timestamp('2023-08-20 12:28:14'), member1=None)</t>
        </is>
      </c>
      <c r="L3175" t="n">
        <v>1313</v>
      </c>
      <c r="M3175" t="inlineStr"/>
      <c r="N3175" t="n">
        <v>2</v>
      </c>
      <c r="O3175" t="inlineStr"/>
      <c r="P3175" t="inlineStr">
        <is>
          <t>s3a://ai360nica/data/bronze/mysql/mobile_banking/BANKXP/REQUEST_INFO/2024_08_06_1722928829788_0.parquet</t>
        </is>
      </c>
      <c r="Q3175" s="2" t="n">
        <v>45511.29547329597</v>
      </c>
    </row>
    <row r="3176">
      <c r="A3176" t="inlineStr">
        <is>
          <t>ae9b7654-b0cf-4741-a721-592c76f716e8</t>
        </is>
      </c>
      <c r="B3176" s="2" t="n">
        <v>45510.30590101852</v>
      </c>
      <c r="C3176" t="n">
        <v>3274</v>
      </c>
      <c r="D3176" t="inlineStr">
        <is>
          <t>MOBILE</t>
        </is>
      </c>
      <c r="E3176" t="inlineStr">
        <is>
          <t>Y</t>
        </is>
      </c>
      <c r="F3176" t="inlineStr"/>
      <c r="G3176" t="inlineStr">
        <is>
          <t>uMiPgsNMJPTUP5XvqOi7gDNpp0rkg==</t>
        </is>
      </c>
      <c r="H3176" t="n">
        <v>4</v>
      </c>
      <c r="I3176" t="n">
        <v>16</v>
      </c>
      <c r="J3176" t="inlineStr">
        <is>
          <t>NORMAL</t>
        </is>
      </c>
      <c r="K3176" t="inlineStr">
        <is>
          <t>Row(member0=Timestamp('2023-08-20 12:42:33'), member1=None)</t>
        </is>
      </c>
      <c r="L3176" t="n">
        <v>1313</v>
      </c>
      <c r="M3176" t="inlineStr"/>
      <c r="N3176" t="n">
        <v>2</v>
      </c>
      <c r="O3176" t="inlineStr"/>
      <c r="P3176" t="inlineStr">
        <is>
          <t>s3a://ai360nica/data/bronze/mysql/mobile_banking/BANKXP/REQUEST_INFO/2024_08_06_1722928829788_0.parquet</t>
        </is>
      </c>
      <c r="Q3176" s="2" t="n">
        <v>45511.29547329597</v>
      </c>
    </row>
    <row r="3177">
      <c r="A3177" t="inlineStr">
        <is>
          <t>fcc61ac8-16ea-4533-90c9-02ab7977d18c</t>
        </is>
      </c>
      <c r="B3177" s="2" t="n">
        <v>45510.30590101852</v>
      </c>
      <c r="C3177" t="n">
        <v>3275</v>
      </c>
      <c r="D3177" t="inlineStr">
        <is>
          <t>MOBILE</t>
        </is>
      </c>
      <c r="E3177" t="inlineStr">
        <is>
          <t>Y</t>
        </is>
      </c>
      <c r="F3177" t="inlineStr"/>
      <c r="G3177" t="inlineStr">
        <is>
          <t>KX0XfW7AVA1Ml0q1IjC9TuFM+hZPw==</t>
        </is>
      </c>
      <c r="H3177" t="n">
        <v>4</v>
      </c>
      <c r="I3177" t="n">
        <v>16</v>
      </c>
      <c r="J3177" t="inlineStr">
        <is>
          <t>NORMAL</t>
        </is>
      </c>
      <c r="K3177" t="inlineStr">
        <is>
          <t>Row(member0=Timestamp('2023-08-20 12:44:08'), member1=None)</t>
        </is>
      </c>
      <c r="L3177" t="n">
        <v>1313</v>
      </c>
      <c r="M3177" t="inlineStr"/>
      <c r="N3177" t="n">
        <v>2</v>
      </c>
      <c r="O3177" t="inlineStr"/>
      <c r="P3177" t="inlineStr">
        <is>
          <t>s3a://ai360nica/data/bronze/mysql/mobile_banking/BANKXP/REQUEST_INFO/2024_08_06_1722928829788_0.parquet</t>
        </is>
      </c>
      <c r="Q3177" s="2" t="n">
        <v>45511.29547329597</v>
      </c>
    </row>
    <row r="3178">
      <c r="A3178" t="inlineStr">
        <is>
          <t>a52adc20-9dbc-46d3-bb6c-bf1d4beab01d</t>
        </is>
      </c>
      <c r="B3178" s="2" t="n">
        <v>45510.30590101852</v>
      </c>
      <c r="C3178" t="n">
        <v>3276</v>
      </c>
      <c r="D3178" t="inlineStr">
        <is>
          <t>MOBILE</t>
        </is>
      </c>
      <c r="E3178" t="inlineStr">
        <is>
          <t>Y</t>
        </is>
      </c>
      <c r="F3178" t="inlineStr"/>
      <c r="G3178" t="inlineStr">
        <is>
          <t>tUc=gy+zT01xatWwZwYGJYm4A4oEw==</t>
        </is>
      </c>
      <c r="H3178" t="n">
        <v>4</v>
      </c>
      <c r="I3178" t="n">
        <v>42</v>
      </c>
      <c r="J3178" t="inlineStr">
        <is>
          <t>NORMAL</t>
        </is>
      </c>
      <c r="K3178" t="inlineStr">
        <is>
          <t>Row(member0=Timestamp('2023-08-20 14:14:49'), member1=None)</t>
        </is>
      </c>
      <c r="L3178" t="n">
        <v>1313</v>
      </c>
      <c r="M3178" t="inlineStr"/>
      <c r="N3178" t="n">
        <v>2</v>
      </c>
      <c r="O3178" t="inlineStr"/>
      <c r="P3178" t="inlineStr">
        <is>
          <t>s3a://ai360nica/data/bronze/mysql/mobile_banking/BANKXP/REQUEST_INFO/2024_08_06_1722928829788_0.parquet</t>
        </is>
      </c>
      <c r="Q3178" s="2" t="n">
        <v>45511.29547329597</v>
      </c>
    </row>
    <row r="3179">
      <c r="A3179" t="inlineStr">
        <is>
          <t>d7899d2c-7f06-4624-89f8-661050dcbc22</t>
        </is>
      </c>
      <c r="B3179" s="2" t="n">
        <v>45510.30590101852</v>
      </c>
      <c r="C3179" t="n">
        <v>3277</v>
      </c>
      <c r="D3179" t="inlineStr">
        <is>
          <t>MOBILE</t>
        </is>
      </c>
      <c r="E3179" t="inlineStr">
        <is>
          <t>Y</t>
        </is>
      </c>
      <c r="F3179" t="inlineStr"/>
      <c r="G3179" t="inlineStr">
        <is>
          <t>HO0+sgc2HDxtF6VYNhqyZPK27v1XQ==</t>
        </is>
      </c>
      <c r="H3179" t="n">
        <v>4</v>
      </c>
      <c r="I3179" t="n">
        <v>42</v>
      </c>
      <c r="J3179" t="inlineStr">
        <is>
          <t>NORMAL</t>
        </is>
      </c>
      <c r="K3179" t="inlineStr">
        <is>
          <t>Row(member0=Timestamp('2023-08-20 14:19:18'), member1=None)</t>
        </is>
      </c>
      <c r="L3179" t="n">
        <v>1313</v>
      </c>
      <c r="M3179" t="inlineStr"/>
      <c r="N3179" t="n">
        <v>2</v>
      </c>
      <c r="O3179" t="inlineStr"/>
      <c r="P3179" t="inlineStr">
        <is>
          <t>s3a://ai360nica/data/bronze/mysql/mobile_banking/BANKXP/REQUEST_INFO/2024_08_06_1722928829788_0.parquet</t>
        </is>
      </c>
      <c r="Q3179" s="2" t="n">
        <v>45511.29547329597</v>
      </c>
    </row>
    <row r="3180">
      <c r="A3180" t="inlineStr">
        <is>
          <t>8d6d6c13-a550-4c98-9726-908ad863db5e</t>
        </is>
      </c>
      <c r="B3180" s="2" t="n">
        <v>45510.30590101852</v>
      </c>
      <c r="C3180" t="n">
        <v>3278</v>
      </c>
      <c r="D3180" t="inlineStr">
        <is>
          <t>MOBILE</t>
        </is>
      </c>
      <c r="E3180" t="inlineStr">
        <is>
          <t>Y</t>
        </is>
      </c>
      <c r="F3180" t="inlineStr"/>
      <c r="G3180" t="inlineStr">
        <is>
          <t>8Uu=N2AGPv2BcakefUIv6RrGKG8jw==</t>
        </is>
      </c>
      <c r="H3180" t="n">
        <v>4</v>
      </c>
      <c r="I3180" t="n">
        <v>42</v>
      </c>
      <c r="J3180" t="inlineStr">
        <is>
          <t>NORMAL</t>
        </is>
      </c>
      <c r="K3180" t="inlineStr">
        <is>
          <t>Row(member0=Timestamp('2023-08-20 14:30:07'), member1=None)</t>
        </is>
      </c>
      <c r="L3180" t="n">
        <v>1313</v>
      </c>
      <c r="M3180" t="inlineStr"/>
      <c r="N3180" t="n">
        <v>2</v>
      </c>
      <c r="O3180" t="inlineStr"/>
      <c r="P3180" t="inlineStr">
        <is>
          <t>s3a://ai360nica/data/bronze/mysql/mobile_banking/BANKXP/REQUEST_INFO/2024_08_06_1722928829788_0.parquet</t>
        </is>
      </c>
      <c r="Q3180" s="2" t="n">
        <v>45511.29547329597</v>
      </c>
    </row>
    <row r="3181">
      <c r="A3181" t="inlineStr">
        <is>
          <t>5ec12460-50d9-40c5-be07-c5964772b484</t>
        </is>
      </c>
      <c r="B3181" s="2" t="n">
        <v>45510.30590101852</v>
      </c>
      <c r="C3181" t="n">
        <v>3279</v>
      </c>
      <c r="D3181" t="inlineStr">
        <is>
          <t>MOBILE</t>
        </is>
      </c>
      <c r="E3181" t="inlineStr">
        <is>
          <t>Y</t>
        </is>
      </c>
      <c r="F3181" t="inlineStr"/>
      <c r="G3181" t="inlineStr">
        <is>
          <t>sx/TReGSZRTQL3b13gNRmXlUI3I4Q==</t>
        </is>
      </c>
      <c r="H3181" t="n">
        <v>4</v>
      </c>
      <c r="I3181" t="n">
        <v>42</v>
      </c>
      <c r="J3181" t="inlineStr">
        <is>
          <t>NORMAL</t>
        </is>
      </c>
      <c r="K3181" t="inlineStr">
        <is>
          <t>Row(member0=Timestamp('2023-08-20 14:33:38'), member1=None)</t>
        </is>
      </c>
      <c r="L3181" t="n">
        <v>1313</v>
      </c>
      <c r="M3181" t="inlineStr"/>
      <c r="N3181" t="n">
        <v>2</v>
      </c>
      <c r="O3181" t="inlineStr"/>
      <c r="P3181" t="inlineStr">
        <is>
          <t>s3a://ai360nica/data/bronze/mysql/mobile_banking/BANKXP/REQUEST_INFO/2024_08_06_1722928829788_0.parquet</t>
        </is>
      </c>
      <c r="Q3181" s="2" t="n">
        <v>45511.29547329597</v>
      </c>
    </row>
    <row r="3182">
      <c r="A3182" t="inlineStr">
        <is>
          <t>02c6cb21-3d88-4ffb-a04d-b7348fff024f</t>
        </is>
      </c>
      <c r="B3182" s="2" t="n">
        <v>45510.30590101852</v>
      </c>
      <c r="C3182" t="n">
        <v>3280</v>
      </c>
      <c r="D3182" t="inlineStr">
        <is>
          <t>MOBILE</t>
        </is>
      </c>
      <c r="E3182" t="inlineStr">
        <is>
          <t>Y</t>
        </is>
      </c>
      <c r="F3182" t="inlineStr"/>
      <c r="G3182" t="inlineStr">
        <is>
          <t>T2IHaGHHZ3fdvmQpu2LsGDDiURvSg==</t>
        </is>
      </c>
      <c r="H3182" t="n">
        <v>4</v>
      </c>
      <c r="I3182" t="n">
        <v>42</v>
      </c>
      <c r="J3182" t="inlineStr">
        <is>
          <t>NORMAL</t>
        </is>
      </c>
      <c r="K3182" t="inlineStr">
        <is>
          <t>Row(member0=Timestamp('2023-08-20 14:37:50'), member1=None)</t>
        </is>
      </c>
      <c r="L3182" t="n">
        <v>1313</v>
      </c>
      <c r="M3182" t="inlineStr"/>
      <c r="N3182" t="n">
        <v>2</v>
      </c>
      <c r="O3182" t="inlineStr"/>
      <c r="P3182" t="inlineStr">
        <is>
          <t>s3a://ai360nica/data/bronze/mysql/mobile_banking/BANKXP/REQUEST_INFO/2024_08_06_1722928829788_0.parquet</t>
        </is>
      </c>
      <c r="Q3182" s="2" t="n">
        <v>45511.29547329597</v>
      </c>
    </row>
    <row r="3183">
      <c r="A3183" t="inlineStr">
        <is>
          <t>e8da988e-0e21-410d-bf87-cfaed2aa1992</t>
        </is>
      </c>
      <c r="B3183" s="2" t="n">
        <v>45510.30590101852</v>
      </c>
      <c r="C3183" t="n">
        <v>3281</v>
      </c>
      <c r="D3183" t="inlineStr">
        <is>
          <t>MOBILE</t>
        </is>
      </c>
      <c r="E3183" t="inlineStr">
        <is>
          <t>Y</t>
        </is>
      </c>
      <c r="F3183" t="inlineStr"/>
      <c r="G3183" t="inlineStr">
        <is>
          <t>RIdEGXXesVTs6dsLNOJhudGuoXZtw==</t>
        </is>
      </c>
      <c r="H3183" t="n">
        <v>4</v>
      </c>
      <c r="I3183" t="n">
        <v>16</v>
      </c>
      <c r="J3183" t="inlineStr">
        <is>
          <t>NORMAL</t>
        </is>
      </c>
      <c r="K3183" t="inlineStr">
        <is>
          <t>Row(member0=Timestamp('2023-08-20 15:27:54'), member1=None)</t>
        </is>
      </c>
      <c r="L3183" t="n">
        <v>1313</v>
      </c>
      <c r="M3183" t="inlineStr"/>
      <c r="N3183" t="n">
        <v>2</v>
      </c>
      <c r="O3183" t="inlineStr"/>
      <c r="P3183" t="inlineStr">
        <is>
          <t>s3a://ai360nica/data/bronze/mysql/mobile_banking/BANKXP/REQUEST_INFO/2024_08_06_1722928829788_0.parquet</t>
        </is>
      </c>
      <c r="Q3183" s="2" t="n">
        <v>45511.29547329597</v>
      </c>
    </row>
    <row r="3184">
      <c r="A3184" t="inlineStr">
        <is>
          <t>86171012-856f-4cb9-969b-36905b38f753</t>
        </is>
      </c>
      <c r="B3184" s="2" t="n">
        <v>45510.30590101852</v>
      </c>
      <c r="C3184" t="n">
        <v>3282</v>
      </c>
      <c r="D3184" t="inlineStr">
        <is>
          <t>MOBILE</t>
        </is>
      </c>
      <c r="E3184" t="inlineStr">
        <is>
          <t>Y</t>
        </is>
      </c>
      <c r="F3184" t="inlineStr"/>
      <c r="G3184" t="inlineStr">
        <is>
          <t>mS2218ls9WzI2c97Vf6Zp3Gn+hxxA==</t>
        </is>
      </c>
      <c r="H3184" t="n">
        <v>4</v>
      </c>
      <c r="I3184" t="n">
        <v>16</v>
      </c>
      <c r="J3184" t="inlineStr">
        <is>
          <t>NORMAL</t>
        </is>
      </c>
      <c r="K3184" t="inlineStr">
        <is>
          <t>Row(member0=Timestamp('2023-08-21 10:57:08'), member1=None)</t>
        </is>
      </c>
      <c r="L3184" t="n">
        <v>933</v>
      </c>
      <c r="M3184" t="inlineStr"/>
      <c r="N3184" t="n">
        <v>2</v>
      </c>
      <c r="O3184" t="inlineStr"/>
      <c r="P3184" t="inlineStr">
        <is>
          <t>s3a://ai360nica/data/bronze/mysql/mobile_banking/BANKXP/REQUEST_INFO/2024_08_06_1722928829788_0.parquet</t>
        </is>
      </c>
      <c r="Q3184" s="2" t="n">
        <v>45511.29547329597</v>
      </c>
    </row>
    <row r="3185">
      <c r="A3185" t="inlineStr">
        <is>
          <t>a3ae3546-ad17-404c-8ae6-ad0b0097904e</t>
        </is>
      </c>
      <c r="B3185" s="2" t="n">
        <v>45510.30590101852</v>
      </c>
      <c r="C3185" t="n">
        <v>3283</v>
      </c>
      <c r="D3185" t="inlineStr">
        <is>
          <t>MOBILE</t>
        </is>
      </c>
      <c r="E3185" t="inlineStr">
        <is>
          <t>Y</t>
        </is>
      </c>
      <c r="F3185" t="inlineStr"/>
      <c r="G3185" t="inlineStr">
        <is>
          <t>JEvDKBVO79CzjDZUnUBVHqp2FU3mQ==</t>
        </is>
      </c>
      <c r="H3185" t="n">
        <v>4</v>
      </c>
      <c r="I3185" t="n">
        <v>16</v>
      </c>
      <c r="J3185" t="inlineStr">
        <is>
          <t>NORMAL</t>
        </is>
      </c>
      <c r="K3185" t="inlineStr">
        <is>
          <t>Row(member0=Timestamp('2023-08-21 11:07:56'), member1=None)</t>
        </is>
      </c>
      <c r="L3185" t="n">
        <v>933</v>
      </c>
      <c r="M3185" t="inlineStr"/>
      <c r="N3185" t="n">
        <v>2</v>
      </c>
      <c r="O3185" t="inlineStr"/>
      <c r="P3185" t="inlineStr">
        <is>
          <t>s3a://ai360nica/data/bronze/mysql/mobile_banking/BANKXP/REQUEST_INFO/2024_08_06_1722928829788_0.parquet</t>
        </is>
      </c>
      <c r="Q3185" s="2" t="n">
        <v>45511.29547329597</v>
      </c>
    </row>
    <row r="3186">
      <c r="A3186" t="inlineStr">
        <is>
          <t>43a3c7cd-3298-4641-b437-db78c8a9bbba</t>
        </is>
      </c>
      <c r="B3186" s="2" t="n">
        <v>45510.30590101852</v>
      </c>
      <c r="C3186" t="n">
        <v>3284</v>
      </c>
      <c r="D3186" t="inlineStr">
        <is>
          <t>MOBILE</t>
        </is>
      </c>
      <c r="E3186" t="inlineStr">
        <is>
          <t>Y</t>
        </is>
      </c>
      <c r="F3186" t="inlineStr"/>
      <c r="G3186" t="inlineStr">
        <is>
          <t>g4x3DFK+n73vTwkt0pskBZEPJBmcw==</t>
        </is>
      </c>
      <c r="H3186" t="n">
        <v>4</v>
      </c>
      <c r="I3186" t="n">
        <v>16</v>
      </c>
      <c r="J3186" t="inlineStr">
        <is>
          <t>NORMAL</t>
        </is>
      </c>
      <c r="K3186" t="inlineStr">
        <is>
          <t>Row(member0=Timestamp('2023-08-21 11:08:46'), member1=None)</t>
        </is>
      </c>
      <c r="L3186" t="n">
        <v>933</v>
      </c>
      <c r="M3186" t="inlineStr"/>
      <c r="N3186" t="n">
        <v>2</v>
      </c>
      <c r="O3186" t="inlineStr"/>
      <c r="P3186" t="inlineStr">
        <is>
          <t>s3a://ai360nica/data/bronze/mysql/mobile_banking/BANKXP/REQUEST_INFO/2024_08_06_1722928829788_0.parquet</t>
        </is>
      </c>
      <c r="Q3186" s="2" t="n">
        <v>45511.29547329597</v>
      </c>
    </row>
    <row r="3187">
      <c r="A3187" t="inlineStr">
        <is>
          <t>3cceaa5d-f584-4ce1-bd79-8fea7842ca55</t>
        </is>
      </c>
      <c r="B3187" s="2" t="n">
        <v>45510.30590101852</v>
      </c>
      <c r="C3187" t="n">
        <v>3285</v>
      </c>
      <c r="D3187" t="inlineStr">
        <is>
          <t>MOBILE</t>
        </is>
      </c>
      <c r="E3187" t="inlineStr">
        <is>
          <t>Y</t>
        </is>
      </c>
      <c r="F3187" t="inlineStr"/>
      <c r="G3187" t="inlineStr">
        <is>
          <t>dSPQj7UXGm+Dpi6fn/rmqDWOjg4/g==</t>
        </is>
      </c>
      <c r="H3187" t="n">
        <v>4</v>
      </c>
      <c r="I3187" t="n">
        <v>16</v>
      </c>
      <c r="J3187" t="inlineStr">
        <is>
          <t>NORMAL</t>
        </is>
      </c>
      <c r="K3187" t="inlineStr">
        <is>
          <t>Row(member0=Timestamp('2023-08-21 11:09:45'), member1=None)</t>
        </is>
      </c>
      <c r="L3187" t="n">
        <v>933</v>
      </c>
      <c r="M3187" t="inlineStr"/>
      <c r="N3187" t="n">
        <v>2</v>
      </c>
      <c r="O3187" t="inlineStr"/>
      <c r="P3187" t="inlineStr">
        <is>
          <t>s3a://ai360nica/data/bronze/mysql/mobile_banking/BANKXP/REQUEST_INFO/2024_08_06_1722928829788_0.parquet</t>
        </is>
      </c>
      <c r="Q3187" s="2" t="n">
        <v>45511.29547329597</v>
      </c>
    </row>
    <row r="3188">
      <c r="A3188" t="inlineStr">
        <is>
          <t>140473e9-b694-4b45-a561-a695cfa7b4db</t>
        </is>
      </c>
      <c r="B3188" s="2" t="n">
        <v>45510.30590101852</v>
      </c>
      <c r="C3188" t="n">
        <v>3286</v>
      </c>
      <c r="D3188" t="inlineStr">
        <is>
          <t>MOBILE</t>
        </is>
      </c>
      <c r="E3188" t="inlineStr">
        <is>
          <t>Y</t>
        </is>
      </c>
      <c r="F3188" t="inlineStr"/>
      <c r="G3188" t="inlineStr">
        <is>
          <t>cn08cvgSAbUKQDTFpBjhcJnVBYRrg==</t>
        </is>
      </c>
      <c r="H3188" t="n">
        <v>4</v>
      </c>
      <c r="I3188" t="n">
        <v>16</v>
      </c>
      <c r="J3188" t="inlineStr">
        <is>
          <t>NORMAL</t>
        </is>
      </c>
      <c r="K3188" t="inlineStr">
        <is>
          <t>Row(member0=Timestamp('2023-08-21 11:16:55'), member1=None)</t>
        </is>
      </c>
      <c r="L3188" t="n">
        <v>933</v>
      </c>
      <c r="M3188" t="inlineStr"/>
      <c r="N3188" t="n">
        <v>2</v>
      </c>
      <c r="O3188" t="inlineStr"/>
      <c r="P3188" t="inlineStr">
        <is>
          <t>s3a://ai360nica/data/bronze/mysql/mobile_banking/BANKXP/REQUEST_INFO/2024_08_06_1722928829788_0.parquet</t>
        </is>
      </c>
      <c r="Q3188" s="2" t="n">
        <v>45511.29547329597</v>
      </c>
    </row>
    <row r="3189">
      <c r="A3189" t="inlineStr">
        <is>
          <t>d9fc2bb8-4192-42fd-a450-9d8a13e576e6</t>
        </is>
      </c>
      <c r="B3189" s="2" t="n">
        <v>45510.30590101852</v>
      </c>
      <c r="C3189" t="n">
        <v>3287</v>
      </c>
      <c r="D3189" t="inlineStr">
        <is>
          <t>MOBILE</t>
        </is>
      </c>
      <c r="E3189" t="inlineStr">
        <is>
          <t>Y</t>
        </is>
      </c>
      <c r="F3189" t="inlineStr"/>
      <c r="G3189" t="inlineStr">
        <is>
          <t>Zc+T/V=uDg8D6e6/0Apdt1oyNTTyQ==</t>
        </is>
      </c>
      <c r="H3189" t="n">
        <v>4</v>
      </c>
      <c r="I3189" t="n">
        <v>42</v>
      </c>
      <c r="J3189" t="inlineStr">
        <is>
          <t>NORMAL</t>
        </is>
      </c>
      <c r="K3189" t="inlineStr">
        <is>
          <t>Row(member0=Timestamp('2023-08-21 11:37:56'), member1=None)</t>
        </is>
      </c>
      <c r="L3189" t="n">
        <v>1313</v>
      </c>
      <c r="M3189" t="inlineStr"/>
      <c r="N3189" t="n">
        <v>2</v>
      </c>
      <c r="O3189" t="inlineStr"/>
      <c r="P3189" t="inlineStr">
        <is>
          <t>s3a://ai360nica/data/bronze/mysql/mobile_banking/BANKXP/REQUEST_INFO/2024_08_06_1722928829788_0.parquet</t>
        </is>
      </c>
      <c r="Q3189" s="2" t="n">
        <v>45511.29547329597</v>
      </c>
    </row>
    <row r="3190">
      <c r="A3190" t="inlineStr">
        <is>
          <t>458f1092-6baa-4b23-8964-24464d0448ee</t>
        </is>
      </c>
      <c r="B3190" s="2" t="n">
        <v>45510.30590101852</v>
      </c>
      <c r="C3190" t="n">
        <v>3288</v>
      </c>
      <c r="D3190" t="inlineStr">
        <is>
          <t>MOBILE</t>
        </is>
      </c>
      <c r="E3190" t="inlineStr">
        <is>
          <t>Y</t>
        </is>
      </c>
      <c r="F3190" t="inlineStr"/>
      <c r="G3190" t="inlineStr">
        <is>
          <t>JeGp6P2QKu+ksqDVHOGamZGmcFSFA==</t>
        </is>
      </c>
      <c r="H3190" t="n">
        <v>4</v>
      </c>
      <c r="I3190" t="n">
        <v>16</v>
      </c>
      <c r="J3190" t="inlineStr">
        <is>
          <t>NORMAL</t>
        </is>
      </c>
      <c r="K3190" t="inlineStr">
        <is>
          <t>Row(member0=Timestamp('2023-08-21 11:40:28'), member1=None)</t>
        </is>
      </c>
      <c r="L3190" t="n">
        <v>933</v>
      </c>
      <c r="M3190" t="inlineStr"/>
      <c r="N3190" t="n">
        <v>2</v>
      </c>
      <c r="O3190" t="inlineStr"/>
      <c r="P3190" t="inlineStr">
        <is>
          <t>s3a://ai360nica/data/bronze/mysql/mobile_banking/BANKXP/REQUEST_INFO/2024_08_06_1722928829788_0.parquet</t>
        </is>
      </c>
      <c r="Q3190" s="2" t="n">
        <v>45511.29547329597</v>
      </c>
    </row>
    <row r="3191">
      <c r="A3191" t="inlineStr">
        <is>
          <t>1fc7debc-0106-4d32-9006-363cf948b9a7</t>
        </is>
      </c>
      <c r="B3191" s="2" t="n">
        <v>45510.30590101852</v>
      </c>
      <c r="C3191" t="n">
        <v>3289</v>
      </c>
      <c r="D3191" t="inlineStr">
        <is>
          <t>MOBILE</t>
        </is>
      </c>
      <c r="E3191" t="inlineStr">
        <is>
          <t>Y</t>
        </is>
      </c>
      <c r="F3191" t="inlineStr"/>
      <c r="G3191" t="inlineStr">
        <is>
          <t>OTW5GL=LnwN5S+Bhsu/StqZcE1v0A==</t>
        </is>
      </c>
      <c r="H3191" t="n">
        <v>4</v>
      </c>
      <c r="I3191" t="n">
        <v>42</v>
      </c>
      <c r="J3191" t="inlineStr">
        <is>
          <t>NORMAL</t>
        </is>
      </c>
      <c r="K3191" t="inlineStr">
        <is>
          <t>Row(member0=Timestamp('2023-08-21 11:48:13'), member1=None)</t>
        </is>
      </c>
      <c r="L3191" t="n">
        <v>1313</v>
      </c>
      <c r="M3191" t="inlineStr"/>
      <c r="N3191" t="n">
        <v>2</v>
      </c>
      <c r="O3191" t="inlineStr"/>
      <c r="P3191" t="inlineStr">
        <is>
          <t>s3a://ai360nica/data/bronze/mysql/mobile_banking/BANKXP/REQUEST_INFO/2024_08_06_1722928829788_0.parquet</t>
        </is>
      </c>
      <c r="Q3191" s="2" t="n">
        <v>45511.29547329597</v>
      </c>
    </row>
    <row r="3192">
      <c r="A3192" t="inlineStr">
        <is>
          <t>09a0899b-3395-4b09-8c6b-c4f71ac039c5</t>
        </is>
      </c>
      <c r="B3192" s="2" t="n">
        <v>45510.30590101852</v>
      </c>
      <c r="C3192" t="n">
        <v>3290</v>
      </c>
      <c r="D3192" t="inlineStr">
        <is>
          <t>MOBILE</t>
        </is>
      </c>
      <c r="E3192" t="inlineStr">
        <is>
          <t>Y</t>
        </is>
      </c>
      <c r="F3192" t="inlineStr"/>
      <c r="G3192" t="inlineStr">
        <is>
          <t>n8qH=o4VH2dFs2cmOb0MYLyD/L2SQ==</t>
        </is>
      </c>
      <c r="H3192" t="n">
        <v>4</v>
      </c>
      <c r="I3192" t="n">
        <v>42</v>
      </c>
      <c r="J3192" t="inlineStr">
        <is>
          <t>NORMAL</t>
        </is>
      </c>
      <c r="K3192" t="inlineStr">
        <is>
          <t>Row(member0=Timestamp('2023-08-21 12:20:53'), member1=None)</t>
        </is>
      </c>
      <c r="L3192" t="n">
        <v>933</v>
      </c>
      <c r="M3192" t="inlineStr"/>
      <c r="N3192" t="n">
        <v>2</v>
      </c>
      <c r="O3192" t="inlineStr"/>
      <c r="P3192" t="inlineStr">
        <is>
          <t>s3a://ai360nica/data/bronze/mysql/mobile_banking/BANKXP/REQUEST_INFO/2024_08_06_1722928829788_0.parquet</t>
        </is>
      </c>
      <c r="Q3192" s="2" t="n">
        <v>45511.29547329597</v>
      </c>
    </row>
    <row r="3193">
      <c r="A3193" t="inlineStr">
        <is>
          <t>763a85ed-eca7-45c0-9c4d-ab9d381db950</t>
        </is>
      </c>
      <c r="B3193" s="2" t="n">
        <v>45510.30590101852</v>
      </c>
      <c r="C3193" t="n">
        <v>3291</v>
      </c>
      <c r="D3193" t="inlineStr">
        <is>
          <t>MOBILE</t>
        </is>
      </c>
      <c r="E3193" t="inlineStr">
        <is>
          <t>Y</t>
        </is>
      </c>
      <c r="F3193" t="inlineStr"/>
      <c r="G3193" t="inlineStr">
        <is>
          <t>GMVDur2UAs9tyTw9ehZp5VDcQwm9Q==</t>
        </is>
      </c>
      <c r="H3193" t="n">
        <v>4</v>
      </c>
      <c r="I3193" t="n">
        <v>42</v>
      </c>
      <c r="J3193" t="inlineStr">
        <is>
          <t>NORMAL</t>
        </is>
      </c>
      <c r="K3193" t="inlineStr">
        <is>
          <t>Row(member0=Timestamp('2023-08-21 12:27:43'), member1=None)</t>
        </is>
      </c>
      <c r="L3193" t="n">
        <v>933</v>
      </c>
      <c r="M3193" t="inlineStr"/>
      <c r="N3193" t="n">
        <v>2</v>
      </c>
      <c r="O3193" t="inlineStr"/>
      <c r="P3193" t="inlineStr">
        <is>
          <t>s3a://ai360nica/data/bronze/mysql/mobile_banking/BANKXP/REQUEST_INFO/2024_08_06_1722928829788_0.parquet</t>
        </is>
      </c>
      <c r="Q3193" s="2" t="n">
        <v>45511.29547329597</v>
      </c>
    </row>
    <row r="3194">
      <c r="A3194" t="inlineStr">
        <is>
          <t>5ac77158-61d0-41e8-af33-baf4d397a255</t>
        </is>
      </c>
      <c r="B3194" s="2" t="n">
        <v>45510.30590101852</v>
      </c>
      <c r="C3194" t="n">
        <v>3292</v>
      </c>
      <c r="D3194" t="inlineStr">
        <is>
          <t>MOBILE</t>
        </is>
      </c>
      <c r="E3194" t="inlineStr">
        <is>
          <t>Y</t>
        </is>
      </c>
      <c r="F3194" t="inlineStr"/>
      <c r="G3194" t="inlineStr">
        <is>
          <t>Qgm+9Z7n/H3d+bM5fSN/ikJQ/LYqw==</t>
        </is>
      </c>
      <c r="H3194" t="n">
        <v>4</v>
      </c>
      <c r="I3194" t="n">
        <v>16</v>
      </c>
      <c r="J3194" t="inlineStr">
        <is>
          <t>NORMAL</t>
        </is>
      </c>
      <c r="K3194" t="inlineStr">
        <is>
          <t>Row(member0=Timestamp('2023-08-21 14:11:11'), member1=None)</t>
        </is>
      </c>
      <c r="L3194" t="n">
        <v>933</v>
      </c>
      <c r="M3194" t="inlineStr"/>
      <c r="N3194" t="n">
        <v>2</v>
      </c>
      <c r="O3194" t="inlineStr"/>
      <c r="P3194" t="inlineStr">
        <is>
          <t>s3a://ai360nica/data/bronze/mysql/mobile_banking/BANKXP/REQUEST_INFO/2024_08_06_1722928829788_0.parquet</t>
        </is>
      </c>
      <c r="Q3194" s="2" t="n">
        <v>45511.29547329597</v>
      </c>
    </row>
    <row r="3195">
      <c r="A3195" t="inlineStr">
        <is>
          <t>29b9bd39-31f5-4c12-9047-fd852ff90842</t>
        </is>
      </c>
      <c r="B3195" s="2" t="n">
        <v>45510.30590101852</v>
      </c>
      <c r="C3195" t="n">
        <v>3293</v>
      </c>
      <c r="D3195" t="inlineStr">
        <is>
          <t>MOBILE</t>
        </is>
      </c>
      <c r="E3195" t="inlineStr">
        <is>
          <t>Y</t>
        </is>
      </c>
      <c r="F3195" t="inlineStr"/>
      <c r="G3195" t="inlineStr">
        <is>
          <t>KdM/l7ciL3wtNayONwFGZ9bfO4VYg==</t>
        </is>
      </c>
      <c r="H3195" t="n">
        <v>4</v>
      </c>
      <c r="I3195" t="n">
        <v>42</v>
      </c>
      <c r="J3195" t="inlineStr">
        <is>
          <t>NORMAL</t>
        </is>
      </c>
      <c r="K3195" t="inlineStr">
        <is>
          <t>Row(member0=Timestamp('2023-08-21 15:41:56'), member1=None)</t>
        </is>
      </c>
      <c r="L3195" t="n">
        <v>1313</v>
      </c>
      <c r="M3195" t="inlineStr"/>
      <c r="N3195" t="n">
        <v>2</v>
      </c>
      <c r="O3195" t="inlineStr"/>
      <c r="P3195" t="inlineStr">
        <is>
          <t>s3a://ai360nica/data/bronze/mysql/mobile_banking/BANKXP/REQUEST_INFO/2024_08_06_1722928829788_0.parquet</t>
        </is>
      </c>
      <c r="Q3195" s="2" t="n">
        <v>45511.29547329597</v>
      </c>
    </row>
    <row r="3196">
      <c r="A3196" t="inlineStr">
        <is>
          <t>840f8c10-25ba-41de-9cab-28279fcc1074</t>
        </is>
      </c>
      <c r="B3196" s="2" t="n">
        <v>45510.30590101852</v>
      </c>
      <c r="C3196" t="n">
        <v>3294</v>
      </c>
      <c r="D3196" t="inlineStr">
        <is>
          <t>MOBILE</t>
        </is>
      </c>
      <c r="E3196" t="inlineStr">
        <is>
          <t>Y</t>
        </is>
      </c>
      <c r="F3196" t="inlineStr"/>
      <c r="G3196" t="inlineStr">
        <is>
          <t>Vg=C6h0h6JHkB/O/+B2kss672kULw==</t>
        </is>
      </c>
      <c r="H3196" t="n">
        <v>4</v>
      </c>
      <c r="I3196" t="n">
        <v>42</v>
      </c>
      <c r="J3196" t="inlineStr">
        <is>
          <t>NORMAL</t>
        </is>
      </c>
      <c r="K3196" t="inlineStr">
        <is>
          <t>Row(member0=Timestamp('2023-08-21 16:05:13'), member1=None)</t>
        </is>
      </c>
      <c r="L3196" t="n">
        <v>933</v>
      </c>
      <c r="M3196" t="inlineStr"/>
      <c r="N3196" t="n">
        <v>2</v>
      </c>
      <c r="O3196" t="inlineStr"/>
      <c r="P3196" t="inlineStr">
        <is>
          <t>s3a://ai360nica/data/bronze/mysql/mobile_banking/BANKXP/REQUEST_INFO/2024_08_06_1722928829788_0.parquet</t>
        </is>
      </c>
      <c r="Q3196" s="2" t="n">
        <v>45511.29547329597</v>
      </c>
    </row>
    <row r="3197">
      <c r="A3197" t="inlineStr">
        <is>
          <t>c3a3dba8-9db0-48b9-8a08-2a261ae927ac</t>
        </is>
      </c>
      <c r="B3197" s="2" t="n">
        <v>45510.30590101852</v>
      </c>
      <c r="C3197" t="n">
        <v>3295</v>
      </c>
      <c r="D3197" t="inlineStr">
        <is>
          <t>MOBILE</t>
        </is>
      </c>
      <c r="E3197" t="inlineStr">
        <is>
          <t>Y</t>
        </is>
      </c>
      <c r="F3197" t="inlineStr"/>
      <c r="G3197" t="inlineStr">
        <is>
          <t>VT4F9VHqugT/Rq2j8yay18/oG3p9Q==</t>
        </is>
      </c>
      <c r="H3197" t="n">
        <v>4</v>
      </c>
      <c r="I3197" t="n">
        <v>42</v>
      </c>
      <c r="J3197" t="inlineStr">
        <is>
          <t>NORMAL</t>
        </is>
      </c>
      <c r="K3197" t="inlineStr">
        <is>
          <t>Row(member0=Timestamp('2023-08-21 16:19:59'), member1=None)</t>
        </is>
      </c>
      <c r="L3197" t="n">
        <v>1313</v>
      </c>
      <c r="M3197" t="inlineStr"/>
      <c r="N3197" t="n">
        <v>2</v>
      </c>
      <c r="O3197" t="inlineStr"/>
      <c r="P3197" t="inlineStr">
        <is>
          <t>s3a://ai360nica/data/bronze/mysql/mobile_banking/BANKXP/REQUEST_INFO/2024_08_06_1722928829788_0.parquet</t>
        </is>
      </c>
      <c r="Q3197" s="2" t="n">
        <v>45511.29547329597</v>
      </c>
    </row>
    <row r="3198">
      <c r="A3198" t="inlineStr">
        <is>
          <t>c159627e-1758-4f72-9f9d-d86b4160bb21</t>
        </is>
      </c>
      <c r="B3198" s="2" t="n">
        <v>45510.30590101852</v>
      </c>
      <c r="C3198" t="n">
        <v>3296</v>
      </c>
      <c r="D3198" t="inlineStr">
        <is>
          <t>MOBILE</t>
        </is>
      </c>
      <c r="E3198" t="inlineStr">
        <is>
          <t>Y</t>
        </is>
      </c>
      <c r="F3198" t="inlineStr"/>
      <c r="G3198" t="inlineStr">
        <is>
          <t>ZituynO7dVLo3nkW66nG+kBKQEZLA==</t>
        </is>
      </c>
      <c r="H3198" t="n">
        <v>4</v>
      </c>
      <c r="I3198" t="n">
        <v>16</v>
      </c>
      <c r="J3198" t="inlineStr">
        <is>
          <t>NORMAL</t>
        </is>
      </c>
      <c r="K3198" t="inlineStr">
        <is>
          <t>Row(member0=Timestamp('2023-08-21 17:05:14'), member1=None)</t>
        </is>
      </c>
      <c r="L3198" t="n">
        <v>1313</v>
      </c>
      <c r="M3198" t="inlineStr"/>
      <c r="N3198" t="n">
        <v>2</v>
      </c>
      <c r="O3198" t="inlineStr"/>
      <c r="P3198" t="inlineStr">
        <is>
          <t>s3a://ai360nica/data/bronze/mysql/mobile_banking/BANKXP/REQUEST_INFO/2024_08_06_1722928829788_0.parquet</t>
        </is>
      </c>
      <c r="Q3198" s="2" t="n">
        <v>45511.29547329597</v>
      </c>
    </row>
    <row r="3199">
      <c r="A3199" t="inlineStr">
        <is>
          <t>df6bb9ef-715a-48bd-a841-5cec7ce3ae21</t>
        </is>
      </c>
      <c r="B3199" s="2" t="n">
        <v>45510.30590101852</v>
      </c>
      <c r="C3199" t="n">
        <v>3297</v>
      </c>
      <c r="D3199" t="inlineStr">
        <is>
          <t>MOBILE</t>
        </is>
      </c>
      <c r="E3199" t="inlineStr">
        <is>
          <t>Y</t>
        </is>
      </c>
      <c r="F3199" t="inlineStr"/>
      <c r="G3199" t="inlineStr">
        <is>
          <t>qdxWVlt1XQhnxK0LiymdMsgp/6Wlw==</t>
        </is>
      </c>
      <c r="H3199" t="n">
        <v>4</v>
      </c>
      <c r="I3199" t="n">
        <v>42</v>
      </c>
      <c r="J3199" t="inlineStr">
        <is>
          <t>NORMAL</t>
        </is>
      </c>
      <c r="K3199" t="inlineStr">
        <is>
          <t>Row(member0=Timestamp('2023-08-21 17:09:00'), member1=None)</t>
        </is>
      </c>
      <c r="L3199" t="n">
        <v>933</v>
      </c>
      <c r="M3199" t="inlineStr"/>
      <c r="N3199" t="n">
        <v>2</v>
      </c>
      <c r="O3199" t="inlineStr"/>
      <c r="P3199" t="inlineStr">
        <is>
          <t>s3a://ai360nica/data/bronze/mysql/mobile_banking/BANKXP/REQUEST_INFO/2024_08_06_1722928829788_0.parquet</t>
        </is>
      </c>
      <c r="Q3199" s="2" t="n">
        <v>45511.29547329597</v>
      </c>
    </row>
    <row r="3200">
      <c r="A3200" t="inlineStr">
        <is>
          <t>2826645c-3db0-4ada-a9ba-2295c133f37c</t>
        </is>
      </c>
      <c r="B3200" s="2" t="n">
        <v>45510.30590101852</v>
      </c>
      <c r="C3200" t="n">
        <v>3298</v>
      </c>
      <c r="D3200" t="inlineStr">
        <is>
          <t>MOBILE</t>
        </is>
      </c>
      <c r="E3200" t="inlineStr">
        <is>
          <t>Y</t>
        </is>
      </c>
      <c r="F3200" t="inlineStr"/>
      <c r="G3200" t="inlineStr">
        <is>
          <t>9GUSMvJCRu0G4cFNmLeuv5BWeYIgg==</t>
        </is>
      </c>
      <c r="H3200" t="n">
        <v>4</v>
      </c>
      <c r="I3200" t="n">
        <v>42</v>
      </c>
      <c r="J3200" t="inlineStr">
        <is>
          <t>NORMAL</t>
        </is>
      </c>
      <c r="K3200" t="inlineStr">
        <is>
          <t>Row(member0=Timestamp('2023-08-21 17:17:22'), member1=None)</t>
        </is>
      </c>
      <c r="L3200" t="n">
        <v>1313</v>
      </c>
      <c r="M3200" t="inlineStr"/>
      <c r="N3200" t="n">
        <v>2</v>
      </c>
      <c r="O3200" t="inlineStr"/>
      <c r="P3200" t="inlineStr">
        <is>
          <t>s3a://ai360nica/data/bronze/mysql/mobile_banking/BANKXP/REQUEST_INFO/2024_08_06_1722928829788_0.parquet</t>
        </is>
      </c>
      <c r="Q3200" s="2" t="n">
        <v>45511.29547329597</v>
      </c>
    </row>
    <row r="3201">
      <c r="A3201" t="inlineStr">
        <is>
          <t>f18f69f3-1b63-4bf7-945e-8878312e4652</t>
        </is>
      </c>
      <c r="B3201" s="2" t="n">
        <v>45510.30590101852</v>
      </c>
      <c r="C3201" t="n">
        <v>3299</v>
      </c>
      <c r="D3201" t="inlineStr">
        <is>
          <t>MOBILE</t>
        </is>
      </c>
      <c r="E3201" t="inlineStr">
        <is>
          <t>Y</t>
        </is>
      </c>
      <c r="F3201" t="inlineStr"/>
      <c r="G3201" t="inlineStr">
        <is>
          <t>tgOClWmxaPmSgoPBKKqtgyHmJ9BGQ==</t>
        </is>
      </c>
      <c r="H3201" t="n">
        <v>4</v>
      </c>
      <c r="I3201" t="n">
        <v>16</v>
      </c>
      <c r="J3201" t="inlineStr">
        <is>
          <t>NORMAL</t>
        </is>
      </c>
      <c r="K3201" t="inlineStr">
        <is>
          <t>Row(member0=Timestamp('2023-08-21 17:40:48'), member1=None)</t>
        </is>
      </c>
      <c r="L3201" t="n">
        <v>933</v>
      </c>
      <c r="M3201" t="inlineStr"/>
      <c r="N3201" t="n">
        <v>2</v>
      </c>
      <c r="O3201" t="inlineStr"/>
      <c r="P3201" t="inlineStr">
        <is>
          <t>s3a://ai360nica/data/bronze/mysql/mobile_banking/BANKXP/REQUEST_INFO/2024_08_06_1722928829788_0.parquet</t>
        </is>
      </c>
      <c r="Q3201" s="2" t="n">
        <v>45511.29547329597</v>
      </c>
    </row>
    <row r="3202">
      <c r="A3202" t="inlineStr">
        <is>
          <t>543fe1f7-777e-4a4a-ad50-5ed3b70c6d48</t>
        </is>
      </c>
      <c r="B3202" s="2" t="n">
        <v>45510.30590101852</v>
      </c>
      <c r="C3202" t="n">
        <v>3300</v>
      </c>
      <c r="D3202" t="inlineStr">
        <is>
          <t>MOBILE</t>
        </is>
      </c>
      <c r="E3202" t="inlineStr">
        <is>
          <t>Y</t>
        </is>
      </c>
      <c r="F3202" t="inlineStr"/>
      <c r="G3202" t="inlineStr">
        <is>
          <t>Vz0fCBZ/aOCNzxQnZ79B76WpeAgOw==</t>
        </is>
      </c>
      <c r="H3202" t="n">
        <v>4</v>
      </c>
      <c r="I3202" t="n">
        <v>16</v>
      </c>
      <c r="J3202" t="inlineStr">
        <is>
          <t>NORMAL</t>
        </is>
      </c>
      <c r="K3202" t="inlineStr">
        <is>
          <t>Row(member0=Timestamp('2023-08-21 19:05:28'), member1=None)</t>
        </is>
      </c>
      <c r="L3202" t="n">
        <v>934</v>
      </c>
      <c r="M3202" t="inlineStr"/>
      <c r="N3202" t="n">
        <v>2</v>
      </c>
      <c r="O3202" t="inlineStr"/>
      <c r="P3202" t="inlineStr">
        <is>
          <t>s3a://ai360nica/data/bronze/mysql/mobile_banking/BANKXP/REQUEST_INFO/2024_08_06_1722928829788_0.parquet</t>
        </is>
      </c>
      <c r="Q3202" s="2" t="n">
        <v>45511.29547329597</v>
      </c>
    </row>
    <row r="3203">
      <c r="A3203" t="inlineStr">
        <is>
          <t>b311e2a4-2699-4682-8b0d-0cf8adc1d85f</t>
        </is>
      </c>
      <c r="B3203" s="2" t="n">
        <v>45510.30590101852</v>
      </c>
      <c r="C3203" t="n">
        <v>3301</v>
      </c>
      <c r="D3203" t="inlineStr">
        <is>
          <t>MOBILE</t>
        </is>
      </c>
      <c r="E3203" t="inlineStr">
        <is>
          <t>Y</t>
        </is>
      </c>
      <c r="F3203" t="inlineStr"/>
      <c r="G3203" t="inlineStr">
        <is>
          <t>PBc6PPGRy+HeMV3jUway1t4GjbTCw==</t>
        </is>
      </c>
      <c r="H3203" t="n">
        <v>4</v>
      </c>
      <c r="I3203" t="n">
        <v>16</v>
      </c>
      <c r="J3203" t="inlineStr">
        <is>
          <t>NORMAL</t>
        </is>
      </c>
      <c r="K3203" t="inlineStr">
        <is>
          <t>Row(member0=Timestamp('2023-08-22 12:05:11'), member1=None)</t>
        </is>
      </c>
      <c r="L3203" t="n">
        <v>1313</v>
      </c>
      <c r="M3203" t="inlineStr"/>
      <c r="N3203" t="n">
        <v>2</v>
      </c>
      <c r="O3203" t="inlineStr"/>
      <c r="P3203" t="inlineStr">
        <is>
          <t>s3a://ai360nica/data/bronze/mysql/mobile_banking/BANKXP/REQUEST_INFO/2024_08_06_1722928829788_0.parquet</t>
        </is>
      </c>
      <c r="Q3203" s="2" t="n">
        <v>45511.29547329597</v>
      </c>
    </row>
    <row r="3204">
      <c r="A3204" t="inlineStr">
        <is>
          <t>d804ba87-85a1-4e1a-86f6-553594555d45</t>
        </is>
      </c>
      <c r="B3204" s="2" t="n">
        <v>45510.30590101852</v>
      </c>
      <c r="C3204" t="n">
        <v>3302</v>
      </c>
      <c r="D3204" t="inlineStr">
        <is>
          <t>MOBILE</t>
        </is>
      </c>
      <c r="E3204" t="inlineStr">
        <is>
          <t>Y</t>
        </is>
      </c>
      <c r="F3204" t="inlineStr"/>
      <c r="G3204" t="inlineStr">
        <is>
          <t>3M/DRJ=+0a2kyhFy2aFw94pCfM1nw==</t>
        </is>
      </c>
      <c r="H3204" t="n">
        <v>4</v>
      </c>
      <c r="I3204" t="n">
        <v>42</v>
      </c>
      <c r="J3204" t="inlineStr">
        <is>
          <t>NORMAL</t>
        </is>
      </c>
      <c r="K3204" t="inlineStr">
        <is>
          <t>Row(member0=Timestamp('2023-08-22 14:21:50'), member1=None)</t>
        </is>
      </c>
      <c r="L3204" t="n">
        <v>1313</v>
      </c>
      <c r="M3204" t="inlineStr"/>
      <c r="N3204" t="n">
        <v>2</v>
      </c>
      <c r="O3204" t="inlineStr"/>
      <c r="P3204" t="inlineStr">
        <is>
          <t>s3a://ai360nica/data/bronze/mysql/mobile_banking/BANKXP/REQUEST_INFO/2024_08_06_1722928829788_0.parquet</t>
        </is>
      </c>
      <c r="Q3204" s="2" t="n">
        <v>45511.29547329597</v>
      </c>
    </row>
    <row r="3205">
      <c r="A3205" t="inlineStr">
        <is>
          <t>0dd5534d-7682-48f8-bf3b-04c2e5ca9db0</t>
        </is>
      </c>
      <c r="B3205" s="2" t="n">
        <v>45510.30590101852</v>
      </c>
      <c r="C3205" t="n">
        <v>3303</v>
      </c>
      <c r="D3205" t="inlineStr">
        <is>
          <t>MOBILE</t>
        </is>
      </c>
      <c r="E3205" t="inlineStr">
        <is>
          <t>Y</t>
        </is>
      </c>
      <c r="F3205" t="inlineStr"/>
      <c r="G3205" t="inlineStr">
        <is>
          <t>P9vdauOJkWiZzm3t3tgPSCvH+cvYQ==</t>
        </is>
      </c>
      <c r="H3205" t="n">
        <v>4</v>
      </c>
      <c r="I3205" t="n">
        <v>42</v>
      </c>
      <c r="J3205" t="inlineStr">
        <is>
          <t>NORMAL</t>
        </is>
      </c>
      <c r="K3205" t="inlineStr">
        <is>
          <t>Row(member0=Timestamp('2023-08-22 16:28:25'), member1=None)</t>
        </is>
      </c>
      <c r="L3205" t="n">
        <v>1313</v>
      </c>
      <c r="M3205" t="inlineStr"/>
      <c r="N3205" t="n">
        <v>2</v>
      </c>
      <c r="O3205" t="inlineStr"/>
      <c r="P3205" t="inlineStr">
        <is>
          <t>s3a://ai360nica/data/bronze/mysql/mobile_banking/BANKXP/REQUEST_INFO/2024_08_06_1722928829788_0.parquet</t>
        </is>
      </c>
      <c r="Q3205" s="2" t="n">
        <v>45511.29547329597</v>
      </c>
    </row>
    <row r="3206">
      <c r="A3206" t="inlineStr">
        <is>
          <t>5706047a-1728-4f25-94e8-c1fc93be3ded</t>
        </is>
      </c>
      <c r="B3206" s="2" t="n">
        <v>45510.30590101852</v>
      </c>
      <c r="C3206" t="n">
        <v>3304</v>
      </c>
      <c r="D3206" t="inlineStr">
        <is>
          <t>MOBILE</t>
        </is>
      </c>
      <c r="E3206" t="inlineStr">
        <is>
          <t>Y</t>
        </is>
      </c>
      <c r="F3206" t="inlineStr"/>
      <c r="G3206" t="inlineStr">
        <is>
          <t>d7MjFWfvibZGKCpMXiQrET2yv/ypQ==</t>
        </is>
      </c>
      <c r="H3206" t="n">
        <v>4</v>
      </c>
      <c r="I3206" t="n">
        <v>42</v>
      </c>
      <c r="J3206" t="inlineStr">
        <is>
          <t>NORMAL</t>
        </is>
      </c>
      <c r="K3206" t="inlineStr">
        <is>
          <t>Row(member0=Timestamp('2023-08-22 17:34:11'), member1=None)</t>
        </is>
      </c>
      <c r="L3206" t="n">
        <v>1313</v>
      </c>
      <c r="M3206" t="inlineStr"/>
      <c r="N3206" t="n">
        <v>2</v>
      </c>
      <c r="O3206" t="inlineStr"/>
      <c r="P3206" t="inlineStr">
        <is>
          <t>s3a://ai360nica/data/bronze/mysql/mobile_banking/BANKXP/REQUEST_INFO/2024_08_06_1722928829788_0.parquet</t>
        </is>
      </c>
      <c r="Q3206" s="2" t="n">
        <v>45511.29547329597</v>
      </c>
    </row>
    <row r="3207">
      <c r="A3207" t="inlineStr">
        <is>
          <t>8cc89d9e-4df0-4f72-804f-45c00c284ac5</t>
        </is>
      </c>
      <c r="B3207" s="2" t="n">
        <v>45510.30590101852</v>
      </c>
      <c r="C3207" t="n">
        <v>3305</v>
      </c>
      <c r="D3207" t="inlineStr">
        <is>
          <t>MOBILE</t>
        </is>
      </c>
      <c r="E3207" t="inlineStr">
        <is>
          <t>Y</t>
        </is>
      </c>
      <c r="F3207" t="inlineStr"/>
      <c r="G3207" t="inlineStr">
        <is>
          <t>gyNbD4Adqc+qKgp/S9lm+JEo4P0+g==</t>
        </is>
      </c>
      <c r="H3207" t="n">
        <v>4</v>
      </c>
      <c r="I3207" t="n">
        <v>42</v>
      </c>
      <c r="J3207" t="inlineStr">
        <is>
          <t>NORMAL</t>
        </is>
      </c>
      <c r="K3207" t="inlineStr">
        <is>
          <t>Row(member0=Timestamp('2023-08-23 11:00:47'), member1=None)</t>
        </is>
      </c>
      <c r="L3207" t="n">
        <v>1313</v>
      </c>
      <c r="M3207" t="inlineStr"/>
      <c r="N3207" t="n">
        <v>2</v>
      </c>
      <c r="O3207" t="inlineStr"/>
      <c r="P3207" t="inlineStr">
        <is>
          <t>s3a://ai360nica/data/bronze/mysql/mobile_banking/BANKXP/REQUEST_INFO/2024_08_06_1722928829788_0.parquet</t>
        </is>
      </c>
      <c r="Q3207" s="2" t="n">
        <v>45511.29547329597</v>
      </c>
    </row>
    <row r="3208">
      <c r="A3208" t="inlineStr">
        <is>
          <t>70af06d3-036a-4d46-b392-698a18a04137</t>
        </is>
      </c>
      <c r="B3208" s="2" t="n">
        <v>45510.30590101852</v>
      </c>
      <c r="C3208" t="n">
        <v>3306</v>
      </c>
      <c r="D3208" t="inlineStr">
        <is>
          <t>MOBILE</t>
        </is>
      </c>
      <c r="E3208" t="inlineStr">
        <is>
          <t>Y</t>
        </is>
      </c>
      <c r="F3208" t="inlineStr"/>
      <c r="G3208" t="inlineStr">
        <is>
          <t>FME4rByMkWABlcjgS84c+dc9PfCUA==</t>
        </is>
      </c>
      <c r="H3208" t="n">
        <v>4</v>
      </c>
      <c r="I3208" t="n">
        <v>42</v>
      </c>
      <c r="J3208" t="inlineStr">
        <is>
          <t>NORMAL</t>
        </is>
      </c>
      <c r="K3208" t="inlineStr">
        <is>
          <t>Row(member0=Timestamp('2023-08-23 13:05:01'), member1=None)</t>
        </is>
      </c>
      <c r="L3208" t="n">
        <v>1313</v>
      </c>
      <c r="M3208" t="inlineStr"/>
      <c r="N3208" t="n">
        <v>2</v>
      </c>
      <c r="O3208" t="inlineStr"/>
      <c r="P3208" t="inlineStr">
        <is>
          <t>s3a://ai360nica/data/bronze/mysql/mobile_banking/BANKXP/REQUEST_INFO/2024_08_06_1722928829788_0.parquet</t>
        </is>
      </c>
      <c r="Q3208" s="2" t="n">
        <v>45511.29547329597</v>
      </c>
    </row>
    <row r="3209">
      <c r="A3209" t="inlineStr">
        <is>
          <t>8b4e8fd8-b5f8-4f7c-9314-8ffbeeb15c87</t>
        </is>
      </c>
      <c r="B3209" s="2" t="n">
        <v>45510.30590101852</v>
      </c>
      <c r="C3209" t="n">
        <v>3307</v>
      </c>
      <c r="D3209" t="inlineStr">
        <is>
          <t>MOBILE</t>
        </is>
      </c>
      <c r="E3209" t="inlineStr">
        <is>
          <t>Y</t>
        </is>
      </c>
      <c r="F3209" t="inlineStr"/>
      <c r="G3209" t="inlineStr">
        <is>
          <t>j=ypP8BwxriTUuDUiIkt5uujULzJQ==</t>
        </is>
      </c>
      <c r="H3209" t="n">
        <v>4</v>
      </c>
      <c r="I3209" t="n">
        <v>42</v>
      </c>
      <c r="J3209" t="inlineStr">
        <is>
          <t>NORMAL</t>
        </is>
      </c>
      <c r="K3209" t="inlineStr">
        <is>
          <t>Row(member0=Timestamp('2023-08-27 11:51:38'), member1=None)</t>
        </is>
      </c>
      <c r="L3209" t="n">
        <v>1313</v>
      </c>
      <c r="M3209" t="inlineStr"/>
      <c r="N3209" t="n">
        <v>2</v>
      </c>
      <c r="O3209" t="inlineStr"/>
      <c r="P3209" t="inlineStr">
        <is>
          <t>s3a://ai360nica/data/bronze/mysql/mobile_banking/BANKXP/REQUEST_INFO/2024_08_06_1722928829788_0.parquet</t>
        </is>
      </c>
      <c r="Q3209" s="2" t="n">
        <v>45511.29547329597</v>
      </c>
    </row>
    <row r="3210">
      <c r="A3210" t="inlineStr">
        <is>
          <t>f7e45bfe-d7a9-426a-8e9a-4a8e2143181c</t>
        </is>
      </c>
      <c r="B3210" s="2" t="n">
        <v>45510.30590101852</v>
      </c>
      <c r="C3210" t="n">
        <v>3308</v>
      </c>
      <c r="D3210" t="inlineStr">
        <is>
          <t>MOBILE</t>
        </is>
      </c>
      <c r="E3210" t="inlineStr">
        <is>
          <t>Y</t>
        </is>
      </c>
      <c r="F3210" t="inlineStr"/>
      <c r="G3210" t="inlineStr">
        <is>
          <t>/X6A1vP0Cl4o3/VSABmP/THoU30Pw==</t>
        </is>
      </c>
      <c r="H3210" t="n">
        <v>4</v>
      </c>
      <c r="I3210" t="n">
        <v>42</v>
      </c>
      <c r="J3210" t="inlineStr">
        <is>
          <t>NORMAL</t>
        </is>
      </c>
      <c r="K3210" t="inlineStr">
        <is>
          <t>Row(member0=Timestamp('2023-08-27 12:17:49'), member1=None)</t>
        </is>
      </c>
      <c r="L3210" t="n">
        <v>1313</v>
      </c>
      <c r="M3210" t="inlineStr"/>
      <c r="N3210" t="n">
        <v>2</v>
      </c>
      <c r="O3210" t="inlineStr"/>
      <c r="P3210" t="inlineStr">
        <is>
          <t>s3a://ai360nica/data/bronze/mysql/mobile_banking/BANKXP/REQUEST_INFO/2024_08_06_1722928829788_0.parquet</t>
        </is>
      </c>
      <c r="Q3210" s="2" t="n">
        <v>45511.29547329597</v>
      </c>
    </row>
    <row r="3211">
      <c r="A3211" t="inlineStr">
        <is>
          <t>beae873a-487a-49b4-be71-7ad0ae91b9d8</t>
        </is>
      </c>
      <c r="B3211" s="2" t="n">
        <v>45510.30590101852</v>
      </c>
      <c r="C3211" t="n">
        <v>3309</v>
      </c>
      <c r="D3211" t="inlineStr">
        <is>
          <t>MOBILE</t>
        </is>
      </c>
      <c r="E3211" t="inlineStr">
        <is>
          <t>N</t>
        </is>
      </c>
      <c r="F3211" t="inlineStr"/>
      <c r="G3211" t="inlineStr">
        <is>
          <t>P+4aOQSfL+MlArS4UpHemZBFR4AEA==</t>
        </is>
      </c>
      <c r="H3211" t="n">
        <v>4</v>
      </c>
      <c r="I3211" t="n">
        <v>23</v>
      </c>
      <c r="J3211" t="inlineStr">
        <is>
          <t>NORMAL</t>
        </is>
      </c>
      <c r="K3211" t="inlineStr">
        <is>
          <t>Row(member0=Timestamp('2023-08-27 14:38:09'), member1=None)</t>
        </is>
      </c>
      <c r="L3211" t="n">
        <v>148</v>
      </c>
      <c r="M3211" t="inlineStr"/>
      <c r="N3211" t="n">
        <v>2</v>
      </c>
      <c r="O3211" t="inlineStr"/>
      <c r="P3211" t="inlineStr">
        <is>
          <t>s3a://ai360nica/data/bronze/mysql/mobile_banking/BANKXP/REQUEST_INFO/2024_08_06_1722928829788_0.parquet</t>
        </is>
      </c>
      <c r="Q3211" s="2" t="n">
        <v>45511.29547329597</v>
      </c>
    </row>
    <row r="3212">
      <c r="A3212" t="inlineStr">
        <is>
          <t>70997b99-7e4e-4afc-b353-9cd2a4b9e9f1</t>
        </is>
      </c>
      <c r="B3212" s="2" t="n">
        <v>45510.30590101852</v>
      </c>
      <c r="C3212" t="n">
        <v>3310</v>
      </c>
      <c r="D3212" t="inlineStr">
        <is>
          <t>MOBILE</t>
        </is>
      </c>
      <c r="E3212" t="inlineStr">
        <is>
          <t>Y</t>
        </is>
      </c>
      <c r="F3212" t="inlineStr"/>
      <c r="G3212" t="inlineStr">
        <is>
          <t>/YqZ0SVm6b9Lsf0PQDqcn4t4C4Wuw==</t>
        </is>
      </c>
      <c r="H3212" t="n">
        <v>4</v>
      </c>
      <c r="I3212" t="n">
        <v>23</v>
      </c>
      <c r="J3212" t="inlineStr">
        <is>
          <t>NORMAL</t>
        </is>
      </c>
      <c r="K3212" t="inlineStr">
        <is>
          <t>Row(member0=Timestamp('2023-08-27 14:38:37'), member1=None)</t>
        </is>
      </c>
      <c r="L3212" t="n">
        <v>148</v>
      </c>
      <c r="M3212" t="inlineStr"/>
      <c r="N3212" t="n">
        <v>2</v>
      </c>
      <c r="O3212" t="inlineStr"/>
      <c r="P3212" t="inlineStr">
        <is>
          <t>s3a://ai360nica/data/bronze/mysql/mobile_banking/BANKXP/REQUEST_INFO/2024_08_06_1722928829788_0.parquet</t>
        </is>
      </c>
      <c r="Q3212" s="2" t="n">
        <v>45511.29547329597</v>
      </c>
    </row>
    <row r="3213">
      <c r="A3213" t="inlineStr">
        <is>
          <t>900b588c-482a-4d24-8dde-7ac1b9c40ae2</t>
        </is>
      </c>
      <c r="B3213" s="2" t="n">
        <v>45510.30590101852</v>
      </c>
      <c r="C3213" t="n">
        <v>3311</v>
      </c>
      <c r="D3213" t="inlineStr">
        <is>
          <t>MOBILE</t>
        </is>
      </c>
      <c r="E3213" t="inlineStr">
        <is>
          <t>Y</t>
        </is>
      </c>
      <c r="F3213" t="inlineStr"/>
      <c r="G3213" t="inlineStr">
        <is>
          <t>xMHdrt8VWHs1+Uc/ZVg8lUB56yfPg==</t>
        </is>
      </c>
      <c r="H3213" t="n">
        <v>4</v>
      </c>
      <c r="I3213" t="n">
        <v>42</v>
      </c>
      <c r="J3213" t="inlineStr">
        <is>
          <t>NORMAL</t>
        </is>
      </c>
      <c r="K3213" t="inlineStr">
        <is>
          <t>Row(member0=Timestamp('2023-08-27 15:41:45'), member1=None)</t>
        </is>
      </c>
      <c r="L3213" t="n">
        <v>148</v>
      </c>
      <c r="M3213" t="inlineStr"/>
      <c r="N3213" t="n">
        <v>2</v>
      </c>
      <c r="O3213" t="inlineStr"/>
      <c r="P3213" t="inlineStr">
        <is>
          <t>s3a://ai360nica/data/bronze/mysql/mobile_banking/BANKXP/REQUEST_INFO/2024_08_06_1722928829788_0.parquet</t>
        </is>
      </c>
      <c r="Q3213" s="2" t="n">
        <v>45511.29547329597</v>
      </c>
    </row>
    <row r="3214">
      <c r="A3214" t="inlineStr">
        <is>
          <t>6abaf196-c984-49be-93b0-25dd7f198514</t>
        </is>
      </c>
      <c r="B3214" s="2" t="n">
        <v>45510.30590101852</v>
      </c>
      <c r="C3214" t="n">
        <v>3312</v>
      </c>
      <c r="D3214" t="inlineStr">
        <is>
          <t>MOBILE</t>
        </is>
      </c>
      <c r="E3214" t="inlineStr">
        <is>
          <t>Y</t>
        </is>
      </c>
      <c r="F3214" t="inlineStr"/>
      <c r="G3214" t="inlineStr">
        <is>
          <t>G29b2z3ZqoRuPbs+GyeGFbF9HqkFw==</t>
        </is>
      </c>
      <c r="H3214" t="n">
        <v>4</v>
      </c>
      <c r="I3214" t="n">
        <v>42</v>
      </c>
      <c r="J3214" t="inlineStr">
        <is>
          <t>NORMAL</t>
        </is>
      </c>
      <c r="K3214" t="inlineStr">
        <is>
          <t>Row(member0=Timestamp('2023-08-27 15:43:15'), member1=None)</t>
        </is>
      </c>
      <c r="L3214" t="n">
        <v>148</v>
      </c>
      <c r="M3214" t="inlineStr"/>
      <c r="N3214" t="n">
        <v>2</v>
      </c>
      <c r="O3214" t="inlineStr"/>
      <c r="P3214" t="inlineStr">
        <is>
          <t>s3a://ai360nica/data/bronze/mysql/mobile_banking/BANKXP/REQUEST_INFO/2024_08_06_1722928829788_0.parquet</t>
        </is>
      </c>
      <c r="Q3214" s="2" t="n">
        <v>45511.29547329597</v>
      </c>
    </row>
    <row r="3215">
      <c r="A3215" t="inlineStr">
        <is>
          <t>a1a33f00-b7e1-4030-9cc3-a9ac57694fda</t>
        </is>
      </c>
      <c r="B3215" s="2" t="n">
        <v>45510.30590101852</v>
      </c>
      <c r="C3215" t="n">
        <v>3313</v>
      </c>
      <c r="D3215" t="inlineStr">
        <is>
          <t>MOBILE</t>
        </is>
      </c>
      <c r="E3215" t="inlineStr">
        <is>
          <t>Y</t>
        </is>
      </c>
      <c r="F3215" t="inlineStr"/>
      <c r="G3215" t="inlineStr">
        <is>
          <t>LOv2TnnlKaVKJyvkL64+SuOZOyEcA==</t>
        </is>
      </c>
      <c r="H3215" t="n">
        <v>4</v>
      </c>
      <c r="I3215" t="n">
        <v>39</v>
      </c>
      <c r="J3215" t="inlineStr">
        <is>
          <t>NORMAL</t>
        </is>
      </c>
      <c r="K3215" t="inlineStr">
        <is>
          <t>Row(member0=Timestamp('2023-08-27 17:12:10'), member1=None)</t>
        </is>
      </c>
      <c r="L3215" t="n">
        <v>1313</v>
      </c>
      <c r="M3215" t="inlineStr"/>
      <c r="N3215" t="n">
        <v>2</v>
      </c>
      <c r="O3215" t="inlineStr"/>
      <c r="P3215" t="inlineStr">
        <is>
          <t>s3a://ai360nica/data/bronze/mysql/mobile_banking/BANKXP/REQUEST_INFO/2024_08_06_1722928829788_0.parquet</t>
        </is>
      </c>
      <c r="Q3215" s="2" t="n">
        <v>45511.29547329597</v>
      </c>
    </row>
    <row r="3216">
      <c r="A3216" t="inlineStr">
        <is>
          <t>f92cae94-401b-4824-86c8-0145894c4b04</t>
        </is>
      </c>
      <c r="B3216" s="2" t="n">
        <v>45510.30590101852</v>
      </c>
      <c r="C3216" t="n">
        <v>3314</v>
      </c>
      <c r="D3216" t="inlineStr">
        <is>
          <t>MOBILE</t>
        </is>
      </c>
      <c r="E3216" t="inlineStr">
        <is>
          <t>Y</t>
        </is>
      </c>
      <c r="F3216" t="inlineStr"/>
      <c r="G3216" t="inlineStr">
        <is>
          <t>YGG9VN1vnM49TLW7Vik5I6vp9pvMg==</t>
        </is>
      </c>
      <c r="H3216" t="n">
        <v>4</v>
      </c>
      <c r="I3216" t="n">
        <v>42</v>
      </c>
      <c r="J3216" t="inlineStr">
        <is>
          <t>NORMAL</t>
        </is>
      </c>
      <c r="K3216" t="inlineStr">
        <is>
          <t>Row(member0=Timestamp('2023-08-28 11:57:07'), member1=None)</t>
        </is>
      </c>
      <c r="L3216" t="n">
        <v>148</v>
      </c>
      <c r="M3216" t="inlineStr"/>
      <c r="N3216" t="n">
        <v>2</v>
      </c>
      <c r="O3216" t="inlineStr"/>
      <c r="P3216" t="inlineStr">
        <is>
          <t>s3a://ai360nica/data/bronze/mysql/mobile_banking/BANKXP/REQUEST_INFO/2024_08_06_1722928829788_0.parquet</t>
        </is>
      </c>
      <c r="Q3216" s="2" t="n">
        <v>45511.29547329597</v>
      </c>
    </row>
    <row r="3217">
      <c r="A3217" t="inlineStr">
        <is>
          <t>a23ee141-fbb7-4a25-a4cc-eb77b603b06f</t>
        </is>
      </c>
      <c r="B3217" s="2" t="n">
        <v>45510.30590101852</v>
      </c>
      <c r="C3217" t="n">
        <v>3315</v>
      </c>
      <c r="D3217" t="inlineStr">
        <is>
          <t>MOBILE</t>
        </is>
      </c>
      <c r="E3217" t="inlineStr">
        <is>
          <t>Y</t>
        </is>
      </c>
      <c r="F3217" t="inlineStr"/>
      <c r="G3217" t="inlineStr">
        <is>
          <t>EVHg2p6uPOD/G7inq1QKjP1QaLW5w==</t>
        </is>
      </c>
      <c r="H3217" t="n">
        <v>4</v>
      </c>
      <c r="I3217" t="n">
        <v>42</v>
      </c>
      <c r="J3217" t="inlineStr">
        <is>
          <t>NORMAL</t>
        </is>
      </c>
      <c r="K3217" t="inlineStr">
        <is>
          <t>Row(member0=Timestamp('2023-08-28 12:03:28'), member1=None)</t>
        </is>
      </c>
      <c r="L3217" t="n">
        <v>148</v>
      </c>
      <c r="M3217" t="inlineStr"/>
      <c r="N3217" t="n">
        <v>2</v>
      </c>
      <c r="O3217" t="inlineStr"/>
      <c r="P3217" t="inlineStr">
        <is>
          <t>s3a://ai360nica/data/bronze/mysql/mobile_banking/BANKXP/REQUEST_INFO/2024_08_06_1722928829788_0.parquet</t>
        </is>
      </c>
      <c r="Q3217" s="2" t="n">
        <v>45511.29547329597</v>
      </c>
    </row>
    <row r="3218">
      <c r="A3218" t="inlineStr">
        <is>
          <t>7f23e0b1-9dee-4c6b-bf1c-8f70135f70f9</t>
        </is>
      </c>
      <c r="B3218" s="2" t="n">
        <v>45510.30590101852</v>
      </c>
      <c r="C3218" t="n">
        <v>3316</v>
      </c>
      <c r="D3218" t="inlineStr">
        <is>
          <t>MOBILE</t>
        </is>
      </c>
      <c r="E3218" t="inlineStr">
        <is>
          <t>Y</t>
        </is>
      </c>
      <c r="F3218" t="inlineStr"/>
      <c r="G3218" t="inlineStr">
        <is>
          <t>hf/2udiiu7uo85mVS5Nbn5q26Wj7w==</t>
        </is>
      </c>
      <c r="H3218" t="n">
        <v>4</v>
      </c>
      <c r="I3218" t="n">
        <v>42</v>
      </c>
      <c r="J3218" t="inlineStr">
        <is>
          <t>NORMAL</t>
        </is>
      </c>
      <c r="K3218" t="inlineStr">
        <is>
          <t>Row(member0=Timestamp('2023-08-28 12:12:38'), member1=None)</t>
        </is>
      </c>
      <c r="L3218" t="n">
        <v>1313</v>
      </c>
      <c r="M3218" t="inlineStr"/>
      <c r="N3218" t="n">
        <v>2</v>
      </c>
      <c r="O3218" t="inlineStr"/>
      <c r="P3218" t="inlineStr">
        <is>
          <t>s3a://ai360nica/data/bronze/mysql/mobile_banking/BANKXP/REQUEST_INFO/2024_08_06_1722928829788_0.parquet</t>
        </is>
      </c>
      <c r="Q3218" s="2" t="n">
        <v>45511.29547329597</v>
      </c>
    </row>
    <row r="3219">
      <c r="A3219" t="inlineStr">
        <is>
          <t>2f890fe0-127e-4082-a129-1bb328985b80</t>
        </is>
      </c>
      <c r="B3219" s="2" t="n">
        <v>45510.30590101852</v>
      </c>
      <c r="C3219" t="n">
        <v>3317</v>
      </c>
      <c r="D3219" t="inlineStr">
        <is>
          <t>MOBILE</t>
        </is>
      </c>
      <c r="E3219" t="inlineStr">
        <is>
          <t>Y</t>
        </is>
      </c>
      <c r="F3219" t="inlineStr"/>
      <c r="G3219" t="inlineStr">
        <is>
          <t>eXpcG1Kk9G2PSAZTJ2L35b+42xu/A==</t>
        </is>
      </c>
      <c r="H3219" t="n">
        <v>4</v>
      </c>
      <c r="I3219" t="n">
        <v>42</v>
      </c>
      <c r="J3219" t="inlineStr">
        <is>
          <t>NORMAL</t>
        </is>
      </c>
      <c r="K3219" t="inlineStr">
        <is>
          <t>Row(member0=Timestamp('2023-08-28 12:19:06'), member1=None)</t>
        </is>
      </c>
      <c r="L3219" t="n">
        <v>1313</v>
      </c>
      <c r="M3219" t="inlineStr"/>
      <c r="N3219" t="n">
        <v>2</v>
      </c>
      <c r="O3219" t="inlineStr"/>
      <c r="P3219" t="inlineStr">
        <is>
          <t>s3a://ai360nica/data/bronze/mysql/mobile_banking/BANKXP/REQUEST_INFO/2024_08_06_1722928829788_0.parquet</t>
        </is>
      </c>
      <c r="Q3219" s="2" t="n">
        <v>45511.29547329597</v>
      </c>
    </row>
    <row r="3220">
      <c r="A3220" t="inlineStr">
        <is>
          <t>867f463c-d33b-404d-828c-27b1e756f473</t>
        </is>
      </c>
      <c r="B3220" s="2" t="n">
        <v>45510.30590101852</v>
      </c>
      <c r="C3220" t="n">
        <v>3318</v>
      </c>
      <c r="D3220" t="inlineStr">
        <is>
          <t>MOBILE</t>
        </is>
      </c>
      <c r="E3220" t="inlineStr">
        <is>
          <t>Y</t>
        </is>
      </c>
      <c r="F3220" t="inlineStr"/>
      <c r="G3220" t="inlineStr">
        <is>
          <t>M6eV1M5enmR9CsxvHVMmkbeQzxKjQ==</t>
        </is>
      </c>
      <c r="H3220" t="n">
        <v>4</v>
      </c>
      <c r="I3220" t="n">
        <v>42</v>
      </c>
      <c r="J3220" t="inlineStr">
        <is>
          <t>NORMAL</t>
        </is>
      </c>
      <c r="K3220" t="inlineStr">
        <is>
          <t>Row(member0=Timestamp('2023-08-28 12:36:58'), member1=None)</t>
        </is>
      </c>
      <c r="L3220" t="n">
        <v>1313</v>
      </c>
      <c r="M3220" t="inlineStr"/>
      <c r="N3220" t="n">
        <v>2</v>
      </c>
      <c r="O3220" t="inlineStr"/>
      <c r="P3220" t="inlineStr">
        <is>
          <t>s3a://ai360nica/data/bronze/mysql/mobile_banking/BANKXP/REQUEST_INFO/2024_08_06_1722928829788_0.parquet</t>
        </is>
      </c>
      <c r="Q3220" s="2" t="n">
        <v>45511.29547329597</v>
      </c>
    </row>
    <row r="3221">
      <c r="A3221" t="inlineStr">
        <is>
          <t>f12a97be-f154-424e-98d9-5dcef0523c49</t>
        </is>
      </c>
      <c r="B3221" s="2" t="n">
        <v>45510.30590101852</v>
      </c>
      <c r="C3221" t="n">
        <v>3319</v>
      </c>
      <c r="D3221" t="inlineStr">
        <is>
          <t>MOBILE</t>
        </is>
      </c>
      <c r="E3221" t="inlineStr">
        <is>
          <t>Y</t>
        </is>
      </c>
      <c r="F3221" t="inlineStr"/>
      <c r="G3221" t="inlineStr">
        <is>
          <t>7RygS2P0M+RcgISjIE2lR8KQFQwOw==</t>
        </is>
      </c>
      <c r="H3221" t="n">
        <v>4</v>
      </c>
      <c r="I3221" t="n">
        <v>42</v>
      </c>
      <c r="J3221" t="inlineStr">
        <is>
          <t>NORMAL</t>
        </is>
      </c>
      <c r="K3221" t="inlineStr">
        <is>
          <t>Row(member0=Timestamp('2023-08-28 12:42:12'), member1=None)</t>
        </is>
      </c>
      <c r="L3221" t="n">
        <v>1313</v>
      </c>
      <c r="M3221" t="inlineStr"/>
      <c r="N3221" t="n">
        <v>2</v>
      </c>
      <c r="O3221" t="inlineStr"/>
      <c r="P3221" t="inlineStr">
        <is>
          <t>s3a://ai360nica/data/bronze/mysql/mobile_banking/BANKXP/REQUEST_INFO/2024_08_06_1722928829788_0.parquet</t>
        </is>
      </c>
      <c r="Q3221" s="2" t="n">
        <v>45511.29547329597</v>
      </c>
    </row>
    <row r="3222">
      <c r="A3222" t="inlineStr">
        <is>
          <t>3463735c-e865-42d6-b6b4-6f13c6808423</t>
        </is>
      </c>
      <c r="B3222" s="2" t="n">
        <v>45510.30590101852</v>
      </c>
      <c r="C3222" t="n">
        <v>3320</v>
      </c>
      <c r="D3222" t="inlineStr">
        <is>
          <t>MOBILE</t>
        </is>
      </c>
      <c r="E3222" t="inlineStr">
        <is>
          <t>Y</t>
        </is>
      </c>
      <c r="F3222" t="inlineStr"/>
      <c r="G3222" t="inlineStr">
        <is>
          <t>dX2njli+4NwgWLp77sVGURyMmiSZQ==</t>
        </is>
      </c>
      <c r="H3222" t="n">
        <v>4</v>
      </c>
      <c r="I3222" t="n">
        <v>42</v>
      </c>
      <c r="J3222" t="inlineStr">
        <is>
          <t>NORMAL</t>
        </is>
      </c>
      <c r="K3222" t="inlineStr">
        <is>
          <t>Row(member0=Timestamp('2023-08-28 12:49:40'), member1=None)</t>
        </is>
      </c>
      <c r="L3222" t="n">
        <v>1313</v>
      </c>
      <c r="M3222" t="inlineStr"/>
      <c r="N3222" t="n">
        <v>2</v>
      </c>
      <c r="O3222" t="inlineStr"/>
      <c r="P3222" t="inlineStr">
        <is>
          <t>s3a://ai360nica/data/bronze/mysql/mobile_banking/BANKXP/REQUEST_INFO/2024_08_06_1722928829788_0.parquet</t>
        </is>
      </c>
      <c r="Q3222" s="2" t="n">
        <v>45511.29547329597</v>
      </c>
    </row>
    <row r="3223">
      <c r="A3223" t="inlineStr">
        <is>
          <t>4aa759b5-3550-4d8c-91a4-614dc4567b2b</t>
        </is>
      </c>
      <c r="B3223" s="2" t="n">
        <v>45510.30590101852</v>
      </c>
      <c r="C3223" t="n">
        <v>3321</v>
      </c>
      <c r="D3223" t="inlineStr">
        <is>
          <t>MOBILE</t>
        </is>
      </c>
      <c r="E3223" t="inlineStr">
        <is>
          <t>Y</t>
        </is>
      </c>
      <c r="F3223" t="inlineStr"/>
      <c r="G3223" t="inlineStr">
        <is>
          <t>ZvoF+=H+lF6RJ0JqFjZ+MOc29WMaA==</t>
        </is>
      </c>
      <c r="H3223" t="n">
        <v>4</v>
      </c>
      <c r="I3223" t="n">
        <v>42</v>
      </c>
      <c r="J3223" t="inlineStr">
        <is>
          <t>NORMAL</t>
        </is>
      </c>
      <c r="K3223" t="inlineStr">
        <is>
          <t>Row(member0=Timestamp('2023-08-28 12:58:14'), member1=None)</t>
        </is>
      </c>
      <c r="L3223" t="n">
        <v>1313</v>
      </c>
      <c r="M3223" t="inlineStr"/>
      <c r="N3223" t="n">
        <v>2</v>
      </c>
      <c r="O3223" t="inlineStr"/>
      <c r="P3223" t="inlineStr">
        <is>
          <t>s3a://ai360nica/data/bronze/mysql/mobile_banking/BANKXP/REQUEST_INFO/2024_08_06_1722928829788_0.parquet</t>
        </is>
      </c>
      <c r="Q3223" s="2" t="n">
        <v>45511.29547329597</v>
      </c>
    </row>
    <row r="3224">
      <c r="A3224" t="inlineStr">
        <is>
          <t>ac670ee2-09e3-441a-9b28-a7091a794dcd</t>
        </is>
      </c>
      <c r="B3224" s="2" t="n">
        <v>45510.30590101852</v>
      </c>
      <c r="C3224" t="n">
        <v>3322</v>
      </c>
      <c r="D3224" t="inlineStr">
        <is>
          <t>MOBILE</t>
        </is>
      </c>
      <c r="E3224" t="inlineStr">
        <is>
          <t>Y</t>
        </is>
      </c>
      <c r="F3224" t="inlineStr"/>
      <c r="G3224" t="inlineStr">
        <is>
          <t>CqH+UGbP9voH+Dq/y/Z/+XYtxu8Ww==</t>
        </is>
      </c>
      <c r="H3224" t="n">
        <v>4</v>
      </c>
      <c r="I3224" t="n">
        <v>42</v>
      </c>
      <c r="J3224" t="inlineStr">
        <is>
          <t>NORMAL</t>
        </is>
      </c>
      <c r="K3224" t="inlineStr">
        <is>
          <t>Row(member0=Timestamp('2023-08-28 13:04:17'), member1=None)</t>
        </is>
      </c>
      <c r="L3224" t="n">
        <v>1313</v>
      </c>
      <c r="M3224" t="inlineStr"/>
      <c r="N3224" t="n">
        <v>2</v>
      </c>
      <c r="O3224" t="inlineStr"/>
      <c r="P3224" t="inlineStr">
        <is>
          <t>s3a://ai360nica/data/bronze/mysql/mobile_banking/BANKXP/REQUEST_INFO/2024_08_06_1722928829788_0.parquet</t>
        </is>
      </c>
      <c r="Q3224" s="2" t="n">
        <v>45511.29547329597</v>
      </c>
    </row>
    <row r="3225">
      <c r="A3225" t="inlineStr">
        <is>
          <t>d3615c37-08e5-4517-be5b-ad7dcf7fe9ef</t>
        </is>
      </c>
      <c r="B3225" s="2" t="n">
        <v>45510.30590101852</v>
      </c>
      <c r="C3225" t="n">
        <v>3323</v>
      </c>
      <c r="D3225" t="inlineStr">
        <is>
          <t>MOBILE</t>
        </is>
      </c>
      <c r="E3225" t="inlineStr">
        <is>
          <t>Y</t>
        </is>
      </c>
      <c r="F3225" t="inlineStr"/>
      <c r="G3225" t="inlineStr">
        <is>
          <t>bZFMBllnSm5yxiRl6//qkkw6QnjDw==</t>
        </is>
      </c>
      <c r="H3225" t="n">
        <v>4</v>
      </c>
      <c r="I3225" t="n">
        <v>42</v>
      </c>
      <c r="J3225" t="inlineStr">
        <is>
          <t>NORMAL</t>
        </is>
      </c>
      <c r="K3225" t="inlineStr">
        <is>
          <t>Row(member0=Timestamp('2023-08-28 15:51:31'), member1=None)</t>
        </is>
      </c>
      <c r="L3225" t="n">
        <v>148</v>
      </c>
      <c r="M3225" t="inlineStr"/>
      <c r="N3225" t="n">
        <v>2</v>
      </c>
      <c r="O3225" t="inlineStr"/>
      <c r="P3225" t="inlineStr">
        <is>
          <t>s3a://ai360nica/data/bronze/mysql/mobile_banking/BANKXP/REQUEST_INFO/2024_08_06_1722928829788_0.parquet</t>
        </is>
      </c>
      <c r="Q3225" s="2" t="n">
        <v>45511.29547329597</v>
      </c>
    </row>
    <row r="3226">
      <c r="A3226" t="inlineStr">
        <is>
          <t>0cbc27c3-3873-489b-aba1-946d7ebee5d3</t>
        </is>
      </c>
      <c r="B3226" s="2" t="n">
        <v>45510.30590101852</v>
      </c>
      <c r="C3226" t="n">
        <v>3324</v>
      </c>
      <c r="D3226" t="inlineStr">
        <is>
          <t>MOBILE</t>
        </is>
      </c>
      <c r="E3226" t="inlineStr">
        <is>
          <t>Y</t>
        </is>
      </c>
      <c r="F3226" t="inlineStr"/>
      <c r="G3226" t="inlineStr">
        <is>
          <t>Q2yVGRGd5wDubwRkVmj7NfFvxFkHA==</t>
        </is>
      </c>
      <c r="H3226" t="n">
        <v>4</v>
      </c>
      <c r="I3226" t="n">
        <v>42</v>
      </c>
      <c r="J3226" t="inlineStr">
        <is>
          <t>NORMAL</t>
        </is>
      </c>
      <c r="K3226" t="inlineStr">
        <is>
          <t>Row(member0=Timestamp('2023-08-28 15:54:14'), member1=None)</t>
        </is>
      </c>
      <c r="L3226" t="n">
        <v>148</v>
      </c>
      <c r="M3226" t="inlineStr"/>
      <c r="N3226" t="n">
        <v>2</v>
      </c>
      <c r="O3226" t="inlineStr"/>
      <c r="P3226" t="inlineStr">
        <is>
          <t>s3a://ai360nica/data/bronze/mysql/mobile_banking/BANKXP/REQUEST_INFO/2024_08_06_1722928829788_0.parquet</t>
        </is>
      </c>
      <c r="Q3226" s="2" t="n">
        <v>45511.29547329597</v>
      </c>
    </row>
    <row r="3227">
      <c r="A3227" t="inlineStr">
        <is>
          <t>5a547ec5-7588-4f0b-965a-40be6d382fb1</t>
        </is>
      </c>
      <c r="B3227" s="2" t="n">
        <v>45510.30590101852</v>
      </c>
      <c r="C3227" t="n">
        <v>3325</v>
      </c>
      <c r="D3227" t="inlineStr">
        <is>
          <t>MOBILE</t>
        </is>
      </c>
      <c r="E3227" t="inlineStr">
        <is>
          <t>Y</t>
        </is>
      </c>
      <c r="F3227" t="inlineStr"/>
      <c r="G3227" t="inlineStr">
        <is>
          <t>RBbt1WSV7dE17CvyRc5WBxw9uRXsw==</t>
        </is>
      </c>
      <c r="H3227" t="n">
        <v>4</v>
      </c>
      <c r="I3227" t="n">
        <v>42</v>
      </c>
      <c r="J3227" t="inlineStr">
        <is>
          <t>NORMAL</t>
        </is>
      </c>
      <c r="K3227" t="inlineStr">
        <is>
          <t>Row(member0=Timestamp('2023-08-28 16:08:33'), member1=None)</t>
        </is>
      </c>
      <c r="L3227" t="n">
        <v>148</v>
      </c>
      <c r="M3227" t="inlineStr"/>
      <c r="N3227" t="n">
        <v>2</v>
      </c>
      <c r="O3227" t="inlineStr"/>
      <c r="P3227" t="inlineStr">
        <is>
          <t>s3a://ai360nica/data/bronze/mysql/mobile_banking/BANKXP/REQUEST_INFO/2024_08_06_1722928829788_0.parquet</t>
        </is>
      </c>
      <c r="Q3227" s="2" t="n">
        <v>45511.29547329597</v>
      </c>
    </row>
    <row r="3228">
      <c r="A3228" t="inlineStr">
        <is>
          <t>49e88c63-8989-45bd-ac18-251eb9b32dc5</t>
        </is>
      </c>
      <c r="B3228" s="2" t="n">
        <v>45510.30590101852</v>
      </c>
      <c r="C3228" t="n">
        <v>3326</v>
      </c>
      <c r="D3228" t="inlineStr">
        <is>
          <t>MOBILE</t>
        </is>
      </c>
      <c r="E3228" t="inlineStr">
        <is>
          <t>Y</t>
        </is>
      </c>
      <c r="F3228" t="inlineStr"/>
      <c r="G3228" t="inlineStr">
        <is>
          <t>d/PxkmqsMtepK4pTqdJYDrYAaOpkw==</t>
        </is>
      </c>
      <c r="H3228" t="n">
        <v>4</v>
      </c>
      <c r="I3228" t="n">
        <v>42</v>
      </c>
      <c r="J3228" t="inlineStr">
        <is>
          <t>NORMAL</t>
        </is>
      </c>
      <c r="K3228" t="inlineStr">
        <is>
          <t>Row(member0=Timestamp('2023-08-28 16:12:12'), member1=None)</t>
        </is>
      </c>
      <c r="L3228" t="n">
        <v>1313</v>
      </c>
      <c r="M3228" t="inlineStr"/>
      <c r="N3228" t="n">
        <v>2</v>
      </c>
      <c r="O3228" t="inlineStr"/>
      <c r="P3228" t="inlineStr">
        <is>
          <t>s3a://ai360nica/data/bronze/mysql/mobile_banking/BANKXP/REQUEST_INFO/2024_08_06_1722928829788_0.parquet</t>
        </is>
      </c>
      <c r="Q3228" s="2" t="n">
        <v>45511.29547329597</v>
      </c>
    </row>
    <row r="3229">
      <c r="A3229" t="inlineStr">
        <is>
          <t>10a8d06c-83b6-4f21-834f-1285167668d6</t>
        </is>
      </c>
      <c r="B3229" s="2" t="n">
        <v>45510.30590101852</v>
      </c>
      <c r="C3229" t="n">
        <v>3327</v>
      </c>
      <c r="D3229" t="inlineStr">
        <is>
          <t>MOBILE</t>
        </is>
      </c>
      <c r="E3229" t="inlineStr">
        <is>
          <t>Y</t>
        </is>
      </c>
      <c r="F3229" t="inlineStr"/>
      <c r="G3229" t="inlineStr">
        <is>
          <t>Cllz7Ip8wsDG9eQj2Ntc/w+UMMOSg==</t>
        </is>
      </c>
      <c r="H3229" t="n">
        <v>4</v>
      </c>
      <c r="I3229" t="n">
        <v>42</v>
      </c>
      <c r="J3229" t="inlineStr">
        <is>
          <t>NORMAL</t>
        </is>
      </c>
      <c r="K3229" t="inlineStr">
        <is>
          <t>Row(member0=Timestamp('2023-08-28 16:14:51'), member1=None)</t>
        </is>
      </c>
      <c r="L3229" t="n">
        <v>1313</v>
      </c>
      <c r="M3229" t="inlineStr"/>
      <c r="N3229" t="n">
        <v>2</v>
      </c>
      <c r="O3229" t="inlineStr"/>
      <c r="P3229" t="inlineStr">
        <is>
          <t>s3a://ai360nica/data/bronze/mysql/mobile_banking/BANKXP/REQUEST_INFO/2024_08_06_1722928829788_0.parquet</t>
        </is>
      </c>
      <c r="Q3229" s="2" t="n">
        <v>45511.29547329597</v>
      </c>
    </row>
    <row r="3230">
      <c r="A3230" t="inlineStr">
        <is>
          <t>b485a8c4-3c3c-4e0b-9684-319d0101d170</t>
        </is>
      </c>
      <c r="B3230" s="2" t="n">
        <v>45510.30590101852</v>
      </c>
      <c r="C3230" t="n">
        <v>3328</v>
      </c>
      <c r="D3230" t="inlineStr">
        <is>
          <t>MOBILE</t>
        </is>
      </c>
      <c r="E3230" t="inlineStr">
        <is>
          <t>Y</t>
        </is>
      </c>
      <c r="F3230" t="inlineStr"/>
      <c r="G3230" t="inlineStr">
        <is>
          <t>O1fjheO24R+yk+gsIxgQ1otrxMdxw==</t>
        </is>
      </c>
      <c r="H3230" t="n">
        <v>4</v>
      </c>
      <c r="I3230" t="n">
        <v>42</v>
      </c>
      <c r="J3230" t="inlineStr">
        <is>
          <t>NORMAL</t>
        </is>
      </c>
      <c r="K3230" t="inlineStr">
        <is>
          <t>Row(member0=Timestamp('2023-08-28 16:19:15'), member1=None)</t>
        </is>
      </c>
      <c r="L3230" t="n">
        <v>1313</v>
      </c>
      <c r="M3230" t="inlineStr"/>
      <c r="N3230" t="n">
        <v>2</v>
      </c>
      <c r="O3230" t="inlineStr"/>
      <c r="P3230" t="inlineStr">
        <is>
          <t>s3a://ai360nica/data/bronze/mysql/mobile_banking/BANKXP/REQUEST_INFO/2024_08_06_1722928829788_0.parquet</t>
        </is>
      </c>
      <c r="Q3230" s="2" t="n">
        <v>45511.29547329597</v>
      </c>
    </row>
    <row r="3231">
      <c r="A3231" t="inlineStr">
        <is>
          <t>26453aa1-3e6f-4852-9807-9332d98f05d6</t>
        </is>
      </c>
      <c r="B3231" s="2" t="n">
        <v>45510.30590101852</v>
      </c>
      <c r="C3231" t="n">
        <v>3329</v>
      </c>
      <c r="D3231" t="inlineStr">
        <is>
          <t>MOBILE</t>
        </is>
      </c>
      <c r="E3231" t="inlineStr">
        <is>
          <t>Y</t>
        </is>
      </c>
      <c r="F3231" t="inlineStr"/>
      <c r="G3231" t="inlineStr">
        <is>
          <t>8laPhlqn3lFrcmpTwspeKOFqLVi2A==</t>
        </is>
      </c>
      <c r="H3231" t="n">
        <v>4</v>
      </c>
      <c r="I3231" t="n">
        <v>42</v>
      </c>
      <c r="J3231" t="inlineStr">
        <is>
          <t>NORMAL</t>
        </is>
      </c>
      <c r="K3231" t="inlineStr">
        <is>
          <t>Row(member0=Timestamp('2023-08-28 16:41:19'), member1=None)</t>
        </is>
      </c>
      <c r="L3231" t="n">
        <v>148</v>
      </c>
      <c r="M3231" t="inlineStr"/>
      <c r="N3231" t="n">
        <v>2</v>
      </c>
      <c r="O3231" t="inlineStr"/>
      <c r="P3231" t="inlineStr">
        <is>
          <t>s3a://ai360nica/data/bronze/mysql/mobile_banking/BANKXP/REQUEST_INFO/2024_08_06_1722928829788_0.parquet</t>
        </is>
      </c>
      <c r="Q3231" s="2" t="n">
        <v>45511.29547329597</v>
      </c>
    </row>
    <row r="3232">
      <c r="A3232" t="inlineStr">
        <is>
          <t>339572a9-3f40-43f5-b97b-8ac972b7b1d7</t>
        </is>
      </c>
      <c r="B3232" s="2" t="n">
        <v>45510.30590101852</v>
      </c>
      <c r="C3232" t="n">
        <v>3330</v>
      </c>
      <c r="D3232" t="inlineStr">
        <is>
          <t>MOBILE</t>
        </is>
      </c>
      <c r="E3232" t="inlineStr">
        <is>
          <t>Y</t>
        </is>
      </c>
      <c r="F3232" t="inlineStr"/>
      <c r="G3232" t="inlineStr">
        <is>
          <t>G7OeNCFNh+QOC7ZP6H85gJVMfQHIg==</t>
        </is>
      </c>
      <c r="H3232" t="n">
        <v>4</v>
      </c>
      <c r="I3232" t="n">
        <v>42</v>
      </c>
      <c r="J3232" t="inlineStr">
        <is>
          <t>NORMAL</t>
        </is>
      </c>
      <c r="K3232" t="inlineStr">
        <is>
          <t>Row(member0=Timestamp('2023-08-28 16:42:20'), member1=None)</t>
        </is>
      </c>
      <c r="L3232" t="n">
        <v>1313</v>
      </c>
      <c r="M3232" t="inlineStr"/>
      <c r="N3232" t="n">
        <v>2</v>
      </c>
      <c r="O3232" t="inlineStr"/>
      <c r="P3232" t="inlineStr">
        <is>
          <t>s3a://ai360nica/data/bronze/mysql/mobile_banking/BANKXP/REQUEST_INFO/2024_08_06_1722928829788_0.parquet</t>
        </is>
      </c>
      <c r="Q3232" s="2" t="n">
        <v>45511.29547329597</v>
      </c>
    </row>
    <row r="3233">
      <c r="A3233" t="inlineStr">
        <is>
          <t>ca0c754b-7cfe-4ad3-b5e9-a9f1d0df3ebc</t>
        </is>
      </c>
      <c r="B3233" s="2" t="n">
        <v>45510.30590101852</v>
      </c>
      <c r="C3233" t="n">
        <v>3331</v>
      </c>
      <c r="D3233" t="inlineStr">
        <is>
          <t>MOBILE</t>
        </is>
      </c>
      <c r="E3233" t="inlineStr">
        <is>
          <t>Y</t>
        </is>
      </c>
      <c r="F3233" t="inlineStr"/>
      <c r="G3233" t="inlineStr">
        <is>
          <t>BI6iAh0obBsbQUchrOUpgDulNb3DQ==</t>
        </is>
      </c>
      <c r="H3233" t="n">
        <v>4</v>
      </c>
      <c r="I3233" t="n">
        <v>16</v>
      </c>
      <c r="J3233" t="inlineStr">
        <is>
          <t>NORMAL</t>
        </is>
      </c>
      <c r="K3233" t="inlineStr">
        <is>
          <t>Row(member0=Timestamp('2023-08-28 16:54:29'), member1=None)</t>
        </is>
      </c>
      <c r="L3233" t="n">
        <v>1313</v>
      </c>
      <c r="M3233" t="inlineStr"/>
      <c r="N3233" t="n">
        <v>2</v>
      </c>
      <c r="O3233" t="inlineStr"/>
      <c r="P3233" t="inlineStr">
        <is>
          <t>s3a://ai360nica/data/bronze/mysql/mobile_banking/BANKXP/REQUEST_INFO/2024_08_06_1722928829788_0.parquet</t>
        </is>
      </c>
      <c r="Q3233" s="2" t="n">
        <v>45511.29547329597</v>
      </c>
    </row>
    <row r="3234">
      <c r="A3234" t="inlineStr">
        <is>
          <t>455ce36a-3917-4c07-90e5-b9a5665e94e4</t>
        </is>
      </c>
      <c r="B3234" s="2" t="n">
        <v>45510.30590101852</v>
      </c>
      <c r="C3234" t="n">
        <v>3332</v>
      </c>
      <c r="D3234" t="inlineStr">
        <is>
          <t>MOBILE</t>
        </is>
      </c>
      <c r="E3234" t="inlineStr">
        <is>
          <t>Y</t>
        </is>
      </c>
      <c r="F3234" t="inlineStr"/>
      <c r="G3234" t="inlineStr">
        <is>
          <t>/+Bxp08uo70R8RIJdGYqkXwZFTnKw==</t>
        </is>
      </c>
      <c r="H3234" t="n">
        <v>4</v>
      </c>
      <c r="I3234" t="n">
        <v>39</v>
      </c>
      <c r="J3234" t="inlineStr">
        <is>
          <t>NORMAL</t>
        </is>
      </c>
      <c r="K3234" t="inlineStr">
        <is>
          <t>Row(member0=Timestamp('2023-08-29 09:54:27'), member1=None)</t>
        </is>
      </c>
      <c r="L3234" t="n">
        <v>1313</v>
      </c>
      <c r="M3234" t="inlineStr"/>
      <c r="N3234" t="n">
        <v>2</v>
      </c>
      <c r="O3234" t="inlineStr"/>
      <c r="P3234" t="inlineStr">
        <is>
          <t>s3a://ai360nica/data/bronze/mysql/mobile_banking/BANKXP/REQUEST_INFO/2024_08_06_1722928829788_0.parquet</t>
        </is>
      </c>
      <c r="Q3234" s="2" t="n">
        <v>45511.29547329597</v>
      </c>
    </row>
    <row r="3235">
      <c r="A3235" t="inlineStr">
        <is>
          <t>fbe3b5ef-573f-4543-8c58-4d2c9b3405ca</t>
        </is>
      </c>
      <c r="B3235" s="2" t="n">
        <v>45510.30590101852</v>
      </c>
      <c r="C3235" t="n">
        <v>3333</v>
      </c>
      <c r="D3235" t="inlineStr">
        <is>
          <t>MOBILE</t>
        </is>
      </c>
      <c r="E3235" t="inlineStr">
        <is>
          <t>Y</t>
        </is>
      </c>
      <c r="F3235" t="inlineStr"/>
      <c r="G3235" t="inlineStr">
        <is>
          <t>CLGndKZ9DfE+i17UypTzcWcSD4MoQ==</t>
        </is>
      </c>
      <c r="H3235" t="n">
        <v>4</v>
      </c>
      <c r="I3235" t="n">
        <v>39</v>
      </c>
      <c r="J3235" t="inlineStr">
        <is>
          <t>NORMAL</t>
        </is>
      </c>
      <c r="K3235" t="inlineStr">
        <is>
          <t>Row(member0=Timestamp('2023-08-29 10:29:17'), member1=None)</t>
        </is>
      </c>
      <c r="L3235" t="n">
        <v>1313</v>
      </c>
      <c r="M3235" t="inlineStr"/>
      <c r="N3235" t="n">
        <v>2</v>
      </c>
      <c r="O3235" t="inlineStr"/>
      <c r="P3235" t="inlineStr">
        <is>
          <t>s3a://ai360nica/data/bronze/mysql/mobile_banking/BANKXP/REQUEST_INFO/2024_08_06_1722928829788_0.parquet</t>
        </is>
      </c>
      <c r="Q3235" s="2" t="n">
        <v>45511.29547329597</v>
      </c>
    </row>
    <row r="3236">
      <c r="A3236" t="inlineStr">
        <is>
          <t>7a14e469-9df4-4b52-9aad-fb06e7d06f6a</t>
        </is>
      </c>
      <c r="B3236" s="2" t="n">
        <v>45510.30590101852</v>
      </c>
      <c r="C3236" t="n">
        <v>3334</v>
      </c>
      <c r="D3236" t="inlineStr">
        <is>
          <t>MOBILE</t>
        </is>
      </c>
      <c r="E3236" t="inlineStr">
        <is>
          <t>Y</t>
        </is>
      </c>
      <c r="F3236" t="inlineStr"/>
      <c r="G3236" t="inlineStr">
        <is>
          <t>EdNx03qQ0BcxX57EFEscWNpUePb+Q==</t>
        </is>
      </c>
      <c r="H3236" t="n">
        <v>4</v>
      </c>
      <c r="I3236" t="n">
        <v>39</v>
      </c>
      <c r="J3236" t="inlineStr">
        <is>
          <t>NORMAL</t>
        </is>
      </c>
      <c r="K3236" t="inlineStr">
        <is>
          <t>Row(member0=Timestamp('2023-08-29 11:37:42'), member1=None)</t>
        </is>
      </c>
      <c r="L3236" t="n">
        <v>1313</v>
      </c>
      <c r="M3236" t="inlineStr"/>
      <c r="N3236" t="n">
        <v>2</v>
      </c>
      <c r="O3236" t="inlineStr"/>
      <c r="P3236" t="inlineStr">
        <is>
          <t>s3a://ai360nica/data/bronze/mysql/mobile_banking/BANKXP/REQUEST_INFO/2024_08_06_1722928829788_0.parquet</t>
        </is>
      </c>
      <c r="Q3236" s="2" t="n">
        <v>45511.29547329597</v>
      </c>
    </row>
    <row r="3237">
      <c r="A3237" t="inlineStr">
        <is>
          <t>803bbfa8-6b42-45cd-bfcd-6f0841c3e635</t>
        </is>
      </c>
      <c r="B3237" s="2" t="n">
        <v>45510.30590101852</v>
      </c>
      <c r="C3237" t="n">
        <v>3335</v>
      </c>
      <c r="D3237" t="inlineStr">
        <is>
          <t>MOBILE</t>
        </is>
      </c>
      <c r="E3237" t="inlineStr">
        <is>
          <t>Y</t>
        </is>
      </c>
      <c r="F3237" t="inlineStr"/>
      <c r="G3237" t="inlineStr">
        <is>
          <t>pgfcouldwbPupqXLHDb4ED97EzcBg==</t>
        </is>
      </c>
      <c r="H3237" t="n">
        <v>4</v>
      </c>
      <c r="I3237" t="n">
        <v>39</v>
      </c>
      <c r="J3237" t="inlineStr">
        <is>
          <t>NORMAL</t>
        </is>
      </c>
      <c r="K3237" t="inlineStr">
        <is>
          <t>Row(member0=Timestamp('2023-08-29 11:52:35'), member1=None)</t>
        </is>
      </c>
      <c r="L3237" t="n">
        <v>1313</v>
      </c>
      <c r="M3237" t="inlineStr"/>
      <c r="N3237" t="n">
        <v>2</v>
      </c>
      <c r="O3237" t="inlineStr"/>
      <c r="P3237" t="inlineStr">
        <is>
          <t>s3a://ai360nica/data/bronze/mysql/mobile_banking/BANKXP/REQUEST_INFO/2024_08_06_1722928829788_0.parquet</t>
        </is>
      </c>
      <c r="Q3237" s="2" t="n">
        <v>45511.29547329597</v>
      </c>
    </row>
    <row r="3238">
      <c r="A3238" t="inlineStr">
        <is>
          <t>ecfbba9c-751c-4d5e-bd9d-3b06b55b5ce5</t>
        </is>
      </c>
      <c r="B3238" s="2" t="n">
        <v>45510.30590101852</v>
      </c>
      <c r="C3238" t="n">
        <v>3336</v>
      </c>
      <c r="D3238" t="inlineStr">
        <is>
          <t>MOBILE</t>
        </is>
      </c>
      <c r="E3238" t="inlineStr">
        <is>
          <t>Y</t>
        </is>
      </c>
      <c r="F3238" t="inlineStr"/>
      <c r="G3238" t="inlineStr">
        <is>
          <t>+sMDjxSOOy/ZFVT5Jcjs7qUAcsLVA==</t>
        </is>
      </c>
      <c r="H3238" t="n">
        <v>4</v>
      </c>
      <c r="I3238" t="n">
        <v>39</v>
      </c>
      <c r="J3238" t="inlineStr">
        <is>
          <t>NORMAL</t>
        </is>
      </c>
      <c r="K3238" t="inlineStr">
        <is>
          <t>Row(member0=Timestamp('2023-08-29 11:56:05'), member1=None)</t>
        </is>
      </c>
      <c r="L3238" t="n">
        <v>1313</v>
      </c>
      <c r="M3238" t="inlineStr"/>
      <c r="N3238" t="n">
        <v>2</v>
      </c>
      <c r="O3238" t="inlineStr"/>
      <c r="P3238" t="inlineStr">
        <is>
          <t>s3a://ai360nica/data/bronze/mysql/mobile_banking/BANKXP/REQUEST_INFO/2024_08_06_1722928829788_0.parquet</t>
        </is>
      </c>
      <c r="Q3238" s="2" t="n">
        <v>45511.29547329597</v>
      </c>
    </row>
    <row r="3239">
      <c r="A3239" t="inlineStr">
        <is>
          <t>52c9059c-048c-4319-9c2d-cfa272bc76db</t>
        </is>
      </c>
      <c r="B3239" s="2" t="n">
        <v>45510.30590101852</v>
      </c>
      <c r="C3239" t="n">
        <v>3337</v>
      </c>
      <c r="D3239" t="inlineStr">
        <is>
          <t>MOBILE</t>
        </is>
      </c>
      <c r="E3239" t="inlineStr">
        <is>
          <t>Y</t>
        </is>
      </c>
      <c r="F3239" t="inlineStr"/>
      <c r="G3239" t="inlineStr">
        <is>
          <t>BK85SN7IPA3hVvXithPbiujgnxDKw==</t>
        </is>
      </c>
      <c r="H3239" t="n">
        <v>4</v>
      </c>
      <c r="I3239" t="n">
        <v>39</v>
      </c>
      <c r="J3239" t="inlineStr">
        <is>
          <t>NORMAL</t>
        </is>
      </c>
      <c r="K3239" t="inlineStr">
        <is>
          <t>Row(member0=Timestamp('2023-08-29 12:20:02'), member1=None)</t>
        </is>
      </c>
      <c r="L3239" t="n">
        <v>1313</v>
      </c>
      <c r="M3239" t="inlineStr"/>
      <c r="N3239" t="n">
        <v>2</v>
      </c>
      <c r="O3239" t="inlineStr"/>
      <c r="P3239" t="inlineStr">
        <is>
          <t>s3a://ai360nica/data/bronze/mysql/mobile_banking/BANKXP/REQUEST_INFO/2024_08_06_1722928829788_0.parquet</t>
        </is>
      </c>
      <c r="Q3239" s="2" t="n">
        <v>45511.29547329597</v>
      </c>
    </row>
    <row r="3240">
      <c r="A3240" t="inlineStr">
        <is>
          <t>36d1c889-afba-44ab-bfab-22b9b1592729</t>
        </is>
      </c>
      <c r="B3240" s="2" t="n">
        <v>45510.30590101852</v>
      </c>
      <c r="C3240" t="n">
        <v>3338</v>
      </c>
      <c r="D3240" t="inlineStr">
        <is>
          <t>MOBILE</t>
        </is>
      </c>
      <c r="E3240" t="inlineStr">
        <is>
          <t>Y</t>
        </is>
      </c>
      <c r="F3240" t="inlineStr"/>
      <c r="G3240" t="inlineStr">
        <is>
          <t>7AlLUCLHnKjw3N9IO1XqZsilaE8Pg==</t>
        </is>
      </c>
      <c r="H3240" t="n">
        <v>4</v>
      </c>
      <c r="I3240" t="n">
        <v>39</v>
      </c>
      <c r="J3240" t="inlineStr">
        <is>
          <t>NORMAL</t>
        </is>
      </c>
      <c r="K3240" t="inlineStr">
        <is>
          <t>Row(member0=Timestamp('2023-08-29 13:34:44'), member1=None)</t>
        </is>
      </c>
      <c r="L3240" t="n">
        <v>150</v>
      </c>
      <c r="M3240" t="inlineStr"/>
      <c r="N3240" t="n">
        <v>2</v>
      </c>
      <c r="O3240" t="inlineStr"/>
      <c r="P3240" t="inlineStr">
        <is>
          <t>s3a://ai360nica/data/bronze/mysql/mobile_banking/BANKXP/REQUEST_INFO/2024_08_06_1722928829788_0.parquet</t>
        </is>
      </c>
      <c r="Q3240" s="2" t="n">
        <v>45511.29547329597</v>
      </c>
    </row>
    <row r="3241">
      <c r="A3241" t="inlineStr">
        <is>
          <t>fe2e3f91-aaa5-4450-a53f-1c359da364ee</t>
        </is>
      </c>
      <c r="B3241" s="2" t="n">
        <v>45510.30590101852</v>
      </c>
      <c r="C3241" t="n">
        <v>3339</v>
      </c>
      <c r="D3241" t="inlineStr">
        <is>
          <t>MOBILE</t>
        </is>
      </c>
      <c r="E3241" t="inlineStr">
        <is>
          <t>Y</t>
        </is>
      </c>
      <c r="F3241" t="inlineStr"/>
      <c r="G3241" t="inlineStr">
        <is>
          <t>HC3ZVAFo8SkkJdl3Ua7k3OAncbj4g==</t>
        </is>
      </c>
      <c r="H3241" t="n">
        <v>4</v>
      </c>
      <c r="I3241" t="n">
        <v>39</v>
      </c>
      <c r="J3241" t="inlineStr">
        <is>
          <t>NORMAL</t>
        </is>
      </c>
      <c r="K3241" t="inlineStr">
        <is>
          <t>Row(member0=Timestamp('2023-08-29 13:36:26'), member1=None)</t>
        </is>
      </c>
      <c r="L3241" t="n">
        <v>150</v>
      </c>
      <c r="M3241" t="inlineStr"/>
      <c r="N3241" t="n">
        <v>2</v>
      </c>
      <c r="O3241" t="inlineStr"/>
      <c r="P3241" t="inlineStr">
        <is>
          <t>s3a://ai360nica/data/bronze/mysql/mobile_banking/BANKXP/REQUEST_INFO/2024_08_06_1722928829788_0.parquet</t>
        </is>
      </c>
      <c r="Q3241" s="2" t="n">
        <v>45511.29547329597</v>
      </c>
    </row>
    <row r="3242">
      <c r="A3242" t="inlineStr">
        <is>
          <t>5648b654-a717-4d39-8de7-56d9d45058e7</t>
        </is>
      </c>
      <c r="B3242" s="2" t="n">
        <v>45510.30590101852</v>
      </c>
      <c r="C3242" t="n">
        <v>3340</v>
      </c>
      <c r="D3242" t="inlineStr">
        <is>
          <t>MOBILE</t>
        </is>
      </c>
      <c r="E3242" t="inlineStr">
        <is>
          <t>Y</t>
        </is>
      </c>
      <c r="F3242" t="inlineStr"/>
      <c r="G3242" t="inlineStr">
        <is>
          <t>26F4axaK9CsJ2tyeSxTsJ62sSGr/g==</t>
        </is>
      </c>
      <c r="H3242" t="n">
        <v>4</v>
      </c>
      <c r="I3242" t="n">
        <v>42</v>
      </c>
      <c r="J3242" t="inlineStr">
        <is>
          <t>NORMAL</t>
        </is>
      </c>
      <c r="K3242" t="inlineStr">
        <is>
          <t>Row(member0=Timestamp('2023-08-29 14:29:21'), member1=None)</t>
        </is>
      </c>
      <c r="L3242" t="n">
        <v>1313</v>
      </c>
      <c r="M3242" t="inlineStr"/>
      <c r="N3242" t="n">
        <v>2</v>
      </c>
      <c r="O3242" t="inlineStr"/>
      <c r="P3242" t="inlineStr">
        <is>
          <t>s3a://ai360nica/data/bronze/mysql/mobile_banking/BANKXP/REQUEST_INFO/2024_08_06_1722928829788_0.parquet</t>
        </is>
      </c>
      <c r="Q3242" s="2" t="n">
        <v>45511.29547329597</v>
      </c>
    </row>
    <row r="3243">
      <c r="A3243" t="inlineStr">
        <is>
          <t>b21925d4-5ddf-46bb-962d-a4ff2914439e</t>
        </is>
      </c>
      <c r="B3243" s="2" t="n">
        <v>45510.30590101852</v>
      </c>
      <c r="C3243" t="n">
        <v>3341</v>
      </c>
      <c r="D3243" t="inlineStr">
        <is>
          <t>MOBILE</t>
        </is>
      </c>
      <c r="E3243" t="inlineStr">
        <is>
          <t>Y</t>
        </is>
      </c>
      <c r="F3243" t="inlineStr"/>
      <c r="G3243" t="inlineStr">
        <is>
          <t>ldM5e0G09e/o4h8AsmRa66HnEikaA==</t>
        </is>
      </c>
      <c r="H3243" t="n">
        <v>4</v>
      </c>
      <c r="I3243" t="n">
        <v>39</v>
      </c>
      <c r="J3243" t="inlineStr">
        <is>
          <t>NORMAL</t>
        </is>
      </c>
      <c r="K3243" t="inlineStr">
        <is>
          <t>Row(member0=Timestamp('2023-08-29 17:06:12'), member1=None)</t>
        </is>
      </c>
      <c r="L3243" t="n">
        <v>1313</v>
      </c>
      <c r="M3243" t="inlineStr"/>
      <c r="N3243" t="n">
        <v>2</v>
      </c>
      <c r="O3243" t="inlineStr"/>
      <c r="P3243" t="inlineStr">
        <is>
          <t>s3a://ai360nica/data/bronze/mysql/mobile_banking/BANKXP/REQUEST_INFO/2024_08_06_1722928829788_0.parquet</t>
        </is>
      </c>
      <c r="Q3243" s="2" t="n">
        <v>45511.29547329597</v>
      </c>
    </row>
    <row r="3244">
      <c r="A3244" t="inlineStr">
        <is>
          <t>3126458c-334e-40a9-a3d6-f6b8458a7952</t>
        </is>
      </c>
      <c r="B3244" s="2" t="n">
        <v>45510.30590101852</v>
      </c>
      <c r="C3244" t="n">
        <v>3342</v>
      </c>
      <c r="D3244" t="inlineStr">
        <is>
          <t>MOBILE</t>
        </is>
      </c>
      <c r="E3244" t="inlineStr">
        <is>
          <t>Y</t>
        </is>
      </c>
      <c r="F3244" t="inlineStr"/>
      <c r="G3244" t="inlineStr">
        <is>
          <t>xjlY6k6RmFlqrV8vY/5JNNLbZ5U2w==</t>
        </is>
      </c>
      <c r="H3244" t="n">
        <v>4</v>
      </c>
      <c r="I3244" t="n">
        <v>39</v>
      </c>
      <c r="J3244" t="inlineStr">
        <is>
          <t>NORMAL</t>
        </is>
      </c>
      <c r="K3244" t="inlineStr">
        <is>
          <t>Row(member0=Timestamp('2023-08-30 11:52:23'), member1=None)</t>
        </is>
      </c>
      <c r="L3244" t="n">
        <v>1313</v>
      </c>
      <c r="M3244" t="inlineStr"/>
      <c r="N3244" t="n">
        <v>2</v>
      </c>
      <c r="O3244" t="inlineStr"/>
      <c r="P3244" t="inlineStr">
        <is>
          <t>s3a://ai360nica/data/bronze/mysql/mobile_banking/BANKXP/REQUEST_INFO/2024_08_06_1722928829788_0.parquet</t>
        </is>
      </c>
      <c r="Q3244" s="2" t="n">
        <v>45511.29547329597</v>
      </c>
    </row>
    <row r="3245">
      <c r="A3245" t="inlineStr">
        <is>
          <t>fafb30b4-35e2-4299-9312-104c3ed362a6</t>
        </is>
      </c>
      <c r="B3245" s="2" t="n">
        <v>45510.30590101852</v>
      </c>
      <c r="C3245" t="n">
        <v>3343</v>
      </c>
      <c r="D3245" t="inlineStr">
        <is>
          <t>MOBILE</t>
        </is>
      </c>
      <c r="E3245" t="inlineStr">
        <is>
          <t>Y</t>
        </is>
      </c>
      <c r="F3245" t="inlineStr"/>
      <c r="G3245" t="inlineStr">
        <is>
          <t>zBb/TAtsR2ZWxpnwTeOtcSoXml8gQ==</t>
        </is>
      </c>
      <c r="H3245" t="n">
        <v>4</v>
      </c>
      <c r="I3245" t="n">
        <v>39</v>
      </c>
      <c r="J3245" t="inlineStr">
        <is>
          <t>NORMAL</t>
        </is>
      </c>
      <c r="K3245" t="inlineStr">
        <is>
          <t>Row(member0=Timestamp('2023-08-30 11:56:18'), member1=None)</t>
        </is>
      </c>
      <c r="L3245" t="n">
        <v>1313</v>
      </c>
      <c r="M3245" t="inlineStr"/>
      <c r="N3245" t="n">
        <v>2</v>
      </c>
      <c r="O3245" t="inlineStr"/>
      <c r="P3245" t="inlineStr">
        <is>
          <t>s3a://ai360nica/data/bronze/mysql/mobile_banking/BANKXP/REQUEST_INFO/2024_08_06_1722928829788_0.parquet</t>
        </is>
      </c>
      <c r="Q3245" s="2" t="n">
        <v>45511.29547329597</v>
      </c>
    </row>
    <row r="3246">
      <c r="A3246" t="inlineStr">
        <is>
          <t>c7f938c8-dc57-4af8-80c8-e89500fe7ee5</t>
        </is>
      </c>
      <c r="B3246" s="2" t="n">
        <v>45510.30590101852</v>
      </c>
      <c r="C3246" t="n">
        <v>3344</v>
      </c>
      <c r="D3246" t="inlineStr">
        <is>
          <t>MOBILE</t>
        </is>
      </c>
      <c r="E3246" t="inlineStr">
        <is>
          <t>Y</t>
        </is>
      </c>
      <c r="F3246" t="inlineStr"/>
      <c r="G3246" t="inlineStr">
        <is>
          <t>5cjYHtugoUlPemLlCko7y34+mPDHw==</t>
        </is>
      </c>
      <c r="H3246" t="n">
        <v>4</v>
      </c>
      <c r="I3246" t="n">
        <v>39</v>
      </c>
      <c r="J3246" t="inlineStr">
        <is>
          <t>NORMAL</t>
        </is>
      </c>
      <c r="K3246" t="inlineStr">
        <is>
          <t>Row(member0=Timestamp('2023-08-30 12:02:04'), member1=None)</t>
        </is>
      </c>
      <c r="L3246" t="n">
        <v>1313</v>
      </c>
      <c r="M3246" t="inlineStr"/>
      <c r="N3246" t="n">
        <v>2</v>
      </c>
      <c r="O3246" t="inlineStr"/>
      <c r="P3246" t="inlineStr">
        <is>
          <t>s3a://ai360nica/data/bronze/mysql/mobile_banking/BANKXP/REQUEST_INFO/2024_08_06_1722928829788_0.parquet</t>
        </is>
      </c>
      <c r="Q3246" s="2" t="n">
        <v>45511.29547329597</v>
      </c>
    </row>
    <row r="3247">
      <c r="A3247" t="inlineStr">
        <is>
          <t>91d16e67-0b5d-437c-b674-1ef8ecb22f49</t>
        </is>
      </c>
      <c r="B3247" s="2" t="n">
        <v>45510.30590101852</v>
      </c>
      <c r="C3247" t="n">
        <v>3345</v>
      </c>
      <c r="D3247" t="inlineStr">
        <is>
          <t>MOBILE</t>
        </is>
      </c>
      <c r="E3247" t="inlineStr">
        <is>
          <t>Y</t>
        </is>
      </c>
      <c r="F3247" t="inlineStr"/>
      <c r="G3247" t="inlineStr">
        <is>
          <t>tWjGk8QQdH840M4Q7zcZqgM7puI7w==</t>
        </is>
      </c>
      <c r="H3247" t="n">
        <v>4</v>
      </c>
      <c r="I3247" t="n">
        <v>39</v>
      </c>
      <c r="J3247" t="inlineStr">
        <is>
          <t>NORMAL</t>
        </is>
      </c>
      <c r="K3247" t="inlineStr">
        <is>
          <t>Row(member0=Timestamp('2023-08-30 12:12:31'), member1=None)</t>
        </is>
      </c>
      <c r="L3247" t="n">
        <v>1313</v>
      </c>
      <c r="M3247" t="inlineStr"/>
      <c r="N3247" t="n">
        <v>2</v>
      </c>
      <c r="O3247" t="inlineStr"/>
      <c r="P3247" t="inlineStr">
        <is>
          <t>s3a://ai360nica/data/bronze/mysql/mobile_banking/BANKXP/REQUEST_INFO/2024_08_06_1722928829788_0.parquet</t>
        </is>
      </c>
      <c r="Q3247" s="2" t="n">
        <v>45511.29547329597</v>
      </c>
    </row>
    <row r="3248">
      <c r="A3248" t="inlineStr">
        <is>
          <t>d71814f8-f8d1-4194-9455-fcfab8c1e3ee</t>
        </is>
      </c>
      <c r="B3248" s="2" t="n">
        <v>45510.30590101852</v>
      </c>
      <c r="C3248" t="n">
        <v>3346</v>
      </c>
      <c r="D3248" t="inlineStr">
        <is>
          <t>MOBILE</t>
        </is>
      </c>
      <c r="E3248" t="inlineStr">
        <is>
          <t>Y</t>
        </is>
      </c>
      <c r="F3248" t="inlineStr"/>
      <c r="G3248" t="inlineStr">
        <is>
          <t>Ebo+Vq/+YZpuYEiQOzwKCHnhrHg+A==</t>
        </is>
      </c>
      <c r="H3248" t="n">
        <v>4</v>
      </c>
      <c r="I3248" t="n">
        <v>39</v>
      </c>
      <c r="J3248" t="inlineStr">
        <is>
          <t>NORMAL</t>
        </is>
      </c>
      <c r="K3248" t="inlineStr">
        <is>
          <t>Row(member0=Timestamp('2023-08-30 12:30:30'), member1=None)</t>
        </is>
      </c>
      <c r="L3248" t="n">
        <v>1313</v>
      </c>
      <c r="M3248" t="inlineStr"/>
      <c r="N3248" t="n">
        <v>2</v>
      </c>
      <c r="O3248" t="inlineStr"/>
      <c r="P3248" t="inlineStr">
        <is>
          <t>s3a://ai360nica/data/bronze/mysql/mobile_banking/BANKXP/REQUEST_INFO/2024_08_06_1722928829788_0.parquet</t>
        </is>
      </c>
      <c r="Q3248" s="2" t="n">
        <v>45511.29547329597</v>
      </c>
    </row>
    <row r="3249">
      <c r="A3249" t="inlineStr">
        <is>
          <t>c86fa64a-61d9-4e7c-a177-b447e6138197</t>
        </is>
      </c>
      <c r="B3249" s="2" t="n">
        <v>45510.30590101852</v>
      </c>
      <c r="C3249" t="n">
        <v>3347</v>
      </c>
      <c r="D3249" t="inlineStr">
        <is>
          <t>MOBILE</t>
        </is>
      </c>
      <c r="E3249" t="inlineStr">
        <is>
          <t>Y</t>
        </is>
      </c>
      <c r="F3249" t="inlineStr"/>
      <c r="G3249" t="inlineStr">
        <is>
          <t>3+i/kgFCCHnOc33otz0i1vA7j/rmg==</t>
        </is>
      </c>
      <c r="H3249" t="n">
        <v>4</v>
      </c>
      <c r="I3249" t="n">
        <v>39</v>
      </c>
      <c r="J3249" t="inlineStr">
        <is>
          <t>NORMAL</t>
        </is>
      </c>
      <c r="K3249" t="inlineStr">
        <is>
          <t>Row(member0=Timestamp('2023-08-30 12:37:35'), member1=None)</t>
        </is>
      </c>
      <c r="L3249" t="n">
        <v>1313</v>
      </c>
      <c r="M3249" t="inlineStr"/>
      <c r="N3249" t="n">
        <v>2</v>
      </c>
      <c r="O3249" t="inlineStr"/>
      <c r="P3249" t="inlineStr">
        <is>
          <t>s3a://ai360nica/data/bronze/mysql/mobile_banking/BANKXP/REQUEST_INFO/2024_08_06_1722928829788_0.parquet</t>
        </is>
      </c>
      <c r="Q3249" s="2" t="n">
        <v>45511.29547329597</v>
      </c>
    </row>
    <row r="3250">
      <c r="A3250" t="inlineStr">
        <is>
          <t>0bb98f61-cdcc-43b1-9a44-77428c500a77</t>
        </is>
      </c>
      <c r="B3250" s="2" t="n">
        <v>45510.30590101852</v>
      </c>
      <c r="C3250" t="n">
        <v>3348</v>
      </c>
      <c r="D3250" t="inlineStr">
        <is>
          <t>MOBILE</t>
        </is>
      </c>
      <c r="E3250" t="inlineStr">
        <is>
          <t>Y</t>
        </is>
      </c>
      <c r="F3250" t="inlineStr"/>
      <c r="G3250" t="inlineStr">
        <is>
          <t>+nHZQEfut10muumHDKsXNVsMw+vrQ==</t>
        </is>
      </c>
      <c r="H3250" t="n">
        <v>4</v>
      </c>
      <c r="I3250" t="n">
        <v>39</v>
      </c>
      <c r="J3250" t="inlineStr">
        <is>
          <t>NORMAL</t>
        </is>
      </c>
      <c r="K3250" t="inlineStr">
        <is>
          <t>Row(member0=Timestamp('2023-08-30 12:49:48'), member1=None)</t>
        </is>
      </c>
      <c r="L3250" t="n">
        <v>1313</v>
      </c>
      <c r="M3250" t="inlineStr"/>
      <c r="N3250" t="n">
        <v>2</v>
      </c>
      <c r="O3250" t="inlineStr"/>
      <c r="P3250" t="inlineStr">
        <is>
          <t>s3a://ai360nica/data/bronze/mysql/mobile_banking/BANKXP/REQUEST_INFO/2024_08_06_1722928829788_0.parquet</t>
        </is>
      </c>
      <c r="Q3250" s="2" t="n">
        <v>45511.29547329597</v>
      </c>
    </row>
    <row r="3251">
      <c r="A3251" t="inlineStr">
        <is>
          <t>4b7fb7e4-49b3-4733-9aff-56c4d5a6f9f9</t>
        </is>
      </c>
      <c r="B3251" s="2" t="n">
        <v>45510.30590101852</v>
      </c>
      <c r="C3251" t="n">
        <v>3349</v>
      </c>
      <c r="D3251" t="inlineStr">
        <is>
          <t>MOBILE</t>
        </is>
      </c>
      <c r="E3251" t="inlineStr">
        <is>
          <t>Y</t>
        </is>
      </c>
      <c r="F3251" t="inlineStr"/>
      <c r="G3251" t="inlineStr">
        <is>
          <t>66/tNSphWj5Tvl2Rh6ypCS9+VWzsQ==</t>
        </is>
      </c>
      <c r="H3251" t="n">
        <v>4</v>
      </c>
      <c r="I3251" t="n">
        <v>39</v>
      </c>
      <c r="J3251" t="inlineStr">
        <is>
          <t>NORMAL</t>
        </is>
      </c>
      <c r="K3251" t="inlineStr">
        <is>
          <t>Row(member0=Timestamp('2023-08-30 12:55:36'), member1=None)</t>
        </is>
      </c>
      <c r="L3251" t="n">
        <v>1313</v>
      </c>
      <c r="M3251" t="inlineStr"/>
      <c r="N3251" t="n">
        <v>2</v>
      </c>
      <c r="O3251" t="inlineStr"/>
      <c r="P3251" t="inlineStr">
        <is>
          <t>s3a://ai360nica/data/bronze/mysql/mobile_banking/BANKXP/REQUEST_INFO/2024_08_06_1722928829788_0.parquet</t>
        </is>
      </c>
      <c r="Q3251" s="2" t="n">
        <v>45511.29547329597</v>
      </c>
    </row>
    <row r="3252">
      <c r="A3252" t="inlineStr">
        <is>
          <t>e52dfe00-ef2f-4f7c-b0b8-bc4b2c909955</t>
        </is>
      </c>
      <c r="B3252" s="2" t="n">
        <v>45510.30590101852</v>
      </c>
      <c r="C3252" t="n">
        <v>3350</v>
      </c>
      <c r="D3252" t="inlineStr">
        <is>
          <t>MOBILE</t>
        </is>
      </c>
      <c r="E3252" t="inlineStr">
        <is>
          <t>Y</t>
        </is>
      </c>
      <c r="F3252" t="inlineStr"/>
      <c r="G3252" t="inlineStr">
        <is>
          <t>47t9ejHzIdOU3LOyHws0DiwnVtvoA==</t>
        </is>
      </c>
      <c r="H3252" t="n">
        <v>4</v>
      </c>
      <c r="I3252" t="n">
        <v>39</v>
      </c>
      <c r="J3252" t="inlineStr">
        <is>
          <t>NORMAL</t>
        </is>
      </c>
      <c r="K3252" t="inlineStr">
        <is>
          <t>Row(member0=Timestamp('2023-08-30 13:00:55'), member1=None)</t>
        </is>
      </c>
      <c r="L3252" t="n">
        <v>1313</v>
      </c>
      <c r="M3252" t="inlineStr"/>
      <c r="N3252" t="n">
        <v>2</v>
      </c>
      <c r="O3252" t="inlineStr"/>
      <c r="P3252" t="inlineStr">
        <is>
          <t>s3a://ai360nica/data/bronze/mysql/mobile_banking/BANKXP/REQUEST_INFO/2024_08_06_1722928829788_0.parquet</t>
        </is>
      </c>
      <c r="Q3252" s="2" t="n">
        <v>45511.29547329597</v>
      </c>
    </row>
    <row r="3253">
      <c r="A3253" t="inlineStr">
        <is>
          <t>7f7e8d32-44f4-4f1b-beab-26652bf37581</t>
        </is>
      </c>
      <c r="B3253" s="2" t="n">
        <v>45510.30590101852</v>
      </c>
      <c r="C3253" t="n">
        <v>3351</v>
      </c>
      <c r="D3253" t="inlineStr">
        <is>
          <t>MOBILE</t>
        </is>
      </c>
      <c r="E3253" t="inlineStr">
        <is>
          <t>Y</t>
        </is>
      </c>
      <c r="F3253" t="inlineStr"/>
      <c r="G3253" t="inlineStr">
        <is>
          <t>GNSHrhmxhHxdFC+W+DWvyhR8+NJlQ==</t>
        </is>
      </c>
      <c r="H3253" t="n">
        <v>4</v>
      </c>
      <c r="I3253" t="n">
        <v>16</v>
      </c>
      <c r="J3253" t="inlineStr">
        <is>
          <t>NORMAL</t>
        </is>
      </c>
      <c r="K3253" t="inlineStr">
        <is>
          <t>Row(member0=Timestamp('2023-08-30 13:04:11'), member1=None)</t>
        </is>
      </c>
      <c r="L3253" t="n">
        <v>1313</v>
      </c>
      <c r="M3253" t="inlineStr"/>
      <c r="N3253" t="n">
        <v>2</v>
      </c>
      <c r="O3253" t="inlineStr"/>
      <c r="P3253" t="inlineStr">
        <is>
          <t>s3a://ai360nica/data/bronze/mysql/mobile_banking/BANKXP/REQUEST_INFO/2024_08_06_1722928829788_0.parquet</t>
        </is>
      </c>
      <c r="Q3253" s="2" t="n">
        <v>45511.29547329597</v>
      </c>
    </row>
    <row r="3254">
      <c r="A3254" t="inlineStr">
        <is>
          <t>1bbe47c5-fa37-458b-beac-995eeac42a8e</t>
        </is>
      </c>
      <c r="B3254" s="2" t="n">
        <v>45510.30590101852</v>
      </c>
      <c r="C3254" t="n">
        <v>3352</v>
      </c>
      <c r="D3254" t="inlineStr">
        <is>
          <t>MOBILE</t>
        </is>
      </c>
      <c r="E3254" t="inlineStr">
        <is>
          <t>Y</t>
        </is>
      </c>
      <c r="F3254" t="inlineStr"/>
      <c r="G3254" t="inlineStr">
        <is>
          <t>2P7eEJWnhLuH6AJ39Ywtc6altdAHg==</t>
        </is>
      </c>
      <c r="H3254" t="n">
        <v>4</v>
      </c>
      <c r="I3254" t="n">
        <v>42</v>
      </c>
      <c r="J3254" t="inlineStr">
        <is>
          <t>NORMAL</t>
        </is>
      </c>
      <c r="K3254" t="inlineStr">
        <is>
          <t>Row(member0=Timestamp('2023-08-30 13:07:00'), member1=None)</t>
        </is>
      </c>
      <c r="L3254" t="n">
        <v>1313</v>
      </c>
      <c r="M3254" t="inlineStr"/>
      <c r="N3254" t="n">
        <v>2</v>
      </c>
      <c r="O3254" t="inlineStr"/>
      <c r="P3254" t="inlineStr">
        <is>
          <t>s3a://ai360nica/data/bronze/mysql/mobile_banking/BANKXP/REQUEST_INFO/2024_08_06_1722928829788_0.parquet</t>
        </is>
      </c>
      <c r="Q3254" s="2" t="n">
        <v>45511.29547329597</v>
      </c>
    </row>
    <row r="3255">
      <c r="A3255" t="inlineStr">
        <is>
          <t>0075258d-fb0b-4991-903b-77406ca08e68</t>
        </is>
      </c>
      <c r="B3255" s="2" t="n">
        <v>45510.30590101852</v>
      </c>
      <c r="C3255" t="n">
        <v>3353</v>
      </c>
      <c r="D3255" t="inlineStr">
        <is>
          <t>MOBILE</t>
        </is>
      </c>
      <c r="E3255" t="inlineStr">
        <is>
          <t>Y</t>
        </is>
      </c>
      <c r="F3255" t="inlineStr"/>
      <c r="G3255" t="inlineStr">
        <is>
          <t>GEVboPBh1dfFDipTNkJZztyrFYOxQ==</t>
        </is>
      </c>
      <c r="H3255" t="n">
        <v>4</v>
      </c>
      <c r="I3255" t="n">
        <v>42</v>
      </c>
      <c r="J3255" t="inlineStr">
        <is>
          <t>NORMAL</t>
        </is>
      </c>
      <c r="K3255" t="inlineStr">
        <is>
          <t>Row(member0=Timestamp('2023-08-30 13:18:47'), member1=None)</t>
        </is>
      </c>
      <c r="L3255" t="n">
        <v>1313</v>
      </c>
      <c r="M3255" t="inlineStr"/>
      <c r="N3255" t="n">
        <v>2</v>
      </c>
      <c r="O3255" t="inlineStr"/>
      <c r="P3255" t="inlineStr">
        <is>
          <t>s3a://ai360nica/data/bronze/mysql/mobile_banking/BANKXP/REQUEST_INFO/2024_08_06_1722928829788_0.parquet</t>
        </is>
      </c>
      <c r="Q3255" s="2" t="n">
        <v>45511.29547329597</v>
      </c>
    </row>
    <row r="3256">
      <c r="A3256" t="inlineStr">
        <is>
          <t>1e3ccd9b-e68e-40c6-98a4-016a055e9545</t>
        </is>
      </c>
      <c r="B3256" s="2" t="n">
        <v>45510.30590101852</v>
      </c>
      <c r="C3256" t="n">
        <v>3354</v>
      </c>
      <c r="D3256" t="inlineStr">
        <is>
          <t>MOBILE</t>
        </is>
      </c>
      <c r="E3256" t="inlineStr">
        <is>
          <t>Y</t>
        </is>
      </c>
      <c r="F3256" t="inlineStr"/>
      <c r="G3256" t="inlineStr">
        <is>
          <t>CY8PDNcKmBFT3aAeIf8bwVgVlr96Q==</t>
        </is>
      </c>
      <c r="H3256" t="n">
        <v>4</v>
      </c>
      <c r="I3256" t="n">
        <v>39</v>
      </c>
      <c r="J3256" t="inlineStr">
        <is>
          <t>NORMAL</t>
        </is>
      </c>
      <c r="K3256" t="inlineStr">
        <is>
          <t>Row(member0=Timestamp('2023-08-30 13:20:36'), member1=None)</t>
        </is>
      </c>
      <c r="L3256" t="n">
        <v>1313</v>
      </c>
      <c r="M3256" t="inlineStr"/>
      <c r="N3256" t="n">
        <v>2</v>
      </c>
      <c r="O3256" t="inlineStr"/>
      <c r="P3256" t="inlineStr">
        <is>
          <t>s3a://ai360nica/data/bronze/mysql/mobile_banking/BANKXP/REQUEST_INFO/2024_08_06_1722928829788_0.parquet</t>
        </is>
      </c>
      <c r="Q3256" s="2" t="n">
        <v>45511.29547329597</v>
      </c>
    </row>
    <row r="3257">
      <c r="A3257" t="inlineStr">
        <is>
          <t>e2ef8063-c947-4007-874e-401f7a2bc300</t>
        </is>
      </c>
      <c r="B3257" s="2" t="n">
        <v>45510.30590101852</v>
      </c>
      <c r="C3257" t="n">
        <v>3355</v>
      </c>
      <c r="D3257" t="inlineStr">
        <is>
          <t>MOBILE</t>
        </is>
      </c>
      <c r="E3257" t="inlineStr">
        <is>
          <t>Y</t>
        </is>
      </c>
      <c r="F3257" t="inlineStr"/>
      <c r="G3257" t="inlineStr">
        <is>
          <t>V2/GXaR/gUO2WsvaIZ0wNyM3HXlWQ==</t>
        </is>
      </c>
      <c r="H3257" t="n">
        <v>4</v>
      </c>
      <c r="I3257" t="n">
        <v>42</v>
      </c>
      <c r="J3257" t="inlineStr">
        <is>
          <t>NORMAL</t>
        </is>
      </c>
      <c r="K3257" t="inlineStr">
        <is>
          <t>Row(member0=Timestamp('2023-08-30 14:45:23'), member1=None)</t>
        </is>
      </c>
      <c r="L3257" t="n">
        <v>1313</v>
      </c>
      <c r="M3257" t="inlineStr"/>
      <c r="N3257" t="n">
        <v>2</v>
      </c>
      <c r="O3257" t="inlineStr"/>
      <c r="P3257" t="inlineStr">
        <is>
          <t>s3a://ai360nica/data/bronze/mysql/mobile_banking/BANKXP/REQUEST_INFO/2024_08_06_1722928829788_0.parquet</t>
        </is>
      </c>
      <c r="Q3257" s="2" t="n">
        <v>45511.29547329597</v>
      </c>
    </row>
    <row r="3258">
      <c r="A3258" t="inlineStr">
        <is>
          <t>111e0bd0-8221-4d7c-8407-fb19330cb631</t>
        </is>
      </c>
      <c r="B3258" s="2" t="n">
        <v>45510.30590101852</v>
      </c>
      <c r="C3258" t="n">
        <v>3356</v>
      </c>
      <c r="D3258" t="inlineStr">
        <is>
          <t>MOBILE</t>
        </is>
      </c>
      <c r="E3258" t="inlineStr">
        <is>
          <t>Y</t>
        </is>
      </c>
      <c r="F3258" t="inlineStr"/>
      <c r="G3258" t="inlineStr">
        <is>
          <t>nAWilyexr4906/qGm5hu1f8I/ifHQ==</t>
        </is>
      </c>
      <c r="H3258" t="n">
        <v>4</v>
      </c>
      <c r="I3258" t="n">
        <v>42</v>
      </c>
      <c r="J3258" t="inlineStr">
        <is>
          <t>NORMAL</t>
        </is>
      </c>
      <c r="K3258" t="inlineStr">
        <is>
          <t>Row(member0=Timestamp('2023-08-30 14:50:00'), member1=None)</t>
        </is>
      </c>
      <c r="L3258" t="n">
        <v>1313</v>
      </c>
      <c r="M3258" t="inlineStr"/>
      <c r="N3258" t="n">
        <v>2</v>
      </c>
      <c r="O3258" t="inlineStr"/>
      <c r="P3258" t="inlineStr">
        <is>
          <t>s3a://ai360nica/data/bronze/mysql/mobile_banking/BANKXP/REQUEST_INFO/2024_08_06_1722928829788_0.parquet</t>
        </is>
      </c>
      <c r="Q3258" s="2" t="n">
        <v>45511.29547329597</v>
      </c>
    </row>
    <row r="3259">
      <c r="A3259" t="inlineStr">
        <is>
          <t>3ada6330-89c2-4928-a788-b57dbdde7130</t>
        </is>
      </c>
      <c r="B3259" s="2" t="n">
        <v>45510.30590101852</v>
      </c>
      <c r="C3259" t="n">
        <v>3357</v>
      </c>
      <c r="D3259" t="inlineStr">
        <is>
          <t>MOBILE</t>
        </is>
      </c>
      <c r="E3259" t="inlineStr">
        <is>
          <t>Y</t>
        </is>
      </c>
      <c r="F3259" t="inlineStr"/>
      <c r="G3259" t="inlineStr">
        <is>
          <t>sWTNO1btmX6WnXmP7Fuaj3SvfsB9A==</t>
        </is>
      </c>
      <c r="H3259" t="n">
        <v>4</v>
      </c>
      <c r="I3259" t="n">
        <v>42</v>
      </c>
      <c r="J3259" t="inlineStr">
        <is>
          <t>NORMAL</t>
        </is>
      </c>
      <c r="K3259" t="inlineStr">
        <is>
          <t>Row(member0=Timestamp('2023-08-30 14:53:57'), member1=None)</t>
        </is>
      </c>
      <c r="L3259" t="n">
        <v>1313</v>
      </c>
      <c r="M3259" t="inlineStr"/>
      <c r="N3259" t="n">
        <v>2</v>
      </c>
      <c r="O3259" t="inlineStr"/>
      <c r="P3259" t="inlineStr">
        <is>
          <t>s3a://ai360nica/data/bronze/mysql/mobile_banking/BANKXP/REQUEST_INFO/2024_08_06_1722928829788_0.parquet</t>
        </is>
      </c>
      <c r="Q3259" s="2" t="n">
        <v>45511.29547329597</v>
      </c>
    </row>
    <row r="3260">
      <c r="A3260" t="inlineStr">
        <is>
          <t>6c042395-2a81-4be9-9ac8-267bab4b995d</t>
        </is>
      </c>
      <c r="B3260" s="2" t="n">
        <v>45510.30590101852</v>
      </c>
      <c r="C3260" t="n">
        <v>3358</v>
      </c>
      <c r="D3260" t="inlineStr">
        <is>
          <t>MOBILE</t>
        </is>
      </c>
      <c r="E3260" t="inlineStr">
        <is>
          <t>Y</t>
        </is>
      </c>
      <c r="F3260" t="inlineStr"/>
      <c r="G3260" t="inlineStr">
        <is>
          <t>HmJhq6clRd0E4yf9Skbc3bNziDxjw==</t>
        </is>
      </c>
      <c r="H3260" t="n">
        <v>4</v>
      </c>
      <c r="I3260" t="n">
        <v>39</v>
      </c>
      <c r="J3260" t="inlineStr">
        <is>
          <t>NORMAL</t>
        </is>
      </c>
      <c r="K3260" t="inlineStr">
        <is>
          <t>Row(member0=Timestamp('2023-08-30 14:55:15'), member1=None)</t>
        </is>
      </c>
      <c r="L3260" t="n">
        <v>1313</v>
      </c>
      <c r="M3260" t="inlineStr"/>
      <c r="N3260" t="n">
        <v>2</v>
      </c>
      <c r="O3260" t="inlineStr"/>
      <c r="P3260" t="inlineStr">
        <is>
          <t>s3a://ai360nica/data/bronze/mysql/mobile_banking/BANKXP/REQUEST_INFO/2024_08_06_1722928829788_0.parquet</t>
        </is>
      </c>
      <c r="Q3260" s="2" t="n">
        <v>45511.29547329597</v>
      </c>
    </row>
    <row r="3261">
      <c r="A3261" t="inlineStr">
        <is>
          <t>6fb098ee-aa4c-4adf-869a-7d64c7d56a78</t>
        </is>
      </c>
      <c r="B3261" s="2" t="n">
        <v>45510.30590101852</v>
      </c>
      <c r="C3261" t="n">
        <v>3359</v>
      </c>
      <c r="D3261" t="inlineStr">
        <is>
          <t>MOBILE</t>
        </is>
      </c>
      <c r="E3261" t="inlineStr">
        <is>
          <t>Y</t>
        </is>
      </c>
      <c r="F3261" t="inlineStr"/>
      <c r="G3261" t="inlineStr">
        <is>
          <t>Nm7vFSVF5fSd1wq1L1IpSAYT2Ygiw==</t>
        </is>
      </c>
      <c r="H3261" t="n">
        <v>4</v>
      </c>
      <c r="I3261" t="n">
        <v>42</v>
      </c>
      <c r="J3261" t="inlineStr">
        <is>
          <t>NORMAL</t>
        </is>
      </c>
      <c r="K3261" t="inlineStr">
        <is>
          <t>Row(member0=Timestamp('2023-08-30 14:57:52'), member1=None)</t>
        </is>
      </c>
      <c r="L3261" t="n">
        <v>1313</v>
      </c>
      <c r="M3261" t="inlineStr"/>
      <c r="N3261" t="n">
        <v>2</v>
      </c>
      <c r="O3261" t="inlineStr"/>
      <c r="P3261" t="inlineStr">
        <is>
          <t>s3a://ai360nica/data/bronze/mysql/mobile_banking/BANKXP/REQUEST_INFO/2024_08_06_1722928829788_0.parquet</t>
        </is>
      </c>
      <c r="Q3261" s="2" t="n">
        <v>45511.29547329597</v>
      </c>
    </row>
    <row r="3262">
      <c r="A3262" t="inlineStr">
        <is>
          <t>8279d284-9f22-4513-805b-d1cf900e840c</t>
        </is>
      </c>
      <c r="B3262" s="2" t="n">
        <v>45510.30590101852</v>
      </c>
      <c r="C3262" t="n">
        <v>3360</v>
      </c>
      <c r="D3262" t="inlineStr">
        <is>
          <t>MOBILE</t>
        </is>
      </c>
      <c r="E3262" t="inlineStr">
        <is>
          <t>Y</t>
        </is>
      </c>
      <c r="F3262" t="inlineStr"/>
      <c r="G3262">
        <f>uH6KqmMBgTWfeItGoXR+Atkskcow==</f>
        <v/>
      </c>
      <c r="H3262" t="n">
        <v>4</v>
      </c>
      <c r="I3262" t="n">
        <v>42</v>
      </c>
      <c r="J3262" t="inlineStr">
        <is>
          <t>NORMAL</t>
        </is>
      </c>
      <c r="K3262" t="inlineStr">
        <is>
          <t>Row(member0=Timestamp('2023-08-30 15:00:53'), member1=None)</t>
        </is>
      </c>
      <c r="L3262" t="n">
        <v>1313</v>
      </c>
      <c r="M3262" t="inlineStr"/>
      <c r="N3262" t="n">
        <v>2</v>
      </c>
      <c r="O3262" t="inlineStr"/>
      <c r="P3262" t="inlineStr">
        <is>
          <t>s3a://ai360nica/data/bronze/mysql/mobile_banking/BANKXP/REQUEST_INFO/2024_08_06_1722928829788_0.parquet</t>
        </is>
      </c>
      <c r="Q3262" s="2" t="n">
        <v>45511.29547329597</v>
      </c>
    </row>
    <row r="3263">
      <c r="A3263" t="inlineStr">
        <is>
          <t>5ae1eea1-c4de-47e9-8ed8-6ce25810a4a8</t>
        </is>
      </c>
      <c r="B3263" s="2" t="n">
        <v>45510.30590101852</v>
      </c>
      <c r="C3263" t="n">
        <v>3361</v>
      </c>
      <c r="D3263" t="inlineStr">
        <is>
          <t>MOBILE</t>
        </is>
      </c>
      <c r="E3263" t="inlineStr">
        <is>
          <t>Y</t>
        </is>
      </c>
      <c r="F3263" t="inlineStr"/>
      <c r="G3263" t="inlineStr">
        <is>
          <t>PL1tp9dlFprQxbxZ7YtgO3EJ/OC2w==</t>
        </is>
      </c>
      <c r="H3263" t="n">
        <v>4</v>
      </c>
      <c r="I3263" t="n">
        <v>39</v>
      </c>
      <c r="J3263" t="inlineStr">
        <is>
          <t>NORMAL</t>
        </is>
      </c>
      <c r="K3263" t="inlineStr">
        <is>
          <t>Row(member0=Timestamp('2023-08-30 15:02:38'), member1=None)</t>
        </is>
      </c>
      <c r="L3263" t="n">
        <v>1313</v>
      </c>
      <c r="M3263" t="inlineStr"/>
      <c r="N3263" t="n">
        <v>2</v>
      </c>
      <c r="O3263" t="inlineStr"/>
      <c r="P3263" t="inlineStr">
        <is>
          <t>s3a://ai360nica/data/bronze/mysql/mobile_banking/BANKXP/REQUEST_INFO/2024_08_06_1722928829788_0.parquet</t>
        </is>
      </c>
      <c r="Q3263" s="2" t="n">
        <v>45511.29547329597</v>
      </c>
    </row>
    <row r="3264">
      <c r="A3264" t="inlineStr">
        <is>
          <t>d350200c-deae-4ef8-a77b-30c70fdacffa</t>
        </is>
      </c>
      <c r="B3264" s="2" t="n">
        <v>45510.30590101852</v>
      </c>
      <c r="C3264" t="n">
        <v>3362</v>
      </c>
      <c r="D3264" t="inlineStr">
        <is>
          <t>MOBILE</t>
        </is>
      </c>
      <c r="E3264" t="inlineStr">
        <is>
          <t>Y</t>
        </is>
      </c>
      <c r="F3264" t="inlineStr"/>
      <c r="G3264" t="inlineStr">
        <is>
          <t>Qy/rcy3asUpMz3JZqN33aM3J8nVgg==</t>
        </is>
      </c>
      <c r="H3264" t="n">
        <v>4</v>
      </c>
      <c r="I3264" t="n">
        <v>16</v>
      </c>
      <c r="J3264" t="inlineStr">
        <is>
          <t>NORMAL</t>
        </is>
      </c>
      <c r="K3264" t="inlineStr">
        <is>
          <t>Row(member0=Timestamp('2023-08-30 15:12:20'), member1=None)</t>
        </is>
      </c>
      <c r="L3264" t="n">
        <v>1313</v>
      </c>
      <c r="M3264" t="inlineStr"/>
      <c r="N3264" t="n">
        <v>2</v>
      </c>
      <c r="O3264" t="inlineStr"/>
      <c r="P3264" t="inlineStr">
        <is>
          <t>s3a://ai360nica/data/bronze/mysql/mobile_banking/BANKXP/REQUEST_INFO/2024_08_06_1722928829788_0.parquet</t>
        </is>
      </c>
      <c r="Q3264" s="2" t="n">
        <v>45511.29547329597</v>
      </c>
    </row>
    <row r="3265">
      <c r="A3265" t="inlineStr">
        <is>
          <t>370a259d-91ed-4886-9bac-80f458d8b4e8</t>
        </is>
      </c>
      <c r="B3265" s="2" t="n">
        <v>45510.30590101852</v>
      </c>
      <c r="C3265" t="n">
        <v>3363</v>
      </c>
      <c r="D3265" t="inlineStr">
        <is>
          <t>MOBILE</t>
        </is>
      </c>
      <c r="E3265" t="inlineStr">
        <is>
          <t>Y</t>
        </is>
      </c>
      <c r="F3265" t="inlineStr"/>
      <c r="G3265" t="inlineStr">
        <is>
          <t>grR7NHkfzJTZ1hjwsJCbZSayhfk0w==</t>
        </is>
      </c>
      <c r="H3265" t="n">
        <v>4</v>
      </c>
      <c r="I3265" t="n">
        <v>39</v>
      </c>
      <c r="J3265" t="inlineStr">
        <is>
          <t>NORMAL</t>
        </is>
      </c>
      <c r="K3265" t="inlineStr">
        <is>
          <t>Row(member0=Timestamp('2023-08-30 15:17:56'), member1=None)</t>
        </is>
      </c>
      <c r="L3265" t="n">
        <v>1313</v>
      </c>
      <c r="M3265" t="inlineStr"/>
      <c r="N3265" t="n">
        <v>2</v>
      </c>
      <c r="O3265" t="inlineStr"/>
      <c r="P3265" t="inlineStr">
        <is>
          <t>s3a://ai360nica/data/bronze/mysql/mobile_banking/BANKXP/REQUEST_INFO/2024_08_06_1722928829788_0.parquet</t>
        </is>
      </c>
      <c r="Q3265" s="2" t="n">
        <v>45511.29547329597</v>
      </c>
    </row>
    <row r="3266">
      <c r="A3266" t="inlineStr">
        <is>
          <t>2839a40d-c419-4c47-a0bc-1bcb3e36aacd</t>
        </is>
      </c>
      <c r="B3266" s="2" t="n">
        <v>45510.30590101852</v>
      </c>
      <c r="C3266" t="n">
        <v>3364</v>
      </c>
      <c r="D3266" t="inlineStr">
        <is>
          <t>MOBILE</t>
        </is>
      </c>
      <c r="E3266" t="inlineStr">
        <is>
          <t>Y</t>
        </is>
      </c>
      <c r="F3266" t="inlineStr"/>
      <c r="G3266" t="inlineStr">
        <is>
          <t>0NhgCziNJN38Za8dnsMwOrh9QgZLA==</t>
        </is>
      </c>
      <c r="H3266" t="n">
        <v>4</v>
      </c>
      <c r="I3266" t="n">
        <v>16</v>
      </c>
      <c r="J3266" t="inlineStr">
        <is>
          <t>NORMAL</t>
        </is>
      </c>
      <c r="K3266" t="inlineStr">
        <is>
          <t>Row(member0=Timestamp('2023-08-30 15:21:58'), member1=None)</t>
        </is>
      </c>
      <c r="L3266" t="n">
        <v>1313</v>
      </c>
      <c r="M3266" t="inlineStr"/>
      <c r="N3266" t="n">
        <v>2</v>
      </c>
      <c r="O3266" t="inlineStr"/>
      <c r="P3266" t="inlineStr">
        <is>
          <t>s3a://ai360nica/data/bronze/mysql/mobile_banking/BANKXP/REQUEST_INFO/2024_08_06_1722928829788_0.parquet</t>
        </is>
      </c>
      <c r="Q3266" s="2" t="n">
        <v>45511.29547329597</v>
      </c>
    </row>
    <row r="3267">
      <c r="A3267" t="inlineStr">
        <is>
          <t>2ab2f73e-83ac-4c32-8231-bf1a7407f36d</t>
        </is>
      </c>
      <c r="B3267" s="2" t="n">
        <v>45510.30590101852</v>
      </c>
      <c r="C3267" t="n">
        <v>3365</v>
      </c>
      <c r="D3267" t="inlineStr">
        <is>
          <t>MOBILE</t>
        </is>
      </c>
      <c r="E3267" t="inlineStr">
        <is>
          <t>Y</t>
        </is>
      </c>
      <c r="F3267" t="inlineStr"/>
      <c r="G3267" t="inlineStr">
        <is>
          <t>L1ZGutkOzwGRM86N9skdE7Y1RSkZA==</t>
        </is>
      </c>
      <c r="H3267" t="n">
        <v>4</v>
      </c>
      <c r="I3267" t="n">
        <v>42</v>
      </c>
      <c r="J3267" t="inlineStr">
        <is>
          <t>NORMAL</t>
        </is>
      </c>
      <c r="K3267" t="inlineStr">
        <is>
          <t>Row(member0=Timestamp('2023-09-01 12:10:32'), member1=None)</t>
        </is>
      </c>
      <c r="L3267" t="n">
        <v>148</v>
      </c>
      <c r="M3267" t="inlineStr"/>
      <c r="N3267" t="n">
        <v>2</v>
      </c>
      <c r="O3267" t="inlineStr"/>
      <c r="P3267" t="inlineStr">
        <is>
          <t>s3a://ai360nica/data/bronze/mysql/mobile_banking/BANKXP/REQUEST_INFO/2024_08_06_1722928829788_0.parquet</t>
        </is>
      </c>
      <c r="Q3267" s="2" t="n">
        <v>45511.29547329597</v>
      </c>
    </row>
    <row r="3268">
      <c r="A3268" t="inlineStr">
        <is>
          <t>ec50de13-8a49-40f7-8c0c-4d4942987e73</t>
        </is>
      </c>
      <c r="B3268" s="2" t="n">
        <v>45510.30590101852</v>
      </c>
      <c r="C3268" t="n">
        <v>3366</v>
      </c>
      <c r="D3268" t="inlineStr">
        <is>
          <t>MOBILE</t>
        </is>
      </c>
      <c r="E3268" t="inlineStr">
        <is>
          <t>Y</t>
        </is>
      </c>
      <c r="F3268" t="inlineStr"/>
      <c r="G3268" t="inlineStr">
        <is>
          <t>GqdcDDAntCblDBniRGCnH2P7Bz1Bg==</t>
        </is>
      </c>
      <c r="H3268" t="n">
        <v>4</v>
      </c>
      <c r="I3268" t="n">
        <v>42</v>
      </c>
      <c r="J3268" t="inlineStr">
        <is>
          <t>NORMAL</t>
        </is>
      </c>
      <c r="K3268" t="inlineStr">
        <is>
          <t>Row(member0=Timestamp('2023-09-03 10:05:21'), member1=None)</t>
        </is>
      </c>
      <c r="L3268" t="n">
        <v>148</v>
      </c>
      <c r="M3268" t="inlineStr"/>
      <c r="N3268" t="n">
        <v>2</v>
      </c>
      <c r="O3268" t="inlineStr"/>
      <c r="P3268" t="inlineStr">
        <is>
          <t>s3a://ai360nica/data/bronze/mysql/mobile_banking/BANKXP/REQUEST_INFO/2024_08_06_1722928829788_0.parquet</t>
        </is>
      </c>
      <c r="Q3268" s="2" t="n">
        <v>45511.29547329597</v>
      </c>
    </row>
    <row r="3269">
      <c r="A3269" t="inlineStr">
        <is>
          <t>2e88e46d-4153-45dd-871d-352d03a49978</t>
        </is>
      </c>
      <c r="B3269" s="2" t="n">
        <v>45510.30590101852</v>
      </c>
      <c r="C3269" t="n">
        <v>3367</v>
      </c>
      <c r="D3269" t="inlineStr">
        <is>
          <t>MOBILE</t>
        </is>
      </c>
      <c r="E3269" t="inlineStr">
        <is>
          <t>Y</t>
        </is>
      </c>
      <c r="F3269" t="inlineStr"/>
      <c r="G3269" t="inlineStr">
        <is>
          <t>RHbG2VxgeXG5Yi/10tAHiSbtSNE3g==</t>
        </is>
      </c>
      <c r="H3269" t="n">
        <v>4</v>
      </c>
      <c r="I3269" t="n">
        <v>42</v>
      </c>
      <c r="J3269" t="inlineStr">
        <is>
          <t>NORMAL</t>
        </is>
      </c>
      <c r="K3269" t="inlineStr">
        <is>
          <t>Row(member0=Timestamp('2023-09-03 15:11:05'), member1=None)</t>
        </is>
      </c>
      <c r="L3269" t="n">
        <v>148</v>
      </c>
      <c r="M3269" t="inlineStr"/>
      <c r="N3269" t="n">
        <v>2</v>
      </c>
      <c r="O3269" t="inlineStr"/>
      <c r="P3269" t="inlineStr">
        <is>
          <t>s3a://ai360nica/data/bronze/mysql/mobile_banking/BANKXP/REQUEST_INFO/2024_08_06_1722928829788_0.parquet</t>
        </is>
      </c>
      <c r="Q3269" s="2" t="n">
        <v>45511.29547329597</v>
      </c>
    </row>
    <row r="3270">
      <c r="A3270" t="inlineStr">
        <is>
          <t>c7f4d285-163d-4146-86d0-96aa6b9a818b</t>
        </is>
      </c>
      <c r="B3270" s="2" t="n">
        <v>45510.30590101852</v>
      </c>
      <c r="C3270" t="n">
        <v>3368</v>
      </c>
      <c r="D3270" t="inlineStr">
        <is>
          <t>MOBILE</t>
        </is>
      </c>
      <c r="E3270" t="inlineStr">
        <is>
          <t>Y</t>
        </is>
      </c>
      <c r="F3270" t="inlineStr"/>
      <c r="G3270" t="inlineStr">
        <is>
          <t>DDvv1FUCPqXpp16wtXflAIippIOSw==</t>
        </is>
      </c>
      <c r="H3270" t="n">
        <v>4</v>
      </c>
      <c r="I3270" t="n">
        <v>42</v>
      </c>
      <c r="J3270" t="inlineStr">
        <is>
          <t>NORMAL</t>
        </is>
      </c>
      <c r="K3270" t="inlineStr">
        <is>
          <t>Row(member0=Timestamp('2023-09-03 15:14:45'), member1=None)</t>
        </is>
      </c>
      <c r="L3270" t="n">
        <v>148</v>
      </c>
      <c r="M3270" t="inlineStr"/>
      <c r="N3270" t="n">
        <v>2</v>
      </c>
      <c r="O3270" t="inlineStr"/>
      <c r="P3270" t="inlineStr">
        <is>
          <t>s3a://ai360nica/data/bronze/mysql/mobile_banking/BANKXP/REQUEST_INFO/2024_08_06_1722928829788_0.parquet</t>
        </is>
      </c>
      <c r="Q3270" s="2" t="n">
        <v>45511.29547329597</v>
      </c>
    </row>
    <row r="3271">
      <c r="A3271" t="inlineStr">
        <is>
          <t>e20761fd-9c42-488b-8525-ab8b5c654073</t>
        </is>
      </c>
      <c r="B3271" s="2" t="n">
        <v>45510.30590101852</v>
      </c>
      <c r="C3271" t="n">
        <v>3369</v>
      </c>
      <c r="D3271" t="inlineStr">
        <is>
          <t>MOBILE</t>
        </is>
      </c>
      <c r="E3271" t="inlineStr">
        <is>
          <t>Y</t>
        </is>
      </c>
      <c r="F3271" t="inlineStr"/>
      <c r="G3271" t="inlineStr">
        <is>
          <t>cD0MgmKQYBVXb3YaE5wujTkuEQQOQ==</t>
        </is>
      </c>
      <c r="H3271" t="n">
        <v>4</v>
      </c>
      <c r="I3271" t="n">
        <v>42</v>
      </c>
      <c r="J3271" t="inlineStr">
        <is>
          <t>NORMAL</t>
        </is>
      </c>
      <c r="K3271" t="inlineStr">
        <is>
          <t>Row(member0=Timestamp('2023-09-03 15:17:50'), member1=None)</t>
        </is>
      </c>
      <c r="L3271" t="n">
        <v>148</v>
      </c>
      <c r="M3271" t="inlineStr"/>
      <c r="N3271" t="n">
        <v>2</v>
      </c>
      <c r="O3271" t="inlineStr"/>
      <c r="P3271" t="inlineStr">
        <is>
          <t>s3a://ai360nica/data/bronze/mysql/mobile_banking/BANKXP/REQUEST_INFO/2024_08_06_1722928829788_0.parquet</t>
        </is>
      </c>
      <c r="Q3271" s="2" t="n">
        <v>45511.29547329597</v>
      </c>
    </row>
    <row r="3272">
      <c r="A3272" t="inlineStr">
        <is>
          <t>74f62d90-2a5a-4095-8cd6-12aacff5ff27</t>
        </is>
      </c>
      <c r="B3272" s="2" t="n">
        <v>45510.30590101852</v>
      </c>
      <c r="C3272" t="n">
        <v>3370</v>
      </c>
      <c r="D3272" t="inlineStr">
        <is>
          <t>MOBILE</t>
        </is>
      </c>
      <c r="E3272" t="inlineStr">
        <is>
          <t>Y</t>
        </is>
      </c>
      <c r="F3272" t="inlineStr"/>
      <c r="G3272" t="inlineStr">
        <is>
          <t>bZyS652wtSo/lxCLOooPlRORG3G0g==</t>
        </is>
      </c>
      <c r="H3272" t="n">
        <v>4</v>
      </c>
      <c r="I3272" t="n">
        <v>42</v>
      </c>
      <c r="J3272" t="inlineStr">
        <is>
          <t>NORMAL</t>
        </is>
      </c>
      <c r="K3272" t="inlineStr">
        <is>
          <t>Row(member0=Timestamp('2023-09-03 15:39:16'), member1=None)</t>
        </is>
      </c>
      <c r="L3272" t="n">
        <v>148</v>
      </c>
      <c r="M3272" t="inlineStr"/>
      <c r="N3272" t="n">
        <v>2</v>
      </c>
      <c r="O3272" t="inlineStr"/>
      <c r="P3272" t="inlineStr">
        <is>
          <t>s3a://ai360nica/data/bronze/mysql/mobile_banking/BANKXP/REQUEST_INFO/2024_08_06_1722928829788_0.parquet</t>
        </is>
      </c>
      <c r="Q3272" s="2" t="n">
        <v>45511.29547329597</v>
      </c>
    </row>
    <row r="3273">
      <c r="A3273" t="inlineStr">
        <is>
          <t>d48c315a-1bff-43b1-acb6-1dc4a95936bd</t>
        </is>
      </c>
      <c r="B3273" s="2" t="n">
        <v>45510.30590101852</v>
      </c>
      <c r="C3273" t="n">
        <v>3371</v>
      </c>
      <c r="D3273" t="inlineStr">
        <is>
          <t>MOBILE</t>
        </is>
      </c>
      <c r="E3273" t="inlineStr">
        <is>
          <t>Y</t>
        </is>
      </c>
      <c r="F3273" t="inlineStr"/>
      <c r="G3273" t="inlineStr">
        <is>
          <t>7OTxim=SEv0tO4dq71jU97JNpzHEw==</t>
        </is>
      </c>
      <c r="H3273" t="n">
        <v>4</v>
      </c>
      <c r="I3273" t="n">
        <v>42</v>
      </c>
      <c r="J3273" t="inlineStr">
        <is>
          <t>NORMAL</t>
        </is>
      </c>
      <c r="K3273" t="inlineStr">
        <is>
          <t>Row(member0=Timestamp('2023-09-03 15:41:27'), member1=None)</t>
        </is>
      </c>
      <c r="L3273" t="n">
        <v>148</v>
      </c>
      <c r="M3273" t="inlineStr"/>
      <c r="N3273" t="n">
        <v>2</v>
      </c>
      <c r="O3273" t="inlineStr"/>
      <c r="P3273" t="inlineStr">
        <is>
          <t>s3a://ai360nica/data/bronze/mysql/mobile_banking/BANKXP/REQUEST_INFO/2024_08_06_1722928829788_0.parquet</t>
        </is>
      </c>
      <c r="Q3273" s="2" t="n">
        <v>45511.29547329597</v>
      </c>
    </row>
    <row r="3274">
      <c r="A3274" t="inlineStr">
        <is>
          <t>43544cff-ec77-420e-b110-702f07c7b43d</t>
        </is>
      </c>
      <c r="B3274" s="2" t="n">
        <v>45510.30590101852</v>
      </c>
      <c r="C3274" t="n">
        <v>3372</v>
      </c>
      <c r="D3274" t="inlineStr">
        <is>
          <t>MOBILE</t>
        </is>
      </c>
      <c r="E3274" t="inlineStr">
        <is>
          <t>Y</t>
        </is>
      </c>
      <c r="F3274" t="inlineStr"/>
      <c r="G3274" t="inlineStr">
        <is>
          <t>MWXcKOZs8KCSv9f+RPzOfuWaajJjg==</t>
        </is>
      </c>
      <c r="H3274" t="n">
        <v>4</v>
      </c>
      <c r="I3274" t="n">
        <v>42</v>
      </c>
      <c r="J3274" t="inlineStr">
        <is>
          <t>NORMAL</t>
        </is>
      </c>
      <c r="K3274" t="inlineStr">
        <is>
          <t>Row(member0=Timestamp('2023-09-07 10:20:55'), member1=None)</t>
        </is>
      </c>
      <c r="L3274" t="n">
        <v>148</v>
      </c>
      <c r="M3274" t="inlineStr"/>
      <c r="N3274" t="n">
        <v>2</v>
      </c>
      <c r="O3274" t="inlineStr"/>
      <c r="P3274" t="inlineStr">
        <is>
          <t>s3a://ai360nica/data/bronze/mysql/mobile_banking/BANKXP/REQUEST_INFO/2024_08_06_1722928829788_0.parquet</t>
        </is>
      </c>
      <c r="Q3274" s="2" t="n">
        <v>45511.29547329597</v>
      </c>
    </row>
    <row r="3275">
      <c r="A3275" t="inlineStr">
        <is>
          <t>c5261965-896d-4c0d-9522-e99566bbb487</t>
        </is>
      </c>
      <c r="B3275" s="2" t="n">
        <v>45510.30590101852</v>
      </c>
      <c r="C3275" t="n">
        <v>3373</v>
      </c>
      <c r="D3275" t="inlineStr">
        <is>
          <t>MOBILE</t>
        </is>
      </c>
      <c r="E3275" t="inlineStr">
        <is>
          <t>Y</t>
        </is>
      </c>
      <c r="F3275" t="inlineStr"/>
      <c r="G3275" t="inlineStr">
        <is>
          <t>8B/JND0vhQQhfZ6sCD8FhjHYz0TNA==</t>
        </is>
      </c>
      <c r="H3275" t="n">
        <v>4</v>
      </c>
      <c r="I3275" t="n">
        <v>42</v>
      </c>
      <c r="J3275" t="inlineStr">
        <is>
          <t>NORMAL</t>
        </is>
      </c>
      <c r="K3275" t="inlineStr">
        <is>
          <t>Row(member0=Timestamp('2023-09-07 10:31:19'), member1=None)</t>
        </is>
      </c>
      <c r="L3275" t="n">
        <v>148</v>
      </c>
      <c r="M3275" t="inlineStr"/>
      <c r="N3275" t="n">
        <v>2</v>
      </c>
      <c r="O3275" t="inlineStr"/>
      <c r="P3275" t="inlineStr">
        <is>
          <t>s3a://ai360nica/data/bronze/mysql/mobile_banking/BANKXP/REQUEST_INFO/2024_08_06_1722928829788_0.parquet</t>
        </is>
      </c>
      <c r="Q3275" s="2" t="n">
        <v>45511.29547329597</v>
      </c>
    </row>
    <row r="3276">
      <c r="A3276" t="inlineStr">
        <is>
          <t>b01e3b7d-63d4-447e-abaa-b5167ea7648b</t>
        </is>
      </c>
      <c r="B3276" s="2" t="n">
        <v>45510.30590101852</v>
      </c>
      <c r="C3276" t="n">
        <v>3374</v>
      </c>
      <c r="D3276" t="inlineStr">
        <is>
          <t>MOBILE</t>
        </is>
      </c>
      <c r="E3276" t="inlineStr">
        <is>
          <t>Y</t>
        </is>
      </c>
      <c r="F3276" t="inlineStr"/>
      <c r="G3276" t="inlineStr">
        <is>
          <t>SHEv6KILvxPpeGdGkZi9MmPKAVfdg==</t>
        </is>
      </c>
      <c r="H3276" t="n">
        <v>4</v>
      </c>
      <c r="I3276" t="n">
        <v>42</v>
      </c>
      <c r="J3276" t="inlineStr">
        <is>
          <t>NORMAL</t>
        </is>
      </c>
      <c r="K3276" t="inlineStr">
        <is>
          <t>Row(member0=Timestamp('2023-09-07 10:35:14'), member1=None)</t>
        </is>
      </c>
      <c r="L3276" t="n">
        <v>148</v>
      </c>
      <c r="M3276" t="inlineStr"/>
      <c r="N3276" t="n">
        <v>2</v>
      </c>
      <c r="O3276" t="inlineStr"/>
      <c r="P3276" t="inlineStr">
        <is>
          <t>s3a://ai360nica/data/bronze/mysql/mobile_banking/BANKXP/REQUEST_INFO/2024_08_06_1722928829788_0.parquet</t>
        </is>
      </c>
      <c r="Q3276" s="2" t="n">
        <v>45511.29547329597</v>
      </c>
    </row>
    <row r="3277">
      <c r="A3277" t="inlineStr">
        <is>
          <t>56a01127-cdb6-4757-be2f-5d821bb55889</t>
        </is>
      </c>
      <c r="B3277" s="2" t="n">
        <v>45510.30590101852</v>
      </c>
      <c r="C3277" t="n">
        <v>3375</v>
      </c>
      <c r="D3277" t="inlineStr">
        <is>
          <t>MOBILE</t>
        </is>
      </c>
      <c r="E3277" t="inlineStr">
        <is>
          <t>Y</t>
        </is>
      </c>
      <c r="F3277" t="inlineStr"/>
      <c r="G3277" t="inlineStr">
        <is>
          <t>8vm4=AbJMjL40UfoB24OXXzMJmtEA==</t>
        </is>
      </c>
      <c r="H3277" t="n">
        <v>4</v>
      </c>
      <c r="I3277" t="n">
        <v>42</v>
      </c>
      <c r="J3277" t="inlineStr">
        <is>
          <t>NORMAL</t>
        </is>
      </c>
      <c r="K3277" t="inlineStr">
        <is>
          <t>Row(member0=Timestamp('2023-09-07 10:50:13'), member1=None)</t>
        </is>
      </c>
      <c r="L3277" t="n">
        <v>1315</v>
      </c>
      <c r="M3277" t="inlineStr"/>
      <c r="N3277" t="n">
        <v>2</v>
      </c>
      <c r="O3277" t="inlineStr"/>
      <c r="P3277" t="inlineStr">
        <is>
          <t>s3a://ai360nica/data/bronze/mysql/mobile_banking/BANKXP/REQUEST_INFO/2024_08_06_1722928829788_0.parquet</t>
        </is>
      </c>
      <c r="Q3277" s="2" t="n">
        <v>45511.29547329597</v>
      </c>
    </row>
    <row r="3278">
      <c r="A3278" t="inlineStr">
        <is>
          <t>1fde8153-0142-403b-9db6-6ee3e2323106</t>
        </is>
      </c>
      <c r="B3278" s="2" t="n">
        <v>45510.30590101852</v>
      </c>
      <c r="C3278" t="n">
        <v>3376</v>
      </c>
      <c r="D3278" t="inlineStr">
        <is>
          <t>MOBILE</t>
        </is>
      </c>
      <c r="E3278" t="inlineStr">
        <is>
          <t>N</t>
        </is>
      </c>
      <c r="F3278" t="inlineStr"/>
      <c r="G3278" t="inlineStr">
        <is>
          <t>pix8Erlng3Q/zOcBZf0Ye5B9/j3Vw==</t>
        </is>
      </c>
      <c r="H3278" t="n">
        <v>32</v>
      </c>
      <c r="I3278" t="n">
        <v>29</v>
      </c>
      <c r="J3278" t="inlineStr">
        <is>
          <t>NORMAL</t>
        </is>
      </c>
      <c r="K3278" t="inlineStr">
        <is>
          <t>Row(member0=Timestamp('2023-09-08 11:57:13'), member1=None)</t>
        </is>
      </c>
      <c r="L3278" t="n">
        <v>1311</v>
      </c>
      <c r="M3278" t="inlineStr"/>
      <c r="N3278" t="n">
        <v>2</v>
      </c>
      <c r="O3278" t="inlineStr"/>
      <c r="P3278" t="inlineStr">
        <is>
          <t>s3a://ai360nica/data/bronze/mysql/mobile_banking/BANKXP/REQUEST_INFO/2024_08_06_1722928829788_0.parquet</t>
        </is>
      </c>
      <c r="Q3278" s="2" t="n">
        <v>45511.29547329597</v>
      </c>
    </row>
    <row r="3279">
      <c r="A3279" t="inlineStr">
        <is>
          <t>3b02790b-3752-4034-8fbb-d7b0c5cde651</t>
        </is>
      </c>
      <c r="B3279" s="2" t="n">
        <v>45510.30590101852</v>
      </c>
      <c r="C3279" t="n">
        <v>3377</v>
      </c>
      <c r="D3279" t="inlineStr">
        <is>
          <t>MOBILE</t>
        </is>
      </c>
      <c r="E3279" t="inlineStr">
        <is>
          <t>Y</t>
        </is>
      </c>
      <c r="F3279" t="inlineStr"/>
      <c r="G3279">
        <f>NjWPGxnaQISGOoVXnW9yr3J1e1ZQ==</f>
        <v/>
      </c>
      <c r="H3279" t="n">
        <v>4</v>
      </c>
      <c r="I3279" t="n">
        <v>42</v>
      </c>
      <c r="J3279" t="inlineStr">
        <is>
          <t>NORMAL</t>
        </is>
      </c>
      <c r="K3279" t="inlineStr">
        <is>
          <t>Row(member0=Timestamp('2023-09-11 10:03:58'), member1=None)</t>
        </is>
      </c>
      <c r="L3279" t="n">
        <v>148</v>
      </c>
      <c r="M3279" t="inlineStr"/>
      <c r="N3279" t="n">
        <v>2</v>
      </c>
      <c r="O3279" t="inlineStr"/>
      <c r="P3279" t="inlineStr">
        <is>
          <t>s3a://ai360nica/data/bronze/mysql/mobile_banking/BANKXP/REQUEST_INFO/2024_08_06_1722928829788_0.parquet</t>
        </is>
      </c>
      <c r="Q3279" s="2" t="n">
        <v>45511.29547329597</v>
      </c>
    </row>
    <row r="3280">
      <c r="A3280" t="inlineStr">
        <is>
          <t>c7c19fa3-00d1-4fb6-9746-a47133e61ac0</t>
        </is>
      </c>
      <c r="B3280" s="2" t="n">
        <v>45510.30590101852</v>
      </c>
      <c r="C3280" t="n">
        <v>3378</v>
      </c>
      <c r="D3280" t="inlineStr">
        <is>
          <t>MOBILE</t>
        </is>
      </c>
      <c r="E3280" t="inlineStr">
        <is>
          <t>Y</t>
        </is>
      </c>
      <c r="F3280" t="inlineStr"/>
      <c r="G3280" t="inlineStr">
        <is>
          <t>nCtXDRppRrVeG0v3h6c8GuKuRiw/Q==</t>
        </is>
      </c>
      <c r="H3280" t="n">
        <v>4</v>
      </c>
      <c r="I3280" t="n">
        <v>42</v>
      </c>
      <c r="J3280" t="inlineStr">
        <is>
          <t>NORMAL</t>
        </is>
      </c>
      <c r="K3280" t="inlineStr">
        <is>
          <t>Row(member0=Timestamp('2023-09-11 10:21:39'), member1=None)</t>
        </is>
      </c>
      <c r="L3280" t="n">
        <v>1313</v>
      </c>
      <c r="M3280" t="inlineStr"/>
      <c r="N3280" t="n">
        <v>2</v>
      </c>
      <c r="O3280" t="inlineStr"/>
      <c r="P3280" t="inlineStr">
        <is>
          <t>s3a://ai360nica/data/bronze/mysql/mobile_banking/BANKXP/REQUEST_INFO/2024_08_06_1722928829788_0.parquet</t>
        </is>
      </c>
      <c r="Q3280" s="2" t="n">
        <v>45511.29547329597</v>
      </c>
    </row>
    <row r="3281">
      <c r="A3281" t="inlineStr">
        <is>
          <t>248a22be-5131-48cf-8ac8-673f4acd21fe</t>
        </is>
      </c>
      <c r="B3281" s="2" t="n">
        <v>45510.30590101852</v>
      </c>
      <c r="C3281" t="n">
        <v>3379</v>
      </c>
      <c r="D3281" t="inlineStr">
        <is>
          <t>MOBILE</t>
        </is>
      </c>
      <c r="E3281" t="inlineStr">
        <is>
          <t>N</t>
        </is>
      </c>
      <c r="F3281" t="inlineStr"/>
      <c r="G3281" t="inlineStr">
        <is>
          <t>GayIUxmXCBFEx5rTzlhe90mUIHbLA==</t>
        </is>
      </c>
      <c r="H3281" t="n">
        <v>32</v>
      </c>
      <c r="I3281" t="n">
        <v>29</v>
      </c>
      <c r="J3281" t="inlineStr">
        <is>
          <t>NORMAL</t>
        </is>
      </c>
      <c r="K3281" t="inlineStr">
        <is>
          <t>Row(member0=Timestamp('2023-09-11 10:33:05'), member1=None)</t>
        </is>
      </c>
      <c r="L3281" t="n">
        <v>487</v>
      </c>
      <c r="M3281" t="inlineStr"/>
      <c r="N3281" t="n">
        <v>2</v>
      </c>
      <c r="O3281" t="inlineStr"/>
      <c r="P3281" t="inlineStr">
        <is>
          <t>s3a://ai360nica/data/bronze/mysql/mobile_banking/BANKXP/REQUEST_INFO/2024_08_06_1722928829788_0.parquet</t>
        </is>
      </c>
      <c r="Q3281" s="2" t="n">
        <v>45511.29547329597</v>
      </c>
    </row>
    <row r="3282">
      <c r="A3282" t="inlineStr">
        <is>
          <t>1afa2ffe-36bd-4c01-ab74-f262f254d439</t>
        </is>
      </c>
      <c r="B3282" s="2" t="n">
        <v>45510.30590101852</v>
      </c>
      <c r="C3282" t="n">
        <v>3380</v>
      </c>
      <c r="D3282" t="inlineStr">
        <is>
          <t>MOBILE</t>
        </is>
      </c>
      <c r="E3282" t="inlineStr">
        <is>
          <t>N</t>
        </is>
      </c>
      <c r="F3282" t="inlineStr"/>
      <c r="G3282" t="inlineStr">
        <is>
          <t>8dWbnpiupcoh+cnKkmfxjmJuhYRsw==</t>
        </is>
      </c>
      <c r="H3282" t="n">
        <v>32</v>
      </c>
      <c r="I3282" t="n">
        <v>29</v>
      </c>
      <c r="J3282" t="inlineStr">
        <is>
          <t>NORMAL</t>
        </is>
      </c>
      <c r="K3282" t="inlineStr">
        <is>
          <t>Row(member0=Timestamp('2023-09-11 10:41:40'), member1=None)</t>
        </is>
      </c>
      <c r="L3282" t="n">
        <v>487</v>
      </c>
      <c r="M3282" t="inlineStr"/>
      <c r="N3282" t="n">
        <v>2</v>
      </c>
      <c r="O3282" t="inlineStr"/>
      <c r="P3282" t="inlineStr">
        <is>
          <t>s3a://ai360nica/data/bronze/mysql/mobile_banking/BANKXP/REQUEST_INFO/2024_08_06_1722928829788_0.parquet</t>
        </is>
      </c>
      <c r="Q3282" s="2" t="n">
        <v>45511.29547329597</v>
      </c>
    </row>
    <row r="3283">
      <c r="A3283" t="inlineStr">
        <is>
          <t>4fe372eb-f0f3-4f65-9924-5913429f2359</t>
        </is>
      </c>
      <c r="B3283" s="2" t="n">
        <v>45510.30590101852</v>
      </c>
      <c r="C3283" t="n">
        <v>3381</v>
      </c>
      <c r="D3283" t="inlineStr">
        <is>
          <t>MOBILE</t>
        </is>
      </c>
      <c r="E3283" t="inlineStr">
        <is>
          <t>Y</t>
        </is>
      </c>
      <c r="F3283" t="inlineStr"/>
      <c r="G3283">
        <f>Z2p6vCkJdblEUrHwqR6shGDMsdJg==</f>
        <v/>
      </c>
      <c r="H3283" t="n">
        <v>4</v>
      </c>
      <c r="I3283" t="n">
        <v>42</v>
      </c>
      <c r="J3283" t="inlineStr">
        <is>
          <t>NORMAL</t>
        </is>
      </c>
      <c r="K3283" t="inlineStr">
        <is>
          <t>Row(member0=Timestamp('2023-09-11 11:35:21'), member1=None)</t>
        </is>
      </c>
      <c r="L3283" t="n">
        <v>148</v>
      </c>
      <c r="M3283" t="inlineStr"/>
      <c r="N3283" t="n">
        <v>2</v>
      </c>
      <c r="O3283" t="inlineStr"/>
      <c r="P3283" t="inlineStr">
        <is>
          <t>s3a://ai360nica/data/bronze/mysql/mobile_banking/BANKXP/REQUEST_INFO/2024_08_06_1722928829788_0.parquet</t>
        </is>
      </c>
      <c r="Q3283" s="2" t="n">
        <v>45511.29547329597</v>
      </c>
    </row>
    <row r="3284">
      <c r="A3284" t="inlineStr">
        <is>
          <t>1a5f1ca6-296a-44d4-97f7-00ee39a8eac9</t>
        </is>
      </c>
      <c r="B3284" s="2" t="n">
        <v>45510.30590101852</v>
      </c>
      <c r="C3284" t="n">
        <v>3382</v>
      </c>
      <c r="D3284" t="inlineStr">
        <is>
          <t>MOBILE</t>
        </is>
      </c>
      <c r="E3284" t="inlineStr">
        <is>
          <t>N</t>
        </is>
      </c>
      <c r="F3284" t="inlineStr"/>
      <c r="G3284" t="inlineStr">
        <is>
          <t>QJxmlY3jtNZ+evnMRJCfNMdPWBLBQ==</t>
        </is>
      </c>
      <c r="H3284" t="n">
        <v>32</v>
      </c>
      <c r="I3284" t="n">
        <v>29</v>
      </c>
      <c r="J3284" t="inlineStr">
        <is>
          <t>NORMAL</t>
        </is>
      </c>
      <c r="K3284" t="inlineStr">
        <is>
          <t>Row(member0=Timestamp('2023-09-11 13:16:56'), member1=None)</t>
        </is>
      </c>
      <c r="L3284" t="n">
        <v>1311</v>
      </c>
      <c r="M3284" t="inlineStr"/>
      <c r="N3284" t="n">
        <v>2</v>
      </c>
      <c r="O3284" t="inlineStr"/>
      <c r="P3284" t="inlineStr">
        <is>
          <t>s3a://ai360nica/data/bronze/mysql/mobile_banking/BANKXP/REQUEST_INFO/2024_08_06_1722928829788_0.parquet</t>
        </is>
      </c>
      <c r="Q3284" s="2" t="n">
        <v>45511.29547329597</v>
      </c>
    </row>
    <row r="3285">
      <c r="A3285" t="inlineStr">
        <is>
          <t>2c9255d4-30d1-4552-81e1-567b87330498</t>
        </is>
      </c>
      <c r="B3285" s="2" t="n">
        <v>45510.30590101852</v>
      </c>
      <c r="C3285" t="n">
        <v>3383</v>
      </c>
      <c r="D3285" t="inlineStr">
        <is>
          <t>MOBILE</t>
        </is>
      </c>
      <c r="E3285" t="inlineStr">
        <is>
          <t>N</t>
        </is>
      </c>
      <c r="F3285" t="inlineStr"/>
      <c r="G3285" t="inlineStr"/>
      <c r="H3285" t="n">
        <v>4</v>
      </c>
      <c r="I3285" t="inlineStr"/>
      <c r="J3285" t="inlineStr">
        <is>
          <t>NORMAL</t>
        </is>
      </c>
      <c r="K3285" t="inlineStr">
        <is>
          <t>Row(member0=Timestamp('2023-09-11 13:25:47'), member1=None)</t>
        </is>
      </c>
      <c r="L3285" t="n">
        <v>1311</v>
      </c>
      <c r="M3285" t="inlineStr"/>
      <c r="N3285" t="inlineStr"/>
      <c r="O3285" t="inlineStr"/>
      <c r="P3285" t="inlineStr">
        <is>
          <t>s3a://ai360nica/data/bronze/mysql/mobile_banking/BANKXP/REQUEST_INFO/2024_08_06_1722928829788_0.parquet</t>
        </is>
      </c>
      <c r="Q3285" s="2" t="n">
        <v>45511.29547329597</v>
      </c>
    </row>
    <row r="3286">
      <c r="A3286" t="inlineStr">
        <is>
          <t>adbf9bf3-e10b-4667-8c10-a33213d0c8af</t>
        </is>
      </c>
      <c r="B3286" s="2" t="n">
        <v>45510.30590101852</v>
      </c>
      <c r="C3286" t="n">
        <v>3384</v>
      </c>
      <c r="D3286" t="inlineStr">
        <is>
          <t>MOBILE</t>
        </is>
      </c>
      <c r="E3286" t="inlineStr">
        <is>
          <t>N</t>
        </is>
      </c>
      <c r="F3286" t="inlineStr"/>
      <c r="G3286" t="inlineStr"/>
      <c r="H3286" t="n">
        <v>4</v>
      </c>
      <c r="I3286" t="inlineStr"/>
      <c r="J3286" t="inlineStr">
        <is>
          <t>NORMAL</t>
        </is>
      </c>
      <c r="K3286" t="inlineStr">
        <is>
          <t>Row(member0=Timestamp('2023-09-11 16:22:52'), member1=None)</t>
        </is>
      </c>
      <c r="L3286" t="n">
        <v>1310</v>
      </c>
      <c r="M3286" t="inlineStr"/>
      <c r="N3286" t="inlineStr"/>
      <c r="O3286" t="inlineStr"/>
      <c r="P3286" t="inlineStr">
        <is>
          <t>s3a://ai360nica/data/bronze/mysql/mobile_banking/BANKXP/REQUEST_INFO/2024_08_06_1722928829788_0.parquet</t>
        </is>
      </c>
      <c r="Q3286" s="2" t="n">
        <v>45511.29547329597</v>
      </c>
    </row>
    <row r="3287">
      <c r="A3287" t="inlineStr">
        <is>
          <t>56bd5da1-47c0-4306-89f8-32bd16d57043</t>
        </is>
      </c>
      <c r="B3287" s="2" t="n">
        <v>45510.30590101852</v>
      </c>
      <c r="C3287" t="n">
        <v>3385</v>
      </c>
      <c r="D3287" t="inlineStr">
        <is>
          <t>MOBILE</t>
        </is>
      </c>
      <c r="E3287" t="inlineStr">
        <is>
          <t>Y</t>
        </is>
      </c>
      <c r="F3287" t="inlineStr"/>
      <c r="G3287" t="inlineStr">
        <is>
          <t>Pz9Ep4hcCHm8XB9GoGANPt9Qv/euA==</t>
        </is>
      </c>
      <c r="H3287" t="n">
        <v>4</v>
      </c>
      <c r="I3287" t="n">
        <v>42</v>
      </c>
      <c r="J3287" t="inlineStr">
        <is>
          <t>NORMAL</t>
        </is>
      </c>
      <c r="K3287" t="inlineStr">
        <is>
          <t>Row(member0=Timestamp('2023-09-11 17:31:46'), member1=None)</t>
        </is>
      </c>
      <c r="L3287" t="n">
        <v>1313</v>
      </c>
      <c r="M3287" t="inlineStr"/>
      <c r="N3287" t="n">
        <v>2</v>
      </c>
      <c r="O3287" t="inlineStr"/>
      <c r="P3287" t="inlineStr">
        <is>
          <t>s3a://ai360nica/data/bronze/mysql/mobile_banking/BANKXP/REQUEST_INFO/2024_08_06_1722928829788_0.parquet</t>
        </is>
      </c>
      <c r="Q3287" s="2" t="n">
        <v>45511.29547329597</v>
      </c>
    </row>
    <row r="3288">
      <c r="A3288" t="inlineStr">
        <is>
          <t>e61d59ed-4905-43b7-a583-35777b329453</t>
        </is>
      </c>
      <c r="B3288" s="2" t="n">
        <v>45510.30590101852</v>
      </c>
      <c r="C3288" t="n">
        <v>3386</v>
      </c>
      <c r="D3288" t="inlineStr">
        <is>
          <t>MOBILE</t>
        </is>
      </c>
      <c r="E3288" t="inlineStr">
        <is>
          <t>Y</t>
        </is>
      </c>
      <c r="F3288" t="inlineStr"/>
      <c r="G3288" t="inlineStr">
        <is>
          <t>jZ0emHzm7ubcbUy1oYVFn+9/M06Bw==</t>
        </is>
      </c>
      <c r="H3288" t="n">
        <v>4</v>
      </c>
      <c r="I3288" t="n">
        <v>42</v>
      </c>
      <c r="J3288" t="inlineStr">
        <is>
          <t>NORMAL</t>
        </is>
      </c>
      <c r="K3288" t="inlineStr">
        <is>
          <t>Row(member0=Timestamp('2023-09-12 14:22:07'), member1=None)</t>
        </is>
      </c>
      <c r="L3288" t="n">
        <v>148</v>
      </c>
      <c r="M3288" t="inlineStr"/>
      <c r="N3288" t="n">
        <v>2</v>
      </c>
      <c r="O3288" t="inlineStr"/>
      <c r="P3288" t="inlineStr">
        <is>
          <t>s3a://ai360nica/data/bronze/mysql/mobile_banking/BANKXP/REQUEST_INFO/2024_08_06_1722928829788_0.parquet</t>
        </is>
      </c>
      <c r="Q3288" s="2" t="n">
        <v>45511.29547329597</v>
      </c>
    </row>
    <row r="3289">
      <c r="A3289" t="inlineStr">
        <is>
          <t>593b3ebe-1cf5-43ef-a25c-2575f893e163</t>
        </is>
      </c>
      <c r="B3289" s="2" t="n">
        <v>45510.30590101852</v>
      </c>
      <c r="C3289" t="n">
        <v>3387</v>
      </c>
      <c r="D3289" t="inlineStr">
        <is>
          <t>MOBILE</t>
        </is>
      </c>
      <c r="E3289" t="inlineStr">
        <is>
          <t>Y</t>
        </is>
      </c>
      <c r="F3289" t="inlineStr"/>
      <c r="G3289" t="inlineStr">
        <is>
          <t>ObLSelSjWbWYnZVlfoB/BAvq275hg==</t>
        </is>
      </c>
      <c r="H3289" t="n">
        <v>4</v>
      </c>
      <c r="I3289" t="n">
        <v>42</v>
      </c>
      <c r="J3289" t="inlineStr">
        <is>
          <t>NORMAL</t>
        </is>
      </c>
      <c r="K3289" t="inlineStr">
        <is>
          <t>Row(member0=Timestamp('2023-09-12 15:28:49'), member1=None)</t>
        </is>
      </c>
      <c r="L3289" t="n">
        <v>148</v>
      </c>
      <c r="M3289" t="inlineStr"/>
      <c r="N3289" t="n">
        <v>2</v>
      </c>
      <c r="O3289" t="inlineStr"/>
      <c r="P3289" t="inlineStr">
        <is>
          <t>s3a://ai360nica/data/bronze/mysql/mobile_banking/BANKXP/REQUEST_INFO/2024_08_06_1722928829788_0.parquet</t>
        </is>
      </c>
      <c r="Q3289" s="2" t="n">
        <v>45511.29547329597</v>
      </c>
    </row>
    <row r="3290">
      <c r="A3290" t="inlineStr">
        <is>
          <t>af7e433e-f0ea-4918-9afb-7489574e54dc</t>
        </is>
      </c>
      <c r="B3290" s="2" t="n">
        <v>45510.30590101852</v>
      </c>
      <c r="C3290" t="n">
        <v>3388</v>
      </c>
      <c r="D3290" t="inlineStr">
        <is>
          <t>MOBILE</t>
        </is>
      </c>
      <c r="E3290" t="inlineStr">
        <is>
          <t>Y</t>
        </is>
      </c>
      <c r="F3290" t="inlineStr"/>
      <c r="G3290" t="inlineStr">
        <is>
          <t>aDo/V5B2b/fUodPlB42XZvF3D/IoQ==</t>
        </is>
      </c>
      <c r="H3290" t="n">
        <v>4</v>
      </c>
      <c r="I3290" t="n">
        <v>42</v>
      </c>
      <c r="J3290" t="inlineStr">
        <is>
          <t>NORMAL</t>
        </is>
      </c>
      <c r="K3290" t="inlineStr">
        <is>
          <t>Row(member0=Timestamp('2023-09-12 15:43:58'), member1=None)</t>
        </is>
      </c>
      <c r="L3290" t="n">
        <v>148</v>
      </c>
      <c r="M3290" t="inlineStr"/>
      <c r="N3290" t="n">
        <v>2</v>
      </c>
      <c r="O3290" t="inlineStr"/>
      <c r="P3290" t="inlineStr">
        <is>
          <t>s3a://ai360nica/data/bronze/mysql/mobile_banking/BANKXP/REQUEST_INFO/2024_08_06_1722928829788_0.parquet</t>
        </is>
      </c>
      <c r="Q3290" s="2" t="n">
        <v>45511.29547329597</v>
      </c>
    </row>
    <row r="3291">
      <c r="A3291" t="inlineStr">
        <is>
          <t>e8ce52ca-930c-4620-b382-771a1bb101bc</t>
        </is>
      </c>
      <c r="B3291" s="2" t="n">
        <v>45510.30590101852</v>
      </c>
      <c r="C3291" t="n">
        <v>3389</v>
      </c>
      <c r="D3291" t="inlineStr">
        <is>
          <t>MOBILE</t>
        </is>
      </c>
      <c r="E3291" t="inlineStr">
        <is>
          <t>Y</t>
        </is>
      </c>
      <c r="F3291" t="inlineStr"/>
      <c r="G3291" t="inlineStr">
        <is>
          <t>54egI3SDFpHTRUJkBAHFuh/gx/D5Q==</t>
        </is>
      </c>
      <c r="H3291" t="n">
        <v>4</v>
      </c>
      <c r="I3291" t="n">
        <v>42</v>
      </c>
      <c r="J3291" t="inlineStr">
        <is>
          <t>NORMAL</t>
        </is>
      </c>
      <c r="K3291" t="inlineStr">
        <is>
          <t>Row(member0=Timestamp('2023-09-12 16:02:10'), member1=None)</t>
        </is>
      </c>
      <c r="L3291" t="n">
        <v>148</v>
      </c>
      <c r="M3291" t="inlineStr"/>
      <c r="N3291" t="n">
        <v>2</v>
      </c>
      <c r="O3291" t="inlineStr"/>
      <c r="P3291" t="inlineStr">
        <is>
          <t>s3a://ai360nica/data/bronze/mysql/mobile_banking/BANKXP/REQUEST_INFO/2024_08_06_1722928829788_0.parquet</t>
        </is>
      </c>
      <c r="Q3291" s="2" t="n">
        <v>45511.29547329597</v>
      </c>
    </row>
    <row r="3292">
      <c r="A3292" t="inlineStr">
        <is>
          <t>e6fb6f0d-0a68-40f7-88e7-efe9e04ced24</t>
        </is>
      </c>
      <c r="B3292" s="2" t="n">
        <v>45510.30590101852</v>
      </c>
      <c r="C3292" t="n">
        <v>3390</v>
      </c>
      <c r="D3292" t="inlineStr">
        <is>
          <t>MOBILE</t>
        </is>
      </c>
      <c r="E3292" t="inlineStr">
        <is>
          <t>Y</t>
        </is>
      </c>
      <c r="F3292" t="inlineStr"/>
      <c r="G3292" t="inlineStr">
        <is>
          <t>KDbB+j1mDMMq7Zz+5KBpjFIzGI+Lg==</t>
        </is>
      </c>
      <c r="H3292" t="n">
        <v>4</v>
      </c>
      <c r="I3292" t="n">
        <v>1</v>
      </c>
      <c r="J3292" t="inlineStr">
        <is>
          <t>NORMAL</t>
        </is>
      </c>
      <c r="K3292" t="inlineStr">
        <is>
          <t>Row(member0=Timestamp('2023-09-12 18:04:51'), member1=None)</t>
        </is>
      </c>
      <c r="L3292" t="n">
        <v>487</v>
      </c>
      <c r="M3292" t="inlineStr"/>
      <c r="N3292" t="n">
        <v>2</v>
      </c>
      <c r="O3292" t="inlineStr"/>
      <c r="P3292" t="inlineStr">
        <is>
          <t>s3a://ai360nica/data/bronze/mysql/mobile_banking/BANKXP/REQUEST_INFO/2024_08_06_1722928829788_0.parquet</t>
        </is>
      </c>
      <c r="Q3292" s="2" t="n">
        <v>45511.29547329597</v>
      </c>
    </row>
    <row r="3293">
      <c r="A3293" t="inlineStr">
        <is>
          <t>96e696a8-df95-4aa5-9a3c-ab3fe5d61cd2</t>
        </is>
      </c>
      <c r="B3293" s="2" t="n">
        <v>45510.30590101852</v>
      </c>
      <c r="C3293" t="n">
        <v>3391</v>
      </c>
      <c r="D3293" t="inlineStr">
        <is>
          <t>MOBILE</t>
        </is>
      </c>
      <c r="E3293" t="inlineStr">
        <is>
          <t>N</t>
        </is>
      </c>
      <c r="F3293" t="inlineStr"/>
      <c r="G3293" t="inlineStr">
        <is>
          <t>j0C9nHbw+SLQlI4oc8tE2RrIuO2mg==</t>
        </is>
      </c>
      <c r="H3293" t="n">
        <v>4</v>
      </c>
      <c r="I3293" t="n">
        <v>2</v>
      </c>
      <c r="J3293" t="inlineStr">
        <is>
          <t>NORMAL</t>
        </is>
      </c>
      <c r="K3293" t="inlineStr">
        <is>
          <t>Row(member0=Timestamp('2023-09-12 18:06:30'), member1=None)</t>
        </is>
      </c>
      <c r="L3293" t="n">
        <v>487</v>
      </c>
      <c r="M3293" t="inlineStr"/>
      <c r="N3293" t="n">
        <v>2</v>
      </c>
      <c r="O3293" t="inlineStr"/>
      <c r="P3293" t="inlineStr">
        <is>
          <t>s3a://ai360nica/data/bronze/mysql/mobile_banking/BANKXP/REQUEST_INFO/2024_08_06_1722928829788_0.parquet</t>
        </is>
      </c>
      <c r="Q3293" s="2" t="n">
        <v>45511.29547329597</v>
      </c>
    </row>
    <row r="3294">
      <c r="A3294" t="inlineStr">
        <is>
          <t>40d37750-4ea4-449d-b44f-c3d24c9bb8c4</t>
        </is>
      </c>
      <c r="B3294" s="2" t="n">
        <v>45510.30590101852</v>
      </c>
      <c r="C3294" t="n">
        <v>3392</v>
      </c>
      <c r="D3294" t="inlineStr">
        <is>
          <t>MOBILE</t>
        </is>
      </c>
      <c r="E3294" t="inlineStr">
        <is>
          <t>N</t>
        </is>
      </c>
      <c r="F3294" t="inlineStr"/>
      <c r="G3294" t="inlineStr">
        <is>
          <t>5kNWtoJMo4IRNRFDCm6fqVfXwuO7w==</t>
        </is>
      </c>
      <c r="H3294" t="n">
        <v>4</v>
      </c>
      <c r="I3294" t="n">
        <v>3</v>
      </c>
      <c r="J3294" t="inlineStr">
        <is>
          <t>NORMAL</t>
        </is>
      </c>
      <c r="K3294" t="inlineStr">
        <is>
          <t>Row(member0=Timestamp('2023-09-12 18:06:48'), member1=None)</t>
        </is>
      </c>
      <c r="L3294" t="n">
        <v>487</v>
      </c>
      <c r="M3294" t="inlineStr"/>
      <c r="N3294" t="n">
        <v>2</v>
      </c>
      <c r="O3294" t="inlineStr"/>
      <c r="P3294" t="inlineStr">
        <is>
          <t>s3a://ai360nica/data/bronze/mysql/mobile_banking/BANKXP/REQUEST_INFO/2024_08_06_1722928829788_0.parquet</t>
        </is>
      </c>
      <c r="Q3294" s="2" t="n">
        <v>45511.29547329597</v>
      </c>
    </row>
    <row r="3295">
      <c r="A3295" t="inlineStr">
        <is>
          <t>79b11f45-0091-4208-81a9-ad32d9a330a3</t>
        </is>
      </c>
      <c r="B3295" s="2" t="n">
        <v>45510.30590101852</v>
      </c>
      <c r="C3295" t="n">
        <v>3393</v>
      </c>
      <c r="D3295" t="inlineStr">
        <is>
          <t>MOBILE</t>
        </is>
      </c>
      <c r="E3295" t="inlineStr">
        <is>
          <t>N</t>
        </is>
      </c>
      <c r="F3295" t="inlineStr"/>
      <c r="G3295" t="inlineStr">
        <is>
          <t>EA4chFEF8XnXOEaGK+kYmVs7xvokg==</t>
        </is>
      </c>
      <c r="H3295" t="n">
        <v>4</v>
      </c>
      <c r="I3295" t="n">
        <v>1</v>
      </c>
      <c r="J3295" t="inlineStr">
        <is>
          <t>NORMAL</t>
        </is>
      </c>
      <c r="K3295" t="inlineStr">
        <is>
          <t>Row(member0=Timestamp('2023-09-12 18:08:02'), member1=None)</t>
        </is>
      </c>
      <c r="L3295" t="n">
        <v>487</v>
      </c>
      <c r="M3295" t="inlineStr"/>
      <c r="N3295" t="n">
        <v>2</v>
      </c>
      <c r="O3295" t="inlineStr"/>
      <c r="P3295" t="inlineStr">
        <is>
          <t>s3a://ai360nica/data/bronze/mysql/mobile_banking/BANKXP/REQUEST_INFO/2024_08_06_1722928829788_0.parquet</t>
        </is>
      </c>
      <c r="Q3295" s="2" t="n">
        <v>45511.29547329597</v>
      </c>
    </row>
    <row r="3296">
      <c r="A3296" t="inlineStr">
        <is>
          <t>9a4d03b9-b87e-4849-9004-6a4588f4493d</t>
        </is>
      </c>
      <c r="B3296" s="2" t="n">
        <v>45510.30590101852</v>
      </c>
      <c r="C3296" t="n">
        <v>3394</v>
      </c>
      <c r="D3296" t="inlineStr">
        <is>
          <t>MOBILE</t>
        </is>
      </c>
      <c r="E3296" t="inlineStr">
        <is>
          <t>Y</t>
        </is>
      </c>
      <c r="F3296" t="inlineStr"/>
      <c r="G3296" t="inlineStr">
        <is>
          <t>FBLUTq4O6wb8WabLrUWRrMkDbcSOw==</t>
        </is>
      </c>
      <c r="H3296" t="n">
        <v>4</v>
      </c>
      <c r="I3296" t="n">
        <v>1</v>
      </c>
      <c r="J3296" t="inlineStr">
        <is>
          <t>NORMAL</t>
        </is>
      </c>
      <c r="K3296" t="inlineStr">
        <is>
          <t>Row(member0=Timestamp('2023-09-12 18:08:11'), member1=None)</t>
        </is>
      </c>
      <c r="L3296" t="n">
        <v>487</v>
      </c>
      <c r="M3296" t="inlineStr"/>
      <c r="N3296" t="n">
        <v>2</v>
      </c>
      <c r="O3296" t="inlineStr"/>
      <c r="P3296" t="inlineStr">
        <is>
          <t>s3a://ai360nica/data/bronze/mysql/mobile_banking/BANKXP/REQUEST_INFO/2024_08_06_1722928829788_0.parquet</t>
        </is>
      </c>
      <c r="Q3296" s="2" t="n">
        <v>45511.29547329597</v>
      </c>
    </row>
    <row r="3297">
      <c r="A3297" t="inlineStr">
        <is>
          <t>b017ca6c-d4b2-4945-89ff-2505c7258fd7</t>
        </is>
      </c>
      <c r="B3297" s="2" t="n">
        <v>45510.30590101852</v>
      </c>
      <c r="C3297" t="n">
        <v>3395</v>
      </c>
      <c r="D3297" t="inlineStr">
        <is>
          <t>MOBILE</t>
        </is>
      </c>
      <c r="E3297" t="inlineStr">
        <is>
          <t>N</t>
        </is>
      </c>
      <c r="F3297" t="inlineStr"/>
      <c r="G3297" t="inlineStr">
        <is>
          <t>Rd=I953lNaTF+lFhHkaP2yylSffHw==</t>
        </is>
      </c>
      <c r="H3297" t="n">
        <v>32</v>
      </c>
      <c r="I3297" t="n">
        <v>29</v>
      </c>
      <c r="J3297" t="inlineStr">
        <is>
          <t>NORMAL</t>
        </is>
      </c>
      <c r="K3297" t="inlineStr">
        <is>
          <t>Row(member0=Timestamp('2023-09-13 09:48:58'), member1=None)</t>
        </is>
      </c>
      <c r="L3297" t="n">
        <v>487</v>
      </c>
      <c r="M3297" t="inlineStr"/>
      <c r="N3297" t="n">
        <v>2</v>
      </c>
      <c r="O3297" t="inlineStr"/>
      <c r="P3297" t="inlineStr">
        <is>
          <t>s3a://ai360nica/data/bronze/mysql/mobile_banking/BANKXP/REQUEST_INFO/2024_08_06_1722928829788_0.parquet</t>
        </is>
      </c>
      <c r="Q3297" s="2" t="n">
        <v>45511.29547329597</v>
      </c>
    </row>
    <row r="3298">
      <c r="A3298" t="inlineStr">
        <is>
          <t>ffe91eab-bd3d-4a2f-9409-18254c61739d</t>
        </is>
      </c>
      <c r="B3298" s="2" t="n">
        <v>45510.30590101852</v>
      </c>
      <c r="C3298" t="n">
        <v>3396</v>
      </c>
      <c r="D3298" t="inlineStr">
        <is>
          <t>MOBILE</t>
        </is>
      </c>
      <c r="E3298" t="inlineStr">
        <is>
          <t>N</t>
        </is>
      </c>
      <c r="F3298" t="inlineStr"/>
      <c r="G3298" t="inlineStr">
        <is>
          <t>JWal/yST0N8gCgzNFB7RwBCgrd/ZA==</t>
        </is>
      </c>
      <c r="H3298" t="n">
        <v>32</v>
      </c>
      <c r="I3298" t="n">
        <v>29</v>
      </c>
      <c r="J3298" t="inlineStr">
        <is>
          <t>NORMAL</t>
        </is>
      </c>
      <c r="K3298" t="inlineStr">
        <is>
          <t>Row(member0=Timestamp('2023-09-13 09:49:32'), member1=None)</t>
        </is>
      </c>
      <c r="L3298" t="n">
        <v>487</v>
      </c>
      <c r="M3298" t="inlineStr"/>
      <c r="N3298" t="n">
        <v>2</v>
      </c>
      <c r="O3298" t="inlineStr"/>
      <c r="P3298" t="inlineStr">
        <is>
          <t>s3a://ai360nica/data/bronze/mysql/mobile_banking/BANKXP/REQUEST_INFO/2024_08_06_1722928829788_0.parquet</t>
        </is>
      </c>
      <c r="Q3298" s="2" t="n">
        <v>45511.29547329597</v>
      </c>
    </row>
    <row r="3299">
      <c r="A3299" t="inlineStr">
        <is>
          <t>681dc46e-57b0-4813-9072-011ea1515b8c</t>
        </is>
      </c>
      <c r="B3299" s="2" t="n">
        <v>45510.30590101852</v>
      </c>
      <c r="C3299" t="n">
        <v>3397</v>
      </c>
      <c r="D3299" t="inlineStr">
        <is>
          <t>MOBILE</t>
        </is>
      </c>
      <c r="E3299" t="inlineStr">
        <is>
          <t>Y</t>
        </is>
      </c>
      <c r="F3299" t="inlineStr"/>
      <c r="G3299" t="inlineStr">
        <is>
          <t>28bZpcXdqxuChsmcIgq1ALHvvdpHg==</t>
        </is>
      </c>
      <c r="H3299" t="n">
        <v>4</v>
      </c>
      <c r="I3299" t="n">
        <v>1</v>
      </c>
      <c r="J3299" t="inlineStr">
        <is>
          <t>NORMAL</t>
        </is>
      </c>
      <c r="K3299" t="inlineStr">
        <is>
          <t>Row(member0=Timestamp('2023-09-13 12:08:04'), member1=None)</t>
        </is>
      </c>
      <c r="L3299" t="n">
        <v>487</v>
      </c>
      <c r="M3299" t="inlineStr"/>
      <c r="N3299" t="n">
        <v>2</v>
      </c>
      <c r="O3299" t="inlineStr"/>
      <c r="P3299" t="inlineStr">
        <is>
          <t>s3a://ai360nica/data/bronze/mysql/mobile_banking/BANKXP/REQUEST_INFO/2024_08_06_1722928829788_0.parquet</t>
        </is>
      </c>
      <c r="Q3299" s="2" t="n">
        <v>45511.29547329597</v>
      </c>
    </row>
    <row r="3300">
      <c r="A3300" t="inlineStr">
        <is>
          <t>7d24aa9f-5389-4abd-ad00-74aa9a6addd0</t>
        </is>
      </c>
      <c r="B3300" s="2" t="n">
        <v>45510.30590101852</v>
      </c>
      <c r="C3300" t="n">
        <v>3398</v>
      </c>
      <c r="D3300" t="inlineStr">
        <is>
          <t>MOBILE</t>
        </is>
      </c>
      <c r="E3300" t="inlineStr">
        <is>
          <t>N</t>
        </is>
      </c>
      <c r="F3300" t="inlineStr"/>
      <c r="G3300" t="inlineStr">
        <is>
          <t>9msL5g0I6lJveVcc8SMEvyoRZFu0g==</t>
        </is>
      </c>
      <c r="H3300" t="n">
        <v>4</v>
      </c>
      <c r="I3300" t="n">
        <v>1</v>
      </c>
      <c r="J3300" t="inlineStr">
        <is>
          <t>NORMAL</t>
        </is>
      </c>
      <c r="K3300" t="inlineStr">
        <is>
          <t>Row(member0=Timestamp('2023-09-13 12:08:33'), member1=None)</t>
        </is>
      </c>
      <c r="L3300" t="n">
        <v>487</v>
      </c>
      <c r="M3300" t="inlineStr"/>
      <c r="N3300" t="n">
        <v>2</v>
      </c>
      <c r="O3300" t="inlineStr"/>
      <c r="P3300" t="inlineStr">
        <is>
          <t>s3a://ai360nica/data/bronze/mysql/mobile_banking/BANKXP/REQUEST_INFO/2024_08_06_1722928829788_0.parquet</t>
        </is>
      </c>
      <c r="Q3300" s="2" t="n">
        <v>45511.29547329597</v>
      </c>
    </row>
    <row r="3301">
      <c r="A3301" t="inlineStr">
        <is>
          <t>7563e988-35eb-47f1-9fd5-18f0b6378675</t>
        </is>
      </c>
      <c r="B3301" s="2" t="n">
        <v>45510.30590101852</v>
      </c>
      <c r="C3301" t="n">
        <v>3399</v>
      </c>
      <c r="D3301" t="inlineStr">
        <is>
          <t>MOBILE</t>
        </is>
      </c>
      <c r="E3301" t="inlineStr">
        <is>
          <t>N</t>
        </is>
      </c>
      <c r="F3301" t="inlineStr"/>
      <c r="G3301" t="inlineStr">
        <is>
          <t>u+pqpyOMRHVjrO2lolfgoM7S575ig==</t>
        </is>
      </c>
      <c r="H3301" t="n">
        <v>4</v>
      </c>
      <c r="I3301" t="n">
        <v>1</v>
      </c>
      <c r="J3301" t="inlineStr">
        <is>
          <t>NORMAL</t>
        </is>
      </c>
      <c r="K3301" t="inlineStr">
        <is>
          <t>Row(member0=Timestamp('2023-09-13 12:09:28'), member1=None)</t>
        </is>
      </c>
      <c r="L3301" t="n">
        <v>487</v>
      </c>
      <c r="M3301" t="inlineStr"/>
      <c r="N3301" t="n">
        <v>2</v>
      </c>
      <c r="O3301" t="inlineStr"/>
      <c r="P3301" t="inlineStr">
        <is>
          <t>s3a://ai360nica/data/bronze/mysql/mobile_banking/BANKXP/REQUEST_INFO/2024_08_06_1722928829788_0.parquet</t>
        </is>
      </c>
      <c r="Q3301" s="2" t="n">
        <v>45511.29547329597</v>
      </c>
    </row>
    <row r="3302">
      <c r="A3302" t="inlineStr">
        <is>
          <t>4eb1b8e0-98ed-464d-b9dc-1bccb8bd7dc1</t>
        </is>
      </c>
      <c r="B3302" s="2" t="n">
        <v>45510.30590101852</v>
      </c>
      <c r="C3302" t="n">
        <v>3400</v>
      </c>
      <c r="D3302" t="inlineStr">
        <is>
          <t>MOBILE</t>
        </is>
      </c>
      <c r="E3302" t="inlineStr">
        <is>
          <t>N</t>
        </is>
      </c>
      <c r="F3302" t="inlineStr"/>
      <c r="G3302" t="inlineStr">
        <is>
          <t>I7H1BqB5gzOpWmtncJOz4MGecsIYQ==</t>
        </is>
      </c>
      <c r="H3302" t="n">
        <v>4</v>
      </c>
      <c r="I3302" t="n">
        <v>1</v>
      </c>
      <c r="J3302" t="inlineStr">
        <is>
          <t>NORMAL</t>
        </is>
      </c>
      <c r="K3302" t="inlineStr">
        <is>
          <t>Row(member0=Timestamp('2023-09-13 12:09:44'), member1=None)</t>
        </is>
      </c>
      <c r="L3302" t="n">
        <v>487</v>
      </c>
      <c r="M3302" t="inlineStr"/>
      <c r="N3302" t="n">
        <v>2</v>
      </c>
      <c r="O3302" t="inlineStr"/>
      <c r="P3302" t="inlineStr">
        <is>
          <t>s3a://ai360nica/data/bronze/mysql/mobile_banking/BANKXP/REQUEST_INFO/2024_08_06_1722928829788_0.parquet</t>
        </is>
      </c>
      <c r="Q3302" s="2" t="n">
        <v>45511.29547329597</v>
      </c>
    </row>
    <row r="3303">
      <c r="A3303" t="inlineStr">
        <is>
          <t>6d85f633-8580-4a61-a97d-a4cc6238e18a</t>
        </is>
      </c>
      <c r="B3303" s="2" t="n">
        <v>45510.30590101852</v>
      </c>
      <c r="C3303" t="n">
        <v>3401</v>
      </c>
      <c r="D3303" t="inlineStr">
        <is>
          <t>MOBILE</t>
        </is>
      </c>
      <c r="E3303" t="inlineStr">
        <is>
          <t>Y</t>
        </is>
      </c>
      <c r="F3303" t="inlineStr"/>
      <c r="G3303" t="inlineStr">
        <is>
          <t>3TnConlw0M94I9qmb68zb/Wi5/AtA==</t>
        </is>
      </c>
      <c r="H3303" t="n">
        <v>4</v>
      </c>
      <c r="I3303" t="n">
        <v>1</v>
      </c>
      <c r="J3303" t="inlineStr">
        <is>
          <t>NORMAL</t>
        </is>
      </c>
      <c r="K3303" t="inlineStr">
        <is>
          <t>Row(member0=Timestamp('2023-09-13 12:13:15'), member1=None)</t>
        </is>
      </c>
      <c r="L3303" t="n">
        <v>487</v>
      </c>
      <c r="M3303" t="inlineStr"/>
      <c r="N3303" t="n">
        <v>2</v>
      </c>
      <c r="O3303" t="inlineStr"/>
      <c r="P3303" t="inlineStr">
        <is>
          <t>s3a://ai360nica/data/bronze/mysql/mobile_banking/BANKXP/REQUEST_INFO/2024_08_06_1722928829788_0.parquet</t>
        </is>
      </c>
      <c r="Q3303" s="2" t="n">
        <v>45511.29547329597</v>
      </c>
    </row>
    <row r="3304">
      <c r="A3304" t="inlineStr">
        <is>
          <t>6a3612be-f2c8-451e-bbcf-931157d01605</t>
        </is>
      </c>
      <c r="B3304" s="2" t="n">
        <v>45510.30590101852</v>
      </c>
      <c r="C3304" t="n">
        <v>3402</v>
      </c>
      <c r="D3304" t="inlineStr">
        <is>
          <t>MOBILE</t>
        </is>
      </c>
      <c r="E3304" t="inlineStr">
        <is>
          <t>Y</t>
        </is>
      </c>
      <c r="F3304" t="inlineStr"/>
      <c r="G3304" t="inlineStr">
        <is>
          <t>oRoGWSygiCG3p9UnbNNWAjUflOOOA==</t>
        </is>
      </c>
      <c r="H3304" t="n">
        <v>4</v>
      </c>
      <c r="I3304" t="n">
        <v>1</v>
      </c>
      <c r="J3304" t="inlineStr">
        <is>
          <t>NORMAL</t>
        </is>
      </c>
      <c r="K3304" t="inlineStr">
        <is>
          <t>Row(member0=Timestamp('2023-09-13 12:35:03'), member1=None)</t>
        </is>
      </c>
      <c r="L3304" t="n">
        <v>487</v>
      </c>
      <c r="M3304" t="inlineStr"/>
      <c r="N3304" t="n">
        <v>2</v>
      </c>
      <c r="O3304" t="inlineStr"/>
      <c r="P3304" t="inlineStr">
        <is>
          <t>s3a://ai360nica/data/bronze/mysql/mobile_banking/BANKXP/REQUEST_INFO/2024_08_06_1722928829788_0.parquet</t>
        </is>
      </c>
      <c r="Q3304" s="2" t="n">
        <v>45511.29547329597</v>
      </c>
    </row>
    <row r="3305">
      <c r="A3305" t="inlineStr">
        <is>
          <t>6062228e-78b6-4d4c-83bd-e64c0b1cd43c</t>
        </is>
      </c>
      <c r="B3305" s="2" t="n">
        <v>45510.30590101852</v>
      </c>
      <c r="C3305" t="n">
        <v>3403</v>
      </c>
      <c r="D3305" t="inlineStr">
        <is>
          <t>MOBILE</t>
        </is>
      </c>
      <c r="E3305" t="inlineStr">
        <is>
          <t>Y</t>
        </is>
      </c>
      <c r="F3305" t="inlineStr"/>
      <c r="G3305" t="inlineStr">
        <is>
          <t>HWpNgFkBO8Zswc1JVj0PNU4DLLyGQ==</t>
        </is>
      </c>
      <c r="H3305" t="n">
        <v>4</v>
      </c>
      <c r="I3305" t="n">
        <v>1</v>
      </c>
      <c r="J3305" t="inlineStr">
        <is>
          <t>NORMAL</t>
        </is>
      </c>
      <c r="K3305" t="inlineStr">
        <is>
          <t>Row(member0=Timestamp('2023-09-13 12:37:59'), member1=None)</t>
        </is>
      </c>
      <c r="L3305" t="n">
        <v>487</v>
      </c>
      <c r="M3305" t="inlineStr"/>
      <c r="N3305" t="n">
        <v>2</v>
      </c>
      <c r="O3305" t="inlineStr"/>
      <c r="P3305" t="inlineStr">
        <is>
          <t>s3a://ai360nica/data/bronze/mysql/mobile_banking/BANKXP/REQUEST_INFO/2024_08_06_1722928829788_0.parquet</t>
        </is>
      </c>
      <c r="Q3305" s="2" t="n">
        <v>45511.29547329597</v>
      </c>
    </row>
    <row r="3306">
      <c r="A3306" t="inlineStr">
        <is>
          <t>ee4079f8-7e41-485b-949c-58d749c22371</t>
        </is>
      </c>
      <c r="B3306" s="2" t="n">
        <v>45510.30590101852</v>
      </c>
      <c r="C3306" t="n">
        <v>3404</v>
      </c>
      <c r="D3306" t="inlineStr">
        <is>
          <t>MOBILE</t>
        </is>
      </c>
      <c r="E3306" t="inlineStr">
        <is>
          <t>Y</t>
        </is>
      </c>
      <c r="F3306" t="inlineStr"/>
      <c r="G3306" t="inlineStr">
        <is>
          <t>+dkIPGr0JcduCVdMbp59o2pZElO+w==</t>
        </is>
      </c>
      <c r="H3306" t="n">
        <v>4</v>
      </c>
      <c r="I3306" t="n">
        <v>1</v>
      </c>
      <c r="J3306" t="inlineStr">
        <is>
          <t>NORMAL</t>
        </is>
      </c>
      <c r="K3306" t="inlineStr">
        <is>
          <t>Row(member0=Timestamp('2023-09-13 12:41:53'), member1=None)</t>
        </is>
      </c>
      <c r="L3306" t="n">
        <v>487</v>
      </c>
      <c r="M3306" t="inlineStr"/>
      <c r="N3306" t="n">
        <v>2</v>
      </c>
      <c r="O3306" t="inlineStr"/>
      <c r="P3306" t="inlineStr">
        <is>
          <t>s3a://ai360nica/data/bronze/mysql/mobile_banking/BANKXP/REQUEST_INFO/2024_08_06_1722928829788_0.parquet</t>
        </is>
      </c>
      <c r="Q3306" s="2" t="n">
        <v>45511.29547329597</v>
      </c>
    </row>
    <row r="3307">
      <c r="A3307" t="inlineStr">
        <is>
          <t>883932db-caeb-4c90-87a3-a5ce0e44cb20</t>
        </is>
      </c>
      <c r="B3307" s="2" t="n">
        <v>45510.30590101852</v>
      </c>
      <c r="C3307" t="n">
        <v>3405</v>
      </c>
      <c r="D3307" t="inlineStr">
        <is>
          <t>MOBILE</t>
        </is>
      </c>
      <c r="E3307" t="inlineStr">
        <is>
          <t>Y</t>
        </is>
      </c>
      <c r="F3307" t="inlineStr"/>
      <c r="G3307" t="inlineStr">
        <is>
          <t>4ar97yTlBRXAHf68n5cuspVL3DK7w==</t>
        </is>
      </c>
      <c r="H3307" t="n">
        <v>4</v>
      </c>
      <c r="I3307" t="n">
        <v>1</v>
      </c>
      <c r="J3307" t="inlineStr">
        <is>
          <t>NORMAL</t>
        </is>
      </c>
      <c r="K3307" t="inlineStr">
        <is>
          <t>Row(member0=Timestamp('2023-09-13 14:08:55'), member1=None)</t>
        </is>
      </c>
      <c r="L3307" t="n">
        <v>487</v>
      </c>
      <c r="M3307" t="inlineStr"/>
      <c r="N3307" t="n">
        <v>2</v>
      </c>
      <c r="O3307" t="inlineStr"/>
      <c r="P3307" t="inlineStr">
        <is>
          <t>s3a://ai360nica/data/bronze/mysql/mobile_banking/BANKXP/REQUEST_INFO/2024_08_06_1722928829788_0.parquet</t>
        </is>
      </c>
      <c r="Q3307" s="2" t="n">
        <v>45511.29547329597</v>
      </c>
    </row>
    <row r="3308">
      <c r="A3308" t="inlineStr">
        <is>
          <t>d8331056-292d-47a2-adcf-1682a7554dc7</t>
        </is>
      </c>
      <c r="B3308" s="2" t="n">
        <v>45510.30590101852</v>
      </c>
      <c r="C3308" t="n">
        <v>3406</v>
      </c>
      <c r="D3308" t="inlineStr">
        <is>
          <t>MOBILE</t>
        </is>
      </c>
      <c r="E3308" t="inlineStr">
        <is>
          <t>Y</t>
        </is>
      </c>
      <c r="F3308" t="inlineStr"/>
      <c r="G3308" t="inlineStr">
        <is>
          <t>a0=eGaiLl5WL3TBOi+XjOWHpDrTQg==</t>
        </is>
      </c>
      <c r="H3308" t="n">
        <v>4</v>
      </c>
      <c r="I3308" t="n">
        <v>1</v>
      </c>
      <c r="J3308" t="inlineStr">
        <is>
          <t>NORMAL</t>
        </is>
      </c>
      <c r="K3308" t="inlineStr">
        <is>
          <t>Row(member0=Timestamp('2023-09-13 14:12:21'), member1=None)</t>
        </is>
      </c>
      <c r="L3308" t="n">
        <v>487</v>
      </c>
      <c r="M3308" t="inlineStr"/>
      <c r="N3308" t="n">
        <v>2</v>
      </c>
      <c r="O3308" t="inlineStr"/>
      <c r="P3308" t="inlineStr">
        <is>
          <t>s3a://ai360nica/data/bronze/mysql/mobile_banking/BANKXP/REQUEST_INFO/2024_08_06_1722928829788_0.parquet</t>
        </is>
      </c>
      <c r="Q3308" s="2" t="n">
        <v>45511.29547329597</v>
      </c>
    </row>
    <row r="3309">
      <c r="A3309" t="inlineStr">
        <is>
          <t>28b4325d-cc79-4498-a878-22d39cac702f</t>
        </is>
      </c>
      <c r="B3309" s="2" t="n">
        <v>45510.30590101852</v>
      </c>
      <c r="C3309" t="n">
        <v>3407</v>
      </c>
      <c r="D3309" t="inlineStr">
        <is>
          <t>MOBILE</t>
        </is>
      </c>
      <c r="E3309" t="inlineStr">
        <is>
          <t>N</t>
        </is>
      </c>
      <c r="F3309" t="inlineStr"/>
      <c r="G3309" t="inlineStr">
        <is>
          <t>Z3fbEx/0mUU6pOfllBFeAOw5Ln1Og==</t>
        </is>
      </c>
      <c r="H3309" t="n">
        <v>4</v>
      </c>
      <c r="I3309" t="n">
        <v>1</v>
      </c>
      <c r="J3309" t="inlineStr">
        <is>
          <t>NORMAL</t>
        </is>
      </c>
      <c r="K3309" t="inlineStr">
        <is>
          <t>Row(member0=Timestamp('2023-09-13 14:47:02'), member1=None)</t>
        </is>
      </c>
      <c r="L3309" t="n">
        <v>487</v>
      </c>
      <c r="M3309" t="inlineStr"/>
      <c r="N3309" t="n">
        <v>2</v>
      </c>
      <c r="O3309" t="inlineStr"/>
      <c r="P3309" t="inlineStr">
        <is>
          <t>s3a://ai360nica/data/bronze/mysql/mobile_banking/BANKXP/REQUEST_INFO/2024_08_06_1722928829788_0.parquet</t>
        </is>
      </c>
      <c r="Q3309" s="2" t="n">
        <v>45511.29547329597</v>
      </c>
    </row>
    <row r="3310">
      <c r="A3310" t="inlineStr">
        <is>
          <t>943c2b2b-0f97-46cc-b511-d8988a4d5a2f</t>
        </is>
      </c>
      <c r="B3310" s="2" t="n">
        <v>45510.30590101852</v>
      </c>
      <c r="C3310" t="n">
        <v>3408</v>
      </c>
      <c r="D3310" t="inlineStr">
        <is>
          <t>MOBILE</t>
        </is>
      </c>
      <c r="E3310" t="inlineStr">
        <is>
          <t>Y</t>
        </is>
      </c>
      <c r="F3310" t="inlineStr"/>
      <c r="G3310" t="inlineStr">
        <is>
          <t>SokAHX7URYyqMeu3gus92hKuOkx/w==</t>
        </is>
      </c>
      <c r="H3310" t="n">
        <v>4</v>
      </c>
      <c r="I3310" t="n">
        <v>1</v>
      </c>
      <c r="J3310" t="inlineStr">
        <is>
          <t>NORMAL</t>
        </is>
      </c>
      <c r="K3310" t="inlineStr">
        <is>
          <t>Row(member0=Timestamp('2023-09-13 14:47:05'), member1=None)</t>
        </is>
      </c>
      <c r="L3310" t="n">
        <v>487</v>
      </c>
      <c r="M3310" t="inlineStr"/>
      <c r="N3310" t="n">
        <v>2</v>
      </c>
      <c r="O3310" t="inlineStr"/>
      <c r="P3310" t="inlineStr">
        <is>
          <t>s3a://ai360nica/data/bronze/mysql/mobile_banking/BANKXP/REQUEST_INFO/2024_08_06_1722928829788_0.parquet</t>
        </is>
      </c>
      <c r="Q3310" s="2" t="n">
        <v>45511.29547329597</v>
      </c>
    </row>
    <row r="3311">
      <c r="A3311" t="inlineStr">
        <is>
          <t>cba71097-8775-4e75-9a05-6264e669751a</t>
        </is>
      </c>
      <c r="B3311" s="2" t="n">
        <v>45510.30590101852</v>
      </c>
      <c r="C3311" t="n">
        <v>3409</v>
      </c>
      <c r="D3311" t="inlineStr">
        <is>
          <t>MOBILE</t>
        </is>
      </c>
      <c r="E3311" t="inlineStr">
        <is>
          <t>Y</t>
        </is>
      </c>
      <c r="F3311" t="inlineStr"/>
      <c r="G3311" t="inlineStr">
        <is>
          <t>/bjLQi/fTqu82AsimtGap5rMShdFQ==</t>
        </is>
      </c>
      <c r="H3311" t="n">
        <v>4</v>
      </c>
      <c r="I3311" t="n">
        <v>1</v>
      </c>
      <c r="J3311" t="inlineStr">
        <is>
          <t>NORMAL</t>
        </is>
      </c>
      <c r="K3311" t="inlineStr">
        <is>
          <t>Row(member0=Timestamp('2023-09-13 15:39:35'), member1=None)</t>
        </is>
      </c>
      <c r="L3311" t="n">
        <v>487</v>
      </c>
      <c r="M3311" t="inlineStr"/>
      <c r="N3311" t="n">
        <v>2</v>
      </c>
      <c r="O3311" t="inlineStr"/>
      <c r="P3311" t="inlineStr">
        <is>
          <t>s3a://ai360nica/data/bronze/mysql/mobile_banking/BANKXP/REQUEST_INFO/2024_08_06_1722928829788_0.parquet</t>
        </is>
      </c>
      <c r="Q3311" s="2" t="n">
        <v>45511.29547329597</v>
      </c>
    </row>
    <row r="3312">
      <c r="A3312" t="inlineStr">
        <is>
          <t>51d2e950-b9fe-464a-885b-7ca9f343d0ea</t>
        </is>
      </c>
      <c r="B3312" s="2" t="n">
        <v>45510.30590101852</v>
      </c>
      <c r="C3312" t="n">
        <v>3410</v>
      </c>
      <c r="D3312" t="inlineStr">
        <is>
          <t>MOBILE</t>
        </is>
      </c>
      <c r="E3312" t="inlineStr">
        <is>
          <t>Y</t>
        </is>
      </c>
      <c r="F3312" t="inlineStr"/>
      <c r="G3312" t="inlineStr">
        <is>
          <t>u2bF8p6MTFJfLmhatDjLFQYfCwY6A==</t>
        </is>
      </c>
      <c r="H3312" t="n">
        <v>4</v>
      </c>
      <c r="I3312" t="n">
        <v>1</v>
      </c>
      <c r="J3312" t="inlineStr">
        <is>
          <t>NORMAL</t>
        </is>
      </c>
      <c r="K3312" t="inlineStr">
        <is>
          <t>Row(member0=Timestamp('2023-09-13 16:31:37'), member1=None)</t>
        </is>
      </c>
      <c r="L3312" t="n">
        <v>487</v>
      </c>
      <c r="M3312" t="inlineStr"/>
      <c r="N3312" t="n">
        <v>2</v>
      </c>
      <c r="O3312" t="inlineStr"/>
      <c r="P3312" t="inlineStr">
        <is>
          <t>s3a://ai360nica/data/bronze/mysql/mobile_banking/BANKXP/REQUEST_INFO/2024_08_06_1722928829788_0.parquet</t>
        </is>
      </c>
      <c r="Q3312" s="2" t="n">
        <v>45511.29547329597</v>
      </c>
    </row>
    <row r="3313">
      <c r="A3313" t="inlineStr">
        <is>
          <t>a2c58cca-939e-4264-ab99-9a7f7b19da72</t>
        </is>
      </c>
      <c r="B3313" s="2" t="n">
        <v>45510.30590101852</v>
      </c>
      <c r="C3313" t="n">
        <v>3411</v>
      </c>
      <c r="D3313" t="inlineStr">
        <is>
          <t>MOBILE</t>
        </is>
      </c>
      <c r="E3313" t="inlineStr">
        <is>
          <t>Y</t>
        </is>
      </c>
      <c r="F3313" t="inlineStr"/>
      <c r="G3313" t="inlineStr">
        <is>
          <t>1PSKp62U2xtLfItyOhfWeMcYaSAVA==</t>
        </is>
      </c>
      <c r="H3313" t="n">
        <v>4</v>
      </c>
      <c r="I3313" t="n">
        <v>1</v>
      </c>
      <c r="J3313" t="inlineStr">
        <is>
          <t>NORMAL</t>
        </is>
      </c>
      <c r="K3313" t="inlineStr">
        <is>
          <t>Row(member0=Timestamp('2023-09-13 17:38:28'), member1=None)</t>
        </is>
      </c>
      <c r="L3313" t="n">
        <v>487</v>
      </c>
      <c r="M3313" t="inlineStr"/>
      <c r="N3313" t="n">
        <v>2</v>
      </c>
      <c r="O3313" t="inlineStr"/>
      <c r="P3313" t="inlineStr">
        <is>
          <t>s3a://ai360nica/data/bronze/mysql/mobile_banking/BANKXP/REQUEST_INFO/2024_08_06_1722928829788_0.parquet</t>
        </is>
      </c>
      <c r="Q3313" s="2" t="n">
        <v>45511.29547329597</v>
      </c>
    </row>
    <row r="3314">
      <c r="A3314" t="inlineStr">
        <is>
          <t>a065ca79-d571-4857-8184-53de0fdaca45</t>
        </is>
      </c>
      <c r="B3314" s="2" t="n">
        <v>45510.30590101852</v>
      </c>
      <c r="C3314" t="n">
        <v>3412</v>
      </c>
      <c r="D3314" t="inlineStr">
        <is>
          <t>MOBILE</t>
        </is>
      </c>
      <c r="E3314" t="inlineStr">
        <is>
          <t>Y</t>
        </is>
      </c>
      <c r="F3314" t="inlineStr"/>
      <c r="G3314" t="inlineStr">
        <is>
          <t>0dn+DC5IifDUuCFuykVtjWn2nWrIQ==</t>
        </is>
      </c>
      <c r="H3314" t="n">
        <v>4</v>
      </c>
      <c r="I3314" t="n">
        <v>1</v>
      </c>
      <c r="J3314" t="inlineStr">
        <is>
          <t>NORMAL</t>
        </is>
      </c>
      <c r="K3314" t="inlineStr">
        <is>
          <t>Row(member0=Timestamp('2023-09-13 17:43:13'), member1=None)</t>
        </is>
      </c>
      <c r="L3314" t="n">
        <v>487</v>
      </c>
      <c r="M3314" t="inlineStr"/>
      <c r="N3314" t="n">
        <v>2</v>
      </c>
      <c r="O3314" t="inlineStr"/>
      <c r="P3314" t="inlineStr">
        <is>
          <t>s3a://ai360nica/data/bronze/mysql/mobile_banking/BANKXP/REQUEST_INFO/2024_08_06_1722928829788_0.parquet</t>
        </is>
      </c>
      <c r="Q3314" s="2" t="n">
        <v>45511.29547329597</v>
      </c>
    </row>
    <row r="3315">
      <c r="A3315" t="inlineStr">
        <is>
          <t>2cd8be8e-aa6f-4ebc-92bb-89c266d128af</t>
        </is>
      </c>
      <c r="B3315" s="2" t="n">
        <v>45510.30590101852</v>
      </c>
      <c r="C3315" t="n">
        <v>3413</v>
      </c>
      <c r="D3315" t="inlineStr">
        <is>
          <t>MOBILE</t>
        </is>
      </c>
      <c r="E3315" t="inlineStr">
        <is>
          <t>Y</t>
        </is>
      </c>
      <c r="F3315" t="inlineStr"/>
      <c r="G3315" t="inlineStr">
        <is>
          <t>mIqqIBH/aEky8btazg2GbuDM65+ag==</t>
        </is>
      </c>
      <c r="H3315" t="n">
        <v>4</v>
      </c>
      <c r="I3315" t="n">
        <v>1</v>
      </c>
      <c r="J3315" t="inlineStr">
        <is>
          <t>NORMAL</t>
        </is>
      </c>
      <c r="K3315" t="inlineStr">
        <is>
          <t>Row(member0=Timestamp('2023-09-13 17:50:10'), member1=None)</t>
        </is>
      </c>
      <c r="L3315" t="n">
        <v>487</v>
      </c>
      <c r="M3315" t="inlineStr"/>
      <c r="N3315" t="n">
        <v>2</v>
      </c>
      <c r="O3315" t="inlineStr"/>
      <c r="P3315" t="inlineStr">
        <is>
          <t>s3a://ai360nica/data/bronze/mysql/mobile_banking/BANKXP/REQUEST_INFO/2024_08_06_1722928829788_0.parquet</t>
        </is>
      </c>
      <c r="Q3315" s="2" t="n">
        <v>45511.29547329597</v>
      </c>
    </row>
    <row r="3316">
      <c r="A3316" t="inlineStr">
        <is>
          <t>d61ed010-049f-43b1-a500-90a3c5d0a57d</t>
        </is>
      </c>
      <c r="B3316" s="2" t="n">
        <v>45510.30590101852</v>
      </c>
      <c r="C3316" t="n">
        <v>3414</v>
      </c>
      <c r="D3316" t="inlineStr">
        <is>
          <t>MOBILE</t>
        </is>
      </c>
      <c r="E3316" t="inlineStr">
        <is>
          <t>Y</t>
        </is>
      </c>
      <c r="F3316" t="inlineStr"/>
      <c r="G3316" t="inlineStr">
        <is>
          <t>tVs4==qBhxGFgAP2nSNpxf1IcdpUQ==</t>
        </is>
      </c>
      <c r="H3316" t="n">
        <v>4</v>
      </c>
      <c r="I3316" t="n">
        <v>1</v>
      </c>
      <c r="J3316" t="inlineStr">
        <is>
          <t>NORMAL</t>
        </is>
      </c>
      <c r="K3316" t="inlineStr">
        <is>
          <t>Row(member0=Timestamp('2023-09-13 17:58:07'), member1=None)</t>
        </is>
      </c>
      <c r="L3316" t="n">
        <v>487</v>
      </c>
      <c r="M3316" t="inlineStr"/>
      <c r="N3316" t="n">
        <v>2</v>
      </c>
      <c r="O3316" t="inlineStr"/>
      <c r="P3316" t="inlineStr">
        <is>
          <t>s3a://ai360nica/data/bronze/mysql/mobile_banking/BANKXP/REQUEST_INFO/2024_08_06_1722928829788_0.parquet</t>
        </is>
      </c>
      <c r="Q3316" s="2" t="n">
        <v>45511.29547329597</v>
      </c>
    </row>
    <row r="3317">
      <c r="A3317" t="inlineStr">
        <is>
          <t>cc0dd5b5-2624-4921-9ad3-c5b44a5bff9f</t>
        </is>
      </c>
      <c r="B3317" s="2" t="n">
        <v>45510.30590101852</v>
      </c>
      <c r="C3317" t="n">
        <v>3415</v>
      </c>
      <c r="D3317" t="inlineStr">
        <is>
          <t>MOBILE</t>
        </is>
      </c>
      <c r="E3317" t="inlineStr">
        <is>
          <t>Y</t>
        </is>
      </c>
      <c r="F3317" t="inlineStr"/>
      <c r="G3317" t="inlineStr">
        <is>
          <t>FP4BaUAZVLCf/bvZf85gwdxxvMb7Q==</t>
        </is>
      </c>
      <c r="H3317" t="n">
        <v>4</v>
      </c>
      <c r="I3317" t="n">
        <v>1</v>
      </c>
      <c r="J3317" t="inlineStr">
        <is>
          <t>NORMAL</t>
        </is>
      </c>
      <c r="K3317" t="inlineStr">
        <is>
          <t>Row(member0=Timestamp('2023-09-13 18:27:29'), member1=None)</t>
        </is>
      </c>
      <c r="L3317" t="n">
        <v>487</v>
      </c>
      <c r="M3317" t="inlineStr"/>
      <c r="N3317" t="n">
        <v>2</v>
      </c>
      <c r="O3317" t="inlineStr"/>
      <c r="P3317" t="inlineStr">
        <is>
          <t>s3a://ai360nica/data/bronze/mysql/mobile_banking/BANKXP/REQUEST_INFO/2024_08_06_1722928829788_0.parquet</t>
        </is>
      </c>
      <c r="Q3317" s="2" t="n">
        <v>45511.29547329597</v>
      </c>
    </row>
    <row r="3318">
      <c r="A3318" t="inlineStr">
        <is>
          <t>64436293-77b8-47c5-a21f-76b6287aa36d</t>
        </is>
      </c>
      <c r="B3318" s="2" t="n">
        <v>45510.30590101852</v>
      </c>
      <c r="C3318" t="n">
        <v>3416</v>
      </c>
      <c r="D3318" t="inlineStr">
        <is>
          <t>MOBILE</t>
        </is>
      </c>
      <c r="E3318" t="inlineStr">
        <is>
          <t>Y</t>
        </is>
      </c>
      <c r="F3318" t="inlineStr"/>
      <c r="G3318" t="inlineStr">
        <is>
          <t>N4KdBtWrgOP+3/Hh1WRlcX46vwZPg==</t>
        </is>
      </c>
      <c r="H3318" t="n">
        <v>4</v>
      </c>
      <c r="I3318" t="n">
        <v>1</v>
      </c>
      <c r="J3318" t="inlineStr">
        <is>
          <t>NORMAL</t>
        </is>
      </c>
      <c r="K3318" t="inlineStr">
        <is>
          <t>Row(member0=Timestamp('2023-09-13 18:28:38'), member1=None)</t>
        </is>
      </c>
      <c r="L3318" t="n">
        <v>134</v>
      </c>
      <c r="M3318" t="inlineStr"/>
      <c r="N3318" t="n">
        <v>2</v>
      </c>
      <c r="O3318" t="inlineStr"/>
      <c r="P3318" t="inlineStr">
        <is>
          <t>s3a://ai360nica/data/bronze/mysql/mobile_banking/BANKXP/REQUEST_INFO/2024_08_06_1722928829788_0.parquet</t>
        </is>
      </c>
      <c r="Q3318" s="2" t="n">
        <v>45511.29547329597</v>
      </c>
    </row>
    <row r="3319">
      <c r="A3319" t="inlineStr">
        <is>
          <t>594da044-8d60-4852-8a02-49a9ba001675</t>
        </is>
      </c>
      <c r="B3319" s="2" t="n">
        <v>45510.30590101852</v>
      </c>
      <c r="C3319" t="n">
        <v>3417</v>
      </c>
      <c r="D3319" t="inlineStr">
        <is>
          <t>WEB</t>
        </is>
      </c>
      <c r="E3319" t="inlineStr">
        <is>
          <t>N</t>
        </is>
      </c>
      <c r="F3319" t="inlineStr"/>
      <c r="G3319" t="inlineStr">
        <is>
          <t>jjRIK4aliwiNSsVy9JpjroiKK9dkg==</t>
        </is>
      </c>
      <c r="H3319" t="n">
        <v>4</v>
      </c>
      <c r="I3319" t="n">
        <v>40</v>
      </c>
      <c r="J3319" t="inlineStr">
        <is>
          <t>NORMAL</t>
        </is>
      </c>
      <c r="K3319" t="inlineStr">
        <is>
          <t>Row(member0=Timestamp('2023-09-14 13:55:10'), member1=None)</t>
        </is>
      </c>
      <c r="L3319" t="n">
        <v>487</v>
      </c>
      <c r="M3319" t="inlineStr"/>
      <c r="N3319" t="n">
        <v>2</v>
      </c>
      <c r="O3319" t="inlineStr"/>
      <c r="P3319" t="inlineStr">
        <is>
          <t>s3a://ai360nica/data/bronze/mysql/mobile_banking/BANKXP/REQUEST_INFO/2024_08_06_1722928829788_0.parquet</t>
        </is>
      </c>
      <c r="Q3319" s="2" t="n">
        <v>45511.29547329597</v>
      </c>
    </row>
    <row r="3320">
      <c r="A3320" t="inlineStr">
        <is>
          <t>955caba4-f267-44c5-834a-551976a6177b</t>
        </is>
      </c>
      <c r="B3320" s="2" t="n">
        <v>45510.30590101852</v>
      </c>
      <c r="C3320" t="n">
        <v>3418</v>
      </c>
      <c r="D3320" t="inlineStr">
        <is>
          <t>WEB</t>
        </is>
      </c>
      <c r="E3320" t="inlineStr">
        <is>
          <t>Y</t>
        </is>
      </c>
      <c r="F3320" t="inlineStr"/>
      <c r="G3320" t="inlineStr">
        <is>
          <t>63/qYrsEW+bRC+nuavKGQmf30WzkQ==</t>
        </is>
      </c>
      <c r="H3320" t="n">
        <v>4</v>
      </c>
      <c r="I3320" t="n">
        <v>40</v>
      </c>
      <c r="J3320" t="inlineStr">
        <is>
          <t>NORMAL</t>
        </is>
      </c>
      <c r="K3320" t="inlineStr">
        <is>
          <t>Row(member0=Timestamp('2023-09-14 13:56:13'), member1=None)</t>
        </is>
      </c>
      <c r="L3320" t="n">
        <v>487</v>
      </c>
      <c r="M3320" t="inlineStr"/>
      <c r="N3320" t="n">
        <v>2</v>
      </c>
      <c r="O3320" t="inlineStr"/>
      <c r="P3320" t="inlineStr">
        <is>
          <t>s3a://ai360nica/data/bronze/mysql/mobile_banking/BANKXP/REQUEST_INFO/2024_08_06_1722928829788_0.parquet</t>
        </is>
      </c>
      <c r="Q3320" s="2" t="n">
        <v>45511.29547329597</v>
      </c>
    </row>
    <row r="3321">
      <c r="A3321" t="inlineStr">
        <is>
          <t>32fd831a-9091-4180-9c5b-703598fe5da3</t>
        </is>
      </c>
      <c r="B3321" s="2" t="n">
        <v>45510.30590101852</v>
      </c>
      <c r="C3321" t="n">
        <v>3419</v>
      </c>
      <c r="D3321" t="inlineStr">
        <is>
          <t>WEB</t>
        </is>
      </c>
      <c r="E3321" t="inlineStr">
        <is>
          <t>N</t>
        </is>
      </c>
      <c r="F3321" t="inlineStr"/>
      <c r="G3321" t="inlineStr">
        <is>
          <t>6HekfydF6KKE8S8po7D/sd/m2Y6ww==</t>
        </is>
      </c>
      <c r="H3321" t="n">
        <v>4</v>
      </c>
      <c r="I3321" t="inlineStr"/>
      <c r="J3321" t="inlineStr">
        <is>
          <t>NORMAL</t>
        </is>
      </c>
      <c r="K3321" t="inlineStr">
        <is>
          <t>Row(member0=Timestamp('2023-09-14 14:12:24'), member1=None)</t>
        </is>
      </c>
      <c r="L3321" t="n">
        <v>487</v>
      </c>
      <c r="M3321" t="inlineStr"/>
      <c r="N3321" t="n">
        <v>2</v>
      </c>
      <c r="O3321" t="inlineStr"/>
      <c r="P3321" t="inlineStr">
        <is>
          <t>s3a://ai360nica/data/bronze/mysql/mobile_banking/BANKXP/REQUEST_INFO/2024_08_06_1722928829788_0.parquet</t>
        </is>
      </c>
      <c r="Q3321" s="2" t="n">
        <v>45511.29547329597</v>
      </c>
    </row>
    <row r="3322">
      <c r="A3322" t="inlineStr">
        <is>
          <t>cdb78214-9e51-430d-842f-263d614ab6f4</t>
        </is>
      </c>
      <c r="B3322" s="2" t="n">
        <v>45510.30590101852</v>
      </c>
      <c r="C3322" t="n">
        <v>3420</v>
      </c>
      <c r="D3322" t="inlineStr">
        <is>
          <t>WEB</t>
        </is>
      </c>
      <c r="E3322" t="inlineStr">
        <is>
          <t>Y</t>
        </is>
      </c>
      <c r="F3322" t="inlineStr"/>
      <c r="G3322" t="inlineStr">
        <is>
          <t>kmrnpsNVBwXRU23WEj8QK2kuVVryw==</t>
        </is>
      </c>
      <c r="H3322" t="n">
        <v>4</v>
      </c>
      <c r="I3322" t="n">
        <v>2</v>
      </c>
      <c r="J3322" t="inlineStr">
        <is>
          <t>NORMAL</t>
        </is>
      </c>
      <c r="K3322" t="inlineStr">
        <is>
          <t>Row(member0=Timestamp('2023-09-15 10:14:57'), member1=None)</t>
        </is>
      </c>
      <c r="L3322" t="n">
        <v>150</v>
      </c>
      <c r="M3322" t="inlineStr"/>
      <c r="N3322" t="n">
        <v>2</v>
      </c>
      <c r="O3322" t="inlineStr"/>
      <c r="P3322" t="inlineStr">
        <is>
          <t>s3a://ai360nica/data/bronze/mysql/mobile_banking/BANKXP/REQUEST_INFO/2024_08_06_1722928829788_0.parquet</t>
        </is>
      </c>
      <c r="Q3322" s="2" t="n">
        <v>45511.29547329597</v>
      </c>
    </row>
    <row r="3323">
      <c r="A3323" t="inlineStr">
        <is>
          <t>663363ed-6012-4e1c-bc41-09a46e646fe9</t>
        </is>
      </c>
      <c r="B3323" s="2" t="n">
        <v>45510.30590101852</v>
      </c>
      <c r="C3323" t="n">
        <v>3421</v>
      </c>
      <c r="D3323" t="inlineStr">
        <is>
          <t>MOBILE</t>
        </is>
      </c>
      <c r="E3323" t="inlineStr">
        <is>
          <t>Y</t>
        </is>
      </c>
      <c r="F3323" t="inlineStr"/>
      <c r="G3323" t="inlineStr">
        <is>
          <t>1E+rJ96yERXQ+EUdffB+h+k0DxTog==</t>
        </is>
      </c>
      <c r="H3323" t="n">
        <v>4</v>
      </c>
      <c r="I3323" t="n">
        <v>3</v>
      </c>
      <c r="J3323" t="inlineStr">
        <is>
          <t>NORMAL</t>
        </is>
      </c>
      <c r="K3323" t="inlineStr">
        <is>
          <t>Row(member0=Timestamp('2023-09-15 10:58:08'), member1=None)</t>
        </is>
      </c>
      <c r="L3323" t="n">
        <v>150</v>
      </c>
      <c r="M3323" t="inlineStr"/>
      <c r="N3323" t="n">
        <v>2</v>
      </c>
      <c r="O3323" t="inlineStr"/>
      <c r="P3323" t="inlineStr">
        <is>
          <t>s3a://ai360nica/data/bronze/mysql/mobile_banking/BANKXP/REQUEST_INFO/2024_08_06_1722928829788_0.parquet</t>
        </is>
      </c>
      <c r="Q3323" s="2" t="n">
        <v>45511.29547329597</v>
      </c>
    </row>
    <row r="3324">
      <c r="A3324" t="inlineStr">
        <is>
          <t>47baed08-e021-4eb3-8ef8-d4f19b57cc45</t>
        </is>
      </c>
      <c r="B3324" s="2" t="n">
        <v>45510.30590101852</v>
      </c>
      <c r="C3324" t="n">
        <v>3422</v>
      </c>
      <c r="D3324" t="inlineStr">
        <is>
          <t>MOBILE</t>
        </is>
      </c>
      <c r="E3324" t="inlineStr">
        <is>
          <t>Y</t>
        </is>
      </c>
      <c r="F3324" t="inlineStr"/>
      <c r="G3324" t="inlineStr">
        <is>
          <t>IBqYakXSGrk9UuHy5W5Go+4X8i1Cw==</t>
        </is>
      </c>
      <c r="H3324" t="n">
        <v>4</v>
      </c>
      <c r="I3324" t="n">
        <v>1</v>
      </c>
      <c r="J3324" t="inlineStr">
        <is>
          <t>NORMAL</t>
        </is>
      </c>
      <c r="K3324" t="inlineStr">
        <is>
          <t>Row(member0=Timestamp('2023-09-15 10:58:09'), member1=None)</t>
        </is>
      </c>
      <c r="L3324" t="n">
        <v>487</v>
      </c>
      <c r="M3324" t="inlineStr"/>
      <c r="N3324" t="n">
        <v>2</v>
      </c>
      <c r="O3324" t="inlineStr"/>
      <c r="P3324" t="inlineStr">
        <is>
          <t>s3a://ai360nica/data/bronze/mysql/mobile_banking/BANKXP/REQUEST_INFO/2024_08_06_1722928829788_0.parquet</t>
        </is>
      </c>
      <c r="Q3324" s="2" t="n">
        <v>45511.29547329597</v>
      </c>
    </row>
    <row r="3325">
      <c r="A3325" t="inlineStr">
        <is>
          <t>65180642-8902-44c8-84aa-bc125504bd74</t>
        </is>
      </c>
      <c r="B3325" s="2" t="n">
        <v>45510.30590101852</v>
      </c>
      <c r="C3325" t="n">
        <v>3423</v>
      </c>
      <c r="D3325" t="inlineStr">
        <is>
          <t>MOBILE</t>
        </is>
      </c>
      <c r="E3325" t="inlineStr">
        <is>
          <t>Y</t>
        </is>
      </c>
      <c r="F3325" t="inlineStr"/>
      <c r="G3325" t="inlineStr">
        <is>
          <t>80hB1K/Im24Yg/daCSRJeHH+KHnxw==</t>
        </is>
      </c>
      <c r="H3325" t="n">
        <v>4</v>
      </c>
      <c r="I3325" t="n">
        <v>1</v>
      </c>
      <c r="J3325" t="inlineStr">
        <is>
          <t>NORMAL</t>
        </is>
      </c>
      <c r="K3325" t="inlineStr">
        <is>
          <t>Row(member0=Timestamp('2023-09-15 11:24:34'), member1=None)</t>
        </is>
      </c>
      <c r="L3325" t="n">
        <v>487</v>
      </c>
      <c r="M3325" t="inlineStr"/>
      <c r="N3325" t="n">
        <v>2</v>
      </c>
      <c r="O3325" t="inlineStr"/>
      <c r="P3325" t="inlineStr">
        <is>
          <t>s3a://ai360nica/data/bronze/mysql/mobile_banking/BANKXP/REQUEST_INFO/2024_08_06_1722928829788_0.parquet</t>
        </is>
      </c>
      <c r="Q3325" s="2" t="n">
        <v>45511.29547329597</v>
      </c>
    </row>
    <row r="3326">
      <c r="A3326" t="inlineStr">
        <is>
          <t>58c2d8c7-f92a-4106-928b-d95dc2495353</t>
        </is>
      </c>
      <c r="B3326" s="2" t="n">
        <v>45510.30590101852</v>
      </c>
      <c r="C3326" t="n">
        <v>3424</v>
      </c>
      <c r="D3326" t="inlineStr">
        <is>
          <t>MOBILE</t>
        </is>
      </c>
      <c r="E3326" t="inlineStr">
        <is>
          <t>Y</t>
        </is>
      </c>
      <c r="F3326" t="inlineStr"/>
      <c r="G3326" t="inlineStr">
        <is>
          <t>vAeG5NsRksCiQgP1xMoV06hu94LPg==</t>
        </is>
      </c>
      <c r="H3326" t="n">
        <v>4</v>
      </c>
      <c r="I3326" t="n">
        <v>1</v>
      </c>
      <c r="J3326" t="inlineStr">
        <is>
          <t>NORMAL</t>
        </is>
      </c>
      <c r="K3326" t="inlineStr">
        <is>
          <t>Row(member0=Timestamp('2023-09-15 12:18:38'), member1=None)</t>
        </is>
      </c>
      <c r="L3326" t="n">
        <v>487</v>
      </c>
      <c r="M3326" t="inlineStr"/>
      <c r="N3326" t="n">
        <v>2</v>
      </c>
      <c r="O3326" t="inlineStr"/>
      <c r="P3326" t="inlineStr">
        <is>
          <t>s3a://ai360nica/data/bronze/mysql/mobile_banking/BANKXP/REQUEST_INFO/2024_08_06_1722928829788_0.parquet</t>
        </is>
      </c>
      <c r="Q3326" s="2" t="n">
        <v>45511.29547329597</v>
      </c>
    </row>
    <row r="3327">
      <c r="A3327" t="inlineStr">
        <is>
          <t>b31f0a51-d4ee-4ed8-91f6-50c3cd0ebf62</t>
        </is>
      </c>
      <c r="B3327" s="2" t="n">
        <v>45510.30590101852</v>
      </c>
      <c r="C3327" t="n">
        <v>3425</v>
      </c>
      <c r="D3327" t="inlineStr">
        <is>
          <t>MOBILE</t>
        </is>
      </c>
      <c r="E3327" t="inlineStr">
        <is>
          <t>Y</t>
        </is>
      </c>
      <c r="F3327" t="inlineStr"/>
      <c r="G3327" t="inlineStr">
        <is>
          <t>X+Cx/pRMi4WstNmOPNjFXW3EeUnZg==</t>
        </is>
      </c>
      <c r="H3327" t="n">
        <v>4</v>
      </c>
      <c r="I3327" t="n">
        <v>1</v>
      </c>
      <c r="J3327" t="inlineStr">
        <is>
          <t>NORMAL</t>
        </is>
      </c>
      <c r="K3327" t="inlineStr">
        <is>
          <t>Row(member0=Timestamp('2023-09-15 12:36:00'), member1=None)</t>
        </is>
      </c>
      <c r="L3327" t="n">
        <v>487</v>
      </c>
      <c r="M3327" t="inlineStr"/>
      <c r="N3327" t="n">
        <v>2</v>
      </c>
      <c r="O3327" t="inlineStr"/>
      <c r="P3327" t="inlineStr">
        <is>
          <t>s3a://ai360nica/data/bronze/mysql/mobile_banking/BANKXP/REQUEST_INFO/2024_08_06_1722928829788_0.parquet</t>
        </is>
      </c>
      <c r="Q3327" s="2" t="n">
        <v>45511.29547329597</v>
      </c>
    </row>
    <row r="3328">
      <c r="A3328" t="inlineStr">
        <is>
          <t>55b2316d-04ef-4de0-8253-fecad90b3b42</t>
        </is>
      </c>
      <c r="B3328" s="2" t="n">
        <v>45510.30590101852</v>
      </c>
      <c r="C3328" t="n">
        <v>3426</v>
      </c>
      <c r="D3328" t="inlineStr">
        <is>
          <t>MOBILE</t>
        </is>
      </c>
      <c r="E3328" t="inlineStr">
        <is>
          <t>Y</t>
        </is>
      </c>
      <c r="F3328" t="inlineStr"/>
      <c r="G3328" t="inlineStr">
        <is>
          <t>kFY7gyLaK/9EXVPHrihX/pszJLJUg==</t>
        </is>
      </c>
      <c r="H3328" t="n">
        <v>4</v>
      </c>
      <c r="I3328" t="n">
        <v>1</v>
      </c>
      <c r="J3328" t="inlineStr">
        <is>
          <t>NORMAL</t>
        </is>
      </c>
      <c r="K3328" t="inlineStr">
        <is>
          <t>Row(member0=Timestamp('2023-09-15 13:07:18'), member1=None)</t>
        </is>
      </c>
      <c r="L3328" t="n">
        <v>487</v>
      </c>
      <c r="M3328" t="inlineStr"/>
      <c r="N3328" t="n">
        <v>2</v>
      </c>
      <c r="O3328" t="inlineStr"/>
      <c r="P3328" t="inlineStr">
        <is>
          <t>s3a://ai360nica/data/bronze/mysql/mobile_banking/BANKXP/REQUEST_INFO/2024_08_06_1722928829788_0.parquet</t>
        </is>
      </c>
      <c r="Q3328" s="2" t="n">
        <v>45511.29547329597</v>
      </c>
    </row>
    <row r="3329">
      <c r="A3329" t="inlineStr">
        <is>
          <t>7f3d55b6-9637-4df4-a0e9-5c1ba16f702f</t>
        </is>
      </c>
      <c r="B3329" s="2" t="n">
        <v>45510.30590101852</v>
      </c>
      <c r="C3329" t="n">
        <v>3427</v>
      </c>
      <c r="D3329" t="inlineStr">
        <is>
          <t>MOBILE</t>
        </is>
      </c>
      <c r="E3329" t="inlineStr">
        <is>
          <t>Y</t>
        </is>
      </c>
      <c r="F3329" t="inlineStr"/>
      <c r="G3329" t="inlineStr">
        <is>
          <t>KoWVZav+xQ5fr4OoWO+iut8UVvZFg==</t>
        </is>
      </c>
      <c r="H3329" t="n">
        <v>4</v>
      </c>
      <c r="I3329" t="n">
        <v>1</v>
      </c>
      <c r="J3329" t="inlineStr">
        <is>
          <t>NORMAL</t>
        </is>
      </c>
      <c r="K3329" t="inlineStr">
        <is>
          <t>Row(member0=Timestamp('2023-09-15 13:34:11'), member1=None)</t>
        </is>
      </c>
      <c r="L3329" t="n">
        <v>487</v>
      </c>
      <c r="M3329" t="inlineStr"/>
      <c r="N3329" t="n">
        <v>2</v>
      </c>
      <c r="O3329" t="inlineStr"/>
      <c r="P3329" t="inlineStr">
        <is>
          <t>s3a://ai360nica/data/bronze/mysql/mobile_banking/BANKXP/REQUEST_INFO/2024_08_06_1722928829788_0.parquet</t>
        </is>
      </c>
      <c r="Q3329" s="2" t="n">
        <v>45511.29547329597</v>
      </c>
    </row>
    <row r="3330">
      <c r="A3330" t="inlineStr">
        <is>
          <t>731f1740-c621-458f-80d6-7a81e7f0745b</t>
        </is>
      </c>
      <c r="B3330" s="2" t="n">
        <v>45510.30590101852</v>
      </c>
      <c r="C3330" t="n">
        <v>3428</v>
      </c>
      <c r="D3330" t="inlineStr">
        <is>
          <t>MOBILE</t>
        </is>
      </c>
      <c r="E3330" t="inlineStr">
        <is>
          <t>Y</t>
        </is>
      </c>
      <c r="F3330" t="inlineStr"/>
      <c r="G3330" t="inlineStr">
        <is>
          <t>lZHr8Q1kWEJzwTA0uZpgua/mgrb7g==</t>
        </is>
      </c>
      <c r="H3330" t="n">
        <v>4</v>
      </c>
      <c r="I3330" t="n">
        <v>1</v>
      </c>
      <c r="J3330" t="inlineStr">
        <is>
          <t>NORMAL</t>
        </is>
      </c>
      <c r="K3330" t="inlineStr">
        <is>
          <t>Row(member0=Timestamp('2023-09-15 13:57:58'), member1=None)</t>
        </is>
      </c>
      <c r="L3330" t="n">
        <v>487</v>
      </c>
      <c r="M3330" t="inlineStr"/>
      <c r="N3330" t="n">
        <v>2</v>
      </c>
      <c r="O3330" t="inlineStr"/>
      <c r="P3330" t="inlineStr">
        <is>
          <t>s3a://ai360nica/data/bronze/mysql/mobile_banking/BANKXP/REQUEST_INFO/2024_08_06_1722928829788_0.parquet</t>
        </is>
      </c>
      <c r="Q3330" s="2" t="n">
        <v>45511.29547329597</v>
      </c>
    </row>
    <row r="3331">
      <c r="A3331" t="inlineStr">
        <is>
          <t>c1021e93-ef8a-472b-a499-f18917f89a62</t>
        </is>
      </c>
      <c r="B3331" s="2" t="n">
        <v>45510.30590101852</v>
      </c>
      <c r="C3331" t="n">
        <v>3429</v>
      </c>
      <c r="D3331" t="inlineStr">
        <is>
          <t>MOBILE</t>
        </is>
      </c>
      <c r="E3331" t="inlineStr">
        <is>
          <t>Y</t>
        </is>
      </c>
      <c r="F3331" t="inlineStr"/>
      <c r="G3331" t="inlineStr">
        <is>
          <t>nizt4aHFGxjqEgdAloSg+N5NG0c0g==</t>
        </is>
      </c>
      <c r="H3331" t="n">
        <v>4</v>
      </c>
      <c r="I3331" t="n">
        <v>1</v>
      </c>
      <c r="J3331" t="inlineStr">
        <is>
          <t>NORMAL</t>
        </is>
      </c>
      <c r="K3331" t="inlineStr">
        <is>
          <t>Row(member0=Timestamp('2023-09-15 14:04:23'), member1=None)</t>
        </is>
      </c>
      <c r="L3331" t="n">
        <v>487</v>
      </c>
      <c r="M3331" t="inlineStr"/>
      <c r="N3331" t="n">
        <v>2</v>
      </c>
      <c r="O3331" t="inlineStr"/>
      <c r="P3331" t="inlineStr">
        <is>
          <t>s3a://ai360nica/data/bronze/mysql/mobile_banking/BANKXP/REQUEST_INFO/2024_08_06_1722928829788_0.parquet</t>
        </is>
      </c>
      <c r="Q3331" s="2" t="n">
        <v>45511.29547329597</v>
      </c>
    </row>
    <row r="3332">
      <c r="A3332" t="inlineStr">
        <is>
          <t>5786ec17-a0d7-48c5-8934-458cb0cd7272</t>
        </is>
      </c>
      <c r="B3332" s="2" t="n">
        <v>45510.30590101852</v>
      </c>
      <c r="C3332" t="n">
        <v>3430</v>
      </c>
      <c r="D3332" t="inlineStr">
        <is>
          <t>MOBILE</t>
        </is>
      </c>
      <c r="E3332" t="inlineStr">
        <is>
          <t>Y</t>
        </is>
      </c>
      <c r="F3332" t="inlineStr"/>
      <c r="G3332" t="inlineStr">
        <is>
          <t>u+hkOEnwKKs2T5vV/ldDxjw8I7fxQ==</t>
        </is>
      </c>
      <c r="H3332" t="n">
        <v>4</v>
      </c>
      <c r="I3332" t="n">
        <v>3</v>
      </c>
      <c r="J3332" t="inlineStr">
        <is>
          <t>NORMAL</t>
        </is>
      </c>
      <c r="K3332" t="inlineStr">
        <is>
          <t>Row(member0=Timestamp('2023-09-17 20:24:25'), member1=None)</t>
        </is>
      </c>
      <c r="L3332" t="n">
        <v>150</v>
      </c>
      <c r="M3332" t="inlineStr"/>
      <c r="N3332" t="n">
        <v>2</v>
      </c>
      <c r="O3332" t="inlineStr"/>
      <c r="P3332" t="inlineStr">
        <is>
          <t>s3a://ai360nica/data/bronze/mysql/mobile_banking/BANKXP/REQUEST_INFO/2024_08_06_1722928829788_0.parquet</t>
        </is>
      </c>
      <c r="Q3332" s="2" t="n">
        <v>45511.29547329597</v>
      </c>
    </row>
    <row r="3333">
      <c r="A3333" t="inlineStr">
        <is>
          <t>6ec2113e-2363-4731-bca0-b05698df8c8d</t>
        </is>
      </c>
      <c r="B3333" s="2" t="n">
        <v>45510.30590101852</v>
      </c>
      <c r="C3333" t="n">
        <v>3431</v>
      </c>
      <c r="D3333" t="inlineStr">
        <is>
          <t>MOBILE</t>
        </is>
      </c>
      <c r="E3333" t="inlineStr">
        <is>
          <t>Y</t>
        </is>
      </c>
      <c r="F3333" t="inlineStr"/>
      <c r="G3333" t="inlineStr">
        <is>
          <t>lu=9d99aK2oDrNm9/QUF/BW1AqqHg==</t>
        </is>
      </c>
      <c r="H3333" t="n">
        <v>4</v>
      </c>
      <c r="I3333" t="n">
        <v>3</v>
      </c>
      <c r="J3333" t="inlineStr">
        <is>
          <t>NORMAL</t>
        </is>
      </c>
      <c r="K3333" t="inlineStr">
        <is>
          <t>Row(member0=Timestamp('2023-09-17 20:24:56'), member1=None)</t>
        </is>
      </c>
      <c r="L3333" t="n">
        <v>150</v>
      </c>
      <c r="M3333" t="inlineStr"/>
      <c r="N3333" t="n">
        <v>2</v>
      </c>
      <c r="O3333" t="inlineStr"/>
      <c r="P3333" t="inlineStr">
        <is>
          <t>s3a://ai360nica/data/bronze/mysql/mobile_banking/BANKXP/REQUEST_INFO/2024_08_06_1722928829788_0.parquet</t>
        </is>
      </c>
      <c r="Q3333" s="2" t="n">
        <v>45511.29547329597</v>
      </c>
    </row>
    <row r="3334">
      <c r="A3334" t="inlineStr">
        <is>
          <t>83177ac3-47cc-45f5-904b-f5e88ce7ce31</t>
        </is>
      </c>
      <c r="B3334" s="2" t="n">
        <v>45510.30590101852</v>
      </c>
      <c r="C3334" t="n">
        <v>3432</v>
      </c>
      <c r="D3334" t="inlineStr">
        <is>
          <t>MOBILE</t>
        </is>
      </c>
      <c r="E3334" t="inlineStr">
        <is>
          <t>Y</t>
        </is>
      </c>
      <c r="F3334" t="inlineStr"/>
      <c r="G3334" t="inlineStr">
        <is>
          <t>lSiIoeQBfvjxmYdVaT/Iei1yYQyXg==</t>
        </is>
      </c>
      <c r="H3334" t="n">
        <v>4</v>
      </c>
      <c r="I3334" t="n">
        <v>1</v>
      </c>
      <c r="J3334" t="inlineStr">
        <is>
          <t>NORMAL</t>
        </is>
      </c>
      <c r="K3334" t="inlineStr">
        <is>
          <t>Row(member0=Timestamp('2023-09-18 12:19:12'), member1=None)</t>
        </is>
      </c>
      <c r="L3334" t="n">
        <v>1309</v>
      </c>
      <c r="M3334" t="inlineStr"/>
      <c r="N3334" t="n">
        <v>2</v>
      </c>
      <c r="O3334" t="inlineStr"/>
      <c r="P3334" t="inlineStr">
        <is>
          <t>s3a://ai360nica/data/bronze/mysql/mobile_banking/BANKXP/REQUEST_INFO/2024_08_06_1722928829788_0.parquet</t>
        </is>
      </c>
      <c r="Q3334" s="2" t="n">
        <v>45511.29547329597</v>
      </c>
    </row>
    <row r="3335">
      <c r="A3335" t="inlineStr">
        <is>
          <t>12e2ee65-6abc-44a1-97f0-6720b01f048d</t>
        </is>
      </c>
      <c r="B3335" s="2" t="n">
        <v>45510.30590101852</v>
      </c>
      <c r="C3335" t="n">
        <v>3433</v>
      </c>
      <c r="D3335" t="inlineStr">
        <is>
          <t>MOBILE</t>
        </is>
      </c>
      <c r="E3335" t="inlineStr">
        <is>
          <t>Y</t>
        </is>
      </c>
      <c r="F3335" t="inlineStr"/>
      <c r="G3335" t="inlineStr">
        <is>
          <t>D2X2PoKqARM8SCdxH7U6z55bBRArA==</t>
        </is>
      </c>
      <c r="H3335" t="n">
        <v>4</v>
      </c>
      <c r="I3335" t="n">
        <v>1</v>
      </c>
      <c r="J3335" t="inlineStr">
        <is>
          <t>NORMAL</t>
        </is>
      </c>
      <c r="K3335" t="inlineStr">
        <is>
          <t>Row(member0=Timestamp('2023-09-18 12:24:08'), member1=None)</t>
        </is>
      </c>
      <c r="L3335" t="n">
        <v>1309</v>
      </c>
      <c r="M3335" t="inlineStr"/>
      <c r="N3335" t="n">
        <v>2</v>
      </c>
      <c r="O3335" t="inlineStr"/>
      <c r="P3335" t="inlineStr">
        <is>
          <t>s3a://ai360nica/data/bronze/mysql/mobile_banking/BANKXP/REQUEST_INFO/2024_08_06_1722928829788_0.parquet</t>
        </is>
      </c>
      <c r="Q3335" s="2" t="n">
        <v>45511.29547329597</v>
      </c>
    </row>
    <row r="3336">
      <c r="A3336" t="inlineStr">
        <is>
          <t>d170147e-4329-411b-a376-1a8cb119553f</t>
        </is>
      </c>
      <c r="B3336" s="2" t="n">
        <v>45510.30590101852</v>
      </c>
      <c r="C3336" t="n">
        <v>3434</v>
      </c>
      <c r="D3336" t="inlineStr">
        <is>
          <t>MOBILE</t>
        </is>
      </c>
      <c r="E3336" t="inlineStr">
        <is>
          <t>Y</t>
        </is>
      </c>
      <c r="F3336" t="inlineStr"/>
      <c r="G3336" t="inlineStr">
        <is>
          <t>DXXJp4cZwVTPG3PDA3PdzrO0x2wGQ==</t>
        </is>
      </c>
      <c r="H3336" t="n">
        <v>4</v>
      </c>
      <c r="I3336" t="n">
        <v>1</v>
      </c>
      <c r="J3336" t="inlineStr">
        <is>
          <t>NORMAL</t>
        </is>
      </c>
      <c r="K3336" t="inlineStr">
        <is>
          <t>Row(member0=Timestamp('2023-09-18 12:25:01'), member1=None)</t>
        </is>
      </c>
      <c r="L3336" t="n">
        <v>1309</v>
      </c>
      <c r="M3336" t="inlineStr"/>
      <c r="N3336" t="n">
        <v>2</v>
      </c>
      <c r="O3336" t="inlineStr"/>
      <c r="P3336" t="inlineStr">
        <is>
          <t>s3a://ai360nica/data/bronze/mysql/mobile_banking/BANKXP/REQUEST_INFO/2024_08_06_1722928829788_0.parquet</t>
        </is>
      </c>
      <c r="Q3336" s="2" t="n">
        <v>45511.29547329597</v>
      </c>
    </row>
    <row r="3337">
      <c r="A3337" t="inlineStr">
        <is>
          <t>47fffe85-f419-4e93-b63e-a46e0f0e909d</t>
        </is>
      </c>
      <c r="B3337" s="2" t="n">
        <v>45510.30590101852</v>
      </c>
      <c r="C3337" t="n">
        <v>3435</v>
      </c>
      <c r="D3337" t="inlineStr">
        <is>
          <t>MOBILE</t>
        </is>
      </c>
      <c r="E3337" t="inlineStr">
        <is>
          <t>Y</t>
        </is>
      </c>
      <c r="F3337" t="inlineStr"/>
      <c r="G3337" t="inlineStr">
        <is>
          <t>PNfGxbKQGux+LBXqDWEMUJPi78v5Q==</t>
        </is>
      </c>
      <c r="H3337" t="n">
        <v>4</v>
      </c>
      <c r="I3337" t="n">
        <v>1</v>
      </c>
      <c r="J3337" t="inlineStr">
        <is>
          <t>NORMAL</t>
        </is>
      </c>
      <c r="K3337" t="inlineStr">
        <is>
          <t>Row(member0=Timestamp('2023-09-18 14:29:44'), member1=None)</t>
        </is>
      </c>
      <c r="L3337" t="n">
        <v>1309</v>
      </c>
      <c r="M3337" t="inlineStr"/>
      <c r="N3337" t="n">
        <v>2</v>
      </c>
      <c r="O3337" t="inlineStr"/>
      <c r="P3337" t="inlineStr">
        <is>
          <t>s3a://ai360nica/data/bronze/mysql/mobile_banking/BANKXP/REQUEST_INFO/2024_08_06_1722928829788_0.parquet</t>
        </is>
      </c>
      <c r="Q3337" s="2" t="n">
        <v>45511.29547329597</v>
      </c>
    </row>
    <row r="3338">
      <c r="A3338" t="inlineStr">
        <is>
          <t>9b815d97-3dc8-4f2d-8187-724deaa95257</t>
        </is>
      </c>
      <c r="B3338" s="2" t="n">
        <v>45510.30590101852</v>
      </c>
      <c r="C3338" t="n">
        <v>3436</v>
      </c>
      <c r="D3338" t="inlineStr">
        <is>
          <t>MOBILE</t>
        </is>
      </c>
      <c r="E3338" t="inlineStr">
        <is>
          <t>Y</t>
        </is>
      </c>
      <c r="F3338" t="inlineStr"/>
      <c r="G3338" t="inlineStr">
        <is>
          <t>7H=csOZsqh+tZnqY0jBxX85QSbEPw==</t>
        </is>
      </c>
      <c r="H3338" t="n">
        <v>4</v>
      </c>
      <c r="I3338" t="n">
        <v>1</v>
      </c>
      <c r="J3338" t="inlineStr">
        <is>
          <t>NORMAL</t>
        </is>
      </c>
      <c r="K3338" t="inlineStr">
        <is>
          <t>Row(member0=Timestamp('2023-09-18 15:43:25'), member1=None)</t>
        </is>
      </c>
      <c r="L3338" t="n">
        <v>1309</v>
      </c>
      <c r="M3338" t="inlineStr"/>
      <c r="N3338" t="n">
        <v>2</v>
      </c>
      <c r="O3338" t="inlineStr"/>
      <c r="P3338" t="inlineStr">
        <is>
          <t>s3a://ai360nica/data/bronze/mysql/mobile_banking/BANKXP/REQUEST_INFO/2024_08_06_1722928829788_0.parquet</t>
        </is>
      </c>
      <c r="Q3338" s="2" t="n">
        <v>45511.29547329597</v>
      </c>
    </row>
    <row r="3339">
      <c r="A3339" t="inlineStr">
        <is>
          <t>48b7e3dd-884a-4bef-be17-e655df56d415</t>
        </is>
      </c>
      <c r="B3339" s="2" t="n">
        <v>45510.30590101852</v>
      </c>
      <c r="C3339" t="n">
        <v>3437</v>
      </c>
      <c r="D3339" t="inlineStr">
        <is>
          <t>MOBILE</t>
        </is>
      </c>
      <c r="E3339" t="inlineStr">
        <is>
          <t>N</t>
        </is>
      </c>
      <c r="F3339" t="inlineStr"/>
      <c r="G3339" t="inlineStr">
        <is>
          <t>3oa1r7ia8PnjawShMqBbUIM0sp/UA==</t>
        </is>
      </c>
      <c r="H3339" t="n">
        <v>8</v>
      </c>
      <c r="I3339" t="n">
        <v>5</v>
      </c>
      <c r="J3339" t="inlineStr">
        <is>
          <t>NORMAL</t>
        </is>
      </c>
      <c r="K3339" t="inlineStr">
        <is>
          <t>Row(member0=Timestamp('2023-10-04 14:29:45'), member1=None)</t>
        </is>
      </c>
      <c r="L3339" t="n">
        <v>1317</v>
      </c>
      <c r="M3339" t="inlineStr"/>
      <c r="N3339" t="n">
        <v>2</v>
      </c>
      <c r="O3339" t="inlineStr"/>
      <c r="P3339" t="inlineStr">
        <is>
          <t>s3a://ai360nica/data/bronze/mysql/mobile_banking/BANKXP/REQUEST_INFO/2024_08_06_1722928829788_0.parquet</t>
        </is>
      </c>
      <c r="Q3339" s="2" t="n">
        <v>45511.29547329597</v>
      </c>
    </row>
    <row r="3340">
      <c r="A3340" t="inlineStr">
        <is>
          <t>2526b002-e5a1-4c97-9139-b5f9dafaccd0</t>
        </is>
      </c>
      <c r="B3340" s="2" t="n">
        <v>45510.30590101852</v>
      </c>
      <c r="C3340" t="n">
        <v>3438</v>
      </c>
      <c r="D3340" t="inlineStr">
        <is>
          <t>MOBILE</t>
        </is>
      </c>
      <c r="E3340" t="inlineStr">
        <is>
          <t>N</t>
        </is>
      </c>
      <c r="F3340" t="inlineStr"/>
      <c r="G3340" t="inlineStr">
        <is>
          <t>6rzD1H9PnI8BO3orqV20sbiLes3JA==</t>
        </is>
      </c>
      <c r="H3340" t="n">
        <v>8</v>
      </c>
      <c r="I3340" t="n">
        <v>5</v>
      </c>
      <c r="J3340" t="inlineStr">
        <is>
          <t>NORMAL</t>
        </is>
      </c>
      <c r="K3340" t="inlineStr">
        <is>
          <t>Row(member0=Timestamp('2023-10-04 14:30:40'), member1=None)</t>
        </is>
      </c>
      <c r="L3340" t="n">
        <v>1317</v>
      </c>
      <c r="M3340" t="inlineStr"/>
      <c r="N3340" t="n">
        <v>2</v>
      </c>
      <c r="O3340" t="inlineStr"/>
      <c r="P3340" t="inlineStr">
        <is>
          <t>s3a://ai360nica/data/bronze/mysql/mobile_banking/BANKXP/REQUEST_INFO/2024_08_06_1722928829788_0.parquet</t>
        </is>
      </c>
      <c r="Q3340" s="2" t="n">
        <v>45511.29547329597</v>
      </c>
    </row>
    <row r="3341">
      <c r="A3341" t="inlineStr">
        <is>
          <t>9ca03437-6e5e-4051-bdc3-cb63add93869</t>
        </is>
      </c>
      <c r="B3341" s="2" t="n">
        <v>45510.30590101852</v>
      </c>
      <c r="C3341" t="n">
        <v>3439</v>
      </c>
      <c r="D3341" t="inlineStr">
        <is>
          <t>MOBILE</t>
        </is>
      </c>
      <c r="E3341" t="inlineStr">
        <is>
          <t>N</t>
        </is>
      </c>
      <c r="F3341" t="inlineStr"/>
      <c r="G3341" t="inlineStr">
        <is>
          <t>8P3EM=IMBOOKlIFR2/hxOdeM22vVA==</t>
        </is>
      </c>
      <c r="H3341" t="n">
        <v>8</v>
      </c>
      <c r="I3341" t="n">
        <v>5</v>
      </c>
      <c r="J3341" t="inlineStr">
        <is>
          <t>NORMAL</t>
        </is>
      </c>
      <c r="K3341" t="inlineStr">
        <is>
          <t>Row(member0=Timestamp('2023-10-04 14:31:13'), member1=None)</t>
        </is>
      </c>
      <c r="L3341" t="n">
        <v>1317</v>
      </c>
      <c r="M3341" t="inlineStr"/>
      <c r="N3341" t="n">
        <v>2</v>
      </c>
      <c r="O3341" t="inlineStr"/>
      <c r="P3341" t="inlineStr">
        <is>
          <t>s3a://ai360nica/data/bronze/mysql/mobile_banking/BANKXP/REQUEST_INFO/2024_08_06_1722928829788_0.parquet</t>
        </is>
      </c>
      <c r="Q3341" s="2" t="n">
        <v>45511.29547329597</v>
      </c>
    </row>
    <row r="3342">
      <c r="A3342" t="inlineStr">
        <is>
          <t>69ab1abb-0f37-48e6-8b40-6948c81407d6</t>
        </is>
      </c>
      <c r="B3342" s="2" t="n">
        <v>45510.30590101852</v>
      </c>
      <c r="C3342" t="n">
        <v>3440</v>
      </c>
      <c r="D3342" t="inlineStr">
        <is>
          <t>MOBILE</t>
        </is>
      </c>
      <c r="E3342" t="inlineStr">
        <is>
          <t>N</t>
        </is>
      </c>
      <c r="F3342" t="inlineStr"/>
      <c r="G3342" t="inlineStr">
        <is>
          <t>lUuACvosWQyPJ8y4XEPS0Iiurj78g==</t>
        </is>
      </c>
      <c r="H3342" t="n">
        <v>8</v>
      </c>
      <c r="I3342" t="n">
        <v>5</v>
      </c>
      <c r="J3342" t="inlineStr">
        <is>
          <t>NORMAL</t>
        </is>
      </c>
      <c r="K3342" t="inlineStr">
        <is>
          <t>Row(member0=Timestamp('2023-10-04 14:31:34'), member1=None)</t>
        </is>
      </c>
      <c r="L3342" t="n">
        <v>1317</v>
      </c>
      <c r="M3342" t="inlineStr"/>
      <c r="N3342" t="n">
        <v>2</v>
      </c>
      <c r="O3342" t="inlineStr"/>
      <c r="P3342" t="inlineStr">
        <is>
          <t>s3a://ai360nica/data/bronze/mysql/mobile_banking/BANKXP/REQUEST_INFO/2024_08_06_1722928829788_0.parquet</t>
        </is>
      </c>
      <c r="Q3342" s="2" t="n">
        <v>45511.29547329597</v>
      </c>
    </row>
    <row r="3343">
      <c r="A3343" t="inlineStr">
        <is>
          <t>4739034d-f617-4d7d-b225-6bafc84e8b28</t>
        </is>
      </c>
      <c r="B3343" s="2" t="n">
        <v>45510.30590101852</v>
      </c>
      <c r="C3343" t="n">
        <v>3441</v>
      </c>
      <c r="D3343" t="inlineStr">
        <is>
          <t>WEB</t>
        </is>
      </c>
      <c r="E3343" t="inlineStr">
        <is>
          <t>N</t>
        </is>
      </c>
      <c r="F3343" t="inlineStr"/>
      <c r="G3343" t="inlineStr">
        <is>
          <t>uzJj=P/wsrbu0ZN6M+dG/rcvqFg0w==</t>
        </is>
      </c>
      <c r="H3343" t="n">
        <v>4</v>
      </c>
      <c r="I3343" t="n">
        <v>1</v>
      </c>
      <c r="J3343" t="inlineStr">
        <is>
          <t>NORMAL</t>
        </is>
      </c>
      <c r="K3343" t="inlineStr">
        <is>
          <t>Row(member0=Timestamp('2023-10-04 14:36:20'), member1=None)</t>
        </is>
      </c>
      <c r="L3343" t="n">
        <v>1317</v>
      </c>
      <c r="M3343" t="inlineStr"/>
      <c r="N3343" t="n">
        <v>2</v>
      </c>
      <c r="O3343" t="inlineStr"/>
      <c r="P3343" t="inlineStr">
        <is>
          <t>s3a://ai360nica/data/bronze/mysql/mobile_banking/BANKXP/REQUEST_INFO/2024_08_06_1722928829788_0.parquet</t>
        </is>
      </c>
      <c r="Q3343" s="2" t="n">
        <v>45511.29547329597</v>
      </c>
    </row>
    <row r="3344">
      <c r="A3344" t="inlineStr">
        <is>
          <t>caa24af3-9101-4de9-a329-89a6ba8b7234</t>
        </is>
      </c>
      <c r="B3344" s="2" t="n">
        <v>45510.30590101852</v>
      </c>
      <c r="C3344" t="n">
        <v>3442</v>
      </c>
      <c r="D3344" t="inlineStr">
        <is>
          <t>MOBILE</t>
        </is>
      </c>
      <c r="E3344" t="inlineStr">
        <is>
          <t>N</t>
        </is>
      </c>
      <c r="F3344" t="inlineStr"/>
      <c r="G3344" t="inlineStr">
        <is>
          <t>o0HqIbAuTvhrV6+9gg1TAp/icIwSg==</t>
        </is>
      </c>
      <c r="H3344" t="n">
        <v>8</v>
      </c>
      <c r="I3344" t="n">
        <v>5</v>
      </c>
      <c r="J3344" t="inlineStr">
        <is>
          <t>NORMAL</t>
        </is>
      </c>
      <c r="K3344" t="inlineStr">
        <is>
          <t>Row(member0=Timestamp('2023-10-04 14:52:56'), member1=None)</t>
        </is>
      </c>
      <c r="L3344" t="n">
        <v>1317</v>
      </c>
      <c r="M3344" t="inlineStr"/>
      <c r="N3344" t="n">
        <v>2</v>
      </c>
      <c r="O3344" t="inlineStr"/>
      <c r="P3344" t="inlineStr">
        <is>
          <t>s3a://ai360nica/data/bronze/mysql/mobile_banking/BANKXP/REQUEST_INFO/2024_08_06_1722928829788_0.parquet</t>
        </is>
      </c>
      <c r="Q3344" s="2" t="n">
        <v>45511.29547329597</v>
      </c>
    </row>
    <row r="3345">
      <c r="A3345" t="inlineStr">
        <is>
          <t>caf6476a-dfd6-4879-9b8d-d79d30589f8b</t>
        </is>
      </c>
      <c r="B3345" s="2" t="n">
        <v>45510.30590101852</v>
      </c>
      <c r="C3345" t="n">
        <v>3443</v>
      </c>
      <c r="D3345" t="inlineStr">
        <is>
          <t>MOBILE</t>
        </is>
      </c>
      <c r="E3345" t="inlineStr">
        <is>
          <t>Y</t>
        </is>
      </c>
      <c r="F3345" t="inlineStr"/>
      <c r="G3345" t="inlineStr">
        <is>
          <t>BroHcLrN2cnrGdfYyL/1cgsBqUjgg==</t>
        </is>
      </c>
      <c r="H3345" t="n">
        <v>4</v>
      </c>
      <c r="I3345" t="n">
        <v>1</v>
      </c>
      <c r="J3345" t="inlineStr">
        <is>
          <t>NORMAL</t>
        </is>
      </c>
      <c r="K3345" t="inlineStr">
        <is>
          <t>Row(member0=Timestamp('2023-10-08 11:51:56'), member1=None)</t>
        </is>
      </c>
      <c r="L3345" t="n">
        <v>1309</v>
      </c>
      <c r="M3345" t="inlineStr"/>
      <c r="N3345" t="n">
        <v>2</v>
      </c>
      <c r="O3345" t="inlineStr"/>
      <c r="P3345" t="inlineStr">
        <is>
          <t>s3a://ai360nica/data/bronze/mysql/mobile_banking/BANKXP/REQUEST_INFO/2024_08_06_1722928829788_0.parquet</t>
        </is>
      </c>
      <c r="Q3345" s="2" t="n">
        <v>45511.29547329597</v>
      </c>
    </row>
    <row r="3346">
      <c r="A3346" t="inlineStr">
        <is>
          <t>08a4b662-aeac-4d87-92da-5f2f0fd0f416</t>
        </is>
      </c>
      <c r="B3346" s="2" t="n">
        <v>45510.30590101852</v>
      </c>
      <c r="C3346" t="n">
        <v>3444</v>
      </c>
      <c r="D3346" t="inlineStr">
        <is>
          <t>MOBILE</t>
        </is>
      </c>
      <c r="E3346" t="inlineStr">
        <is>
          <t>Y</t>
        </is>
      </c>
      <c r="F3346" t="inlineStr"/>
      <c r="G3346" t="inlineStr">
        <is>
          <t>rvWp2Z4lqd7/CbR64w0bxXkTJnvaA==</t>
        </is>
      </c>
      <c r="H3346" t="n">
        <v>4</v>
      </c>
      <c r="I3346" t="n">
        <v>3</v>
      </c>
      <c r="J3346" t="inlineStr">
        <is>
          <t>NORMAL</t>
        </is>
      </c>
      <c r="K3346" t="inlineStr">
        <is>
          <t>Row(member0=Timestamp('2023-10-08 12:07:10'), member1=None)</t>
        </is>
      </c>
      <c r="L3346" t="n">
        <v>1309</v>
      </c>
      <c r="M3346" t="inlineStr"/>
      <c r="N3346" t="n">
        <v>2</v>
      </c>
      <c r="O3346" t="inlineStr"/>
      <c r="P3346" t="inlineStr">
        <is>
          <t>s3a://ai360nica/data/bronze/mysql/mobile_banking/BANKXP/REQUEST_INFO/2024_08_06_1722928829788_0.parquet</t>
        </is>
      </c>
      <c r="Q3346" s="2" t="n">
        <v>45511.29547329597</v>
      </c>
    </row>
    <row r="3347">
      <c r="A3347" t="inlineStr">
        <is>
          <t>976a8ac2-889f-4342-ac73-05326c193547</t>
        </is>
      </c>
      <c r="B3347" s="2" t="n">
        <v>45510.30590101852</v>
      </c>
      <c r="C3347" t="n">
        <v>3445</v>
      </c>
      <c r="D3347" t="inlineStr">
        <is>
          <t>MOBILE</t>
        </is>
      </c>
      <c r="E3347" t="inlineStr">
        <is>
          <t>Y</t>
        </is>
      </c>
      <c r="F3347" t="inlineStr"/>
      <c r="G3347" t="inlineStr">
        <is>
          <t>570qjYzE2dDBSFw69Z5Cf8IbET56A==</t>
        </is>
      </c>
      <c r="H3347" t="n">
        <v>4</v>
      </c>
      <c r="I3347" t="n">
        <v>2</v>
      </c>
      <c r="J3347" t="inlineStr">
        <is>
          <t>NORMAL</t>
        </is>
      </c>
      <c r="K3347" t="inlineStr">
        <is>
          <t>Row(member0=Timestamp('2023-10-08 12:07:32'), member1=None)</t>
        </is>
      </c>
      <c r="L3347" t="n">
        <v>1309</v>
      </c>
      <c r="M3347" t="inlineStr"/>
      <c r="N3347" t="n">
        <v>2</v>
      </c>
      <c r="O3347" t="inlineStr"/>
      <c r="P3347" t="inlineStr">
        <is>
          <t>s3a://ai360nica/data/bronze/mysql/mobile_banking/BANKXP/REQUEST_INFO/2024_08_06_1722928829788_0.parquet</t>
        </is>
      </c>
      <c r="Q3347" s="2" t="n">
        <v>45511.29547329597</v>
      </c>
    </row>
    <row r="3348">
      <c r="A3348" t="inlineStr">
        <is>
          <t>2e13cfbf-ccf5-47c8-92cb-a9bcf87b6ece</t>
        </is>
      </c>
      <c r="B3348" s="2" t="n">
        <v>45510.30590101852</v>
      </c>
      <c r="C3348" t="n">
        <v>3446</v>
      </c>
      <c r="D3348" t="inlineStr">
        <is>
          <t>MOBILE</t>
        </is>
      </c>
      <c r="E3348" t="inlineStr">
        <is>
          <t>Y</t>
        </is>
      </c>
      <c r="F3348" t="inlineStr"/>
      <c r="G3348" t="inlineStr">
        <is>
          <t>4VgeLQFcIB5cU6ZGrjTt8lqupWmVg==</t>
        </is>
      </c>
      <c r="H3348" t="n">
        <v>4</v>
      </c>
      <c r="I3348" t="n">
        <v>1</v>
      </c>
      <c r="J3348" t="inlineStr">
        <is>
          <t>NORMAL</t>
        </is>
      </c>
      <c r="K3348" t="inlineStr">
        <is>
          <t>Row(member0=Timestamp('2023-10-08 12:07:50'), member1=None)</t>
        </is>
      </c>
      <c r="L3348" t="n">
        <v>1309</v>
      </c>
      <c r="M3348" t="inlineStr"/>
      <c r="N3348" t="n">
        <v>2</v>
      </c>
      <c r="O3348" t="inlineStr"/>
      <c r="P3348" t="inlineStr">
        <is>
          <t>s3a://ai360nica/data/bronze/mysql/mobile_banking/BANKXP/REQUEST_INFO/2024_08_06_1722928829788_0.parquet</t>
        </is>
      </c>
      <c r="Q3348" s="2" t="n">
        <v>45511.29547329597</v>
      </c>
    </row>
    <row r="3349">
      <c r="A3349" t="inlineStr">
        <is>
          <t>287a37ee-621f-408e-a7f7-4987c75d9551</t>
        </is>
      </c>
      <c r="B3349" s="2" t="n">
        <v>45510.30590101852</v>
      </c>
      <c r="C3349" t="n">
        <v>3447</v>
      </c>
      <c r="D3349" t="inlineStr">
        <is>
          <t>WEB</t>
        </is>
      </c>
      <c r="E3349" t="inlineStr">
        <is>
          <t>N</t>
        </is>
      </c>
      <c r="F3349" t="inlineStr"/>
      <c r="G3349" t="inlineStr">
        <is>
          <t>HnGecrmvMya4ghHPVfOh2fjOGqHmw==</t>
        </is>
      </c>
      <c r="H3349" t="n">
        <v>4</v>
      </c>
      <c r="I3349" t="n">
        <v>1</v>
      </c>
      <c r="J3349" t="inlineStr">
        <is>
          <t>NORMAL</t>
        </is>
      </c>
      <c r="K3349" t="inlineStr">
        <is>
          <t>Row(member0=Timestamp('2023-10-08 15:27:58'), member1=None)</t>
        </is>
      </c>
      <c r="L3349" t="n">
        <v>140</v>
      </c>
      <c r="M3349" t="inlineStr"/>
      <c r="N3349" t="n">
        <v>2</v>
      </c>
      <c r="O3349" t="inlineStr"/>
      <c r="P3349" t="inlineStr">
        <is>
          <t>s3a://ai360nica/data/bronze/mysql/mobile_banking/BANKXP/REQUEST_INFO/2024_08_06_1722928829788_0.parquet</t>
        </is>
      </c>
      <c r="Q3349" s="2" t="n">
        <v>45511.29547329597</v>
      </c>
    </row>
    <row r="3350">
      <c r="A3350" t="inlineStr">
        <is>
          <t>4b435199-a8ab-4dc3-be3a-3b73776e844f</t>
        </is>
      </c>
      <c r="B3350" s="2" t="n">
        <v>45510.30590101852</v>
      </c>
      <c r="C3350" t="n">
        <v>3448</v>
      </c>
      <c r="D3350" t="inlineStr">
        <is>
          <t>WEB</t>
        </is>
      </c>
      <c r="E3350" t="inlineStr">
        <is>
          <t>N</t>
        </is>
      </c>
      <c r="F3350" t="inlineStr"/>
      <c r="G3350" t="inlineStr">
        <is>
          <t>J5dsRNGq1djb5+9m3twLT90FeGyQw==</t>
        </is>
      </c>
      <c r="H3350" t="n">
        <v>4</v>
      </c>
      <c r="I3350" t="n">
        <v>1</v>
      </c>
      <c r="J3350" t="inlineStr">
        <is>
          <t>NORMAL</t>
        </is>
      </c>
      <c r="K3350" t="inlineStr">
        <is>
          <t>Row(member0=Timestamp('2023-10-08 15:29:28'), member1=None)</t>
        </is>
      </c>
      <c r="L3350" t="n">
        <v>140</v>
      </c>
      <c r="M3350" t="inlineStr"/>
      <c r="N3350" t="n">
        <v>2</v>
      </c>
      <c r="O3350" t="inlineStr"/>
      <c r="P3350" t="inlineStr">
        <is>
          <t>s3a://ai360nica/data/bronze/mysql/mobile_banking/BANKXP/REQUEST_INFO/2024_08_06_1722928829788_0.parquet</t>
        </is>
      </c>
      <c r="Q3350" s="2" t="n">
        <v>45511.29547329597</v>
      </c>
    </row>
    <row r="3351">
      <c r="A3351" t="inlineStr">
        <is>
          <t>e9694eba-2cdb-41a2-8bcf-1349b3720172</t>
        </is>
      </c>
      <c r="B3351" s="2" t="n">
        <v>45510.30590101852</v>
      </c>
      <c r="C3351" t="n">
        <v>3449</v>
      </c>
      <c r="D3351" t="inlineStr">
        <is>
          <t>MOBILE</t>
        </is>
      </c>
      <c r="E3351" t="inlineStr">
        <is>
          <t>Y</t>
        </is>
      </c>
      <c r="F3351" t="inlineStr"/>
      <c r="G3351" t="inlineStr">
        <is>
          <t>0J5msW/SmX2+8C682v59Q8IEqesdQ==</t>
        </is>
      </c>
      <c r="H3351" t="n">
        <v>4</v>
      </c>
      <c r="I3351" t="n">
        <v>1</v>
      </c>
      <c r="J3351" t="inlineStr">
        <is>
          <t>NORMAL</t>
        </is>
      </c>
      <c r="K3351" t="inlineStr">
        <is>
          <t>Row(member0=Timestamp('2023-10-08 15:32:13'), member1=None)</t>
        </is>
      </c>
      <c r="L3351" t="n">
        <v>1130</v>
      </c>
      <c r="M3351" t="inlineStr"/>
      <c r="N3351" t="n">
        <v>2</v>
      </c>
      <c r="O3351" t="inlineStr"/>
      <c r="P3351" t="inlineStr">
        <is>
          <t>s3a://ai360nica/data/bronze/mysql/mobile_banking/BANKXP/REQUEST_INFO/2024_08_06_1722928829788_0.parquet</t>
        </is>
      </c>
      <c r="Q3351" s="2" t="n">
        <v>45511.29547329597</v>
      </c>
    </row>
    <row r="3352">
      <c r="A3352" t="inlineStr">
        <is>
          <t>290b3d8d-951b-4cda-a6b2-fb42227eaecc</t>
        </is>
      </c>
      <c r="B3352" s="2" t="n">
        <v>45510.30590101852</v>
      </c>
      <c r="C3352" t="n">
        <v>3450</v>
      </c>
      <c r="D3352" t="inlineStr">
        <is>
          <t>MOBILE</t>
        </is>
      </c>
      <c r="E3352" t="inlineStr">
        <is>
          <t>Y</t>
        </is>
      </c>
      <c r="F3352" t="inlineStr"/>
      <c r="G3352" t="inlineStr">
        <is>
          <t>P2Bz6Jo5dPE8fffVCd1AiT4LT6Ysg==</t>
        </is>
      </c>
      <c r="H3352" t="n">
        <v>4</v>
      </c>
      <c r="I3352" t="n">
        <v>1</v>
      </c>
      <c r="J3352" t="inlineStr">
        <is>
          <t>NORMAL</t>
        </is>
      </c>
      <c r="K3352" t="inlineStr">
        <is>
          <t>Row(member0=Timestamp('2023-10-08 15:33:22'), member1=None)</t>
        </is>
      </c>
      <c r="L3352" t="n">
        <v>1130</v>
      </c>
      <c r="M3352" t="inlineStr"/>
      <c r="N3352" t="n">
        <v>2</v>
      </c>
      <c r="O3352" t="inlineStr"/>
      <c r="P3352" t="inlineStr">
        <is>
          <t>s3a://ai360nica/data/bronze/mysql/mobile_banking/BANKXP/REQUEST_INFO/2024_08_06_1722928829788_0.parquet</t>
        </is>
      </c>
      <c r="Q3352" s="2" t="n">
        <v>45511.29547329597</v>
      </c>
    </row>
    <row r="3353">
      <c r="A3353" t="inlineStr">
        <is>
          <t>f2cb6021-ca35-4e94-8be5-81e39cef5a09</t>
        </is>
      </c>
      <c r="B3353" s="2" t="n">
        <v>45510.30590101852</v>
      </c>
      <c r="C3353" t="n">
        <v>3451</v>
      </c>
      <c r="D3353" t="inlineStr">
        <is>
          <t>MOBILE</t>
        </is>
      </c>
      <c r="E3353" t="inlineStr">
        <is>
          <t>Y</t>
        </is>
      </c>
      <c r="F3353" t="inlineStr"/>
      <c r="G3353" t="inlineStr">
        <is>
          <t>+voBQkjRWY3so8bPVaseXmMAG1HGw==</t>
        </is>
      </c>
      <c r="H3353" t="n">
        <v>4</v>
      </c>
      <c r="I3353" t="n">
        <v>3</v>
      </c>
      <c r="J3353" t="inlineStr">
        <is>
          <t>NORMAL</t>
        </is>
      </c>
      <c r="K3353" t="inlineStr">
        <is>
          <t>Row(member0=Timestamp('2023-10-08 15:36:59'), member1=None)</t>
        </is>
      </c>
      <c r="L3353" t="n">
        <v>1130</v>
      </c>
      <c r="M3353" t="inlineStr"/>
      <c r="N3353" t="n">
        <v>2</v>
      </c>
      <c r="O3353" t="inlineStr"/>
      <c r="P3353" t="inlineStr">
        <is>
          <t>s3a://ai360nica/data/bronze/mysql/mobile_banking/BANKXP/REQUEST_INFO/2024_08_06_1722928829788_0.parquet</t>
        </is>
      </c>
      <c r="Q3353" s="2" t="n">
        <v>45511.29547329597</v>
      </c>
    </row>
    <row r="3354">
      <c r="A3354" t="inlineStr">
        <is>
          <t>df8b9efd-b613-4b3a-9433-f4ecd6db3811</t>
        </is>
      </c>
      <c r="B3354" s="2" t="n">
        <v>45510.30590101852</v>
      </c>
      <c r="C3354" t="n">
        <v>3452</v>
      </c>
      <c r="D3354" t="inlineStr">
        <is>
          <t>MOBILE</t>
        </is>
      </c>
      <c r="E3354" t="inlineStr">
        <is>
          <t>Y</t>
        </is>
      </c>
      <c r="F3354" t="inlineStr"/>
      <c r="G3354" t="inlineStr">
        <is>
          <t>mAAFZcmqIS8LKG2hwdvREaLSKJdBg==</t>
        </is>
      </c>
      <c r="H3354" t="n">
        <v>4</v>
      </c>
      <c r="I3354" t="n">
        <v>1</v>
      </c>
      <c r="J3354" t="inlineStr">
        <is>
          <t>NORMAL</t>
        </is>
      </c>
      <c r="K3354" t="inlineStr">
        <is>
          <t>Row(member0=Timestamp('2023-10-08 15:38:28'), member1=None)</t>
        </is>
      </c>
      <c r="L3354" t="n">
        <v>1130</v>
      </c>
      <c r="M3354" t="inlineStr"/>
      <c r="N3354" t="n">
        <v>2</v>
      </c>
      <c r="O3354" t="inlineStr"/>
      <c r="P3354" t="inlineStr">
        <is>
          <t>s3a://ai360nica/data/bronze/mysql/mobile_banking/BANKXP/REQUEST_INFO/2024_08_06_1722928829788_0.parquet</t>
        </is>
      </c>
      <c r="Q3354" s="2" t="n">
        <v>45511.29547329597</v>
      </c>
    </row>
    <row r="3355">
      <c r="A3355" t="inlineStr">
        <is>
          <t>77696888-64ca-4ca0-9321-7b9d34914246</t>
        </is>
      </c>
      <c r="B3355" s="2" t="n">
        <v>45510.30590101852</v>
      </c>
      <c r="C3355" t="n">
        <v>3453</v>
      </c>
      <c r="D3355" t="inlineStr">
        <is>
          <t>MOBILE</t>
        </is>
      </c>
      <c r="E3355" t="inlineStr">
        <is>
          <t>Y</t>
        </is>
      </c>
      <c r="F3355" t="inlineStr"/>
      <c r="G3355" t="inlineStr">
        <is>
          <t>xdJU7sDzFaHvCooA1tTktO3AJ5Eeg==</t>
        </is>
      </c>
      <c r="H3355" t="n">
        <v>4</v>
      </c>
      <c r="I3355" t="n">
        <v>1</v>
      </c>
      <c r="J3355" t="inlineStr">
        <is>
          <t>NORMAL</t>
        </is>
      </c>
      <c r="K3355" t="inlineStr">
        <is>
          <t>Row(member0=Timestamp('2023-10-08 15:55:46'), member1=None)</t>
        </is>
      </c>
      <c r="L3355" t="n">
        <v>1130</v>
      </c>
      <c r="M3355" t="inlineStr"/>
      <c r="N3355" t="n">
        <v>2</v>
      </c>
      <c r="O3355" t="inlineStr"/>
      <c r="P3355" t="inlineStr">
        <is>
          <t>s3a://ai360nica/data/bronze/mysql/mobile_banking/BANKXP/REQUEST_INFO/2024_08_06_1722928829788_0.parquet</t>
        </is>
      </c>
      <c r="Q3355" s="2" t="n">
        <v>45511.29547329597</v>
      </c>
    </row>
    <row r="3356">
      <c r="A3356" t="inlineStr">
        <is>
          <t>6ea7cba1-243d-44ee-aece-944095418df9</t>
        </is>
      </c>
      <c r="B3356" s="2" t="n">
        <v>45510.30590101852</v>
      </c>
      <c r="C3356" t="n">
        <v>3454</v>
      </c>
      <c r="D3356" t="inlineStr">
        <is>
          <t>MOBILE</t>
        </is>
      </c>
      <c r="E3356" t="inlineStr">
        <is>
          <t>Y</t>
        </is>
      </c>
      <c r="F3356" t="inlineStr"/>
      <c r="G3356" t="inlineStr">
        <is>
          <t>kyat5+Wwm9st6NfJxH0GZFveuZ8Gw==</t>
        </is>
      </c>
      <c r="H3356" t="n">
        <v>4</v>
      </c>
      <c r="I3356" t="n">
        <v>1</v>
      </c>
      <c r="J3356" t="inlineStr">
        <is>
          <t>NORMAL</t>
        </is>
      </c>
      <c r="K3356" t="inlineStr">
        <is>
          <t>Row(member0=Timestamp('2023-10-08 15:56:39'), member1=None)</t>
        </is>
      </c>
      <c r="L3356" t="n">
        <v>1130</v>
      </c>
      <c r="M3356" t="inlineStr"/>
      <c r="N3356" t="n">
        <v>2</v>
      </c>
      <c r="O3356" t="inlineStr"/>
      <c r="P3356" t="inlineStr">
        <is>
          <t>s3a://ai360nica/data/bronze/mysql/mobile_banking/BANKXP/REQUEST_INFO/2024_08_06_1722928829788_0.parquet</t>
        </is>
      </c>
      <c r="Q3356" s="2" t="n">
        <v>45511.29547329597</v>
      </c>
    </row>
    <row r="3357">
      <c r="A3357" t="inlineStr">
        <is>
          <t>3550b7b0-5d6d-4c75-8906-593511a249e3</t>
        </is>
      </c>
      <c r="B3357" s="2" t="n">
        <v>45510.30590101852</v>
      </c>
      <c r="C3357" t="n">
        <v>3455</v>
      </c>
      <c r="D3357" t="inlineStr">
        <is>
          <t>MOBILE</t>
        </is>
      </c>
      <c r="E3357" t="inlineStr">
        <is>
          <t>Y</t>
        </is>
      </c>
      <c r="F3357" t="inlineStr"/>
      <c r="G3357" t="inlineStr">
        <is>
          <t>BTybcV+27Iaa/ih7HTdA5Lt3m+5/w==</t>
        </is>
      </c>
      <c r="H3357" t="n">
        <v>4</v>
      </c>
      <c r="I3357" t="n">
        <v>1</v>
      </c>
      <c r="J3357" t="inlineStr">
        <is>
          <t>NORMAL</t>
        </is>
      </c>
      <c r="K3357" t="inlineStr">
        <is>
          <t>Row(member0=Timestamp('2023-10-08 16:05:36'), member1=None)</t>
        </is>
      </c>
      <c r="L3357" t="n">
        <v>1130</v>
      </c>
      <c r="M3357" t="inlineStr"/>
      <c r="N3357" t="n">
        <v>2</v>
      </c>
      <c r="O3357" t="inlineStr"/>
      <c r="P3357" t="inlineStr">
        <is>
          <t>s3a://ai360nica/data/bronze/mysql/mobile_banking/BANKXP/REQUEST_INFO/2024_08_06_1722928829788_0.parquet</t>
        </is>
      </c>
      <c r="Q3357" s="2" t="n">
        <v>45511.29547329597</v>
      </c>
    </row>
    <row r="3358">
      <c r="A3358" t="inlineStr">
        <is>
          <t>f646520b-166f-46b5-9a2b-af535834002c</t>
        </is>
      </c>
      <c r="B3358" s="2" t="n">
        <v>45510.30590101852</v>
      </c>
      <c r="C3358" t="n">
        <v>3456</v>
      </c>
      <c r="D3358" t="inlineStr">
        <is>
          <t>MOBILE</t>
        </is>
      </c>
      <c r="E3358" t="inlineStr">
        <is>
          <t>Y</t>
        </is>
      </c>
      <c r="F3358" t="inlineStr"/>
      <c r="G3358" t="inlineStr">
        <is>
          <t>Y=3WjzHyX1iX/FQkM7IscNwb1M+eg==</t>
        </is>
      </c>
      <c r="H3358" t="n">
        <v>4</v>
      </c>
      <c r="I3358" t="n">
        <v>1</v>
      </c>
      <c r="J3358" t="inlineStr">
        <is>
          <t>NORMAL</t>
        </is>
      </c>
      <c r="K3358" t="inlineStr">
        <is>
          <t>Row(member0=Timestamp('2023-10-09 12:25:14'), member1=None)</t>
        </is>
      </c>
      <c r="L3358" t="n">
        <v>1309</v>
      </c>
      <c r="M3358" t="inlineStr"/>
      <c r="N3358" t="n">
        <v>2</v>
      </c>
      <c r="O3358" t="inlineStr"/>
      <c r="P3358" t="inlineStr">
        <is>
          <t>s3a://ai360nica/data/bronze/mysql/mobile_banking/BANKXP/REQUEST_INFO/2024_08_06_1722928829788_0.parquet</t>
        </is>
      </c>
      <c r="Q3358" s="2" t="n">
        <v>45511.29547329597</v>
      </c>
    </row>
    <row r="3359">
      <c r="A3359" t="inlineStr">
        <is>
          <t>4cd51884-9e7b-4d39-bd5b-1165517b2aee</t>
        </is>
      </c>
      <c r="B3359" s="2" t="n">
        <v>45510.30590101852</v>
      </c>
      <c r="C3359" t="n">
        <v>3457</v>
      </c>
      <c r="D3359" t="inlineStr">
        <is>
          <t>MOBILE</t>
        </is>
      </c>
      <c r="E3359" t="inlineStr">
        <is>
          <t>Y</t>
        </is>
      </c>
      <c r="F3359" t="inlineStr"/>
      <c r="G3359" t="inlineStr">
        <is>
          <t>tXyrKtoCtX1Ozf+NCs3Kxe+0M/9og==</t>
        </is>
      </c>
      <c r="H3359" t="n">
        <v>4</v>
      </c>
      <c r="I3359" t="n">
        <v>3</v>
      </c>
      <c r="J3359" t="inlineStr">
        <is>
          <t>NORMAL</t>
        </is>
      </c>
      <c r="K3359" t="inlineStr">
        <is>
          <t>Row(member0=Timestamp('2023-10-09 12:25:48'), member1=None)</t>
        </is>
      </c>
      <c r="L3359" t="n">
        <v>1309</v>
      </c>
      <c r="M3359" t="inlineStr"/>
      <c r="N3359" t="n">
        <v>2</v>
      </c>
      <c r="O3359" t="inlineStr"/>
      <c r="P3359" t="inlineStr">
        <is>
          <t>s3a://ai360nica/data/bronze/mysql/mobile_banking/BANKXP/REQUEST_INFO/2024_08_06_1722928829788_0.parquet</t>
        </is>
      </c>
      <c r="Q3359" s="2" t="n">
        <v>45511.29547329597</v>
      </c>
    </row>
    <row r="3360">
      <c r="A3360" t="inlineStr">
        <is>
          <t>724623f0-b016-47f1-a055-f5b9d95f2863</t>
        </is>
      </c>
      <c r="B3360" s="2" t="n">
        <v>45510.30590101852</v>
      </c>
      <c r="C3360" t="n">
        <v>3458</v>
      </c>
      <c r="D3360" t="inlineStr">
        <is>
          <t>MOBILE</t>
        </is>
      </c>
      <c r="E3360" t="inlineStr">
        <is>
          <t>Y</t>
        </is>
      </c>
      <c r="F3360" t="inlineStr"/>
      <c r="G3360" t="inlineStr">
        <is>
          <t>iUOoFPC9jTKEbh4EGVvM20DIeAphg==</t>
        </is>
      </c>
      <c r="H3360" t="n">
        <v>4</v>
      </c>
      <c r="I3360" t="n">
        <v>1</v>
      </c>
      <c r="J3360" t="inlineStr">
        <is>
          <t>NORMAL</t>
        </is>
      </c>
      <c r="K3360" t="inlineStr">
        <is>
          <t>Row(member0=Timestamp('2023-10-09 12:27:40'), member1=None)</t>
        </is>
      </c>
      <c r="L3360" t="n">
        <v>1309</v>
      </c>
      <c r="M3360" t="inlineStr"/>
      <c r="N3360" t="n">
        <v>2</v>
      </c>
      <c r="O3360" t="inlineStr"/>
      <c r="P3360" t="inlineStr">
        <is>
          <t>s3a://ai360nica/data/bronze/mysql/mobile_banking/BANKXP/REQUEST_INFO/2024_08_06_1722928829788_0.parquet</t>
        </is>
      </c>
      <c r="Q3360" s="2" t="n">
        <v>45511.29547329597</v>
      </c>
    </row>
    <row r="3361">
      <c r="A3361" t="inlineStr">
        <is>
          <t>7ac8a49f-86c0-468a-8803-20e65f402806</t>
        </is>
      </c>
      <c r="B3361" s="2" t="n">
        <v>45510.30590101852</v>
      </c>
      <c r="C3361" t="n">
        <v>3459</v>
      </c>
      <c r="D3361" t="inlineStr">
        <is>
          <t>MOBILE</t>
        </is>
      </c>
      <c r="E3361" t="inlineStr">
        <is>
          <t>Y</t>
        </is>
      </c>
      <c r="F3361" t="inlineStr"/>
      <c r="G3361" t="inlineStr">
        <is>
          <t>bQi/XSETnZygaAeBthJAtt/BobUyg==</t>
        </is>
      </c>
      <c r="H3361" t="n">
        <v>4</v>
      </c>
      <c r="I3361" t="n">
        <v>2</v>
      </c>
      <c r="J3361" t="inlineStr">
        <is>
          <t>NORMAL</t>
        </is>
      </c>
      <c r="K3361" t="inlineStr">
        <is>
          <t>Row(member0=Timestamp('2023-10-09 12:28:03'), member1=None)</t>
        </is>
      </c>
      <c r="L3361" t="n">
        <v>1309</v>
      </c>
      <c r="M3361" t="inlineStr"/>
      <c r="N3361" t="n">
        <v>2</v>
      </c>
      <c r="O3361" t="inlineStr"/>
      <c r="P3361" t="inlineStr">
        <is>
          <t>s3a://ai360nica/data/bronze/mysql/mobile_banking/BANKXP/REQUEST_INFO/2024_08_06_1722928829788_0.parquet</t>
        </is>
      </c>
      <c r="Q3361" s="2" t="n">
        <v>45511.29547329597</v>
      </c>
    </row>
    <row r="3362">
      <c r="A3362" t="inlineStr">
        <is>
          <t>452771b7-e92c-4f48-bb2d-fc426199b683</t>
        </is>
      </c>
      <c r="B3362" s="2" t="n">
        <v>45510.30590101852</v>
      </c>
      <c r="C3362" t="n">
        <v>3460</v>
      </c>
      <c r="D3362" t="inlineStr">
        <is>
          <t>MOBILE</t>
        </is>
      </c>
      <c r="E3362" t="inlineStr">
        <is>
          <t>Y</t>
        </is>
      </c>
      <c r="F3362" t="inlineStr"/>
      <c r="G3362" t="inlineStr">
        <is>
          <t>qbjy2DhZlsbNdMwXkrQwoKTsiWj5A==</t>
        </is>
      </c>
      <c r="H3362" t="n">
        <v>4</v>
      </c>
      <c r="I3362" t="n">
        <v>1</v>
      </c>
      <c r="J3362" t="inlineStr">
        <is>
          <t>NORMAL</t>
        </is>
      </c>
      <c r="K3362" t="inlineStr">
        <is>
          <t>Row(member0=Timestamp('2023-10-09 15:28:08'), member1=None)</t>
        </is>
      </c>
      <c r="L3362" t="n">
        <v>1309</v>
      </c>
      <c r="M3362" t="inlineStr"/>
      <c r="N3362" t="n">
        <v>2</v>
      </c>
      <c r="O3362" t="inlineStr"/>
      <c r="P3362" t="inlineStr">
        <is>
          <t>s3a://ai360nica/data/bronze/mysql/mobile_banking/BANKXP/REQUEST_INFO/2024_08_06_1722928829788_0.parquet</t>
        </is>
      </c>
      <c r="Q3362" s="2" t="n">
        <v>45511.29547329597</v>
      </c>
    </row>
    <row r="3363">
      <c r="A3363" t="inlineStr">
        <is>
          <t>c7c05384-9c85-4e03-a192-b1823030c01c</t>
        </is>
      </c>
      <c r="B3363" s="2" t="n">
        <v>45510.30590101852</v>
      </c>
      <c r="C3363" t="n">
        <v>3461</v>
      </c>
      <c r="D3363" t="inlineStr">
        <is>
          <t>MOBILE</t>
        </is>
      </c>
      <c r="E3363" t="inlineStr">
        <is>
          <t>Y</t>
        </is>
      </c>
      <c r="F3363" t="inlineStr"/>
      <c r="G3363" t="inlineStr">
        <is>
          <t>/nSWV1TBE6S+SX3qJ7ECF8GvLu7dA==</t>
        </is>
      </c>
      <c r="H3363" t="n">
        <v>4</v>
      </c>
      <c r="I3363" t="n">
        <v>1</v>
      </c>
      <c r="J3363" t="inlineStr">
        <is>
          <t>NORMAL</t>
        </is>
      </c>
      <c r="K3363" t="inlineStr">
        <is>
          <t>Row(member0=Timestamp('2023-10-09 16:59:40'), member1=None)</t>
        </is>
      </c>
      <c r="L3363" t="n">
        <v>1309</v>
      </c>
      <c r="M3363" t="inlineStr"/>
      <c r="N3363" t="n">
        <v>2</v>
      </c>
      <c r="O3363" t="inlineStr"/>
      <c r="P3363" t="inlineStr">
        <is>
          <t>s3a://ai360nica/data/bronze/mysql/mobile_banking/BANKXP/REQUEST_INFO/2024_08_06_1722928829788_0.parquet</t>
        </is>
      </c>
      <c r="Q3363" s="2" t="n">
        <v>45511.29547329597</v>
      </c>
    </row>
    <row r="3364">
      <c r="A3364" t="inlineStr">
        <is>
          <t>40f1e455-de2d-4d8c-a701-82696d904edc</t>
        </is>
      </c>
      <c r="B3364" s="2" t="n">
        <v>45510.30590101852</v>
      </c>
      <c r="C3364" t="n">
        <v>3462</v>
      </c>
      <c r="D3364" t="inlineStr">
        <is>
          <t>MOBILE</t>
        </is>
      </c>
      <c r="E3364" t="inlineStr">
        <is>
          <t>N</t>
        </is>
      </c>
      <c r="F3364" t="inlineStr"/>
      <c r="G3364" t="inlineStr">
        <is>
          <t>djG7ol7LTqnJ4LDqCNLpfoC8xGoMg==</t>
        </is>
      </c>
      <c r="H3364" t="n">
        <v>4</v>
      </c>
      <c r="I3364" t="n">
        <v>3</v>
      </c>
      <c r="J3364" t="inlineStr">
        <is>
          <t>NORMAL</t>
        </is>
      </c>
      <c r="K3364" t="inlineStr">
        <is>
          <t>Row(member0=Timestamp('2023-10-09 17:13:50'), member1=None)</t>
        </is>
      </c>
      <c r="L3364" t="n">
        <v>1309</v>
      </c>
      <c r="M3364" t="inlineStr"/>
      <c r="N3364" t="n">
        <v>2</v>
      </c>
      <c r="O3364" t="inlineStr"/>
      <c r="P3364" t="inlineStr">
        <is>
          <t>s3a://ai360nica/data/bronze/mysql/mobile_banking/BANKXP/REQUEST_INFO/2024_08_06_1722928829788_0.parquet</t>
        </is>
      </c>
      <c r="Q3364" s="2" t="n">
        <v>45511.29547329597</v>
      </c>
    </row>
    <row r="3365">
      <c r="A3365" t="inlineStr">
        <is>
          <t>fb58df32-ffe8-45a3-89b4-614f7ff252a3</t>
        </is>
      </c>
      <c r="B3365" s="2" t="n">
        <v>45510.30590101852</v>
      </c>
      <c r="C3365" t="n">
        <v>3463</v>
      </c>
      <c r="D3365" t="inlineStr">
        <is>
          <t>WEB</t>
        </is>
      </c>
      <c r="E3365" t="inlineStr">
        <is>
          <t>N</t>
        </is>
      </c>
      <c r="F3365" t="inlineStr"/>
      <c r="G3365" t="inlineStr">
        <is>
          <t>fbZTTn9d/Wp8+ILg/Wbr/UQqVoFAA==</t>
        </is>
      </c>
      <c r="H3365" t="n">
        <v>4</v>
      </c>
      <c r="I3365" t="n">
        <v>1</v>
      </c>
      <c r="J3365" t="inlineStr">
        <is>
          <t>NORMAL</t>
        </is>
      </c>
      <c r="K3365" t="inlineStr">
        <is>
          <t>Row(member0=Timestamp('2023-10-09 17:14:19'), member1=None)</t>
        </is>
      </c>
      <c r="L3365" t="n">
        <v>1309</v>
      </c>
      <c r="M3365" t="inlineStr"/>
      <c r="N3365" t="n">
        <v>2</v>
      </c>
      <c r="O3365" t="inlineStr"/>
      <c r="P3365" t="inlineStr">
        <is>
          <t>s3a://ai360nica/data/bronze/mysql/mobile_banking/BANKXP/REQUEST_INFO/2024_08_06_1722928829788_0.parquet</t>
        </is>
      </c>
      <c r="Q3365" s="2" t="n">
        <v>45511.29547329597</v>
      </c>
    </row>
    <row r="3366">
      <c r="A3366" t="inlineStr">
        <is>
          <t>1d054859-4bd0-49d5-b7c5-be37e50531a5</t>
        </is>
      </c>
      <c r="B3366" s="2" t="n">
        <v>45510.30590101852</v>
      </c>
      <c r="C3366" t="n">
        <v>3464</v>
      </c>
      <c r="D3366" t="inlineStr">
        <is>
          <t>MOBILE</t>
        </is>
      </c>
      <c r="E3366" t="inlineStr">
        <is>
          <t>Y</t>
        </is>
      </c>
      <c r="F3366" t="inlineStr"/>
      <c r="G3366" t="inlineStr">
        <is>
          <t>EnXeiLZlUVLcOVmaQtviCNEKinFyw==</t>
        </is>
      </c>
      <c r="H3366" t="n">
        <v>4</v>
      </c>
      <c r="I3366" t="n">
        <v>3</v>
      </c>
      <c r="J3366" t="inlineStr">
        <is>
          <t>NORMAL</t>
        </is>
      </c>
      <c r="K3366" t="inlineStr">
        <is>
          <t>Row(member0=Timestamp('2023-10-09 17:14:37'), member1=None)</t>
        </is>
      </c>
      <c r="L3366" t="n">
        <v>1309</v>
      </c>
      <c r="M3366" t="inlineStr"/>
      <c r="N3366" t="n">
        <v>2</v>
      </c>
      <c r="O3366" t="inlineStr"/>
      <c r="P3366" t="inlineStr">
        <is>
          <t>s3a://ai360nica/data/bronze/mysql/mobile_banking/BANKXP/REQUEST_INFO/2024_08_06_1722928829788_0.parquet</t>
        </is>
      </c>
      <c r="Q3366" s="2" t="n">
        <v>45511.29547329597</v>
      </c>
    </row>
    <row r="3367">
      <c r="A3367" t="inlineStr">
        <is>
          <t>80fd0dde-22c8-49cc-93ce-749c10c35658</t>
        </is>
      </c>
      <c r="B3367" s="2" t="n">
        <v>45510.30590101852</v>
      </c>
      <c r="C3367" t="n">
        <v>3465</v>
      </c>
      <c r="D3367" t="inlineStr">
        <is>
          <t>MOBILE</t>
        </is>
      </c>
      <c r="E3367" t="inlineStr">
        <is>
          <t>Y</t>
        </is>
      </c>
      <c r="F3367" t="inlineStr"/>
      <c r="G3367" t="inlineStr">
        <is>
          <t>GVTAz96KhSN8+tjahvKsft8kMhnow==</t>
        </is>
      </c>
      <c r="H3367" t="n">
        <v>4</v>
      </c>
      <c r="I3367" t="n">
        <v>2</v>
      </c>
      <c r="J3367" t="inlineStr">
        <is>
          <t>NORMAL</t>
        </is>
      </c>
      <c r="K3367" t="inlineStr">
        <is>
          <t>Row(member0=Timestamp('2023-10-09 17:14:55'), member1=None)</t>
        </is>
      </c>
      <c r="L3367" t="n">
        <v>1309</v>
      </c>
      <c r="M3367" t="inlineStr"/>
      <c r="N3367" t="n">
        <v>2</v>
      </c>
      <c r="O3367" t="inlineStr"/>
      <c r="P3367" t="inlineStr">
        <is>
          <t>s3a://ai360nica/data/bronze/mysql/mobile_banking/BANKXP/REQUEST_INFO/2024_08_06_1722928829788_0.parquet</t>
        </is>
      </c>
      <c r="Q3367" s="2" t="n">
        <v>45511.29547329597</v>
      </c>
    </row>
    <row r="3368">
      <c r="A3368" t="inlineStr">
        <is>
          <t>0dda7a62-4c6f-4b82-8362-d8a82d1f8142</t>
        </is>
      </c>
      <c r="B3368" s="2" t="n">
        <v>45510.30590101852</v>
      </c>
      <c r="C3368" t="n">
        <v>3466</v>
      </c>
      <c r="D3368" t="inlineStr">
        <is>
          <t>WEB</t>
        </is>
      </c>
      <c r="E3368" t="inlineStr">
        <is>
          <t>Y</t>
        </is>
      </c>
      <c r="F3368" t="inlineStr"/>
      <c r="G3368" t="inlineStr">
        <is>
          <t>8Utd+KjVOSqX+uu4FaMbGflZFPj1w==</t>
        </is>
      </c>
      <c r="H3368" t="n">
        <v>4</v>
      </c>
      <c r="I3368" t="n">
        <v>1</v>
      </c>
      <c r="J3368" t="inlineStr">
        <is>
          <t>NORMAL</t>
        </is>
      </c>
      <c r="K3368" t="inlineStr">
        <is>
          <t>Row(member0=Timestamp('2023-10-09 17:45:11'), member1=None)</t>
        </is>
      </c>
      <c r="L3368" t="n">
        <v>1309</v>
      </c>
      <c r="M3368" t="inlineStr"/>
      <c r="N3368" t="n">
        <v>2</v>
      </c>
      <c r="O3368" t="inlineStr"/>
      <c r="P3368" t="inlineStr">
        <is>
          <t>s3a://ai360nica/data/bronze/mysql/mobile_banking/BANKXP/REQUEST_INFO/2024_08_06_1722928829788_0.parquet</t>
        </is>
      </c>
      <c r="Q3368" s="2" t="n">
        <v>45511.29547329597</v>
      </c>
    </row>
    <row r="3369">
      <c r="A3369" t="inlineStr">
        <is>
          <t>85275541-4070-4632-a029-fa605fce8115</t>
        </is>
      </c>
      <c r="B3369" s="2" t="n">
        <v>45510.30590101852</v>
      </c>
      <c r="C3369" t="n">
        <v>3467</v>
      </c>
      <c r="D3369" t="inlineStr">
        <is>
          <t>WEB</t>
        </is>
      </c>
      <c r="E3369" t="inlineStr">
        <is>
          <t>Y</t>
        </is>
      </c>
      <c r="F3369" t="inlineStr"/>
      <c r="G3369" t="inlineStr">
        <is>
          <t>23L8NvaDiiB4opRU8yHDxtuRthA0Q==</t>
        </is>
      </c>
      <c r="H3369" t="n">
        <v>4</v>
      </c>
      <c r="I3369" t="n">
        <v>3</v>
      </c>
      <c r="J3369" t="inlineStr">
        <is>
          <t>NORMAL</t>
        </is>
      </c>
      <c r="K3369" t="inlineStr">
        <is>
          <t>Row(member0=Timestamp('2023-10-09 17:45:52'), member1=None)</t>
        </is>
      </c>
      <c r="L3369" t="n">
        <v>1309</v>
      </c>
      <c r="M3369" t="inlineStr"/>
      <c r="N3369" t="n">
        <v>2</v>
      </c>
      <c r="O3369" t="inlineStr"/>
      <c r="P3369" t="inlineStr">
        <is>
          <t>s3a://ai360nica/data/bronze/mysql/mobile_banking/BANKXP/REQUEST_INFO/2024_08_06_1722928829788_0.parquet</t>
        </is>
      </c>
      <c r="Q3369" s="2" t="n">
        <v>45511.29547329597</v>
      </c>
    </row>
    <row r="3370">
      <c r="A3370" t="inlineStr">
        <is>
          <t>77e982f5-4c49-4732-84a9-069ed013f755</t>
        </is>
      </c>
      <c r="B3370" s="2" t="n">
        <v>45510.30590101852</v>
      </c>
      <c r="C3370" t="n">
        <v>3468</v>
      </c>
      <c r="D3370" t="inlineStr">
        <is>
          <t>MOBILE</t>
        </is>
      </c>
      <c r="E3370" t="inlineStr">
        <is>
          <t>Y</t>
        </is>
      </c>
      <c r="F3370" t="inlineStr"/>
      <c r="G3370" t="inlineStr">
        <is>
          <t>j0xqfTT82nm9rJrflGxkJUNq4fg+A==</t>
        </is>
      </c>
      <c r="H3370" t="n">
        <v>4</v>
      </c>
      <c r="I3370" t="n">
        <v>1</v>
      </c>
      <c r="J3370" t="inlineStr">
        <is>
          <t>NORMAL</t>
        </is>
      </c>
      <c r="K3370" t="inlineStr">
        <is>
          <t>Row(member0=Timestamp('2023-10-10 15:55:05'), member1=None)</t>
        </is>
      </c>
      <c r="L3370" t="n">
        <v>1309</v>
      </c>
      <c r="M3370" t="inlineStr"/>
      <c r="N3370" t="n">
        <v>2</v>
      </c>
      <c r="O3370" t="inlineStr"/>
      <c r="P3370" t="inlineStr">
        <is>
          <t>s3a://ai360nica/data/bronze/mysql/mobile_banking/BANKXP/REQUEST_INFO/2024_08_06_1722928829788_0.parquet</t>
        </is>
      </c>
      <c r="Q3370" s="2" t="n">
        <v>45511.29547329597</v>
      </c>
    </row>
    <row r="3371">
      <c r="A3371" t="inlineStr">
        <is>
          <t>904a9b9e-b8ac-49d8-8c39-f5531bb14c6b</t>
        </is>
      </c>
      <c r="B3371" s="2" t="n">
        <v>45510.30590101852</v>
      </c>
      <c r="C3371" t="n">
        <v>3469</v>
      </c>
      <c r="D3371" t="inlineStr">
        <is>
          <t>MOBILE</t>
        </is>
      </c>
      <c r="E3371" t="inlineStr">
        <is>
          <t>Y</t>
        </is>
      </c>
      <c r="F3371" t="inlineStr"/>
      <c r="G3371" t="inlineStr">
        <is>
          <t>J0igAJdx65y4+GWcXNoUH7LuhfjfQ==</t>
        </is>
      </c>
      <c r="H3371" t="n">
        <v>4</v>
      </c>
      <c r="I3371" t="n">
        <v>3</v>
      </c>
      <c r="J3371" t="inlineStr">
        <is>
          <t>NORMAL</t>
        </is>
      </c>
      <c r="K3371" t="inlineStr">
        <is>
          <t>Row(member0=Timestamp('2023-10-10 15:55:22'), member1=None)</t>
        </is>
      </c>
      <c r="L3371" t="n">
        <v>1309</v>
      </c>
      <c r="M3371" t="inlineStr"/>
      <c r="N3371" t="n">
        <v>2</v>
      </c>
      <c r="O3371" t="inlineStr"/>
      <c r="P3371" t="inlineStr">
        <is>
          <t>s3a://ai360nica/data/bronze/mysql/mobile_banking/BANKXP/REQUEST_INFO/2024_08_06_1722928829788_0.parquet</t>
        </is>
      </c>
      <c r="Q3371" s="2" t="n">
        <v>45511.29547329597</v>
      </c>
    </row>
    <row r="3372">
      <c r="A3372" t="inlineStr">
        <is>
          <t>eba64b38-ab4e-4fdd-b66e-ffa07dd0ff75</t>
        </is>
      </c>
      <c r="B3372" s="2" t="n">
        <v>45510.30590101852</v>
      </c>
      <c r="C3372" t="n">
        <v>3470</v>
      </c>
      <c r="D3372" t="inlineStr">
        <is>
          <t>MOBILE</t>
        </is>
      </c>
      <c r="E3372" t="inlineStr">
        <is>
          <t>Y</t>
        </is>
      </c>
      <c r="F3372" t="inlineStr"/>
      <c r="G3372" t="inlineStr">
        <is>
          <t>IdMlrL6W9Zs7au0ENoRN3Z+zI1tbw==</t>
        </is>
      </c>
      <c r="H3372" t="n">
        <v>4</v>
      </c>
      <c r="I3372" t="n">
        <v>2</v>
      </c>
      <c r="J3372" t="inlineStr">
        <is>
          <t>NORMAL</t>
        </is>
      </c>
      <c r="K3372" t="inlineStr">
        <is>
          <t>Row(member0=Timestamp('2023-10-10 15:55:43'), member1=None)</t>
        </is>
      </c>
      <c r="L3372" t="n">
        <v>1309</v>
      </c>
      <c r="M3372" t="inlineStr"/>
      <c r="N3372" t="n">
        <v>2</v>
      </c>
      <c r="O3372" t="inlineStr"/>
      <c r="P3372" t="inlineStr">
        <is>
          <t>s3a://ai360nica/data/bronze/mysql/mobile_banking/BANKXP/REQUEST_INFO/2024_08_06_1722928829788_0.parquet</t>
        </is>
      </c>
      <c r="Q3372" s="2" t="n">
        <v>45511.29547329597</v>
      </c>
    </row>
    <row r="3373">
      <c r="A3373" t="inlineStr">
        <is>
          <t>3c4f7584-fa19-4e8d-bb98-2fe25bdded34</t>
        </is>
      </c>
      <c r="B3373" s="2" t="n">
        <v>45510.30590101852</v>
      </c>
      <c r="C3373" t="n">
        <v>3471</v>
      </c>
      <c r="D3373" t="inlineStr">
        <is>
          <t>MOBILE</t>
        </is>
      </c>
      <c r="E3373" t="inlineStr">
        <is>
          <t>Y</t>
        </is>
      </c>
      <c r="F3373" t="inlineStr"/>
      <c r="G3373" t="inlineStr">
        <is>
          <t>B7z9I44iQyeW7n6+CW/srHnfSQXgg==</t>
        </is>
      </c>
      <c r="H3373" t="n">
        <v>4</v>
      </c>
      <c r="I3373" t="n">
        <v>42</v>
      </c>
      <c r="J3373" t="inlineStr">
        <is>
          <t>NORMAL</t>
        </is>
      </c>
      <c r="K3373" t="inlineStr">
        <is>
          <t>Row(member0=Timestamp('2023-11-20 17:17:11'), member1=None)</t>
        </is>
      </c>
      <c r="L3373" t="n">
        <v>1313</v>
      </c>
      <c r="M3373" t="inlineStr"/>
      <c r="N3373" t="n">
        <v>2</v>
      </c>
      <c r="O3373" t="inlineStr"/>
      <c r="P3373" t="inlineStr">
        <is>
          <t>s3a://ai360nica/data/bronze/mysql/mobile_banking/BANKXP/REQUEST_INFO/2024_08_06_1722928829788_0.parquet</t>
        </is>
      </c>
      <c r="Q3373" s="2" t="n">
        <v>45511.29547329597</v>
      </c>
    </row>
    <row r="3374">
      <c r="A3374" t="inlineStr">
        <is>
          <t>f472a2e0-d4da-41bf-ae4d-ab5032d44b12</t>
        </is>
      </c>
      <c r="B3374" s="2" t="n">
        <v>45510.30590101852</v>
      </c>
      <c r="C3374" t="n">
        <v>3472</v>
      </c>
      <c r="D3374" t="inlineStr">
        <is>
          <t>MOBILE</t>
        </is>
      </c>
      <c r="E3374" t="inlineStr">
        <is>
          <t>Y</t>
        </is>
      </c>
      <c r="F3374" t="inlineStr"/>
      <c r="G3374" t="inlineStr">
        <is>
          <t>0DLT6TJGXxhG6loGmFGTMkaybHDYg==</t>
        </is>
      </c>
      <c r="H3374" t="n">
        <v>4</v>
      </c>
      <c r="I3374" t="n">
        <v>42</v>
      </c>
      <c r="J3374" t="inlineStr">
        <is>
          <t>NORMAL</t>
        </is>
      </c>
      <c r="K3374" t="inlineStr">
        <is>
          <t>Row(member0=Timestamp('2023-11-20 17:21:11'), member1=None)</t>
        </is>
      </c>
      <c r="L3374" t="n">
        <v>1313</v>
      </c>
      <c r="M3374" t="inlineStr"/>
      <c r="N3374" t="n">
        <v>2</v>
      </c>
      <c r="O3374" t="inlineStr"/>
      <c r="P3374" t="inlineStr">
        <is>
          <t>s3a://ai360nica/data/bronze/mysql/mobile_banking/BANKXP/REQUEST_INFO/2024_08_06_1722928829788_0.parquet</t>
        </is>
      </c>
      <c r="Q3374" s="2" t="n">
        <v>45511.29547329597</v>
      </c>
    </row>
    <row r="3375">
      <c r="A3375" t="inlineStr">
        <is>
          <t>754435a1-cdb3-4116-bf3c-14f15beb5960</t>
        </is>
      </c>
      <c r="B3375" s="2" t="n">
        <v>45510.30590101852</v>
      </c>
      <c r="C3375" t="n">
        <v>3473</v>
      </c>
      <c r="D3375" t="inlineStr">
        <is>
          <t>MOBILE</t>
        </is>
      </c>
      <c r="E3375" t="inlineStr">
        <is>
          <t>Y</t>
        </is>
      </c>
      <c r="F3375" t="inlineStr"/>
      <c r="G3375" t="inlineStr">
        <is>
          <t>gt=ilMFGzekjIESIxW4B4X21CEafg==</t>
        </is>
      </c>
      <c r="H3375" t="n">
        <v>4</v>
      </c>
      <c r="I3375" t="n">
        <v>42</v>
      </c>
      <c r="J3375" t="inlineStr">
        <is>
          <t>NORMAL</t>
        </is>
      </c>
      <c r="K3375" t="inlineStr">
        <is>
          <t>Row(member0=Timestamp('2023-11-20 17:26:55'), member1=None)</t>
        </is>
      </c>
      <c r="L3375" t="n">
        <v>1313</v>
      </c>
      <c r="M3375" t="inlineStr"/>
      <c r="N3375" t="n">
        <v>2</v>
      </c>
      <c r="O3375" t="inlineStr"/>
      <c r="P3375" t="inlineStr">
        <is>
          <t>s3a://ai360nica/data/bronze/mysql/mobile_banking/BANKXP/REQUEST_INFO/2024_08_06_1722928829788_0.parquet</t>
        </is>
      </c>
      <c r="Q3375" s="2" t="n">
        <v>45511.29547329597</v>
      </c>
    </row>
    <row r="3376">
      <c r="A3376" t="inlineStr">
        <is>
          <t>23c1162b-434c-40cc-84c3-30e4e8535c3e</t>
        </is>
      </c>
      <c r="B3376" s="2" t="n">
        <v>45510.30590101852</v>
      </c>
      <c r="C3376" t="n">
        <v>3474</v>
      </c>
      <c r="D3376" t="inlineStr">
        <is>
          <t>MOBILE</t>
        </is>
      </c>
      <c r="E3376" t="inlineStr">
        <is>
          <t>Y</t>
        </is>
      </c>
      <c r="F3376" t="inlineStr"/>
      <c r="G3376" t="inlineStr">
        <is>
          <t>IdV/H7xzi5bDCut/HoxSqa1S3WyYw==</t>
        </is>
      </c>
      <c r="H3376" t="n">
        <v>4</v>
      </c>
      <c r="I3376" t="n">
        <v>42</v>
      </c>
      <c r="J3376" t="inlineStr">
        <is>
          <t>NORMAL</t>
        </is>
      </c>
      <c r="K3376" t="inlineStr">
        <is>
          <t>Row(member0=Timestamp('2023-11-20 17:31:07'), member1=None)</t>
        </is>
      </c>
      <c r="L3376" t="n">
        <v>1313</v>
      </c>
      <c r="M3376" t="inlineStr"/>
      <c r="N3376" t="n">
        <v>2</v>
      </c>
      <c r="O3376" t="inlineStr"/>
      <c r="P3376" t="inlineStr">
        <is>
          <t>s3a://ai360nica/data/bronze/mysql/mobile_banking/BANKXP/REQUEST_INFO/2024_08_06_1722928829788_0.parquet</t>
        </is>
      </c>
      <c r="Q3376" s="2" t="n">
        <v>45511.29547329597</v>
      </c>
    </row>
    <row r="3377">
      <c r="A3377" t="inlineStr">
        <is>
          <t>2e41a7dc-8f82-4cbe-81bc-a0a569f50c7b</t>
        </is>
      </c>
      <c r="B3377" s="2" t="n">
        <v>45510.30590101852</v>
      </c>
      <c r="C3377" t="n">
        <v>3475</v>
      </c>
      <c r="D3377" t="inlineStr">
        <is>
          <t>MOBILE</t>
        </is>
      </c>
      <c r="E3377" t="inlineStr">
        <is>
          <t>Y</t>
        </is>
      </c>
      <c r="F3377" t="inlineStr"/>
      <c r="G3377" t="inlineStr">
        <is>
          <t>Av+VmcSZBdPpC5tz8HdFelk7FEy0g==</t>
        </is>
      </c>
      <c r="H3377" t="n">
        <v>4</v>
      </c>
      <c r="I3377" t="n">
        <v>42</v>
      </c>
      <c r="J3377" t="inlineStr">
        <is>
          <t>NORMAL</t>
        </is>
      </c>
      <c r="K3377" t="inlineStr">
        <is>
          <t>Row(member0=Timestamp('2023-11-21 15:02:41'), member1=None)</t>
        </is>
      </c>
      <c r="L3377" t="n">
        <v>1313</v>
      </c>
      <c r="M3377" t="inlineStr"/>
      <c r="N3377" t="n">
        <v>2</v>
      </c>
      <c r="O3377" t="inlineStr"/>
      <c r="P3377" t="inlineStr">
        <is>
          <t>s3a://ai360nica/data/bronze/mysql/mobile_banking/BANKXP/REQUEST_INFO/2024_08_06_1722928829788_0.parquet</t>
        </is>
      </c>
      <c r="Q3377" s="2" t="n">
        <v>45511.29547329597</v>
      </c>
    </row>
    <row r="3378">
      <c r="A3378" t="inlineStr">
        <is>
          <t>6423bf27-3687-4a54-9bd4-0eaebd672273</t>
        </is>
      </c>
      <c r="B3378" s="2" t="n">
        <v>45510.30590101852</v>
      </c>
      <c r="C3378" t="n">
        <v>3476</v>
      </c>
      <c r="D3378" t="inlineStr">
        <is>
          <t>MOBILE</t>
        </is>
      </c>
      <c r="E3378" t="inlineStr">
        <is>
          <t>Y</t>
        </is>
      </c>
      <c r="F3378" t="inlineStr"/>
      <c r="G3378" t="inlineStr">
        <is>
          <t>q=k=CiTxZl9asUbDOt+Z9n3IAfLzQ==</t>
        </is>
      </c>
      <c r="H3378" t="n">
        <v>4</v>
      </c>
      <c r="I3378" t="n">
        <v>42</v>
      </c>
      <c r="J3378" t="inlineStr">
        <is>
          <t>NORMAL</t>
        </is>
      </c>
      <c r="K3378" t="inlineStr">
        <is>
          <t>Row(member0=Timestamp('2023-11-21 15:05:36'), member1=None)</t>
        </is>
      </c>
      <c r="L3378" t="n">
        <v>1313</v>
      </c>
      <c r="M3378" t="inlineStr"/>
      <c r="N3378" t="n">
        <v>2</v>
      </c>
      <c r="O3378" t="inlineStr"/>
      <c r="P3378" t="inlineStr">
        <is>
          <t>s3a://ai360nica/data/bronze/mysql/mobile_banking/BANKXP/REQUEST_INFO/2024_08_06_1722928829788_0.parquet</t>
        </is>
      </c>
      <c r="Q3378" s="2" t="n">
        <v>45511.29547329597</v>
      </c>
    </row>
    <row r="3379">
      <c r="A3379" t="inlineStr">
        <is>
          <t>ff3cc6d8-8ecc-4566-97a0-f26f9810a93d</t>
        </is>
      </c>
      <c r="B3379" s="2" t="n">
        <v>45510.30590101852</v>
      </c>
      <c r="C3379" t="n">
        <v>3477</v>
      </c>
      <c r="D3379" t="inlineStr">
        <is>
          <t>WEB</t>
        </is>
      </c>
      <c r="E3379" t="inlineStr">
        <is>
          <t>Y</t>
        </is>
      </c>
      <c r="F3379" t="inlineStr"/>
      <c r="G3379" t="inlineStr">
        <is>
          <t>/nOC+2jB7wfT03a4dAjVeMuiDKolg==</t>
        </is>
      </c>
      <c r="H3379" t="n">
        <v>5</v>
      </c>
      <c r="I3379" t="inlineStr"/>
      <c r="J3379" t="inlineStr">
        <is>
          <t>NORMAL</t>
        </is>
      </c>
      <c r="K3379" t="inlineStr">
        <is>
          <t>Row(member0=Timestamp('2023-11-26 16:55:52'), member1=None)</t>
        </is>
      </c>
      <c r="L3379" t="n">
        <v>134</v>
      </c>
      <c r="M3379" t="inlineStr"/>
      <c r="N3379" t="n">
        <v>2</v>
      </c>
      <c r="O3379" t="inlineStr"/>
      <c r="P3379" t="inlineStr">
        <is>
          <t>s3a://ai360nica/data/bronze/mysql/mobile_banking/BANKXP/REQUEST_INFO/2024_08_06_1722928829788_0.parquet</t>
        </is>
      </c>
      <c r="Q3379" s="2" t="n">
        <v>45511.29547329597</v>
      </c>
    </row>
    <row r="3380">
      <c r="A3380" t="inlineStr">
        <is>
          <t>28a2491e-20ab-4caf-8e71-8f6f7bd2ed2a</t>
        </is>
      </c>
      <c r="B3380" s="2" t="n">
        <v>45510.30590101852</v>
      </c>
      <c r="C3380" t="n">
        <v>3478</v>
      </c>
      <c r="D3380" t="inlineStr">
        <is>
          <t>WEB</t>
        </is>
      </c>
      <c r="E3380" t="inlineStr">
        <is>
          <t>Y</t>
        </is>
      </c>
      <c r="F3380" t="inlineStr"/>
      <c r="G3380" t="inlineStr">
        <is>
          <t>YN=Rm=yDQ0H5Q2PHcaEuHPDi8bCSw==</t>
        </is>
      </c>
      <c r="H3380" t="n">
        <v>4</v>
      </c>
      <c r="I3380" t="n">
        <v>1</v>
      </c>
      <c r="J3380" t="inlineStr">
        <is>
          <t>NORMAL</t>
        </is>
      </c>
      <c r="K3380" t="inlineStr">
        <is>
          <t>Row(member0=Timestamp('2023-11-26 17:04:13'), member1=None)</t>
        </is>
      </c>
      <c r="L3380" t="n">
        <v>740</v>
      </c>
      <c r="M3380" t="inlineStr"/>
      <c r="N3380" t="n">
        <v>2</v>
      </c>
      <c r="O3380" t="inlineStr"/>
      <c r="P3380" t="inlineStr">
        <is>
          <t>s3a://ai360nica/data/bronze/mysql/mobile_banking/BANKXP/REQUEST_INFO/2024_08_06_1722928829788_0.parquet</t>
        </is>
      </c>
      <c r="Q3380" s="2" t="n">
        <v>45511.29547329597</v>
      </c>
    </row>
    <row r="3381">
      <c r="A3381" t="inlineStr">
        <is>
          <t>23faaf99-03bf-47fe-a1f7-e2310f21feae</t>
        </is>
      </c>
      <c r="B3381" s="2" t="n">
        <v>45510.30590101852</v>
      </c>
      <c r="C3381" t="n">
        <v>3479</v>
      </c>
      <c r="D3381" t="inlineStr">
        <is>
          <t>WEB</t>
        </is>
      </c>
      <c r="E3381" t="inlineStr">
        <is>
          <t>Y</t>
        </is>
      </c>
      <c r="F3381" t="inlineStr"/>
      <c r="G3381" t="inlineStr">
        <is>
          <t>loYpoleIfBvfRXl/mjzJt1HbCv0uA==</t>
        </is>
      </c>
      <c r="H3381" t="n">
        <v>4</v>
      </c>
      <c r="I3381" t="n">
        <v>2</v>
      </c>
      <c r="J3381" t="inlineStr">
        <is>
          <t>NORMAL</t>
        </is>
      </c>
      <c r="K3381" t="inlineStr">
        <is>
          <t>Row(member0=Timestamp('2023-11-26 17:12:11'), member1=None)</t>
        </is>
      </c>
      <c r="L3381" t="n">
        <v>740</v>
      </c>
      <c r="M3381" t="inlineStr"/>
      <c r="N3381" t="n">
        <v>2</v>
      </c>
      <c r="O3381" t="inlineStr"/>
      <c r="P3381" t="inlineStr">
        <is>
          <t>s3a://ai360nica/data/bronze/mysql/mobile_banking/BANKXP/REQUEST_INFO/2024_08_06_1722928829788_0.parquet</t>
        </is>
      </c>
      <c r="Q3381" s="2" t="n">
        <v>45511.29547329597</v>
      </c>
    </row>
    <row r="3382">
      <c r="A3382" t="inlineStr">
        <is>
          <t>e67d2134-1b86-47e1-b1c0-03da2628f1fe</t>
        </is>
      </c>
      <c r="B3382" s="2" t="n">
        <v>45510.30590101852</v>
      </c>
      <c r="C3382" t="n">
        <v>3480</v>
      </c>
      <c r="D3382" t="inlineStr">
        <is>
          <t>WEB</t>
        </is>
      </c>
      <c r="E3382" t="inlineStr">
        <is>
          <t>Y</t>
        </is>
      </c>
      <c r="F3382" t="inlineStr"/>
      <c r="G3382" t="inlineStr">
        <is>
          <t>+BtARnLNnQJUl9uhRwruFEdnTdIGw==</t>
        </is>
      </c>
      <c r="H3382" t="n">
        <v>4</v>
      </c>
      <c r="I3382" t="n">
        <v>2</v>
      </c>
      <c r="J3382" t="inlineStr">
        <is>
          <t>NORMAL</t>
        </is>
      </c>
      <c r="K3382" t="inlineStr">
        <is>
          <t>Row(member0=Timestamp('2023-11-26 17:33:59'), member1=None)</t>
        </is>
      </c>
      <c r="L3382" t="n">
        <v>740</v>
      </c>
      <c r="M3382" t="inlineStr"/>
      <c r="N3382" t="n">
        <v>2</v>
      </c>
      <c r="O3382" t="inlineStr"/>
      <c r="P3382" t="inlineStr">
        <is>
          <t>s3a://ai360nica/data/bronze/mysql/mobile_banking/BANKXP/REQUEST_INFO/2024_08_06_1722928829788_0.parquet</t>
        </is>
      </c>
      <c r="Q3382" s="2" t="n">
        <v>45511.29547329597</v>
      </c>
    </row>
    <row r="3383">
      <c r="A3383" t="inlineStr">
        <is>
          <t>1c8bcc80-843d-41e2-9340-98cbe8730499</t>
        </is>
      </c>
      <c r="B3383" s="2" t="n">
        <v>45510.30590101852</v>
      </c>
      <c r="C3383" t="n">
        <v>3481</v>
      </c>
      <c r="D3383" t="inlineStr">
        <is>
          <t>MOBILE</t>
        </is>
      </c>
      <c r="E3383" t="inlineStr">
        <is>
          <t>Y</t>
        </is>
      </c>
      <c r="F3383" t="inlineStr"/>
      <c r="G3383" t="inlineStr">
        <is>
          <t>YkdYXbUf0yKODZQvGmuGcTKA+/9NA==</t>
        </is>
      </c>
      <c r="H3383" t="n">
        <v>4</v>
      </c>
      <c r="I3383" t="n">
        <v>42</v>
      </c>
      <c r="J3383" t="inlineStr">
        <is>
          <t>NORMAL</t>
        </is>
      </c>
      <c r="K3383" t="inlineStr">
        <is>
          <t>Row(member0=Timestamp('2023-11-28 15:04:49'), member1=None)</t>
        </is>
      </c>
      <c r="L3383" t="n">
        <v>1313</v>
      </c>
      <c r="M3383" t="inlineStr"/>
      <c r="N3383" t="n">
        <v>2</v>
      </c>
      <c r="O3383" t="inlineStr"/>
      <c r="P3383" t="inlineStr">
        <is>
          <t>s3a://ai360nica/data/bronze/mysql/mobile_banking/BANKXP/REQUEST_INFO/2024_08_06_1722928829788_0.parquet</t>
        </is>
      </c>
      <c r="Q3383" s="2" t="n">
        <v>45511.29547329597</v>
      </c>
    </row>
    <row r="3384">
      <c r="A3384" t="inlineStr">
        <is>
          <t>17d04ab2-e1bc-4794-bc1c-834ced3ae7ce</t>
        </is>
      </c>
      <c r="B3384" s="2" t="n">
        <v>45510.30590101852</v>
      </c>
      <c r="C3384" t="n">
        <v>3482</v>
      </c>
      <c r="D3384" t="inlineStr">
        <is>
          <t>MOBILE</t>
        </is>
      </c>
      <c r="E3384" t="inlineStr">
        <is>
          <t>Y</t>
        </is>
      </c>
      <c r="F3384" t="inlineStr"/>
      <c r="G3384" t="inlineStr">
        <is>
          <t>8QqsAK7+9kL5gpgFoM/ukdlBgeXaQ==</t>
        </is>
      </c>
      <c r="H3384" t="n">
        <v>4</v>
      </c>
      <c r="I3384" t="n">
        <v>42</v>
      </c>
      <c r="J3384" t="inlineStr">
        <is>
          <t>NORMAL</t>
        </is>
      </c>
      <c r="K3384" t="inlineStr">
        <is>
          <t>Row(member0=Timestamp('2023-11-28 15:28:32'), member1=None)</t>
        </is>
      </c>
      <c r="L3384" t="n">
        <v>1313</v>
      </c>
      <c r="M3384" t="inlineStr"/>
      <c r="N3384" t="n">
        <v>2</v>
      </c>
      <c r="O3384" t="inlineStr"/>
      <c r="P3384" t="inlineStr">
        <is>
          <t>s3a://ai360nica/data/bronze/mysql/mobile_banking/BANKXP/REQUEST_INFO/2024_08_06_1722928829788_0.parquet</t>
        </is>
      </c>
      <c r="Q3384" s="2" t="n">
        <v>45511.29547329597</v>
      </c>
    </row>
    <row r="3385">
      <c r="A3385" t="inlineStr">
        <is>
          <t>2f7499ad-d169-4a7b-999c-c75a66b46c95</t>
        </is>
      </c>
      <c r="B3385" s="2" t="n">
        <v>45510.30590101852</v>
      </c>
      <c r="C3385" t="n">
        <v>3483</v>
      </c>
      <c r="D3385" t="inlineStr">
        <is>
          <t>MOBILE</t>
        </is>
      </c>
      <c r="E3385" t="inlineStr">
        <is>
          <t>Y</t>
        </is>
      </c>
      <c r="F3385" t="inlineStr"/>
      <c r="G3385" t="inlineStr">
        <is>
          <t>zBXyDCYRU/jrLPSdJBorsbdPg5rEg==</t>
        </is>
      </c>
      <c r="H3385" t="n">
        <v>4</v>
      </c>
      <c r="I3385" t="n">
        <v>42</v>
      </c>
      <c r="J3385" t="inlineStr">
        <is>
          <t>NORMAL</t>
        </is>
      </c>
      <c r="K3385" t="inlineStr">
        <is>
          <t>Row(member0=Timestamp('2023-11-30 12:01:44'), member1=None)</t>
        </is>
      </c>
      <c r="L3385" t="n">
        <v>1313</v>
      </c>
      <c r="M3385" t="inlineStr"/>
      <c r="N3385" t="n">
        <v>2</v>
      </c>
      <c r="O3385" t="inlineStr"/>
      <c r="P3385" t="inlineStr">
        <is>
          <t>s3a://ai360nica/data/bronze/mysql/mobile_banking/BANKXP/REQUEST_INFO/2024_08_06_1722928829788_0.parquet</t>
        </is>
      </c>
      <c r="Q3385" s="2" t="n">
        <v>45511.29547329597</v>
      </c>
    </row>
    <row r="3386">
      <c r="A3386" t="inlineStr">
        <is>
          <t>0f19d461-cdff-49ef-9195-5f7fc4161b66</t>
        </is>
      </c>
      <c r="B3386" s="2" t="n">
        <v>45510.30590101852</v>
      </c>
      <c r="C3386" t="n">
        <v>3484</v>
      </c>
      <c r="D3386" t="inlineStr">
        <is>
          <t>MOBILE</t>
        </is>
      </c>
      <c r="E3386" t="inlineStr">
        <is>
          <t>Y</t>
        </is>
      </c>
      <c r="F3386" t="inlineStr"/>
      <c r="G3386" t="inlineStr">
        <is>
          <t>PJW63zB57xjxzpli0jqHceWIFaiYw==</t>
        </is>
      </c>
      <c r="H3386" t="n">
        <v>4</v>
      </c>
      <c r="I3386" t="n">
        <v>42</v>
      </c>
      <c r="J3386" t="inlineStr">
        <is>
          <t>NORMAL</t>
        </is>
      </c>
      <c r="K3386" t="inlineStr">
        <is>
          <t>Row(member0=Timestamp('2023-11-30 12:32:59'), member1=None)</t>
        </is>
      </c>
      <c r="L3386" t="n">
        <v>140</v>
      </c>
      <c r="M3386" t="inlineStr"/>
      <c r="N3386" t="n">
        <v>2</v>
      </c>
      <c r="O3386" t="inlineStr"/>
      <c r="P3386" t="inlineStr">
        <is>
          <t>s3a://ai360nica/data/bronze/mysql/mobile_banking/BANKXP/REQUEST_INFO/2024_08_06_1722928829788_0.parquet</t>
        </is>
      </c>
      <c r="Q3386" s="2" t="n">
        <v>45511.29547329597</v>
      </c>
    </row>
    <row r="3387">
      <c r="A3387" t="inlineStr">
        <is>
          <t>c16cac68-466e-4e30-a0c1-7115727e511e</t>
        </is>
      </c>
      <c r="B3387" s="2" t="n">
        <v>45510.30590101852</v>
      </c>
      <c r="C3387" t="n">
        <v>3485</v>
      </c>
      <c r="D3387" t="inlineStr">
        <is>
          <t>WEB</t>
        </is>
      </c>
      <c r="E3387" t="inlineStr">
        <is>
          <t>N</t>
        </is>
      </c>
      <c r="F3387" t="inlineStr"/>
      <c r="G3387" t="inlineStr">
        <is>
          <t>zILnelxakgK3ZdK7ZZIPy38wP7tig==</t>
        </is>
      </c>
      <c r="H3387" t="n">
        <v>5</v>
      </c>
      <c r="I3387" t="inlineStr"/>
      <c r="J3387" t="inlineStr">
        <is>
          <t>NORMAL</t>
        </is>
      </c>
      <c r="K3387" t="inlineStr">
        <is>
          <t>Row(member0=Timestamp('2023-11-30 12:33:25'), member1=None)</t>
        </is>
      </c>
      <c r="L3387" t="n">
        <v>1313</v>
      </c>
      <c r="M3387" t="inlineStr"/>
      <c r="N3387" t="n">
        <v>2</v>
      </c>
      <c r="O3387" t="inlineStr"/>
      <c r="P3387" t="inlineStr">
        <is>
          <t>s3a://ai360nica/data/bronze/mysql/mobile_banking/BANKXP/REQUEST_INFO/2024_08_06_1722928829788_0.parquet</t>
        </is>
      </c>
      <c r="Q3387" s="2" t="n">
        <v>45511.29547329597</v>
      </c>
    </row>
    <row r="3388">
      <c r="A3388" t="inlineStr">
        <is>
          <t>db26c287-7467-48ce-a761-bf4230bdc9c9</t>
        </is>
      </c>
      <c r="B3388" s="2" t="n">
        <v>45510.30590101852</v>
      </c>
      <c r="C3388" t="n">
        <v>3486</v>
      </c>
      <c r="D3388" t="inlineStr">
        <is>
          <t>MOBILE</t>
        </is>
      </c>
      <c r="E3388" t="inlineStr">
        <is>
          <t>Y</t>
        </is>
      </c>
      <c r="F3388" t="inlineStr"/>
      <c r="G3388" t="inlineStr">
        <is>
          <t>+OYKtLsmIGhVo2+TCdb1Cdx2guGZA==</t>
        </is>
      </c>
      <c r="H3388" t="n">
        <v>4</v>
      </c>
      <c r="I3388" t="n">
        <v>39</v>
      </c>
      <c r="J3388" t="inlineStr">
        <is>
          <t>NORMAL</t>
        </is>
      </c>
      <c r="K3388" t="inlineStr">
        <is>
          <t>Row(member0=Timestamp('2023-11-30 14:09:45'), member1=None)</t>
        </is>
      </c>
      <c r="L3388" t="n">
        <v>1313</v>
      </c>
      <c r="M3388" t="inlineStr"/>
      <c r="N3388" t="n">
        <v>2</v>
      </c>
      <c r="O3388" t="inlineStr"/>
      <c r="P3388" t="inlineStr">
        <is>
          <t>s3a://ai360nica/data/bronze/mysql/mobile_banking/BANKXP/REQUEST_INFO/2024_08_06_1722928829788_0.parquet</t>
        </is>
      </c>
      <c r="Q3388" s="2" t="n">
        <v>45511.29547329597</v>
      </c>
    </row>
    <row r="3389">
      <c r="A3389" t="inlineStr">
        <is>
          <t>c4dde0e4-a57d-4785-865c-c4b72da9f0bd</t>
        </is>
      </c>
      <c r="B3389" s="2" t="n">
        <v>45510.30590101852</v>
      </c>
      <c r="C3389" t="n">
        <v>3487</v>
      </c>
      <c r="D3389" t="inlineStr">
        <is>
          <t>MOBILE</t>
        </is>
      </c>
      <c r="E3389" t="inlineStr">
        <is>
          <t>Y</t>
        </is>
      </c>
      <c r="F3389" t="inlineStr"/>
      <c r="G3389" t="inlineStr">
        <is>
          <t>1a3EnJz9k374MtniNqEP/NRheejnA==</t>
        </is>
      </c>
      <c r="H3389" t="n">
        <v>4</v>
      </c>
      <c r="I3389" t="n">
        <v>42</v>
      </c>
      <c r="J3389" t="inlineStr">
        <is>
          <t>NORMAL</t>
        </is>
      </c>
      <c r="K3389" t="inlineStr">
        <is>
          <t>Row(member0=Timestamp('2023-11-30 14:13:46'), member1=None)</t>
        </is>
      </c>
      <c r="L3389" t="n">
        <v>1313</v>
      </c>
      <c r="M3389" t="inlineStr"/>
      <c r="N3389" t="n">
        <v>2</v>
      </c>
      <c r="O3389" t="inlineStr"/>
      <c r="P3389" t="inlineStr">
        <is>
          <t>s3a://ai360nica/data/bronze/mysql/mobile_banking/BANKXP/REQUEST_INFO/2024_08_06_1722928829788_0.parquet</t>
        </is>
      </c>
      <c r="Q3389" s="2" t="n">
        <v>45511.29547329597</v>
      </c>
    </row>
    <row r="3390">
      <c r="A3390" t="inlineStr">
        <is>
          <t>2b7f826b-9416-4c23-a2b2-62b603a7ee9e</t>
        </is>
      </c>
      <c r="B3390" s="2" t="n">
        <v>45510.30590101852</v>
      </c>
      <c r="C3390" t="n">
        <v>3488</v>
      </c>
      <c r="D3390" t="inlineStr">
        <is>
          <t>MOBILE</t>
        </is>
      </c>
      <c r="E3390" t="inlineStr">
        <is>
          <t>Y</t>
        </is>
      </c>
      <c r="F3390" t="inlineStr"/>
      <c r="G3390" t="inlineStr">
        <is>
          <t>PzWsGctsnsjXYSwKFrCV/ShZ+QXDg==</t>
        </is>
      </c>
      <c r="H3390" t="n">
        <v>4</v>
      </c>
      <c r="I3390" t="n">
        <v>42</v>
      </c>
      <c r="J3390" t="inlineStr">
        <is>
          <t>NORMAL</t>
        </is>
      </c>
      <c r="K3390" t="inlineStr">
        <is>
          <t>Row(member0=Timestamp('2023-11-30 18:12:23'), member1=None)</t>
        </is>
      </c>
      <c r="L3390" t="n">
        <v>1313</v>
      </c>
      <c r="M3390" t="inlineStr"/>
      <c r="N3390" t="n">
        <v>2</v>
      </c>
      <c r="O3390" t="inlineStr"/>
      <c r="P3390" t="inlineStr">
        <is>
          <t>s3a://ai360nica/data/bronze/mysql/mobile_banking/BANKXP/REQUEST_INFO/2024_08_06_1722928829788_0.parquet</t>
        </is>
      </c>
      <c r="Q3390" s="2" t="n">
        <v>45511.29547329597</v>
      </c>
    </row>
    <row r="3391">
      <c r="A3391" t="inlineStr">
        <is>
          <t>ca45819b-0d0d-41de-8a91-8479bd067ccc</t>
        </is>
      </c>
      <c r="B3391" s="2" t="n">
        <v>45510.30590101852</v>
      </c>
      <c r="C3391" t="n">
        <v>3489</v>
      </c>
      <c r="D3391" t="inlineStr">
        <is>
          <t>MOBILE</t>
        </is>
      </c>
      <c r="E3391" t="inlineStr">
        <is>
          <t>Y</t>
        </is>
      </c>
      <c r="F3391" t="inlineStr"/>
      <c r="G3391" t="inlineStr">
        <is>
          <t>24e0JsNlRAZ9v2MwrWDP5zGtsmcdA==</t>
        </is>
      </c>
      <c r="H3391" t="n">
        <v>4</v>
      </c>
      <c r="I3391" t="n">
        <v>42</v>
      </c>
      <c r="J3391" t="inlineStr">
        <is>
          <t>NORMAL</t>
        </is>
      </c>
      <c r="K3391" t="inlineStr">
        <is>
          <t>Row(member0=Timestamp('2023-11-30 18:52:41'), member1=None)</t>
        </is>
      </c>
      <c r="L3391" t="n">
        <v>740</v>
      </c>
      <c r="M3391" t="inlineStr"/>
      <c r="N3391" t="n">
        <v>2</v>
      </c>
      <c r="O3391" t="inlineStr"/>
      <c r="P3391" t="inlineStr">
        <is>
          <t>s3a://ai360nica/data/bronze/mysql/mobile_banking/BANKXP/REQUEST_INFO/2024_08_06_1722928829788_0.parquet</t>
        </is>
      </c>
      <c r="Q3391" s="2" t="n">
        <v>45511.29547329597</v>
      </c>
    </row>
    <row r="3392">
      <c r="A3392" t="inlineStr">
        <is>
          <t>7cfb6396-5384-44f8-8da0-07ff74a41d84</t>
        </is>
      </c>
      <c r="B3392" s="2" t="n">
        <v>45510.30590101852</v>
      </c>
      <c r="C3392" t="n">
        <v>3490</v>
      </c>
      <c r="D3392" t="inlineStr">
        <is>
          <t>MOBILE</t>
        </is>
      </c>
      <c r="E3392" t="inlineStr">
        <is>
          <t>Y</t>
        </is>
      </c>
      <c r="F3392" t="inlineStr"/>
      <c r="G3392" t="inlineStr">
        <is>
          <t>6UDp9VKTlFUXCaRZ1FbVhvO0JNpdw==</t>
        </is>
      </c>
      <c r="H3392" t="n">
        <v>4</v>
      </c>
      <c r="I3392" t="n">
        <v>42</v>
      </c>
      <c r="J3392" t="inlineStr">
        <is>
          <t>NORMAL</t>
        </is>
      </c>
      <c r="K3392" t="inlineStr">
        <is>
          <t>Row(member0=Timestamp('2023-11-30 18:56:56'), member1=None)</t>
        </is>
      </c>
      <c r="L3392" t="n">
        <v>740</v>
      </c>
      <c r="M3392" t="inlineStr"/>
      <c r="N3392" t="n">
        <v>2</v>
      </c>
      <c r="O3392" t="inlineStr"/>
      <c r="P3392" t="inlineStr">
        <is>
          <t>s3a://ai360nica/data/bronze/mysql/mobile_banking/BANKXP/REQUEST_INFO/2024_08_06_1722928829788_0.parquet</t>
        </is>
      </c>
      <c r="Q3392" s="2" t="n">
        <v>45511.29547329597</v>
      </c>
    </row>
    <row r="3393">
      <c r="A3393" t="inlineStr">
        <is>
          <t>8ff26a44-691b-491e-a9d4-ff2a99eed78e</t>
        </is>
      </c>
      <c r="B3393" s="2" t="n">
        <v>45510.30590101852</v>
      </c>
      <c r="C3393" t="n">
        <v>3491</v>
      </c>
      <c r="D3393" t="inlineStr">
        <is>
          <t>MOBILE</t>
        </is>
      </c>
      <c r="E3393" t="inlineStr">
        <is>
          <t>Y</t>
        </is>
      </c>
      <c r="F3393" t="inlineStr"/>
      <c r="G3393" t="inlineStr">
        <is>
          <t>vV9pMmMa/zqTlYRtzR7CV/LOF8EGg==</t>
        </is>
      </c>
      <c r="H3393" t="n">
        <v>4</v>
      </c>
      <c r="I3393" t="n">
        <v>42</v>
      </c>
      <c r="J3393" t="inlineStr">
        <is>
          <t>NORMAL</t>
        </is>
      </c>
      <c r="K3393" t="inlineStr">
        <is>
          <t>Row(member0=Timestamp('2023-12-01 10:03:41'), member1=None)</t>
        </is>
      </c>
      <c r="L3393" t="n">
        <v>1313</v>
      </c>
      <c r="M3393" t="inlineStr"/>
      <c r="N3393" t="n">
        <v>2</v>
      </c>
      <c r="O3393" t="inlineStr"/>
      <c r="P3393" t="inlineStr">
        <is>
          <t>s3a://ai360nica/data/bronze/mysql/mobile_banking/BANKXP/REQUEST_INFO/2024_08_06_1722928829788_0.parquet</t>
        </is>
      </c>
      <c r="Q3393" s="2" t="n">
        <v>45511.29547329597</v>
      </c>
    </row>
    <row r="3394">
      <c r="A3394" t="inlineStr">
        <is>
          <t>7f61c4c8-9beb-4b29-a5d8-de770ba9c962</t>
        </is>
      </c>
      <c r="B3394" s="2" t="n">
        <v>45510.30590101852</v>
      </c>
      <c r="C3394" t="n">
        <v>3492</v>
      </c>
      <c r="D3394" t="inlineStr">
        <is>
          <t>MOBILE</t>
        </is>
      </c>
      <c r="E3394" t="inlineStr">
        <is>
          <t>Y</t>
        </is>
      </c>
      <c r="F3394" t="inlineStr"/>
      <c r="G3394" t="inlineStr">
        <is>
          <t>BUzMxII+udwFLS5QBkXFjdOugDPcA==</t>
        </is>
      </c>
      <c r="H3394" t="n">
        <v>4</v>
      </c>
      <c r="I3394" t="n">
        <v>42</v>
      </c>
      <c r="J3394" t="inlineStr">
        <is>
          <t>NORMAL</t>
        </is>
      </c>
      <c r="K3394" t="inlineStr">
        <is>
          <t>Row(member0=Timestamp('2023-12-01 10:05:46'), member1=None)</t>
        </is>
      </c>
      <c r="L3394" t="n">
        <v>1313</v>
      </c>
      <c r="M3394" t="inlineStr"/>
      <c r="N3394" t="n">
        <v>2</v>
      </c>
      <c r="O3394" t="inlineStr"/>
      <c r="P3394" t="inlineStr">
        <is>
          <t>s3a://ai360nica/data/bronze/mysql/mobile_banking/BANKXP/REQUEST_INFO/2024_08_06_1722928829788_0.parquet</t>
        </is>
      </c>
      <c r="Q3394" s="2" t="n">
        <v>45511.29547329597</v>
      </c>
    </row>
    <row r="3395">
      <c r="A3395" t="inlineStr">
        <is>
          <t>c12766d6-b4f0-4ebc-9326-641bbfd08034</t>
        </is>
      </c>
      <c r="B3395" s="2" t="n">
        <v>45510.30590101852</v>
      </c>
      <c r="C3395" t="n">
        <v>3493</v>
      </c>
      <c r="D3395" t="inlineStr">
        <is>
          <t>MOBILE</t>
        </is>
      </c>
      <c r="E3395" t="inlineStr">
        <is>
          <t>Y</t>
        </is>
      </c>
      <c r="F3395" t="inlineStr"/>
      <c r="G3395" t="inlineStr">
        <is>
          <t>2MQ6A1HCGH2JfqGGWabKCw0alNKuw==</t>
        </is>
      </c>
      <c r="H3395" t="n">
        <v>4</v>
      </c>
      <c r="I3395" t="n">
        <v>42</v>
      </c>
      <c r="J3395" t="inlineStr">
        <is>
          <t>NORMAL</t>
        </is>
      </c>
      <c r="K3395" t="inlineStr">
        <is>
          <t>Row(member0=Timestamp('2023-12-01 10:17:50'), member1=None)</t>
        </is>
      </c>
      <c r="L3395" t="n">
        <v>1313</v>
      </c>
      <c r="M3395" t="inlineStr"/>
      <c r="N3395" t="n">
        <v>2</v>
      </c>
      <c r="O3395" t="inlineStr"/>
      <c r="P3395" t="inlineStr">
        <is>
          <t>s3a://ai360nica/data/bronze/mysql/mobile_banking/BANKXP/REQUEST_INFO/2024_08_06_1722928829788_0.parquet</t>
        </is>
      </c>
      <c r="Q3395" s="2" t="n">
        <v>45511.29547329597</v>
      </c>
    </row>
    <row r="3396">
      <c r="A3396" t="inlineStr">
        <is>
          <t>0dc635e4-6a68-4789-aa54-6c9689ec7625</t>
        </is>
      </c>
      <c r="B3396" s="2" t="n">
        <v>45510.30590101852</v>
      </c>
      <c r="C3396" t="n">
        <v>3494</v>
      </c>
      <c r="D3396" t="inlineStr">
        <is>
          <t>MOBILE</t>
        </is>
      </c>
      <c r="E3396" t="inlineStr">
        <is>
          <t>Y</t>
        </is>
      </c>
      <c r="F3396" t="inlineStr"/>
      <c r="G3396" t="inlineStr">
        <is>
          <t>P=7r/J6arpFY5wKG66Kl3IN8oKnWA==</t>
        </is>
      </c>
      <c r="H3396" t="n">
        <v>4</v>
      </c>
      <c r="I3396" t="n">
        <v>42</v>
      </c>
      <c r="J3396" t="inlineStr">
        <is>
          <t>NORMAL</t>
        </is>
      </c>
      <c r="K3396" t="inlineStr">
        <is>
          <t>Row(member0=Timestamp('2023-12-01 10:22:00'), member1=None)</t>
        </is>
      </c>
      <c r="L3396" t="n">
        <v>1313</v>
      </c>
      <c r="M3396" t="inlineStr"/>
      <c r="N3396" t="n">
        <v>2</v>
      </c>
      <c r="O3396" t="inlineStr"/>
      <c r="P3396" t="inlineStr">
        <is>
          <t>s3a://ai360nica/data/bronze/mysql/mobile_banking/BANKXP/REQUEST_INFO/2024_08_06_1722928829788_0.parquet</t>
        </is>
      </c>
      <c r="Q3396" s="2" t="n">
        <v>45511.29547329597</v>
      </c>
    </row>
    <row r="3397">
      <c r="A3397" t="inlineStr">
        <is>
          <t>def36222-ea3f-41dc-9132-6c9ebf50f279</t>
        </is>
      </c>
      <c r="B3397" s="2" t="n">
        <v>45510.30590101852</v>
      </c>
      <c r="C3397" t="n">
        <v>3495</v>
      </c>
      <c r="D3397" t="inlineStr">
        <is>
          <t>MOBILE</t>
        </is>
      </c>
      <c r="E3397" t="inlineStr">
        <is>
          <t>Y</t>
        </is>
      </c>
      <c r="F3397" t="inlineStr"/>
      <c r="G3397" t="inlineStr">
        <is>
          <t>TQVrIG1c/FTksehQ8LpX0IW+SGxzg==</t>
        </is>
      </c>
      <c r="H3397" t="n">
        <v>4</v>
      </c>
      <c r="I3397" t="n">
        <v>42</v>
      </c>
      <c r="J3397" t="inlineStr">
        <is>
          <t>NORMAL</t>
        </is>
      </c>
      <c r="K3397" t="inlineStr">
        <is>
          <t>Row(member0=Timestamp('2023-12-01 10:29:25'), member1=None)</t>
        </is>
      </c>
      <c r="L3397" t="n">
        <v>1313</v>
      </c>
      <c r="M3397" t="inlineStr"/>
      <c r="N3397" t="n">
        <v>2</v>
      </c>
      <c r="O3397" t="inlineStr"/>
      <c r="P3397" t="inlineStr">
        <is>
          <t>s3a://ai360nica/data/bronze/mysql/mobile_banking/BANKXP/REQUEST_INFO/2024_08_06_1722928829788_0.parquet</t>
        </is>
      </c>
      <c r="Q3397" s="2" t="n">
        <v>45511.29547329597</v>
      </c>
    </row>
    <row r="3398">
      <c r="A3398" t="inlineStr">
        <is>
          <t>9424fc88-f7f6-417e-8e62-9e0b20735870</t>
        </is>
      </c>
      <c r="B3398" s="2" t="n">
        <v>45510.30590101852</v>
      </c>
      <c r="C3398" t="n">
        <v>3496</v>
      </c>
      <c r="D3398" t="inlineStr">
        <is>
          <t>MOBILE</t>
        </is>
      </c>
      <c r="E3398" t="inlineStr">
        <is>
          <t>Y</t>
        </is>
      </c>
      <c r="F3398" t="inlineStr"/>
      <c r="G3398" t="inlineStr">
        <is>
          <t>UJKJNY3mfP25zC8ZTrDQB5Q/7Lv/A==</t>
        </is>
      </c>
      <c r="H3398" t="n">
        <v>4</v>
      </c>
      <c r="I3398" t="n">
        <v>42</v>
      </c>
      <c r="J3398" t="inlineStr">
        <is>
          <t>NORMAL</t>
        </is>
      </c>
      <c r="K3398" t="inlineStr">
        <is>
          <t>Row(member0=Timestamp('2023-12-01 11:43:15'), member1=None)</t>
        </is>
      </c>
      <c r="L3398" t="n">
        <v>1313</v>
      </c>
      <c r="M3398" t="inlineStr"/>
      <c r="N3398" t="n">
        <v>2</v>
      </c>
      <c r="O3398" t="inlineStr"/>
      <c r="P3398" t="inlineStr">
        <is>
          <t>s3a://ai360nica/data/bronze/mysql/mobile_banking/BANKXP/REQUEST_INFO/2024_08_06_1722928829788_0.parquet</t>
        </is>
      </c>
      <c r="Q3398" s="2" t="n">
        <v>45511.29547329597</v>
      </c>
    </row>
    <row r="3399">
      <c r="A3399" t="inlineStr">
        <is>
          <t>92b7c87c-06a4-45d7-abc5-d023fbe8c04a</t>
        </is>
      </c>
      <c r="B3399" s="2" t="n">
        <v>45510.30590101852</v>
      </c>
      <c r="C3399" t="n">
        <v>3497</v>
      </c>
      <c r="D3399" t="inlineStr">
        <is>
          <t>MOBILE</t>
        </is>
      </c>
      <c r="E3399" t="inlineStr">
        <is>
          <t>Y</t>
        </is>
      </c>
      <c r="F3399" t="inlineStr"/>
      <c r="G3399" t="inlineStr">
        <is>
          <t>YhBK=seWnF1HdvbYW1DEfMZ34zpVQ==</t>
        </is>
      </c>
      <c r="H3399" t="n">
        <v>4</v>
      </c>
      <c r="I3399" t="n">
        <v>42</v>
      </c>
      <c r="J3399" t="inlineStr">
        <is>
          <t>NORMAL</t>
        </is>
      </c>
      <c r="K3399" t="inlineStr">
        <is>
          <t>Row(member0=Timestamp('2023-12-01 11:46:52'), member1=None)</t>
        </is>
      </c>
      <c r="L3399" t="n">
        <v>1313</v>
      </c>
      <c r="M3399" t="inlineStr"/>
      <c r="N3399" t="n">
        <v>2</v>
      </c>
      <c r="O3399" t="inlineStr"/>
      <c r="P3399" t="inlineStr">
        <is>
          <t>s3a://ai360nica/data/bronze/mysql/mobile_banking/BANKXP/REQUEST_INFO/2024_08_06_1722928829788_0.parquet</t>
        </is>
      </c>
      <c r="Q3399" s="2" t="n">
        <v>45511.29547329597</v>
      </c>
    </row>
    <row r="3400">
      <c r="A3400" t="inlineStr">
        <is>
          <t>c761312a-00ff-4c1a-a961-2b7ab6a4c5a2</t>
        </is>
      </c>
      <c r="B3400" s="2" t="n">
        <v>45510.30590101852</v>
      </c>
      <c r="C3400" t="n">
        <v>3498</v>
      </c>
      <c r="D3400" t="inlineStr">
        <is>
          <t>MOBILE</t>
        </is>
      </c>
      <c r="E3400" t="inlineStr">
        <is>
          <t>Y</t>
        </is>
      </c>
      <c r="F3400" t="inlineStr"/>
      <c r="G3400" t="inlineStr">
        <is>
          <t>tL1kQ=pkT4I7CfgoH2I7aLjv7JzDQ==</t>
        </is>
      </c>
      <c r="H3400" t="n">
        <v>4</v>
      </c>
      <c r="I3400" t="n">
        <v>42</v>
      </c>
      <c r="J3400" t="inlineStr">
        <is>
          <t>NORMAL</t>
        </is>
      </c>
      <c r="K3400" t="inlineStr">
        <is>
          <t>Row(member0=Timestamp('2023-12-01 12:03:43'), member1=None)</t>
        </is>
      </c>
      <c r="L3400" t="n">
        <v>1313</v>
      </c>
      <c r="M3400" t="inlineStr"/>
      <c r="N3400" t="n">
        <v>2</v>
      </c>
      <c r="O3400" t="inlineStr"/>
      <c r="P3400" t="inlineStr">
        <is>
          <t>s3a://ai360nica/data/bronze/mysql/mobile_banking/BANKXP/REQUEST_INFO/2024_08_06_1722928829788_0.parquet</t>
        </is>
      </c>
      <c r="Q3400" s="2" t="n">
        <v>45511.29547329597</v>
      </c>
    </row>
    <row r="3401">
      <c r="A3401" t="inlineStr">
        <is>
          <t>1c08d318-8be6-41d2-ad0c-1e85561ecfa1</t>
        </is>
      </c>
      <c r="B3401" s="2" t="n">
        <v>45510.30590101852</v>
      </c>
      <c r="C3401" t="n">
        <v>3499</v>
      </c>
      <c r="D3401" t="inlineStr">
        <is>
          <t>MOBILE</t>
        </is>
      </c>
      <c r="E3401" t="inlineStr">
        <is>
          <t>Y</t>
        </is>
      </c>
      <c r="F3401" t="inlineStr"/>
      <c r="G3401" t="inlineStr">
        <is>
          <t>YtIg7xr13ZHDte7vq1SezJ5pwQnLg==</t>
        </is>
      </c>
      <c r="H3401" t="n">
        <v>4</v>
      </c>
      <c r="I3401" t="n">
        <v>42</v>
      </c>
      <c r="J3401" t="inlineStr">
        <is>
          <t>NORMAL</t>
        </is>
      </c>
      <c r="K3401" t="inlineStr">
        <is>
          <t>Row(member0=Timestamp('2023-12-01 14:35:58'), member1=None)</t>
        </is>
      </c>
      <c r="L3401" t="n">
        <v>1313</v>
      </c>
      <c r="M3401" t="inlineStr"/>
      <c r="N3401" t="n">
        <v>2</v>
      </c>
      <c r="O3401" t="inlineStr"/>
      <c r="P3401" t="inlineStr">
        <is>
          <t>s3a://ai360nica/data/bronze/mysql/mobile_banking/BANKXP/REQUEST_INFO/2024_08_06_1722928829788_0.parquet</t>
        </is>
      </c>
      <c r="Q3401" s="2" t="n">
        <v>45511.29547329597</v>
      </c>
    </row>
    <row r="3402">
      <c r="A3402" t="inlineStr">
        <is>
          <t>a63980aa-c08b-4dc0-aca6-c74c1f248618</t>
        </is>
      </c>
      <c r="B3402" s="2" t="n">
        <v>45510.30590101852</v>
      </c>
      <c r="C3402" t="n">
        <v>3500</v>
      </c>
      <c r="D3402" t="inlineStr">
        <is>
          <t>MOBILE</t>
        </is>
      </c>
      <c r="E3402" t="inlineStr">
        <is>
          <t>Y</t>
        </is>
      </c>
      <c r="F3402" t="inlineStr"/>
      <c r="G3402" t="inlineStr">
        <is>
          <t>1MlDEF0E6E2qexFBfoGwYYIFPkf0w==</t>
        </is>
      </c>
      <c r="H3402" t="n">
        <v>4</v>
      </c>
      <c r="I3402" t="n">
        <v>42</v>
      </c>
      <c r="J3402" t="inlineStr">
        <is>
          <t>NORMAL</t>
        </is>
      </c>
      <c r="K3402" t="inlineStr">
        <is>
          <t>Row(member0=Timestamp('2023-12-01 14:41:12'), member1=None)</t>
        </is>
      </c>
      <c r="L3402" t="n">
        <v>1313</v>
      </c>
      <c r="M3402" t="inlineStr"/>
      <c r="N3402" t="n">
        <v>2</v>
      </c>
      <c r="O3402" t="inlineStr"/>
      <c r="P3402" t="inlineStr">
        <is>
          <t>s3a://ai360nica/data/bronze/mysql/mobile_banking/BANKXP/REQUEST_INFO/2024_08_06_1722928829788_0.parquet</t>
        </is>
      </c>
      <c r="Q3402" s="2" t="n">
        <v>45511.29547329597</v>
      </c>
    </row>
    <row r="3403">
      <c r="A3403" t="inlineStr">
        <is>
          <t>c5b6e906-8243-4134-8bad-ff9ff2a55d57</t>
        </is>
      </c>
      <c r="B3403" s="2" t="n">
        <v>45510.30590101852</v>
      </c>
      <c r="C3403" t="n">
        <v>3501</v>
      </c>
      <c r="D3403" t="inlineStr">
        <is>
          <t>MOBILE</t>
        </is>
      </c>
      <c r="E3403" t="inlineStr">
        <is>
          <t>Y</t>
        </is>
      </c>
      <c r="F3403" t="inlineStr"/>
      <c r="G3403" t="inlineStr">
        <is>
          <t>9Zd7XlbzRKj+buqlxrFSTpdmb5sXw==</t>
        </is>
      </c>
      <c r="H3403" t="n">
        <v>4</v>
      </c>
      <c r="I3403" t="n">
        <v>42</v>
      </c>
      <c r="J3403" t="inlineStr">
        <is>
          <t>NORMAL</t>
        </is>
      </c>
      <c r="K3403" t="inlineStr">
        <is>
          <t>Row(member0=Timestamp('2023-12-01 14:56:53'), member1=None)</t>
        </is>
      </c>
      <c r="L3403" t="n">
        <v>1313</v>
      </c>
      <c r="M3403" t="inlineStr"/>
      <c r="N3403" t="n">
        <v>2</v>
      </c>
      <c r="O3403" t="inlineStr"/>
      <c r="P3403" t="inlineStr">
        <is>
          <t>s3a://ai360nica/data/bronze/mysql/mobile_banking/BANKXP/REQUEST_INFO/2024_08_06_1722928829788_0.parquet</t>
        </is>
      </c>
      <c r="Q3403" s="2" t="n">
        <v>45511.29547329597</v>
      </c>
    </row>
    <row r="3404">
      <c r="A3404" t="inlineStr">
        <is>
          <t>32d4f4ab-63ff-4cf3-92d8-2e90ff802e75</t>
        </is>
      </c>
      <c r="B3404" s="2" t="n">
        <v>45510.30590101852</v>
      </c>
      <c r="C3404" t="n">
        <v>3502</v>
      </c>
      <c r="D3404" t="inlineStr">
        <is>
          <t>MOBILE</t>
        </is>
      </c>
      <c r="E3404" t="inlineStr">
        <is>
          <t>Y</t>
        </is>
      </c>
      <c r="F3404" t="inlineStr"/>
      <c r="G3404" t="inlineStr">
        <is>
          <t>P1gex3jet20ZQn0pHa33O9dN6nvmQ==</t>
        </is>
      </c>
      <c r="H3404" t="n">
        <v>4</v>
      </c>
      <c r="I3404" t="n">
        <v>42</v>
      </c>
      <c r="J3404" t="inlineStr">
        <is>
          <t>NORMAL</t>
        </is>
      </c>
      <c r="K3404" t="inlineStr">
        <is>
          <t>Row(member0=Timestamp('2023-12-03 10:09:17'), member1=None)</t>
        </is>
      </c>
      <c r="L3404" t="n">
        <v>1313</v>
      </c>
      <c r="M3404" t="inlineStr"/>
      <c r="N3404" t="n">
        <v>2</v>
      </c>
      <c r="O3404" t="inlineStr"/>
      <c r="P3404" t="inlineStr">
        <is>
          <t>s3a://ai360nica/data/bronze/mysql/mobile_banking/BANKXP/REQUEST_INFO/2024_08_06_1722928829788_0.parquet</t>
        </is>
      </c>
      <c r="Q3404" s="2" t="n">
        <v>45511.29547329597</v>
      </c>
    </row>
    <row r="3405">
      <c r="A3405" t="inlineStr">
        <is>
          <t>17029054-980d-45c3-a8f6-c6d1c514d2bf</t>
        </is>
      </c>
      <c r="B3405" s="2" t="n">
        <v>45510.30590101852</v>
      </c>
      <c r="C3405" t="n">
        <v>3503</v>
      </c>
      <c r="D3405" t="inlineStr">
        <is>
          <t>MOBILE</t>
        </is>
      </c>
      <c r="E3405" t="inlineStr">
        <is>
          <t>Y</t>
        </is>
      </c>
      <c r="F3405" t="inlineStr"/>
      <c r="G3405" t="inlineStr">
        <is>
          <t>kVJFFdJk66906jyIZ8cda7YKiFD7A==</t>
        </is>
      </c>
      <c r="H3405" t="n">
        <v>4</v>
      </c>
      <c r="I3405" t="n">
        <v>42</v>
      </c>
      <c r="J3405" t="inlineStr">
        <is>
          <t>NORMAL</t>
        </is>
      </c>
      <c r="K3405" t="inlineStr">
        <is>
          <t>Row(member0=Timestamp('2023-12-03 10:25:39'), member1=None)</t>
        </is>
      </c>
      <c r="L3405" t="n">
        <v>1313</v>
      </c>
      <c r="M3405" t="inlineStr"/>
      <c r="N3405" t="n">
        <v>2</v>
      </c>
      <c r="O3405" t="inlineStr"/>
      <c r="P3405" t="inlineStr">
        <is>
          <t>s3a://ai360nica/data/bronze/mysql/mobile_banking/BANKXP/REQUEST_INFO/2024_08_06_1722928829788_0.parquet</t>
        </is>
      </c>
      <c r="Q3405" s="2" t="n">
        <v>45511.29547329597</v>
      </c>
    </row>
    <row r="3406">
      <c r="A3406" t="inlineStr">
        <is>
          <t>24993fa2-d498-4a45-b07d-e6f60023ba37</t>
        </is>
      </c>
      <c r="B3406" s="2" t="n">
        <v>45510.30590101852</v>
      </c>
      <c r="C3406" t="n">
        <v>3504</v>
      </c>
      <c r="D3406" t="inlineStr">
        <is>
          <t>MOBILE</t>
        </is>
      </c>
      <c r="E3406" t="inlineStr">
        <is>
          <t>Y</t>
        </is>
      </c>
      <c r="F3406" t="inlineStr"/>
      <c r="G3406" t="inlineStr">
        <is>
          <t>5=4rz292JCgOFhitxg7R9IaloNiFw==</t>
        </is>
      </c>
      <c r="H3406" t="n">
        <v>4</v>
      </c>
      <c r="I3406" t="n">
        <v>42</v>
      </c>
      <c r="J3406" t="inlineStr">
        <is>
          <t>NORMAL</t>
        </is>
      </c>
      <c r="K3406" t="inlineStr">
        <is>
          <t>Row(member0=Timestamp('2023-12-03 10:39:39'), member1=None)</t>
        </is>
      </c>
      <c r="L3406" t="n">
        <v>1313</v>
      </c>
      <c r="M3406" t="inlineStr"/>
      <c r="N3406" t="n">
        <v>2</v>
      </c>
      <c r="O3406" t="inlineStr"/>
      <c r="P3406" t="inlineStr">
        <is>
          <t>s3a://ai360nica/data/bronze/mysql/mobile_banking/BANKXP/REQUEST_INFO/2024_08_06_1722928829788_0.parquet</t>
        </is>
      </c>
      <c r="Q3406" s="2" t="n">
        <v>45511.29547329597</v>
      </c>
    </row>
    <row r="3407">
      <c r="A3407" t="inlineStr">
        <is>
          <t>679735b9-84e1-401f-acc8-f62946fd4352</t>
        </is>
      </c>
      <c r="B3407" s="2" t="n">
        <v>45510.30590101852</v>
      </c>
      <c r="C3407" t="n">
        <v>3505</v>
      </c>
      <c r="D3407" t="inlineStr">
        <is>
          <t>MOBILE</t>
        </is>
      </c>
      <c r="E3407" t="inlineStr">
        <is>
          <t>Y</t>
        </is>
      </c>
      <c r="F3407" t="inlineStr"/>
      <c r="G3407" t="inlineStr">
        <is>
          <t>9TBdJQK5QPY501o9F8OTO5oVg3p4g==</t>
        </is>
      </c>
      <c r="H3407" t="n">
        <v>4</v>
      </c>
      <c r="I3407" t="n">
        <v>42</v>
      </c>
      <c r="J3407" t="inlineStr">
        <is>
          <t>NORMAL</t>
        </is>
      </c>
      <c r="K3407" t="inlineStr">
        <is>
          <t>Row(member0=Timestamp('2023-12-03 11:00:58'), member1=None)</t>
        </is>
      </c>
      <c r="L3407" t="n">
        <v>1313</v>
      </c>
      <c r="M3407" t="inlineStr"/>
      <c r="N3407" t="n">
        <v>2</v>
      </c>
      <c r="O3407" t="inlineStr"/>
      <c r="P3407" t="inlineStr">
        <is>
          <t>s3a://ai360nica/data/bronze/mysql/mobile_banking/BANKXP/REQUEST_INFO/2024_08_06_1722928829788_0.parquet</t>
        </is>
      </c>
      <c r="Q3407" s="2" t="n">
        <v>45511.29547329597</v>
      </c>
    </row>
    <row r="3408">
      <c r="A3408" t="inlineStr">
        <is>
          <t>ebfa07f3-5f26-4451-922f-1912a3b2379f</t>
        </is>
      </c>
      <c r="B3408" s="2" t="n">
        <v>45510.30590101852</v>
      </c>
      <c r="C3408" t="n">
        <v>3506</v>
      </c>
      <c r="D3408" t="inlineStr">
        <is>
          <t>MOBILE</t>
        </is>
      </c>
      <c r="E3408" t="inlineStr">
        <is>
          <t>Y</t>
        </is>
      </c>
      <c r="F3408" t="inlineStr"/>
      <c r="G3408" t="inlineStr">
        <is>
          <t>5ROtayOxmmGzxQ6Jjagx08F4KvX3g==</t>
        </is>
      </c>
      <c r="H3408" t="n">
        <v>4</v>
      </c>
      <c r="I3408" t="n">
        <v>42</v>
      </c>
      <c r="J3408" t="inlineStr">
        <is>
          <t>NORMAL</t>
        </is>
      </c>
      <c r="K3408" t="inlineStr">
        <is>
          <t>Row(member0=Timestamp('2023-12-03 11:02:59'), member1=None)</t>
        </is>
      </c>
      <c r="L3408" t="n">
        <v>1313</v>
      </c>
      <c r="M3408" t="inlineStr"/>
      <c r="N3408" t="n">
        <v>2</v>
      </c>
      <c r="O3408" t="inlineStr"/>
      <c r="P3408" t="inlineStr">
        <is>
          <t>s3a://ai360nica/data/bronze/mysql/mobile_banking/BANKXP/REQUEST_INFO/2024_08_06_1722928829788_0.parquet</t>
        </is>
      </c>
      <c r="Q3408" s="2" t="n">
        <v>45511.29547329597</v>
      </c>
    </row>
    <row r="3409">
      <c r="A3409" t="inlineStr">
        <is>
          <t>202b4c54-8057-49b7-8dfd-4c60c7de13fe</t>
        </is>
      </c>
      <c r="B3409" s="2" t="n">
        <v>45510.30590101852</v>
      </c>
      <c r="C3409" t="n">
        <v>3507</v>
      </c>
      <c r="D3409" t="inlineStr">
        <is>
          <t>MOBILE</t>
        </is>
      </c>
      <c r="E3409" t="inlineStr">
        <is>
          <t>Y</t>
        </is>
      </c>
      <c r="F3409" t="inlineStr"/>
      <c r="G3409" t="inlineStr">
        <is>
          <t>CmPMjAtbPuOpMArD5YGJDwQ54JzLA==</t>
        </is>
      </c>
      <c r="H3409" t="n">
        <v>4</v>
      </c>
      <c r="I3409" t="n">
        <v>42</v>
      </c>
      <c r="J3409" t="inlineStr">
        <is>
          <t>NORMAL</t>
        </is>
      </c>
      <c r="K3409" t="inlineStr">
        <is>
          <t>Row(member0=Timestamp('2023-12-03 11:08:42'), member1=None)</t>
        </is>
      </c>
      <c r="L3409" t="n">
        <v>1313</v>
      </c>
      <c r="M3409" t="inlineStr"/>
      <c r="N3409" t="n">
        <v>2</v>
      </c>
      <c r="O3409" t="inlineStr"/>
      <c r="P3409" t="inlineStr">
        <is>
          <t>s3a://ai360nica/data/bronze/mysql/mobile_banking/BANKXP/REQUEST_INFO/2024_08_06_1722928829788_0.parquet</t>
        </is>
      </c>
      <c r="Q3409" s="2" t="n">
        <v>45511.29547329597</v>
      </c>
    </row>
    <row r="3410">
      <c r="A3410" t="inlineStr">
        <is>
          <t>c81587c7-93d3-455e-8ec4-ea969b8fde83</t>
        </is>
      </c>
      <c r="B3410" s="2" t="n">
        <v>45510.30590101852</v>
      </c>
      <c r="C3410" t="n">
        <v>3508</v>
      </c>
      <c r="D3410" t="inlineStr">
        <is>
          <t>MOBILE</t>
        </is>
      </c>
      <c r="E3410" t="inlineStr">
        <is>
          <t>Y</t>
        </is>
      </c>
      <c r="F3410" t="inlineStr"/>
      <c r="G3410" t="inlineStr">
        <is>
          <t>k0sJ3Knl/d6cF81wn9Arx50Tsm2ew==</t>
        </is>
      </c>
      <c r="H3410" t="n">
        <v>4</v>
      </c>
      <c r="I3410" t="n">
        <v>42</v>
      </c>
      <c r="J3410" t="inlineStr">
        <is>
          <t>NORMAL</t>
        </is>
      </c>
      <c r="K3410" t="inlineStr">
        <is>
          <t>Row(member0=Timestamp('2023-12-03 11:14:32'), member1=None)</t>
        </is>
      </c>
      <c r="L3410" t="n">
        <v>1313</v>
      </c>
      <c r="M3410" t="inlineStr"/>
      <c r="N3410" t="n">
        <v>2</v>
      </c>
      <c r="O3410" t="inlineStr"/>
      <c r="P3410" t="inlineStr">
        <is>
          <t>s3a://ai360nica/data/bronze/mysql/mobile_banking/BANKXP/REQUEST_INFO/2024_08_06_1722928829788_0.parquet</t>
        </is>
      </c>
      <c r="Q3410" s="2" t="n">
        <v>45511.29547329597</v>
      </c>
    </row>
    <row r="3411">
      <c r="A3411" t="inlineStr">
        <is>
          <t>02346822-7a1a-401a-a6d4-696c2c63bf13</t>
        </is>
      </c>
      <c r="B3411" s="2" t="n">
        <v>45510.30590101852</v>
      </c>
      <c r="C3411" t="n">
        <v>3509</v>
      </c>
      <c r="D3411" t="inlineStr">
        <is>
          <t>MOBILE</t>
        </is>
      </c>
      <c r="E3411" t="inlineStr">
        <is>
          <t>Y</t>
        </is>
      </c>
      <c r="F3411" t="inlineStr"/>
      <c r="G3411" t="inlineStr">
        <is>
          <t>l58EmJDxdXWr91CvXkrr/VeQMp7Nw==</t>
        </is>
      </c>
      <c r="H3411" t="n">
        <v>4</v>
      </c>
      <c r="I3411" t="n">
        <v>42</v>
      </c>
      <c r="J3411" t="inlineStr">
        <is>
          <t>NORMAL</t>
        </is>
      </c>
      <c r="K3411" t="inlineStr">
        <is>
          <t>Row(member0=Timestamp('2023-12-03 11:24:28'), member1=None)</t>
        </is>
      </c>
      <c r="L3411" t="n">
        <v>1313</v>
      </c>
      <c r="M3411" t="inlineStr"/>
      <c r="N3411" t="n">
        <v>2</v>
      </c>
      <c r="O3411" t="inlineStr"/>
      <c r="P3411" t="inlineStr">
        <is>
          <t>s3a://ai360nica/data/bronze/mysql/mobile_banking/BANKXP/REQUEST_INFO/2024_08_06_1722928829788_0.parquet</t>
        </is>
      </c>
      <c r="Q3411" s="2" t="n">
        <v>45511.29547329597</v>
      </c>
    </row>
    <row r="3412">
      <c r="A3412" t="inlineStr">
        <is>
          <t>1d70684c-d31a-4bb0-be45-17826e14b3fd</t>
        </is>
      </c>
      <c r="B3412" s="2" t="n">
        <v>45510.30590101852</v>
      </c>
      <c r="C3412" t="n">
        <v>3510</v>
      </c>
      <c r="D3412" t="inlineStr">
        <is>
          <t>MOBILE</t>
        </is>
      </c>
      <c r="E3412" t="inlineStr">
        <is>
          <t>Y</t>
        </is>
      </c>
      <c r="F3412" t="inlineStr"/>
      <c r="G3412" t="inlineStr">
        <is>
          <t>Vl8kIVCgDZsQSePL9mAhnbzHEzmbg==</t>
        </is>
      </c>
      <c r="H3412" t="n">
        <v>4</v>
      </c>
      <c r="I3412" t="n">
        <v>42</v>
      </c>
      <c r="J3412" t="inlineStr">
        <is>
          <t>NORMAL</t>
        </is>
      </c>
      <c r="K3412" t="inlineStr">
        <is>
          <t>Row(member0=Timestamp('2023-12-04 16:38:23'), member1=None)</t>
        </is>
      </c>
      <c r="L3412" t="n">
        <v>1313</v>
      </c>
      <c r="M3412" t="inlineStr"/>
      <c r="N3412" t="n">
        <v>2</v>
      </c>
      <c r="O3412" t="inlineStr"/>
      <c r="P3412" t="inlineStr">
        <is>
          <t>s3a://ai360nica/data/bronze/mysql/mobile_banking/BANKXP/REQUEST_INFO/2024_08_06_1722928829788_0.parquet</t>
        </is>
      </c>
      <c r="Q3412" s="2" t="n">
        <v>45511.29547329597</v>
      </c>
    </row>
    <row r="3413">
      <c r="A3413" t="inlineStr">
        <is>
          <t>2505f2b3-f874-433a-b588-e856d075059c</t>
        </is>
      </c>
      <c r="B3413" s="2" t="n">
        <v>45510.30590101852</v>
      </c>
      <c r="C3413" t="n">
        <v>3511</v>
      </c>
      <c r="D3413" t="inlineStr">
        <is>
          <t>MOBILE</t>
        </is>
      </c>
      <c r="E3413" t="inlineStr">
        <is>
          <t>Y</t>
        </is>
      </c>
      <c r="F3413" t="inlineStr"/>
      <c r="G3413" t="inlineStr">
        <is>
          <t>LFR+NQrriG5Qd9fuIL9Ro+x4d+MZw==</t>
        </is>
      </c>
      <c r="H3413" t="n">
        <v>4</v>
      </c>
      <c r="I3413" t="n">
        <v>42</v>
      </c>
      <c r="J3413" t="inlineStr">
        <is>
          <t>NORMAL</t>
        </is>
      </c>
      <c r="K3413" t="inlineStr">
        <is>
          <t>Row(member0=Timestamp('2023-12-04 16:43:43'), member1=None)</t>
        </is>
      </c>
      <c r="L3413" t="n">
        <v>1313</v>
      </c>
      <c r="M3413" t="inlineStr"/>
      <c r="N3413" t="n">
        <v>2</v>
      </c>
      <c r="O3413" t="inlineStr"/>
      <c r="P3413" t="inlineStr">
        <is>
          <t>s3a://ai360nica/data/bronze/mysql/mobile_banking/BANKXP/REQUEST_INFO/2024_08_06_1722928829788_0.parquet</t>
        </is>
      </c>
      <c r="Q3413" s="2" t="n">
        <v>45511.29547329597</v>
      </c>
    </row>
    <row r="3414">
      <c r="A3414" t="inlineStr">
        <is>
          <t>cf998595-638e-4f98-a50d-3a59a7b2b140</t>
        </is>
      </c>
      <c r="B3414" s="2" t="n">
        <v>45510.30590101852</v>
      </c>
      <c r="C3414" t="n">
        <v>3512</v>
      </c>
      <c r="D3414" t="inlineStr">
        <is>
          <t>WEB</t>
        </is>
      </c>
      <c r="E3414" t="inlineStr">
        <is>
          <t>Y</t>
        </is>
      </c>
      <c r="F3414" t="inlineStr"/>
      <c r="G3414" t="inlineStr">
        <is>
          <t>jRgl98aZ2ES2c636A/NfNK5pZs5HQ==</t>
        </is>
      </c>
      <c r="H3414" t="n">
        <v>4</v>
      </c>
      <c r="I3414" t="n">
        <v>1</v>
      </c>
      <c r="J3414" t="inlineStr">
        <is>
          <t>NORMAL</t>
        </is>
      </c>
      <c r="K3414" t="inlineStr">
        <is>
          <t>Row(member0=Timestamp('2023-12-05 11:59:14'), member1=None)</t>
        </is>
      </c>
      <c r="L3414" t="n">
        <v>134</v>
      </c>
      <c r="M3414" t="inlineStr"/>
      <c r="N3414" t="n">
        <v>2</v>
      </c>
      <c r="O3414" t="inlineStr"/>
      <c r="P3414" t="inlineStr">
        <is>
          <t>s3a://ai360nica/data/bronze/mysql/mobile_banking/BANKXP/REQUEST_INFO/2024_08_06_1722928829788_0.parquet</t>
        </is>
      </c>
      <c r="Q3414" s="2" t="n">
        <v>45511.29547329597</v>
      </c>
    </row>
    <row r="3415">
      <c r="A3415" t="inlineStr">
        <is>
          <t>ae8256dc-8315-482f-b87d-2afeaada8064</t>
        </is>
      </c>
      <c r="B3415" s="2" t="n">
        <v>45510.30590101852</v>
      </c>
      <c r="C3415" t="n">
        <v>3513</v>
      </c>
      <c r="D3415" t="inlineStr">
        <is>
          <t>WEB</t>
        </is>
      </c>
      <c r="E3415" t="inlineStr">
        <is>
          <t>Y</t>
        </is>
      </c>
      <c r="F3415" t="inlineStr"/>
      <c r="G3415" t="inlineStr">
        <is>
          <t>ElvpkRVSSZqzl4Nmgh/vUQI6WK3Dg==</t>
        </is>
      </c>
      <c r="H3415" t="n">
        <v>4</v>
      </c>
      <c r="I3415" t="n">
        <v>1</v>
      </c>
      <c r="J3415" t="inlineStr">
        <is>
          <t>NORMAL</t>
        </is>
      </c>
      <c r="K3415" t="inlineStr">
        <is>
          <t>Row(member0=Timestamp('2023-12-05 14:16:42'), member1=None)</t>
        </is>
      </c>
      <c r="L3415" t="n">
        <v>740</v>
      </c>
      <c r="M3415" t="inlineStr"/>
      <c r="N3415" t="n">
        <v>2</v>
      </c>
      <c r="O3415" t="inlineStr"/>
      <c r="P3415" t="inlineStr">
        <is>
          <t>s3a://ai360nica/data/bronze/mysql/mobile_banking/BANKXP/REQUEST_INFO/2024_08_06_1722928829788_0.parquet</t>
        </is>
      </c>
      <c r="Q3415" s="2" t="n">
        <v>45511.29547329597</v>
      </c>
    </row>
    <row r="3416">
      <c r="A3416" t="inlineStr">
        <is>
          <t>cd6fd341-ab08-48d7-9b6b-f4e3c1f99041</t>
        </is>
      </c>
      <c r="B3416" s="2" t="n">
        <v>45510.30590101852</v>
      </c>
      <c r="C3416" t="n">
        <v>3514</v>
      </c>
      <c r="D3416" t="inlineStr">
        <is>
          <t>WEB</t>
        </is>
      </c>
      <c r="E3416" t="inlineStr">
        <is>
          <t>Y</t>
        </is>
      </c>
      <c r="F3416" t="inlineStr"/>
      <c r="G3416" t="inlineStr">
        <is>
          <t>2UjzD/emt62Hd5ujXVGe0YSoHjQlQ==</t>
        </is>
      </c>
      <c r="H3416" t="n">
        <v>4</v>
      </c>
      <c r="I3416" t="n">
        <v>1</v>
      </c>
      <c r="J3416" t="inlineStr">
        <is>
          <t>NORMAL</t>
        </is>
      </c>
      <c r="K3416" t="inlineStr">
        <is>
          <t>Row(member0=Timestamp('2023-12-05 14:17:08'), member1=None)</t>
        </is>
      </c>
      <c r="L3416" t="n">
        <v>740</v>
      </c>
      <c r="M3416" t="inlineStr"/>
      <c r="N3416" t="n">
        <v>2</v>
      </c>
      <c r="O3416" t="inlineStr"/>
      <c r="P3416" t="inlineStr">
        <is>
          <t>s3a://ai360nica/data/bronze/mysql/mobile_banking/BANKXP/REQUEST_INFO/2024_08_06_1722928829788_0.parquet</t>
        </is>
      </c>
      <c r="Q3416" s="2" t="n">
        <v>45511.29547329597</v>
      </c>
    </row>
    <row r="3417">
      <c r="A3417" t="inlineStr">
        <is>
          <t>9dbf8682-3df7-4ee1-b424-38a54e4c365f</t>
        </is>
      </c>
      <c r="B3417" s="2" t="n">
        <v>45510.30590101852</v>
      </c>
      <c r="C3417" t="n">
        <v>3515</v>
      </c>
      <c r="D3417" t="inlineStr">
        <is>
          <t>MOBILE</t>
        </is>
      </c>
      <c r="E3417" t="inlineStr">
        <is>
          <t>Y</t>
        </is>
      </c>
      <c r="F3417" t="inlineStr"/>
      <c r="G3417" t="inlineStr">
        <is>
          <t>lPMHXU2MKFZlzSxkNSNjdoZZ+QKag==</t>
        </is>
      </c>
      <c r="H3417" t="n">
        <v>4</v>
      </c>
      <c r="I3417" t="n">
        <v>42</v>
      </c>
      <c r="J3417" t="inlineStr">
        <is>
          <t>NORMAL</t>
        </is>
      </c>
      <c r="K3417" t="inlineStr">
        <is>
          <t>Row(member0=Timestamp('2023-12-05 14:52:29'), member1=None)</t>
        </is>
      </c>
      <c r="L3417" t="n">
        <v>1313</v>
      </c>
      <c r="M3417" t="inlineStr"/>
      <c r="N3417" t="n">
        <v>2</v>
      </c>
      <c r="O3417" t="inlineStr"/>
      <c r="P3417" t="inlineStr">
        <is>
          <t>s3a://ai360nica/data/bronze/mysql/mobile_banking/BANKXP/REQUEST_INFO/2024_08_06_1722928829788_0.parquet</t>
        </is>
      </c>
      <c r="Q3417" s="2" t="n">
        <v>45511.29547329597</v>
      </c>
    </row>
    <row r="3418">
      <c r="A3418" t="inlineStr">
        <is>
          <t>ff18b035-9a34-4466-a37c-5c541c0d863c</t>
        </is>
      </c>
      <c r="B3418" s="2" t="n">
        <v>45510.30590101852</v>
      </c>
      <c r="C3418" t="n">
        <v>3516</v>
      </c>
      <c r="D3418" t="inlineStr">
        <is>
          <t>MOBILE</t>
        </is>
      </c>
      <c r="E3418" t="inlineStr">
        <is>
          <t>Y</t>
        </is>
      </c>
      <c r="F3418" t="inlineStr"/>
      <c r="G3418" t="inlineStr">
        <is>
          <t>ZDQnyEW1P1jExV6kSmgk7Y3L4lXZA==</t>
        </is>
      </c>
      <c r="H3418" t="n">
        <v>4</v>
      </c>
      <c r="I3418" t="n">
        <v>42</v>
      </c>
      <c r="J3418" t="inlineStr">
        <is>
          <t>NORMAL</t>
        </is>
      </c>
      <c r="K3418" t="inlineStr">
        <is>
          <t>Row(member0=Timestamp('2023-12-05 17:06:43'), member1=None)</t>
        </is>
      </c>
      <c r="L3418" t="n">
        <v>1313</v>
      </c>
      <c r="M3418" t="inlineStr"/>
      <c r="N3418" t="n">
        <v>2</v>
      </c>
      <c r="O3418" t="inlineStr"/>
      <c r="P3418" t="inlineStr">
        <is>
          <t>s3a://ai360nica/data/bronze/mysql/mobile_banking/BANKXP/REQUEST_INFO/2024_08_06_1722928829788_0.parquet</t>
        </is>
      </c>
      <c r="Q3418" s="2" t="n">
        <v>45511.29547329597</v>
      </c>
    </row>
    <row r="3419">
      <c r="A3419" t="inlineStr">
        <is>
          <t>c172b964-71f0-4832-a1f9-1751e40223b7</t>
        </is>
      </c>
      <c r="B3419" s="2" t="n">
        <v>45510.30590101852</v>
      </c>
      <c r="C3419" t="n">
        <v>3517</v>
      </c>
      <c r="D3419" t="inlineStr">
        <is>
          <t>MOBILE</t>
        </is>
      </c>
      <c r="E3419" t="inlineStr">
        <is>
          <t>Y</t>
        </is>
      </c>
      <c r="F3419" t="inlineStr"/>
      <c r="G3419" t="inlineStr">
        <is>
          <t>cZyh2Xh19MelkuwooBXloCnaHU/zQ==</t>
        </is>
      </c>
      <c r="H3419" t="n">
        <v>4</v>
      </c>
      <c r="I3419" t="n">
        <v>42</v>
      </c>
      <c r="J3419" t="inlineStr">
        <is>
          <t>NORMAL</t>
        </is>
      </c>
      <c r="K3419" t="inlineStr">
        <is>
          <t>Row(member0=Timestamp('2023-12-05 17:14:36'), member1=None)</t>
        </is>
      </c>
      <c r="L3419" t="n">
        <v>1313</v>
      </c>
      <c r="M3419" t="inlineStr"/>
      <c r="N3419" t="n">
        <v>2</v>
      </c>
      <c r="O3419" t="inlineStr"/>
      <c r="P3419" t="inlineStr">
        <is>
          <t>s3a://ai360nica/data/bronze/mysql/mobile_banking/BANKXP/REQUEST_INFO/2024_08_06_1722928829788_0.parquet</t>
        </is>
      </c>
      <c r="Q3419" s="2" t="n">
        <v>45511.29547329597</v>
      </c>
    </row>
    <row r="3420">
      <c r="A3420" t="inlineStr">
        <is>
          <t>7afe12f0-2fd2-4494-9e28-77dd1bc7890f</t>
        </is>
      </c>
      <c r="B3420" s="2" t="n">
        <v>45510.30590101852</v>
      </c>
      <c r="C3420" t="n">
        <v>3518</v>
      </c>
      <c r="D3420" t="inlineStr">
        <is>
          <t>MOBILE</t>
        </is>
      </c>
      <c r="E3420" t="inlineStr">
        <is>
          <t>Y</t>
        </is>
      </c>
      <c r="F3420" t="inlineStr"/>
      <c r="G3420" t="inlineStr">
        <is>
          <t>rNgnNKUtmowJ6dyn5X9Hhu4IPSkbQ==</t>
        </is>
      </c>
      <c r="H3420" t="n">
        <v>4</v>
      </c>
      <c r="I3420" t="n">
        <v>42</v>
      </c>
      <c r="J3420" t="inlineStr">
        <is>
          <t>NORMAL</t>
        </is>
      </c>
      <c r="K3420" t="inlineStr">
        <is>
          <t>Row(member0=Timestamp('2023-12-05 17:21:55'), member1=None)</t>
        </is>
      </c>
      <c r="L3420" t="n">
        <v>1313</v>
      </c>
      <c r="M3420" t="inlineStr"/>
      <c r="N3420" t="n">
        <v>2</v>
      </c>
      <c r="O3420" t="inlineStr"/>
      <c r="P3420" t="inlineStr">
        <is>
          <t>s3a://ai360nica/data/bronze/mysql/mobile_banking/BANKXP/REQUEST_INFO/2024_08_06_1722928829788_0.parquet</t>
        </is>
      </c>
      <c r="Q3420" s="2" t="n">
        <v>45511.29547329597</v>
      </c>
    </row>
    <row r="3421">
      <c r="A3421" t="inlineStr">
        <is>
          <t>00fc3bd8-7f76-4f28-9fd4-743bfad109ab</t>
        </is>
      </c>
      <c r="B3421" s="2" t="n">
        <v>45510.30590101852</v>
      </c>
      <c r="C3421" t="n">
        <v>3519</v>
      </c>
      <c r="D3421" t="inlineStr">
        <is>
          <t>MOBILE</t>
        </is>
      </c>
      <c r="E3421" t="inlineStr">
        <is>
          <t>Y</t>
        </is>
      </c>
      <c r="F3421" t="inlineStr"/>
      <c r="G3421" t="inlineStr">
        <is>
          <t>aiyVeAd6K+4m4lFsnUfswbcZSn9oQ==</t>
        </is>
      </c>
      <c r="H3421" t="n">
        <v>4</v>
      </c>
      <c r="I3421" t="n">
        <v>42</v>
      </c>
      <c r="J3421" t="inlineStr">
        <is>
          <t>NORMAL</t>
        </is>
      </c>
      <c r="K3421" t="inlineStr">
        <is>
          <t>Row(member0=Timestamp('2023-12-05 17:29:58'), member1=None)</t>
        </is>
      </c>
      <c r="L3421" t="n">
        <v>140</v>
      </c>
      <c r="M3421" t="inlineStr"/>
      <c r="N3421" t="n">
        <v>2</v>
      </c>
      <c r="O3421" t="inlineStr"/>
      <c r="P3421" t="inlineStr">
        <is>
          <t>s3a://ai360nica/data/bronze/mysql/mobile_banking/BANKXP/REQUEST_INFO/2024_08_06_1722928829788_0.parquet</t>
        </is>
      </c>
      <c r="Q3421" s="2" t="n">
        <v>45511.29547329597</v>
      </c>
    </row>
    <row r="3422">
      <c r="A3422" t="inlineStr">
        <is>
          <t>6785205e-0dec-4a4d-b381-088a6c040a01</t>
        </is>
      </c>
      <c r="B3422" s="2" t="n">
        <v>45510.30590101852</v>
      </c>
      <c r="C3422" t="n">
        <v>3520</v>
      </c>
      <c r="D3422" t="inlineStr">
        <is>
          <t>MOBILE</t>
        </is>
      </c>
      <c r="E3422" t="inlineStr">
        <is>
          <t>Y</t>
        </is>
      </c>
      <c r="F3422" t="inlineStr"/>
      <c r="G3422" t="inlineStr">
        <is>
          <t>sGIg9HjxqkNUQgpHSt7Md2xUTPnzA==</t>
        </is>
      </c>
      <c r="H3422" t="n">
        <v>4</v>
      </c>
      <c r="I3422" t="n">
        <v>42</v>
      </c>
      <c r="J3422" t="inlineStr">
        <is>
          <t>NORMAL</t>
        </is>
      </c>
      <c r="K3422" t="inlineStr">
        <is>
          <t>Row(member0=Timestamp('2023-12-05 17:32:29'), member1=None)</t>
        </is>
      </c>
      <c r="L3422" t="n">
        <v>1313</v>
      </c>
      <c r="M3422" t="inlineStr"/>
      <c r="N3422" t="n">
        <v>2</v>
      </c>
      <c r="O3422" t="inlineStr"/>
      <c r="P3422" t="inlineStr">
        <is>
          <t>s3a://ai360nica/data/bronze/mysql/mobile_banking/BANKXP/REQUEST_INFO/2024_08_06_1722928829788_0.parquet</t>
        </is>
      </c>
      <c r="Q3422" s="2" t="n">
        <v>45511.29547329597</v>
      </c>
    </row>
    <row r="3423">
      <c r="A3423" t="inlineStr">
        <is>
          <t>d337c8bc-5389-4f89-9368-1f93307ba1e3</t>
        </is>
      </c>
      <c r="B3423" s="2" t="n">
        <v>45510.30590101852</v>
      </c>
      <c r="C3423" t="n">
        <v>3521</v>
      </c>
      <c r="D3423" t="inlineStr">
        <is>
          <t>MOBILE</t>
        </is>
      </c>
      <c r="E3423" t="inlineStr">
        <is>
          <t>Y</t>
        </is>
      </c>
      <c r="F3423" t="inlineStr"/>
      <c r="G3423" t="inlineStr">
        <is>
          <t>ubdrTb3fjMe23JwN6IdRk2dOdNF+A==</t>
        </is>
      </c>
      <c r="H3423" t="n">
        <v>4</v>
      </c>
      <c r="I3423" t="n">
        <v>42</v>
      </c>
      <c r="J3423" t="inlineStr">
        <is>
          <t>NORMAL</t>
        </is>
      </c>
      <c r="K3423" t="inlineStr">
        <is>
          <t>Row(member0=Timestamp('2023-12-06 10:01:10'), member1=None)</t>
        </is>
      </c>
      <c r="L3423" t="n">
        <v>1313</v>
      </c>
      <c r="M3423" t="inlineStr"/>
      <c r="N3423" t="n">
        <v>2</v>
      </c>
      <c r="O3423" t="inlineStr"/>
      <c r="P3423" t="inlineStr">
        <is>
          <t>s3a://ai360nica/data/bronze/mysql/mobile_banking/BANKXP/REQUEST_INFO/2024_08_06_1722928829788_0.parquet</t>
        </is>
      </c>
      <c r="Q3423" s="2" t="n">
        <v>45511.29547329597</v>
      </c>
    </row>
    <row r="3424">
      <c r="A3424" t="inlineStr">
        <is>
          <t>5e074452-29fe-42b7-a6cf-73d5e3009a57</t>
        </is>
      </c>
      <c r="B3424" s="2" t="n">
        <v>45510.30590101852</v>
      </c>
      <c r="C3424" t="n">
        <v>3522</v>
      </c>
      <c r="D3424" t="inlineStr">
        <is>
          <t>MOBILE</t>
        </is>
      </c>
      <c r="E3424" t="inlineStr">
        <is>
          <t>Y</t>
        </is>
      </c>
      <c r="F3424" t="inlineStr"/>
      <c r="G3424" t="inlineStr">
        <is>
          <t>6TFl52appHSnRtARF6fhxmM7LUZlQ==</t>
        </is>
      </c>
      <c r="H3424" t="n">
        <v>4</v>
      </c>
      <c r="I3424" t="n">
        <v>42</v>
      </c>
      <c r="J3424" t="inlineStr">
        <is>
          <t>NORMAL</t>
        </is>
      </c>
      <c r="K3424" t="inlineStr">
        <is>
          <t>Row(member0=Timestamp('2023-12-06 10:37:37'), member1=None)</t>
        </is>
      </c>
      <c r="L3424" t="n">
        <v>1313</v>
      </c>
      <c r="M3424" t="inlineStr"/>
      <c r="N3424" t="n">
        <v>2</v>
      </c>
      <c r="O3424" t="inlineStr"/>
      <c r="P3424" t="inlineStr">
        <is>
          <t>s3a://ai360nica/data/bronze/mysql/mobile_banking/BANKXP/REQUEST_INFO/2024_08_06_1722928829788_0.parquet</t>
        </is>
      </c>
      <c r="Q3424" s="2" t="n">
        <v>45511.29547329597</v>
      </c>
    </row>
    <row r="3425">
      <c r="A3425" t="inlineStr">
        <is>
          <t>ef129263-9f83-4f5c-b4d0-8c0232552610</t>
        </is>
      </c>
      <c r="B3425" s="2" t="n">
        <v>45510.30590101852</v>
      </c>
      <c r="C3425" t="n">
        <v>3523</v>
      </c>
      <c r="D3425" t="inlineStr">
        <is>
          <t>MOBILE</t>
        </is>
      </c>
      <c r="E3425" t="inlineStr">
        <is>
          <t>Y</t>
        </is>
      </c>
      <c r="F3425" t="inlineStr"/>
      <c r="G3425" t="inlineStr">
        <is>
          <t>L6fPLLg+YyFsVGmTRI9zzdy0Yi4CQ==</t>
        </is>
      </c>
      <c r="H3425" t="n">
        <v>4</v>
      </c>
      <c r="I3425" t="n">
        <v>39</v>
      </c>
      <c r="J3425" t="inlineStr">
        <is>
          <t>NORMAL</t>
        </is>
      </c>
      <c r="K3425" t="inlineStr">
        <is>
          <t>Row(member0=Timestamp('2023-12-10 15:09:16'), member1=None)</t>
        </is>
      </c>
      <c r="L3425" t="n">
        <v>740</v>
      </c>
      <c r="M3425" t="inlineStr"/>
      <c r="N3425" t="n">
        <v>2</v>
      </c>
      <c r="O3425" t="inlineStr"/>
      <c r="P3425" t="inlineStr">
        <is>
          <t>s3a://ai360nica/data/bronze/mysql/mobile_banking/BANKXP/REQUEST_INFO/2024_08_06_1722928829788_0.parquet</t>
        </is>
      </c>
      <c r="Q3425" s="2" t="n">
        <v>45511.29547329597</v>
      </c>
    </row>
    <row r="3426">
      <c r="A3426" t="inlineStr">
        <is>
          <t>8a168e6c-6505-4575-b1d2-f4d40e64d9fb</t>
        </is>
      </c>
      <c r="B3426" s="2" t="n">
        <v>45510.30590101852</v>
      </c>
      <c r="C3426" t="n">
        <v>3524</v>
      </c>
      <c r="D3426" t="inlineStr">
        <is>
          <t>MOBILE</t>
        </is>
      </c>
      <c r="E3426" t="inlineStr">
        <is>
          <t>Y</t>
        </is>
      </c>
      <c r="F3426" t="inlineStr"/>
      <c r="G3426" t="inlineStr">
        <is>
          <t>99BC/NUlVVEEW0Th/e0CtARp+3R5Q==</t>
        </is>
      </c>
      <c r="H3426" t="n">
        <v>4</v>
      </c>
      <c r="I3426" t="n">
        <v>42</v>
      </c>
      <c r="J3426" t="inlineStr">
        <is>
          <t>NORMAL</t>
        </is>
      </c>
      <c r="K3426" t="inlineStr">
        <is>
          <t>Row(member0=Timestamp('2023-12-10 15:32:41'), member1=None)</t>
        </is>
      </c>
      <c r="L3426" t="n">
        <v>140</v>
      </c>
      <c r="M3426" t="inlineStr"/>
      <c r="N3426" t="n">
        <v>2</v>
      </c>
      <c r="O3426" t="inlineStr"/>
      <c r="P3426" t="inlineStr">
        <is>
          <t>s3a://ai360nica/data/bronze/mysql/mobile_banking/BANKXP/REQUEST_INFO/2024_08_06_1722928829788_0.parquet</t>
        </is>
      </c>
      <c r="Q3426" s="2" t="n">
        <v>45511.29547329597</v>
      </c>
    </row>
    <row r="3427">
      <c r="A3427" t="inlineStr">
        <is>
          <t>68d35655-a3e5-4c13-89f8-8d495612c8c3</t>
        </is>
      </c>
      <c r="B3427" s="2" t="n">
        <v>45510.30590101852</v>
      </c>
      <c r="C3427" t="n">
        <v>3525</v>
      </c>
      <c r="D3427" t="inlineStr">
        <is>
          <t>MOBILE</t>
        </is>
      </c>
      <c r="E3427" t="inlineStr">
        <is>
          <t>Y</t>
        </is>
      </c>
      <c r="F3427" t="inlineStr"/>
      <c r="G3427">
        <f>21P5Z0F+WBovkIv/L/Rnr1FfKSlg==</f>
        <v/>
      </c>
      <c r="H3427" t="n">
        <v>4</v>
      </c>
      <c r="I3427" t="n">
        <v>42</v>
      </c>
      <c r="J3427" t="inlineStr">
        <is>
          <t>NORMAL</t>
        </is>
      </c>
      <c r="K3427" t="inlineStr">
        <is>
          <t>Row(member0=Timestamp('2023-12-10 15:45:51'), member1=None)</t>
        </is>
      </c>
      <c r="L3427" t="n">
        <v>1313</v>
      </c>
      <c r="M3427" t="inlineStr"/>
      <c r="N3427" t="n">
        <v>2</v>
      </c>
      <c r="O3427" t="inlineStr"/>
      <c r="P3427" t="inlineStr">
        <is>
          <t>s3a://ai360nica/data/bronze/mysql/mobile_banking/BANKXP/REQUEST_INFO/2024_08_06_1722928829788_0.parquet</t>
        </is>
      </c>
      <c r="Q3427" s="2" t="n">
        <v>45511.29547329597</v>
      </c>
    </row>
    <row r="3428">
      <c r="A3428" t="inlineStr">
        <is>
          <t>2ecf44d0-495f-4a80-b183-81686d59eaa1</t>
        </is>
      </c>
      <c r="B3428" s="2" t="n">
        <v>45510.30590101852</v>
      </c>
      <c r="C3428" t="n">
        <v>3526</v>
      </c>
      <c r="D3428" t="inlineStr">
        <is>
          <t>MOBILE</t>
        </is>
      </c>
      <c r="E3428" t="inlineStr">
        <is>
          <t>Y</t>
        </is>
      </c>
      <c r="F3428" t="inlineStr"/>
      <c r="G3428" t="inlineStr">
        <is>
          <t>HoOauDTFpKWRMwRJGF1LlwaiqXNIQ==</t>
        </is>
      </c>
      <c r="H3428" t="n">
        <v>4</v>
      </c>
      <c r="I3428" t="n">
        <v>42</v>
      </c>
      <c r="J3428" t="inlineStr">
        <is>
          <t>NORMAL</t>
        </is>
      </c>
      <c r="K3428" t="inlineStr">
        <is>
          <t>Row(member0=Timestamp('2023-12-10 16:01:28'), member1=None)</t>
        </is>
      </c>
      <c r="L3428" t="n">
        <v>1313</v>
      </c>
      <c r="M3428" t="inlineStr"/>
      <c r="N3428" t="n">
        <v>2</v>
      </c>
      <c r="O3428" t="inlineStr"/>
      <c r="P3428" t="inlineStr">
        <is>
          <t>s3a://ai360nica/data/bronze/mysql/mobile_banking/BANKXP/REQUEST_INFO/2024_08_06_1722928829788_0.parquet</t>
        </is>
      </c>
      <c r="Q3428" s="2" t="n">
        <v>45511.29547329597</v>
      </c>
    </row>
    <row r="3429">
      <c r="A3429" t="inlineStr">
        <is>
          <t>3da84a20-653d-4006-a395-92d88c60f548</t>
        </is>
      </c>
      <c r="B3429" s="2" t="n">
        <v>45510.30590101852</v>
      </c>
      <c r="C3429" t="n">
        <v>3527</v>
      </c>
      <c r="D3429" t="inlineStr">
        <is>
          <t>MOBILE</t>
        </is>
      </c>
      <c r="E3429" t="inlineStr">
        <is>
          <t>Y</t>
        </is>
      </c>
      <c r="F3429" t="inlineStr"/>
      <c r="G3429" t="inlineStr">
        <is>
          <t>a8LmehRNE9v8kYKhO92EP8Nv9Kdjg==</t>
        </is>
      </c>
      <c r="H3429" t="n">
        <v>4</v>
      </c>
      <c r="I3429" t="n">
        <v>42</v>
      </c>
      <c r="J3429" t="inlineStr">
        <is>
          <t>NORMAL</t>
        </is>
      </c>
      <c r="K3429" t="inlineStr">
        <is>
          <t>Row(member0=Timestamp('2023-12-10 16:08:14'), member1=None)</t>
        </is>
      </c>
      <c r="L3429" t="n">
        <v>1313</v>
      </c>
      <c r="M3429" t="inlineStr"/>
      <c r="N3429" t="n">
        <v>2</v>
      </c>
      <c r="O3429" t="inlineStr"/>
      <c r="P3429" t="inlineStr">
        <is>
          <t>s3a://ai360nica/data/bronze/mysql/mobile_banking/BANKXP/REQUEST_INFO/2024_08_06_1722928829788_0.parquet</t>
        </is>
      </c>
      <c r="Q3429" s="2" t="n">
        <v>45511.29547329597</v>
      </c>
    </row>
    <row r="3430">
      <c r="A3430" t="inlineStr">
        <is>
          <t>2ba9ef40-313e-4dfc-b2ff-a7a27b0a3557</t>
        </is>
      </c>
      <c r="B3430" s="2" t="n">
        <v>45510.30590101852</v>
      </c>
      <c r="C3430" t="n">
        <v>3528</v>
      </c>
      <c r="D3430" t="inlineStr">
        <is>
          <t>MOBILE</t>
        </is>
      </c>
      <c r="E3430" t="inlineStr">
        <is>
          <t>Y</t>
        </is>
      </c>
      <c r="F3430" t="inlineStr"/>
      <c r="G3430" t="inlineStr">
        <is>
          <t>7mPdcSrnJKOE06PSfsMNQd8OcKLKw==</t>
        </is>
      </c>
      <c r="H3430" t="n">
        <v>4</v>
      </c>
      <c r="I3430" t="n">
        <v>42</v>
      </c>
      <c r="J3430" t="inlineStr">
        <is>
          <t>NORMAL</t>
        </is>
      </c>
      <c r="K3430" t="inlineStr">
        <is>
          <t>Row(member0=Timestamp('2023-12-10 16:16:48'), member1=None)</t>
        </is>
      </c>
      <c r="L3430" t="n">
        <v>1313</v>
      </c>
      <c r="M3430" t="inlineStr"/>
      <c r="N3430" t="n">
        <v>2</v>
      </c>
      <c r="O3430" t="inlineStr"/>
      <c r="P3430" t="inlineStr">
        <is>
          <t>s3a://ai360nica/data/bronze/mysql/mobile_banking/BANKXP/REQUEST_INFO/2024_08_06_1722928829788_0.parquet</t>
        </is>
      </c>
      <c r="Q3430" s="2" t="n">
        <v>45511.29547329597</v>
      </c>
    </row>
    <row r="3431">
      <c r="A3431" t="inlineStr">
        <is>
          <t>6963bbbd-cce0-4091-a797-3d5b13b3a5d5</t>
        </is>
      </c>
      <c r="B3431" s="2" t="n">
        <v>45510.30590101852</v>
      </c>
      <c r="C3431" t="n">
        <v>3529</v>
      </c>
      <c r="D3431" t="inlineStr">
        <is>
          <t>MOBILE</t>
        </is>
      </c>
      <c r="E3431" t="inlineStr">
        <is>
          <t>Y</t>
        </is>
      </c>
      <c r="F3431" t="inlineStr"/>
      <c r="G3431" t="inlineStr">
        <is>
          <t>0pDRzQY2C5v+E4YPoJ9kpx2xT6B3A==</t>
        </is>
      </c>
      <c r="H3431" t="n">
        <v>4</v>
      </c>
      <c r="I3431" t="n">
        <v>42</v>
      </c>
      <c r="J3431" t="inlineStr">
        <is>
          <t>NORMAL</t>
        </is>
      </c>
      <c r="K3431" t="inlineStr">
        <is>
          <t>Row(member0=Timestamp('2023-12-11 10:55:11'), member1=None)</t>
        </is>
      </c>
      <c r="L3431" t="n">
        <v>1313</v>
      </c>
      <c r="M3431" t="inlineStr"/>
      <c r="N3431" t="n">
        <v>2</v>
      </c>
      <c r="O3431" t="inlineStr"/>
      <c r="P3431" t="inlineStr">
        <is>
          <t>s3a://ai360nica/data/bronze/mysql/mobile_banking/BANKXP/REQUEST_INFO/2024_08_06_1722928829788_0.parquet</t>
        </is>
      </c>
      <c r="Q3431" s="2" t="n">
        <v>45511.29547329597</v>
      </c>
    </row>
    <row r="3432">
      <c r="A3432" t="inlineStr">
        <is>
          <t>87b88b5a-a8c5-4006-b199-1547d2814d3f</t>
        </is>
      </c>
      <c r="B3432" s="2" t="n">
        <v>45510.30590101852</v>
      </c>
      <c r="C3432" t="n">
        <v>3530</v>
      </c>
      <c r="D3432" t="inlineStr">
        <is>
          <t>MOBILE</t>
        </is>
      </c>
      <c r="E3432" t="inlineStr">
        <is>
          <t>Y</t>
        </is>
      </c>
      <c r="F3432" t="inlineStr"/>
      <c r="G3432" t="inlineStr">
        <is>
          <t>Z6BKvoBtpHDRqNKioYaYVo22Fyf9Q==</t>
        </is>
      </c>
      <c r="H3432" t="n">
        <v>4</v>
      </c>
      <c r="I3432" t="n">
        <v>42</v>
      </c>
      <c r="J3432" t="inlineStr">
        <is>
          <t>NORMAL</t>
        </is>
      </c>
      <c r="K3432" t="inlineStr">
        <is>
          <t>Row(member0=Timestamp('2023-12-11 11:18:34'), member1=None)</t>
        </is>
      </c>
      <c r="L3432" t="n">
        <v>1313</v>
      </c>
      <c r="M3432" t="inlineStr"/>
      <c r="N3432" t="n">
        <v>2</v>
      </c>
      <c r="O3432" t="inlineStr"/>
      <c r="P3432" t="inlineStr">
        <is>
          <t>s3a://ai360nica/data/bronze/mysql/mobile_banking/BANKXP/REQUEST_INFO/2024_08_06_1722928829788_0.parquet</t>
        </is>
      </c>
      <c r="Q3432" s="2" t="n">
        <v>45511.29547329597</v>
      </c>
    </row>
    <row r="3433">
      <c r="A3433" t="inlineStr">
        <is>
          <t>c819180f-bb4c-450d-8ff8-31d84ef0e4eb</t>
        </is>
      </c>
      <c r="B3433" s="2" t="n">
        <v>45510.30590101852</v>
      </c>
      <c r="C3433" t="n">
        <v>3531</v>
      </c>
      <c r="D3433" t="inlineStr">
        <is>
          <t>MOBILE</t>
        </is>
      </c>
      <c r="E3433" t="inlineStr">
        <is>
          <t>Y</t>
        </is>
      </c>
      <c r="F3433" t="inlineStr"/>
      <c r="G3433" t="inlineStr">
        <is>
          <t>ASrKgY2XdsGQjeRTAFzv967EL6i+w==</t>
        </is>
      </c>
      <c r="H3433" t="n">
        <v>4</v>
      </c>
      <c r="I3433" t="n">
        <v>42</v>
      </c>
      <c r="J3433" t="inlineStr">
        <is>
          <t>NORMAL</t>
        </is>
      </c>
      <c r="K3433" t="inlineStr">
        <is>
          <t>Row(member0=Timestamp('2023-12-11 12:19:15'), member1=None)</t>
        </is>
      </c>
      <c r="L3433" t="n">
        <v>1313</v>
      </c>
      <c r="M3433" t="inlineStr"/>
      <c r="N3433" t="n">
        <v>2</v>
      </c>
      <c r="O3433" t="inlineStr"/>
      <c r="P3433" t="inlineStr">
        <is>
          <t>s3a://ai360nica/data/bronze/mysql/mobile_banking/BANKXP/REQUEST_INFO/2024_08_06_1722928829788_0.parquet</t>
        </is>
      </c>
      <c r="Q3433" s="2" t="n">
        <v>45511.29547329597</v>
      </c>
    </row>
    <row r="3434">
      <c r="A3434" t="inlineStr">
        <is>
          <t>ffc1dd2d-8635-4cbf-9bb0-eb925e93345c</t>
        </is>
      </c>
      <c r="B3434" s="2" t="n">
        <v>45510.30590101852</v>
      </c>
      <c r="C3434" t="n">
        <v>3532</v>
      </c>
      <c r="D3434" t="inlineStr">
        <is>
          <t>MOBILE</t>
        </is>
      </c>
      <c r="E3434" t="inlineStr">
        <is>
          <t>Y</t>
        </is>
      </c>
      <c r="F3434" t="inlineStr"/>
      <c r="G3434" t="inlineStr">
        <is>
          <t>25zA+S7UMnMK9HA/fYPZr57SbnNTQ==</t>
        </is>
      </c>
      <c r="H3434" t="n">
        <v>4</v>
      </c>
      <c r="I3434" t="n">
        <v>42</v>
      </c>
      <c r="J3434" t="inlineStr">
        <is>
          <t>NORMAL</t>
        </is>
      </c>
      <c r="K3434" t="inlineStr">
        <is>
          <t>Row(member0=Timestamp('2023-12-11 12:46:37'), member1=None)</t>
        </is>
      </c>
      <c r="L3434" t="n">
        <v>1313</v>
      </c>
      <c r="M3434" t="inlineStr"/>
      <c r="N3434" t="n">
        <v>2</v>
      </c>
      <c r="O3434" t="inlineStr"/>
      <c r="P3434" t="inlineStr">
        <is>
          <t>s3a://ai360nica/data/bronze/mysql/mobile_banking/BANKXP/REQUEST_INFO/2024_08_06_1722928829788_0.parquet</t>
        </is>
      </c>
      <c r="Q3434" s="2" t="n">
        <v>45511.29547329597</v>
      </c>
    </row>
    <row r="3435">
      <c r="A3435" t="inlineStr">
        <is>
          <t>15dfa4f9-2182-4191-a642-2d31db1fa389</t>
        </is>
      </c>
      <c r="B3435" s="2" t="n">
        <v>45510.30590101852</v>
      </c>
      <c r="C3435" t="n">
        <v>3533</v>
      </c>
      <c r="D3435" t="inlineStr">
        <is>
          <t>MOBILE</t>
        </is>
      </c>
      <c r="E3435" t="inlineStr">
        <is>
          <t>Y</t>
        </is>
      </c>
      <c r="F3435" t="inlineStr"/>
      <c r="G3435" t="inlineStr">
        <is>
          <t>P+3boAHTZ3QxA1VM6NfePZqw55NtQ==</t>
        </is>
      </c>
      <c r="H3435" t="n">
        <v>4</v>
      </c>
      <c r="I3435" t="n">
        <v>42</v>
      </c>
      <c r="J3435" t="inlineStr">
        <is>
          <t>NORMAL</t>
        </is>
      </c>
      <c r="K3435" t="inlineStr">
        <is>
          <t>Row(member0=Timestamp('2023-12-11 14:33:27'), member1=None)</t>
        </is>
      </c>
      <c r="L3435" t="n">
        <v>1313</v>
      </c>
      <c r="M3435" t="inlineStr"/>
      <c r="N3435" t="n">
        <v>2</v>
      </c>
      <c r="O3435" t="inlineStr"/>
      <c r="P3435" t="inlineStr">
        <is>
          <t>s3a://ai360nica/data/bronze/mysql/mobile_banking/BANKXP/REQUEST_INFO/2024_08_06_1722928829788_0.parquet</t>
        </is>
      </c>
      <c r="Q3435" s="2" t="n">
        <v>45511.29547329597</v>
      </c>
    </row>
    <row r="3436">
      <c r="A3436" t="inlineStr">
        <is>
          <t>1adbb104-b295-4655-ac77-5d7e4fe83de7</t>
        </is>
      </c>
      <c r="B3436" s="2" t="n">
        <v>45510.30590101852</v>
      </c>
      <c r="C3436" t="n">
        <v>3534</v>
      </c>
      <c r="D3436" t="inlineStr">
        <is>
          <t>MOBILE</t>
        </is>
      </c>
      <c r="E3436" t="inlineStr">
        <is>
          <t>Y</t>
        </is>
      </c>
      <c r="F3436" t="inlineStr"/>
      <c r="G3436" t="inlineStr">
        <is>
          <t>ND2goou62NlDpMhSR5dcgXkDC4e6g==</t>
        </is>
      </c>
      <c r="H3436" t="n">
        <v>4</v>
      </c>
      <c r="I3436" t="n">
        <v>42</v>
      </c>
      <c r="J3436" t="inlineStr">
        <is>
          <t>NORMAL</t>
        </is>
      </c>
      <c r="K3436" t="inlineStr">
        <is>
          <t>Row(member0=Timestamp('2023-12-11 15:02:09'), member1=None)</t>
        </is>
      </c>
      <c r="L3436" t="n">
        <v>1313</v>
      </c>
      <c r="M3436" t="inlineStr"/>
      <c r="N3436" t="n">
        <v>2</v>
      </c>
      <c r="O3436" t="inlineStr"/>
      <c r="P3436" t="inlineStr">
        <is>
          <t>s3a://ai360nica/data/bronze/mysql/mobile_banking/BANKXP/REQUEST_INFO/2024_08_06_1722928829788_0.parquet</t>
        </is>
      </c>
      <c r="Q3436" s="2" t="n">
        <v>45511.29547329597</v>
      </c>
    </row>
    <row r="3437">
      <c r="A3437" t="inlineStr">
        <is>
          <t>1833c77d-b457-4a65-9360-a27a8c68d1d7</t>
        </is>
      </c>
      <c r="B3437" s="2" t="n">
        <v>45510.30590101852</v>
      </c>
      <c r="C3437" t="n">
        <v>3535</v>
      </c>
      <c r="D3437" t="inlineStr">
        <is>
          <t>MOBILE</t>
        </is>
      </c>
      <c r="E3437" t="inlineStr">
        <is>
          <t>Y</t>
        </is>
      </c>
      <c r="F3437" t="inlineStr"/>
      <c r="G3437" t="inlineStr">
        <is>
          <t>tdxK+DmSNls0grhfzrPj68E7Nnxqg==</t>
        </is>
      </c>
      <c r="H3437" t="n">
        <v>4</v>
      </c>
      <c r="I3437" t="n">
        <v>42</v>
      </c>
      <c r="J3437" t="inlineStr">
        <is>
          <t>NORMAL</t>
        </is>
      </c>
      <c r="K3437" t="inlineStr">
        <is>
          <t>Row(member0=Timestamp('2023-12-11 15:28:36'), member1=None)</t>
        </is>
      </c>
      <c r="L3437" t="n">
        <v>1313</v>
      </c>
      <c r="M3437" t="inlineStr"/>
      <c r="N3437" t="n">
        <v>2</v>
      </c>
      <c r="O3437" t="inlineStr"/>
      <c r="P3437" t="inlineStr">
        <is>
          <t>s3a://ai360nica/data/bronze/mysql/mobile_banking/BANKXP/REQUEST_INFO/2024_08_06_1722928829788_0.parquet</t>
        </is>
      </c>
      <c r="Q3437" s="2" t="n">
        <v>45511.29547329597</v>
      </c>
    </row>
    <row r="3438">
      <c r="A3438" t="inlineStr">
        <is>
          <t>ec65cb03-92cb-42f1-a392-9d0f47b33ba5</t>
        </is>
      </c>
      <c r="B3438" s="2" t="n">
        <v>45510.30590101852</v>
      </c>
      <c r="C3438" t="n">
        <v>3536</v>
      </c>
      <c r="D3438" t="inlineStr">
        <is>
          <t>MOBILE</t>
        </is>
      </c>
      <c r="E3438" t="inlineStr">
        <is>
          <t>Y</t>
        </is>
      </c>
      <c r="F3438" t="inlineStr"/>
      <c r="G3438" t="inlineStr">
        <is>
          <t>xEInWQDXTGM8R0EyfV9Qcq5pXwF8A==</t>
        </is>
      </c>
      <c r="H3438" t="n">
        <v>4</v>
      </c>
      <c r="I3438" t="n">
        <v>42</v>
      </c>
      <c r="J3438" t="inlineStr">
        <is>
          <t>NORMAL</t>
        </is>
      </c>
      <c r="K3438" t="inlineStr">
        <is>
          <t>Row(member0=Timestamp('2023-12-11 15:55:18'), member1=None)</t>
        </is>
      </c>
      <c r="L3438" t="n">
        <v>1313</v>
      </c>
      <c r="M3438" t="inlineStr"/>
      <c r="N3438" t="n">
        <v>2</v>
      </c>
      <c r="O3438" t="inlineStr"/>
      <c r="P3438" t="inlineStr">
        <is>
          <t>s3a://ai360nica/data/bronze/mysql/mobile_banking/BANKXP/REQUEST_INFO/2024_08_06_1722928829788_0.parquet</t>
        </is>
      </c>
      <c r="Q3438" s="2" t="n">
        <v>45511.29547329597</v>
      </c>
    </row>
    <row r="3439">
      <c r="A3439" t="inlineStr">
        <is>
          <t>a350323c-3617-4775-b86a-0af83c7bd017</t>
        </is>
      </c>
      <c r="B3439" s="2" t="n">
        <v>45510.30590101852</v>
      </c>
      <c r="C3439" t="n">
        <v>3537</v>
      </c>
      <c r="D3439" t="inlineStr">
        <is>
          <t>MOBILE</t>
        </is>
      </c>
      <c r="E3439" t="inlineStr">
        <is>
          <t>Y</t>
        </is>
      </c>
      <c r="F3439" t="inlineStr"/>
      <c r="G3439" t="inlineStr">
        <is>
          <t>UKjY9Ox8RKxfvBWho4iwtoewy1axQ==</t>
        </is>
      </c>
      <c r="H3439" t="n">
        <v>4</v>
      </c>
      <c r="I3439" t="n">
        <v>42</v>
      </c>
      <c r="J3439" t="inlineStr">
        <is>
          <t>NORMAL</t>
        </is>
      </c>
      <c r="K3439" t="inlineStr">
        <is>
          <t>Row(member0=Timestamp('2023-12-11 16:08:10'), member1=None)</t>
        </is>
      </c>
      <c r="L3439" t="n">
        <v>1313</v>
      </c>
      <c r="M3439" t="inlineStr"/>
      <c r="N3439" t="n">
        <v>2</v>
      </c>
      <c r="O3439" t="inlineStr"/>
      <c r="P3439" t="inlineStr">
        <is>
          <t>s3a://ai360nica/data/bronze/mysql/mobile_banking/BANKXP/REQUEST_INFO/2024_08_06_1722928829788_0.parquet</t>
        </is>
      </c>
      <c r="Q3439" s="2" t="n">
        <v>45511.29547329597</v>
      </c>
    </row>
    <row r="3440">
      <c r="A3440" t="inlineStr">
        <is>
          <t>e16ce5c7-2c8f-4df6-9d1b-f9be37424339</t>
        </is>
      </c>
      <c r="B3440" s="2" t="n">
        <v>45510.30590101852</v>
      </c>
      <c r="C3440" t="n">
        <v>3538</v>
      </c>
      <c r="D3440" t="inlineStr">
        <is>
          <t>MOBILE</t>
        </is>
      </c>
      <c r="E3440" t="inlineStr">
        <is>
          <t>Y</t>
        </is>
      </c>
      <c r="F3440" t="inlineStr"/>
      <c r="G3440" t="inlineStr">
        <is>
          <t>vp+41dEyQl6PTpLoFSiKltTu5b+Zg==</t>
        </is>
      </c>
      <c r="H3440" t="n">
        <v>4</v>
      </c>
      <c r="I3440" t="n">
        <v>42</v>
      </c>
      <c r="J3440" t="inlineStr">
        <is>
          <t>NORMAL</t>
        </is>
      </c>
      <c r="K3440" t="inlineStr">
        <is>
          <t>Row(member0=Timestamp('2023-12-11 16:17:32'), member1=None)</t>
        </is>
      </c>
      <c r="L3440" t="n">
        <v>1313</v>
      </c>
      <c r="M3440" t="inlineStr"/>
      <c r="N3440" t="n">
        <v>2</v>
      </c>
      <c r="O3440" t="inlineStr"/>
      <c r="P3440" t="inlineStr">
        <is>
          <t>s3a://ai360nica/data/bronze/mysql/mobile_banking/BANKXP/REQUEST_INFO/2024_08_06_1722928829788_0.parquet</t>
        </is>
      </c>
      <c r="Q3440" s="2" t="n">
        <v>45511.29547329597</v>
      </c>
    </row>
    <row r="3441">
      <c r="A3441" t="inlineStr">
        <is>
          <t>f613b54a-8181-49ff-87ed-a5fc100cf782</t>
        </is>
      </c>
      <c r="B3441" s="2" t="n">
        <v>45510.30590101852</v>
      </c>
      <c r="C3441" t="n">
        <v>3539</v>
      </c>
      <c r="D3441" t="inlineStr">
        <is>
          <t>MOBILE</t>
        </is>
      </c>
      <c r="E3441" t="inlineStr">
        <is>
          <t>Y</t>
        </is>
      </c>
      <c r="F3441" t="inlineStr"/>
      <c r="G3441" t="inlineStr">
        <is>
          <t>udih/W1+SX+9rMVtM3G7plenfQ0Mg==</t>
        </is>
      </c>
      <c r="H3441" t="n">
        <v>4</v>
      </c>
      <c r="I3441" t="n">
        <v>42</v>
      </c>
      <c r="J3441" t="inlineStr">
        <is>
          <t>NORMAL</t>
        </is>
      </c>
      <c r="K3441" t="inlineStr">
        <is>
          <t>Row(member0=Timestamp('2023-12-11 16:24:31'), member1=None)</t>
        </is>
      </c>
      <c r="L3441" t="n">
        <v>1313</v>
      </c>
      <c r="M3441" t="inlineStr"/>
      <c r="N3441" t="n">
        <v>2</v>
      </c>
      <c r="O3441" t="inlineStr"/>
      <c r="P3441" t="inlineStr">
        <is>
          <t>s3a://ai360nica/data/bronze/mysql/mobile_banking/BANKXP/REQUEST_INFO/2024_08_06_1722928829788_0.parquet</t>
        </is>
      </c>
      <c r="Q3441" s="2" t="n">
        <v>45511.29547329597</v>
      </c>
    </row>
    <row r="3442">
      <c r="A3442" t="inlineStr">
        <is>
          <t>70bedf7f-b162-444e-97c2-08a79e8400a5</t>
        </is>
      </c>
      <c r="B3442" s="2" t="n">
        <v>45510.30590101852</v>
      </c>
      <c r="C3442" t="n">
        <v>3540</v>
      </c>
      <c r="D3442" t="inlineStr">
        <is>
          <t>WEB</t>
        </is>
      </c>
      <c r="E3442" t="inlineStr">
        <is>
          <t>N</t>
        </is>
      </c>
      <c r="F3442" t="inlineStr"/>
      <c r="G3442" t="inlineStr">
        <is>
          <t>2h1rKP+WyOF8t9UqwqUrrX4Z0l/yg==</t>
        </is>
      </c>
      <c r="H3442" t="n">
        <v>4</v>
      </c>
      <c r="I3442" t="n">
        <v>1</v>
      </c>
      <c r="J3442" t="inlineStr">
        <is>
          <t>NORMAL</t>
        </is>
      </c>
      <c r="K3442" t="inlineStr">
        <is>
          <t>Row(member0=Timestamp('2023-12-12 10:32:01'), member1=None)</t>
        </is>
      </c>
      <c r="L3442" t="n">
        <v>134</v>
      </c>
      <c r="M3442" t="inlineStr"/>
      <c r="N3442" t="n">
        <v>2</v>
      </c>
      <c r="O3442" t="inlineStr"/>
      <c r="P3442" t="inlineStr">
        <is>
          <t>s3a://ai360nica/data/bronze/mysql/mobile_banking/BANKXP/REQUEST_INFO/2024_08_06_1722928829788_0.parquet</t>
        </is>
      </c>
      <c r="Q3442" s="2" t="n">
        <v>45511.29547329597</v>
      </c>
    </row>
    <row r="3443">
      <c r="A3443" t="inlineStr">
        <is>
          <t>5d4d0b0e-4276-4123-8d2a-f22b13148cbe</t>
        </is>
      </c>
      <c r="B3443" s="2" t="n">
        <v>45510.30590101852</v>
      </c>
      <c r="C3443" t="n">
        <v>3541</v>
      </c>
      <c r="D3443" t="inlineStr">
        <is>
          <t>MOBILE</t>
        </is>
      </c>
      <c r="E3443" t="inlineStr">
        <is>
          <t>Y</t>
        </is>
      </c>
      <c r="F3443" t="inlineStr"/>
      <c r="G3443" t="inlineStr">
        <is>
          <t>cKOTUsgAaVPm8g8LWCg7Iy5oVTFjg==</t>
        </is>
      </c>
      <c r="H3443" t="n">
        <v>4</v>
      </c>
      <c r="I3443" t="n">
        <v>39</v>
      </c>
      <c r="J3443" t="inlineStr">
        <is>
          <t>NORMAL</t>
        </is>
      </c>
      <c r="K3443" t="inlineStr">
        <is>
          <t>Row(member0=Timestamp('2023-12-13 12:05:16'), member1=None)</t>
        </is>
      </c>
      <c r="L3443" t="n">
        <v>1313</v>
      </c>
      <c r="M3443" t="inlineStr"/>
      <c r="N3443" t="n">
        <v>2</v>
      </c>
      <c r="O3443" t="inlineStr"/>
      <c r="P3443" t="inlineStr">
        <is>
          <t>s3a://ai360nica/data/bronze/mysql/mobile_banking/BANKXP/REQUEST_INFO/2024_08_06_1722928829788_0.parquet</t>
        </is>
      </c>
      <c r="Q3443" s="2" t="n">
        <v>45511.29547329597</v>
      </c>
    </row>
    <row r="3444">
      <c r="A3444" t="inlineStr">
        <is>
          <t>1451a0cd-46d4-4089-b268-5919b514e54c</t>
        </is>
      </c>
      <c r="B3444" s="2" t="n">
        <v>45510.30590101852</v>
      </c>
      <c r="C3444" t="n">
        <v>3542</v>
      </c>
      <c r="D3444" t="inlineStr">
        <is>
          <t>MOBILE</t>
        </is>
      </c>
      <c r="E3444" t="inlineStr">
        <is>
          <t>Y</t>
        </is>
      </c>
      <c r="F3444" t="inlineStr"/>
      <c r="G3444" t="inlineStr">
        <is>
          <t>djXAr=d3p6hpo3PyxvjdJDxumf8mg==</t>
        </is>
      </c>
      <c r="H3444" t="n">
        <v>4</v>
      </c>
      <c r="I3444" t="n">
        <v>42</v>
      </c>
      <c r="J3444" t="inlineStr">
        <is>
          <t>NORMAL</t>
        </is>
      </c>
      <c r="K3444" t="inlineStr">
        <is>
          <t>Row(member0=Timestamp('2023-12-13 12:15:44'), member1=None)</t>
        </is>
      </c>
      <c r="L3444" t="n">
        <v>1313</v>
      </c>
      <c r="M3444" t="inlineStr"/>
      <c r="N3444" t="n">
        <v>2</v>
      </c>
      <c r="O3444" t="inlineStr"/>
      <c r="P3444" t="inlineStr">
        <is>
          <t>s3a://ai360nica/data/bronze/mysql/mobile_banking/BANKXP/REQUEST_INFO/2024_08_06_1722928829788_0.parquet</t>
        </is>
      </c>
      <c r="Q3444" s="2" t="n">
        <v>45511.29547329597</v>
      </c>
    </row>
    <row r="3445">
      <c r="A3445" t="inlineStr">
        <is>
          <t>52342f3d-37f6-49db-8198-28566c3fda94</t>
        </is>
      </c>
      <c r="B3445" s="2" t="n">
        <v>45510.30590101852</v>
      </c>
      <c r="C3445" t="n">
        <v>3543</v>
      </c>
      <c r="D3445" t="inlineStr">
        <is>
          <t>MOBILE</t>
        </is>
      </c>
      <c r="E3445" t="inlineStr">
        <is>
          <t>Y</t>
        </is>
      </c>
      <c r="F3445" t="inlineStr"/>
      <c r="G3445" t="inlineStr">
        <is>
          <t>yZSc8W0AuE460L86qpBCW1vG9pWWQ==</t>
        </is>
      </c>
      <c r="H3445" t="n">
        <v>4</v>
      </c>
      <c r="I3445" t="n">
        <v>39</v>
      </c>
      <c r="J3445" t="inlineStr">
        <is>
          <t>NORMAL</t>
        </is>
      </c>
      <c r="K3445" t="inlineStr">
        <is>
          <t>Row(member0=Timestamp('2023-12-13 14:38:31'), member1=None)</t>
        </is>
      </c>
      <c r="L3445" t="n">
        <v>1313</v>
      </c>
      <c r="M3445" t="inlineStr"/>
      <c r="N3445" t="n">
        <v>2</v>
      </c>
      <c r="O3445" t="inlineStr"/>
      <c r="P3445" t="inlineStr">
        <is>
          <t>s3a://ai360nica/data/bronze/mysql/mobile_banking/BANKXP/REQUEST_INFO/2024_08_06_1722928829788_0.parquet</t>
        </is>
      </c>
      <c r="Q3445" s="2" t="n">
        <v>45511.29547329597</v>
      </c>
    </row>
    <row r="3446">
      <c r="A3446" t="inlineStr">
        <is>
          <t>1cddd9ee-4966-41cf-a659-e41ce8d1ddc5</t>
        </is>
      </c>
      <c r="B3446" s="2" t="n">
        <v>45510.30590101852</v>
      </c>
      <c r="C3446" t="n">
        <v>3544</v>
      </c>
      <c r="D3446" t="inlineStr">
        <is>
          <t>MOBILE</t>
        </is>
      </c>
      <c r="E3446" t="inlineStr">
        <is>
          <t>Y</t>
        </is>
      </c>
      <c r="F3446" t="inlineStr"/>
      <c r="G3446" t="inlineStr">
        <is>
          <t>yJqDWPuHnAKAS7rXgq1T+ocGC8PEQ==</t>
        </is>
      </c>
      <c r="H3446" t="n">
        <v>4</v>
      </c>
      <c r="I3446" t="n">
        <v>39</v>
      </c>
      <c r="J3446" t="inlineStr">
        <is>
          <t>NORMAL</t>
        </is>
      </c>
      <c r="K3446" t="inlineStr">
        <is>
          <t>Row(member0=Timestamp('2023-12-14 10:23:34'), member1=None)</t>
        </is>
      </c>
      <c r="L3446" t="n">
        <v>1313</v>
      </c>
      <c r="M3446" t="inlineStr"/>
      <c r="N3446" t="n">
        <v>2</v>
      </c>
      <c r="O3446" t="inlineStr"/>
      <c r="P3446" t="inlineStr">
        <is>
          <t>s3a://ai360nica/data/bronze/mysql/mobile_banking/BANKXP/REQUEST_INFO/2024_08_06_1722928829788_0.parquet</t>
        </is>
      </c>
      <c r="Q3446" s="2" t="n">
        <v>45511.29547329597</v>
      </c>
    </row>
    <row r="3447">
      <c r="A3447" t="inlineStr">
        <is>
          <t>b5b64b1d-1c56-47c7-aa6e-ccb0eb1538c4</t>
        </is>
      </c>
      <c r="B3447" s="2" t="n">
        <v>45510.30590101852</v>
      </c>
      <c r="C3447" t="n">
        <v>3545</v>
      </c>
      <c r="D3447" t="inlineStr">
        <is>
          <t>MOBILE</t>
        </is>
      </c>
      <c r="E3447" t="inlineStr">
        <is>
          <t>Y</t>
        </is>
      </c>
      <c r="F3447" t="inlineStr"/>
      <c r="G3447" t="inlineStr">
        <is>
          <t>7H=eFjpi3rfSlV4xoAW7gHZHH+lqw==</t>
        </is>
      </c>
      <c r="H3447" t="n">
        <v>4</v>
      </c>
      <c r="I3447" t="n">
        <v>42</v>
      </c>
      <c r="J3447" t="inlineStr">
        <is>
          <t>NORMAL</t>
        </is>
      </c>
      <c r="K3447" t="inlineStr">
        <is>
          <t>Row(member0=Timestamp('2023-12-14 12:42:49'), member1=None)</t>
        </is>
      </c>
      <c r="L3447" t="n">
        <v>1313</v>
      </c>
      <c r="M3447" t="inlineStr"/>
      <c r="N3447" t="n">
        <v>2</v>
      </c>
      <c r="O3447" t="inlineStr"/>
      <c r="P3447" t="inlineStr">
        <is>
          <t>s3a://ai360nica/data/bronze/mysql/mobile_banking/BANKXP/REQUEST_INFO/2024_08_06_1722928829788_0.parquet</t>
        </is>
      </c>
      <c r="Q3447" s="2" t="n">
        <v>45511.29547329597</v>
      </c>
    </row>
    <row r="3448">
      <c r="A3448" t="inlineStr">
        <is>
          <t>03ee40ae-aebc-48b6-9ee5-7eb4d32d65d9</t>
        </is>
      </c>
      <c r="B3448" s="2" t="n">
        <v>45510.30590101852</v>
      </c>
      <c r="C3448" t="n">
        <v>3546</v>
      </c>
      <c r="D3448" t="inlineStr">
        <is>
          <t>MOBILE</t>
        </is>
      </c>
      <c r="E3448" t="inlineStr">
        <is>
          <t>Y</t>
        </is>
      </c>
      <c r="F3448" t="inlineStr"/>
      <c r="G3448" t="inlineStr">
        <is>
          <t>WR4m/bfDcOFv4Qo+m/QJHbYh1lAog==</t>
        </is>
      </c>
      <c r="H3448" t="n">
        <v>5</v>
      </c>
      <c r="I3448" t="inlineStr"/>
      <c r="J3448" t="inlineStr">
        <is>
          <t>NORMAL</t>
        </is>
      </c>
      <c r="K3448" t="inlineStr">
        <is>
          <t>Row(member0=Timestamp('2023-12-14 14:07:45'), member1=None)</t>
        </is>
      </c>
      <c r="L3448" t="n">
        <v>134</v>
      </c>
      <c r="M3448" t="inlineStr"/>
      <c r="N3448" t="n">
        <v>2</v>
      </c>
      <c r="O3448" t="inlineStr"/>
      <c r="P3448" t="inlineStr">
        <is>
          <t>s3a://ai360nica/data/bronze/mysql/mobile_banking/BANKXP/REQUEST_INFO/2024_08_06_1722928829788_0.parquet</t>
        </is>
      </c>
      <c r="Q3448" s="2" t="n">
        <v>45511.29547329597</v>
      </c>
    </row>
    <row r="3449">
      <c r="A3449" t="inlineStr">
        <is>
          <t>b64ab01c-af22-4de0-8a66-7095698880d6</t>
        </is>
      </c>
      <c r="B3449" s="2" t="n">
        <v>45510.30590101852</v>
      </c>
      <c r="C3449" t="n">
        <v>3547</v>
      </c>
      <c r="D3449" t="inlineStr">
        <is>
          <t>MOBILE</t>
        </is>
      </c>
      <c r="E3449" t="inlineStr">
        <is>
          <t>N</t>
        </is>
      </c>
      <c r="F3449" t="inlineStr"/>
      <c r="G3449" t="inlineStr">
        <is>
          <t>eXdHBpf8ZN5gmIO7NChplqNW4SH0g==</t>
        </is>
      </c>
      <c r="H3449" t="n">
        <v>5</v>
      </c>
      <c r="I3449" t="inlineStr"/>
      <c r="J3449" t="inlineStr">
        <is>
          <t>NORMAL</t>
        </is>
      </c>
      <c r="K3449" t="inlineStr">
        <is>
          <t>Row(member0=Timestamp('2023-12-14 14:11:04'), member1=None)</t>
        </is>
      </c>
      <c r="L3449" t="n">
        <v>134</v>
      </c>
      <c r="M3449" t="inlineStr"/>
      <c r="N3449" t="n">
        <v>2</v>
      </c>
      <c r="O3449" t="inlineStr"/>
      <c r="P3449" t="inlineStr">
        <is>
          <t>s3a://ai360nica/data/bronze/mysql/mobile_banking/BANKXP/REQUEST_INFO/2024_08_06_1722928829788_0.parquet</t>
        </is>
      </c>
      <c r="Q3449" s="2" t="n">
        <v>45511.29547329597</v>
      </c>
    </row>
    <row r="3450">
      <c r="A3450" t="inlineStr">
        <is>
          <t>1d7462d8-9200-4023-9332-5f652c89d832</t>
        </is>
      </c>
      <c r="B3450" s="2" t="n">
        <v>45510.30590101852</v>
      </c>
      <c r="C3450" t="n">
        <v>3548</v>
      </c>
      <c r="D3450" t="inlineStr">
        <is>
          <t>MOBILE</t>
        </is>
      </c>
      <c r="E3450" t="inlineStr">
        <is>
          <t>Y</t>
        </is>
      </c>
      <c r="F3450" t="inlineStr"/>
      <c r="G3450" t="inlineStr">
        <is>
          <t>56iDQl7iRHkoKfw4nNZLN6/KnsK4Q==</t>
        </is>
      </c>
      <c r="H3450" t="n">
        <v>4</v>
      </c>
      <c r="I3450" t="n">
        <v>16</v>
      </c>
      <c r="J3450" t="inlineStr">
        <is>
          <t>NORMAL</t>
        </is>
      </c>
      <c r="K3450" t="inlineStr">
        <is>
          <t>Row(member0=Timestamp('2023-12-14 14:26:45'), member1=None)</t>
        </is>
      </c>
      <c r="L3450" t="n">
        <v>140</v>
      </c>
      <c r="M3450" t="inlineStr"/>
      <c r="N3450" t="n">
        <v>2</v>
      </c>
      <c r="O3450" t="inlineStr"/>
      <c r="P3450" t="inlineStr">
        <is>
          <t>s3a://ai360nica/data/bronze/mysql/mobile_banking/BANKXP/REQUEST_INFO/2024_08_06_1722928829788_0.parquet</t>
        </is>
      </c>
      <c r="Q3450" s="2" t="n">
        <v>45511.29547329597</v>
      </c>
    </row>
    <row r="3451">
      <c r="A3451" t="inlineStr">
        <is>
          <t>f2dff626-c3ff-49b2-8cd3-5d1c072f141e</t>
        </is>
      </c>
      <c r="B3451" s="2" t="n">
        <v>45510.30590101852</v>
      </c>
      <c r="C3451" t="n">
        <v>3549</v>
      </c>
      <c r="D3451" t="inlineStr">
        <is>
          <t>MOBILE</t>
        </is>
      </c>
      <c r="E3451" t="inlineStr">
        <is>
          <t>Y</t>
        </is>
      </c>
      <c r="F3451" t="inlineStr"/>
      <c r="G3451" t="inlineStr">
        <is>
          <t>yjdxyN77tnte5LQOx3//egcaizzVA==</t>
        </is>
      </c>
      <c r="H3451" t="n">
        <v>4</v>
      </c>
      <c r="I3451" t="n">
        <v>42</v>
      </c>
      <c r="J3451" t="inlineStr">
        <is>
          <t>NORMAL</t>
        </is>
      </c>
      <c r="K3451" t="inlineStr">
        <is>
          <t>Row(member0=Timestamp('2023-12-14 14:28:51'), member1=None)</t>
        </is>
      </c>
      <c r="L3451" t="n">
        <v>1313</v>
      </c>
      <c r="M3451" t="inlineStr"/>
      <c r="N3451" t="n">
        <v>2</v>
      </c>
      <c r="O3451" t="inlineStr"/>
      <c r="P3451" t="inlineStr">
        <is>
          <t>s3a://ai360nica/data/bronze/mysql/mobile_banking/BANKXP/REQUEST_INFO/2024_08_06_1722928829788_0.parquet</t>
        </is>
      </c>
      <c r="Q3451" s="2" t="n">
        <v>45511.29547329597</v>
      </c>
    </row>
    <row r="3452">
      <c r="A3452" t="inlineStr">
        <is>
          <t>8b6d1155-2844-4f1c-8e68-c9807381eb8f</t>
        </is>
      </c>
      <c r="B3452" s="2" t="n">
        <v>45510.30590101852</v>
      </c>
      <c r="C3452" t="n">
        <v>3550</v>
      </c>
      <c r="D3452" t="inlineStr">
        <is>
          <t>MOBILE</t>
        </is>
      </c>
      <c r="E3452" t="inlineStr">
        <is>
          <t>Y</t>
        </is>
      </c>
      <c r="F3452" t="inlineStr"/>
      <c r="G3452" t="inlineStr">
        <is>
          <t>VXo6Yb19K250kTogk+iGNo+o6IE+w==</t>
        </is>
      </c>
      <c r="H3452" t="n">
        <v>4</v>
      </c>
      <c r="I3452" t="n">
        <v>42</v>
      </c>
      <c r="J3452" t="inlineStr">
        <is>
          <t>NORMAL</t>
        </is>
      </c>
      <c r="K3452" t="inlineStr">
        <is>
          <t>Row(member0=Timestamp('2023-12-14 14:33:55'), member1=None)</t>
        </is>
      </c>
      <c r="L3452" t="n">
        <v>1313</v>
      </c>
      <c r="M3452" t="inlineStr"/>
      <c r="N3452" t="n">
        <v>2</v>
      </c>
      <c r="O3452" t="inlineStr"/>
      <c r="P3452" t="inlineStr">
        <is>
          <t>s3a://ai360nica/data/bronze/mysql/mobile_banking/BANKXP/REQUEST_INFO/2024_08_06_1722928829788_0.parquet</t>
        </is>
      </c>
      <c r="Q3452" s="2" t="n">
        <v>45511.29547329597</v>
      </c>
    </row>
    <row r="3453">
      <c r="A3453" t="inlineStr">
        <is>
          <t>eb29a082-4b0f-4d67-aae1-d34730ec379a</t>
        </is>
      </c>
      <c r="B3453" s="2" t="n">
        <v>45510.30590101852</v>
      </c>
      <c r="C3453" t="n">
        <v>3551</v>
      </c>
      <c r="D3453" t="inlineStr">
        <is>
          <t>MOBILE</t>
        </is>
      </c>
      <c r="E3453" t="inlineStr">
        <is>
          <t>Y</t>
        </is>
      </c>
      <c r="F3453" t="inlineStr"/>
      <c r="G3453" t="inlineStr">
        <is>
          <t>oHJtxH8Rp0eYd7Ktbzx1LofR6QUng==</t>
        </is>
      </c>
      <c r="H3453" t="n">
        <v>4</v>
      </c>
      <c r="I3453" t="n">
        <v>39</v>
      </c>
      <c r="J3453" t="inlineStr">
        <is>
          <t>NORMAL</t>
        </is>
      </c>
      <c r="K3453" t="inlineStr">
        <is>
          <t>Row(member0=Timestamp('2023-12-14 16:01:30'), member1=None)</t>
        </is>
      </c>
      <c r="L3453" t="n">
        <v>1313</v>
      </c>
      <c r="M3453" t="inlineStr"/>
      <c r="N3453" t="n">
        <v>2</v>
      </c>
      <c r="O3453" t="inlineStr"/>
      <c r="P3453" t="inlineStr">
        <is>
          <t>s3a://ai360nica/data/bronze/mysql/mobile_banking/BANKXP/REQUEST_INFO/2024_08_06_1722928829788_0.parquet</t>
        </is>
      </c>
      <c r="Q3453" s="2" t="n">
        <v>45511.29547329597</v>
      </c>
    </row>
    <row r="3454">
      <c r="A3454" t="inlineStr">
        <is>
          <t>9dc07119-fab4-4176-90e7-a3e60758ba86</t>
        </is>
      </c>
      <c r="B3454" s="2" t="n">
        <v>45510.30590101852</v>
      </c>
      <c r="C3454" t="n">
        <v>3552</v>
      </c>
      <c r="D3454" t="inlineStr">
        <is>
          <t>MOBILE</t>
        </is>
      </c>
      <c r="E3454" t="inlineStr">
        <is>
          <t>Y</t>
        </is>
      </c>
      <c r="F3454" t="inlineStr"/>
      <c r="G3454" t="inlineStr">
        <is>
          <t>P9Bi7PGvJ7zsBHRfmmgFpjKwiqATw==</t>
        </is>
      </c>
      <c r="H3454" t="n">
        <v>4</v>
      </c>
      <c r="I3454" t="n">
        <v>39</v>
      </c>
      <c r="J3454" t="inlineStr">
        <is>
          <t>NORMAL</t>
        </is>
      </c>
      <c r="K3454" t="inlineStr">
        <is>
          <t>Row(member0=Timestamp('2023-12-14 16:06:46'), member1=None)</t>
        </is>
      </c>
      <c r="L3454" t="n">
        <v>1313</v>
      </c>
      <c r="M3454" t="inlineStr"/>
      <c r="N3454" t="n">
        <v>2</v>
      </c>
      <c r="O3454" t="inlineStr"/>
      <c r="P3454" t="inlineStr">
        <is>
          <t>s3a://ai360nica/data/bronze/mysql/mobile_banking/BANKXP/REQUEST_INFO/2024_08_06_1722928829788_0.parquet</t>
        </is>
      </c>
      <c r="Q3454" s="2" t="n">
        <v>45511.29547329597</v>
      </c>
    </row>
    <row r="3455">
      <c r="A3455" t="inlineStr">
        <is>
          <t>b6d5b8db-e7d7-48c9-818b-595269b8a92c</t>
        </is>
      </c>
      <c r="B3455" s="2" t="n">
        <v>45510.30590101852</v>
      </c>
      <c r="C3455" t="n">
        <v>3553</v>
      </c>
      <c r="D3455" t="inlineStr">
        <is>
          <t>MOBILE</t>
        </is>
      </c>
      <c r="E3455" t="inlineStr">
        <is>
          <t>Y</t>
        </is>
      </c>
      <c r="F3455" t="inlineStr"/>
      <c r="G3455" t="inlineStr">
        <is>
          <t>34cc3Q39b1OBVlKyScs568UpyD2oA==</t>
        </is>
      </c>
      <c r="H3455" t="n">
        <v>4</v>
      </c>
      <c r="I3455" t="n">
        <v>16</v>
      </c>
      <c r="J3455" t="inlineStr">
        <is>
          <t>NORMAL</t>
        </is>
      </c>
      <c r="K3455" t="inlineStr">
        <is>
          <t>Row(member0=Timestamp('2023-12-14 16:08:18'), member1=None)</t>
        </is>
      </c>
      <c r="L3455" t="n">
        <v>1091</v>
      </c>
      <c r="M3455" t="inlineStr"/>
      <c r="N3455" t="n">
        <v>2</v>
      </c>
      <c r="O3455" t="inlineStr"/>
      <c r="P3455" t="inlineStr">
        <is>
          <t>s3a://ai360nica/data/bronze/mysql/mobile_banking/BANKXP/REQUEST_INFO/2024_08_06_1722928829788_0.parquet</t>
        </is>
      </c>
      <c r="Q3455" s="2" t="n">
        <v>45511.29547329597</v>
      </c>
    </row>
    <row r="3456">
      <c r="A3456" t="inlineStr">
        <is>
          <t>30d200e9-dc12-4c67-ac64-bf07d5e8963f</t>
        </is>
      </c>
      <c r="B3456" s="2" t="n">
        <v>45510.30590101852</v>
      </c>
      <c r="C3456" t="n">
        <v>3554</v>
      </c>
      <c r="D3456" t="inlineStr">
        <is>
          <t>MOBILE</t>
        </is>
      </c>
      <c r="E3456" t="inlineStr">
        <is>
          <t>Y</t>
        </is>
      </c>
      <c r="F3456" t="inlineStr"/>
      <c r="G3456" t="inlineStr">
        <is>
          <t>6giQQL+Mohd7tjvlaOtLQ/51LKbog==</t>
        </is>
      </c>
      <c r="H3456" t="n">
        <v>4</v>
      </c>
      <c r="I3456" t="n">
        <v>42</v>
      </c>
      <c r="J3456" t="inlineStr">
        <is>
          <t>NORMAL</t>
        </is>
      </c>
      <c r="K3456" t="inlineStr">
        <is>
          <t>Row(member0=Timestamp('2023-12-14 16:11:10'), member1=None)</t>
        </is>
      </c>
      <c r="L3456" t="n">
        <v>140</v>
      </c>
      <c r="M3456" t="inlineStr"/>
      <c r="N3456" t="n">
        <v>2</v>
      </c>
      <c r="O3456" t="inlineStr"/>
      <c r="P3456" t="inlineStr">
        <is>
          <t>s3a://ai360nica/data/bronze/mysql/mobile_banking/BANKXP/REQUEST_INFO/2024_08_06_1722928829788_0.parquet</t>
        </is>
      </c>
      <c r="Q3456" s="2" t="n">
        <v>45511.29547329597</v>
      </c>
    </row>
    <row r="3457">
      <c r="A3457" t="inlineStr">
        <is>
          <t>e021cf8c-ab61-433d-a422-a93e50e7873b</t>
        </is>
      </c>
      <c r="B3457" s="2" t="n">
        <v>45510.30590101852</v>
      </c>
      <c r="C3457" t="n">
        <v>3555</v>
      </c>
      <c r="D3457" t="inlineStr">
        <is>
          <t>MOBILE</t>
        </is>
      </c>
      <c r="E3457" t="inlineStr">
        <is>
          <t>Y</t>
        </is>
      </c>
      <c r="F3457" t="inlineStr"/>
      <c r="G3457" t="inlineStr">
        <is>
          <t>kbPKW2vz2jFYX9hondw01+olSPZLA==</t>
        </is>
      </c>
      <c r="H3457" t="n">
        <v>4</v>
      </c>
      <c r="I3457" t="n">
        <v>16</v>
      </c>
      <c r="J3457" t="inlineStr">
        <is>
          <t>NORMAL</t>
        </is>
      </c>
      <c r="K3457" t="inlineStr">
        <is>
          <t>Row(member0=Timestamp('2023-12-14 16:14:26'), member1=None)</t>
        </is>
      </c>
      <c r="L3457" t="n">
        <v>140</v>
      </c>
      <c r="M3457" t="inlineStr"/>
      <c r="N3457" t="n">
        <v>2</v>
      </c>
      <c r="O3457" t="inlineStr"/>
      <c r="P3457" t="inlineStr">
        <is>
          <t>s3a://ai360nica/data/bronze/mysql/mobile_banking/BANKXP/REQUEST_INFO/2024_08_06_1722928829788_0.parquet</t>
        </is>
      </c>
      <c r="Q3457" s="2" t="n">
        <v>45511.29547329597</v>
      </c>
    </row>
    <row r="3458">
      <c r="A3458" t="inlineStr">
        <is>
          <t>44b90443-3cd3-4e36-a0c7-ed910aeaf989</t>
        </is>
      </c>
      <c r="B3458" s="2" t="n">
        <v>45510.30590101852</v>
      </c>
      <c r="C3458" t="n">
        <v>3556</v>
      </c>
      <c r="D3458" t="inlineStr">
        <is>
          <t>MOBILE</t>
        </is>
      </c>
      <c r="E3458" t="inlineStr">
        <is>
          <t>Y</t>
        </is>
      </c>
      <c r="F3458" t="inlineStr"/>
      <c r="G3458" t="inlineStr">
        <is>
          <t>sKHzOIzCffg7hnZ3QeQqW3LcDCbcA==</t>
        </is>
      </c>
      <c r="H3458" t="n">
        <v>4</v>
      </c>
      <c r="I3458" t="n">
        <v>16</v>
      </c>
      <c r="J3458" t="inlineStr">
        <is>
          <t>NORMAL</t>
        </is>
      </c>
      <c r="K3458" t="inlineStr">
        <is>
          <t>Row(member0=Timestamp('2023-12-14 16:14:57'), member1=None)</t>
        </is>
      </c>
      <c r="L3458" t="n">
        <v>1091</v>
      </c>
      <c r="M3458" t="inlineStr"/>
      <c r="N3458" t="n">
        <v>2</v>
      </c>
      <c r="O3458" t="inlineStr"/>
      <c r="P3458" t="inlineStr">
        <is>
          <t>s3a://ai360nica/data/bronze/mysql/mobile_banking/BANKXP/REQUEST_INFO/2024_08_06_1722928829788_0.parquet</t>
        </is>
      </c>
      <c r="Q3458" s="2" t="n">
        <v>45511.29547329597</v>
      </c>
    </row>
    <row r="3459">
      <c r="A3459" t="inlineStr">
        <is>
          <t>789ab2ff-871e-4fae-ad85-1034a18a54f9</t>
        </is>
      </c>
      <c r="B3459" s="2" t="n">
        <v>45510.30590101852</v>
      </c>
      <c r="C3459" t="n">
        <v>3557</v>
      </c>
      <c r="D3459" t="inlineStr">
        <is>
          <t>MOBILE</t>
        </is>
      </c>
      <c r="E3459" t="inlineStr">
        <is>
          <t>Y</t>
        </is>
      </c>
      <c r="F3459" t="inlineStr"/>
      <c r="G3459" t="inlineStr">
        <is>
          <t>ibERJgWGzK3Z32yVfsqNH2AOGPYTg==</t>
        </is>
      </c>
      <c r="H3459" t="n">
        <v>4</v>
      </c>
      <c r="I3459" t="n">
        <v>16</v>
      </c>
      <c r="J3459" t="inlineStr">
        <is>
          <t>NORMAL</t>
        </is>
      </c>
      <c r="K3459" t="inlineStr">
        <is>
          <t>Row(member0=Timestamp('2023-12-14 16:19:21'), member1=None)</t>
        </is>
      </c>
      <c r="L3459" t="n">
        <v>1091</v>
      </c>
      <c r="M3459" t="inlineStr"/>
      <c r="N3459" t="n">
        <v>2</v>
      </c>
      <c r="O3459" t="inlineStr"/>
      <c r="P3459" t="inlineStr">
        <is>
          <t>s3a://ai360nica/data/bronze/mysql/mobile_banking/BANKXP/REQUEST_INFO/2024_08_06_1722928829788_0.parquet</t>
        </is>
      </c>
      <c r="Q3459" s="2" t="n">
        <v>45511.29547329597</v>
      </c>
    </row>
    <row r="3460">
      <c r="A3460" t="inlineStr">
        <is>
          <t>5e5c0117-f4e8-43bd-8e8d-6e2ba9a8f699</t>
        </is>
      </c>
      <c r="B3460" s="2" t="n">
        <v>45510.30590101852</v>
      </c>
      <c r="C3460" t="n">
        <v>3558</v>
      </c>
      <c r="D3460" t="inlineStr">
        <is>
          <t>MOBILE</t>
        </is>
      </c>
      <c r="E3460" t="inlineStr">
        <is>
          <t>Y</t>
        </is>
      </c>
      <c r="F3460" t="inlineStr"/>
      <c r="G3460" t="inlineStr">
        <is>
          <t>iF7fu00HaZbT693TXUY43aA3UyoTg==</t>
        </is>
      </c>
      <c r="H3460" t="n">
        <v>4</v>
      </c>
      <c r="I3460" t="n">
        <v>16</v>
      </c>
      <c r="J3460" t="inlineStr">
        <is>
          <t>NORMAL</t>
        </is>
      </c>
      <c r="K3460" t="inlineStr">
        <is>
          <t>Row(member0=Timestamp('2023-12-14 16:20:36'), member1=None)</t>
        </is>
      </c>
      <c r="L3460" t="n">
        <v>1091</v>
      </c>
      <c r="M3460" t="inlineStr"/>
      <c r="N3460" t="n">
        <v>2</v>
      </c>
      <c r="O3460" t="inlineStr"/>
      <c r="P3460" t="inlineStr">
        <is>
          <t>s3a://ai360nica/data/bronze/mysql/mobile_banking/BANKXP/REQUEST_INFO/2024_08_06_1722928829788_0.parquet</t>
        </is>
      </c>
      <c r="Q3460" s="2" t="n">
        <v>45511.29547329597</v>
      </c>
    </row>
    <row r="3461">
      <c r="A3461" t="inlineStr">
        <is>
          <t>137ae896-3ae1-4e31-bf44-d84439feebfa</t>
        </is>
      </c>
      <c r="B3461" s="2" t="n">
        <v>45510.30590101852</v>
      </c>
      <c r="C3461" t="n">
        <v>3559</v>
      </c>
      <c r="D3461" t="inlineStr">
        <is>
          <t>MOBILE</t>
        </is>
      </c>
      <c r="E3461" t="inlineStr">
        <is>
          <t>Y</t>
        </is>
      </c>
      <c r="F3461" t="inlineStr"/>
      <c r="G3461" t="inlineStr">
        <is>
          <t>NXPCMtAy0RtV925qh8GMI5R6nEXcQ==</t>
        </is>
      </c>
      <c r="H3461" t="n">
        <v>4</v>
      </c>
      <c r="I3461" t="n">
        <v>16</v>
      </c>
      <c r="J3461" t="inlineStr">
        <is>
          <t>NORMAL</t>
        </is>
      </c>
      <c r="K3461" t="inlineStr">
        <is>
          <t>Row(member0=Timestamp('2023-12-14 16:21:42'), member1=None)</t>
        </is>
      </c>
      <c r="L3461" t="n">
        <v>1091</v>
      </c>
      <c r="M3461" t="inlineStr"/>
      <c r="N3461" t="n">
        <v>2</v>
      </c>
      <c r="O3461" t="inlineStr"/>
      <c r="P3461" t="inlineStr">
        <is>
          <t>s3a://ai360nica/data/bronze/mysql/mobile_banking/BANKXP/REQUEST_INFO/2024_08_06_1722928829788_0.parquet</t>
        </is>
      </c>
      <c r="Q3461" s="2" t="n">
        <v>45511.29547329597</v>
      </c>
    </row>
    <row r="3462">
      <c r="A3462" t="inlineStr">
        <is>
          <t>14ef5f6b-7d84-4c84-82fa-d562bcaccc12</t>
        </is>
      </c>
      <c r="B3462" s="2" t="n">
        <v>45510.30590101852</v>
      </c>
      <c r="C3462" t="n">
        <v>3560</v>
      </c>
      <c r="D3462" t="inlineStr">
        <is>
          <t>MOBILE</t>
        </is>
      </c>
      <c r="E3462" t="inlineStr">
        <is>
          <t>Y</t>
        </is>
      </c>
      <c r="F3462" t="inlineStr"/>
      <c r="G3462" t="inlineStr">
        <is>
          <t>xaMXiM3dPirTcr4BPn951HQ2HIDEA==</t>
        </is>
      </c>
      <c r="H3462" t="n">
        <v>4</v>
      </c>
      <c r="I3462" t="n">
        <v>16</v>
      </c>
      <c r="J3462" t="inlineStr">
        <is>
          <t>NORMAL</t>
        </is>
      </c>
      <c r="K3462" t="inlineStr">
        <is>
          <t>Row(member0=Timestamp('2023-12-14 16:23:35'), member1=None)</t>
        </is>
      </c>
      <c r="L3462" t="n">
        <v>1091</v>
      </c>
      <c r="M3462" t="inlineStr"/>
      <c r="N3462" t="n">
        <v>2</v>
      </c>
      <c r="O3462" t="inlineStr"/>
      <c r="P3462" t="inlineStr">
        <is>
          <t>s3a://ai360nica/data/bronze/mysql/mobile_banking/BANKXP/REQUEST_INFO/2024_08_06_1722928829788_0.parquet</t>
        </is>
      </c>
      <c r="Q3462" s="2" t="n">
        <v>45511.29547329597</v>
      </c>
    </row>
    <row r="3463">
      <c r="A3463" t="inlineStr">
        <is>
          <t>29504987-2833-4730-bac4-5e128bc3d677</t>
        </is>
      </c>
      <c r="B3463" s="2" t="n">
        <v>45510.30590101852</v>
      </c>
      <c r="C3463" t="n">
        <v>3561</v>
      </c>
      <c r="D3463" t="inlineStr">
        <is>
          <t>MOBILE</t>
        </is>
      </c>
      <c r="E3463" t="inlineStr">
        <is>
          <t>Y</t>
        </is>
      </c>
      <c r="F3463" t="inlineStr"/>
      <c r="G3463" t="inlineStr">
        <is>
          <t>DA9TKDKDWwfaodWIqpAMfHHziTM9Q==</t>
        </is>
      </c>
      <c r="H3463" t="n">
        <v>4</v>
      </c>
      <c r="I3463" t="n">
        <v>16</v>
      </c>
      <c r="J3463" t="inlineStr">
        <is>
          <t>NORMAL</t>
        </is>
      </c>
      <c r="K3463" t="inlineStr">
        <is>
          <t>Row(member0=Timestamp('2023-12-14 16:23:55'), member1=None)</t>
        </is>
      </c>
      <c r="L3463" t="n">
        <v>1313</v>
      </c>
      <c r="M3463" t="inlineStr"/>
      <c r="N3463" t="n">
        <v>2</v>
      </c>
      <c r="O3463" t="inlineStr"/>
      <c r="P3463" t="inlineStr">
        <is>
          <t>s3a://ai360nica/data/bronze/mysql/mobile_banking/BANKXP/REQUEST_INFO/2024_08_06_1722928829788_0.parquet</t>
        </is>
      </c>
      <c r="Q3463" s="2" t="n">
        <v>45511.29547329597</v>
      </c>
    </row>
    <row r="3464">
      <c r="A3464" t="inlineStr">
        <is>
          <t>5f5b5a39-fb4e-486d-be73-6acb49d09a43</t>
        </is>
      </c>
      <c r="B3464" s="2" t="n">
        <v>45510.30590101852</v>
      </c>
      <c r="C3464" t="n">
        <v>3562</v>
      </c>
      <c r="D3464" t="inlineStr">
        <is>
          <t>MOBILE</t>
        </is>
      </c>
      <c r="E3464" t="inlineStr">
        <is>
          <t>Y</t>
        </is>
      </c>
      <c r="F3464" t="inlineStr"/>
      <c r="G3464" t="inlineStr">
        <is>
          <t>bi8Z7Li6KZgJbVSOfHqjuM25z/tjQ==</t>
        </is>
      </c>
      <c r="H3464" t="n">
        <v>4</v>
      </c>
      <c r="I3464" t="n">
        <v>39</v>
      </c>
      <c r="J3464" t="inlineStr">
        <is>
          <t>NORMAL</t>
        </is>
      </c>
      <c r="K3464" t="inlineStr">
        <is>
          <t>Row(member0=Timestamp('2023-12-14 16:46:58'), member1=None)</t>
        </is>
      </c>
      <c r="L3464" t="n">
        <v>1313</v>
      </c>
      <c r="M3464" t="inlineStr"/>
      <c r="N3464" t="n">
        <v>2</v>
      </c>
      <c r="O3464" t="inlineStr"/>
      <c r="P3464" t="inlineStr">
        <is>
          <t>s3a://ai360nica/data/bronze/mysql/mobile_banking/BANKXP/REQUEST_INFO/2024_08_06_1722928829788_0.parquet</t>
        </is>
      </c>
      <c r="Q3464" s="2" t="n">
        <v>45511.29547329597</v>
      </c>
    </row>
    <row r="3465">
      <c r="A3465" t="inlineStr">
        <is>
          <t>55521cbe-441c-4aa4-99c8-5c8eaf6dbe72</t>
        </is>
      </c>
      <c r="B3465" s="2" t="n">
        <v>45510.30590101852</v>
      </c>
      <c r="C3465" t="n">
        <v>3563</v>
      </c>
      <c r="D3465" t="inlineStr">
        <is>
          <t>MOBILE</t>
        </is>
      </c>
      <c r="E3465" t="inlineStr">
        <is>
          <t>Y</t>
        </is>
      </c>
      <c r="F3465" t="inlineStr"/>
      <c r="G3465" t="inlineStr">
        <is>
          <t>ebpEP2fwV62BI63YMylhAApmAj25g==</t>
        </is>
      </c>
      <c r="H3465" t="n">
        <v>4</v>
      </c>
      <c r="I3465" t="n">
        <v>16</v>
      </c>
      <c r="J3465" t="inlineStr">
        <is>
          <t>NORMAL</t>
        </is>
      </c>
      <c r="K3465" t="inlineStr">
        <is>
          <t>Row(member0=Timestamp('2023-12-15 11:29:35'), member1=None)</t>
        </is>
      </c>
      <c r="L3465" t="n">
        <v>1313</v>
      </c>
      <c r="M3465" t="inlineStr"/>
      <c r="N3465" t="n">
        <v>2</v>
      </c>
      <c r="O3465" t="inlineStr"/>
      <c r="P3465" t="inlineStr">
        <is>
          <t>s3a://ai360nica/data/bronze/mysql/mobile_banking/BANKXP/REQUEST_INFO/2024_08_06_1722928829788_0.parquet</t>
        </is>
      </c>
      <c r="Q3465" s="2" t="n">
        <v>45511.29547329597</v>
      </c>
    </row>
    <row r="3466">
      <c r="A3466" t="inlineStr">
        <is>
          <t>36853c5e-3a97-4033-979f-e588828758e8</t>
        </is>
      </c>
      <c r="B3466" s="2" t="n">
        <v>45510.30590101852</v>
      </c>
      <c r="C3466" t="n">
        <v>3564</v>
      </c>
      <c r="D3466" t="inlineStr">
        <is>
          <t>MOBILE</t>
        </is>
      </c>
      <c r="E3466" t="inlineStr">
        <is>
          <t>Y</t>
        </is>
      </c>
      <c r="F3466" t="inlineStr"/>
      <c r="G3466" t="inlineStr">
        <is>
          <t>hNU/ozR/i+Rt5OxbG+PDqNgsJFR8w==</t>
        </is>
      </c>
      <c r="H3466" t="n">
        <v>4</v>
      </c>
      <c r="I3466" t="n">
        <v>16</v>
      </c>
      <c r="J3466" t="inlineStr">
        <is>
          <t>NORMAL</t>
        </is>
      </c>
      <c r="K3466" t="inlineStr">
        <is>
          <t>Row(member0=Timestamp('2023-12-15 11:49:12'), member1=None)</t>
        </is>
      </c>
      <c r="L3466" t="n">
        <v>1313</v>
      </c>
      <c r="M3466" t="inlineStr"/>
      <c r="N3466" t="n">
        <v>2</v>
      </c>
      <c r="O3466" t="inlineStr"/>
      <c r="P3466" t="inlineStr">
        <is>
          <t>s3a://ai360nica/data/bronze/mysql/mobile_banking/BANKXP/REQUEST_INFO/2024_08_06_1722928829788_0.parquet</t>
        </is>
      </c>
      <c r="Q3466" s="2" t="n">
        <v>45511.29547329597</v>
      </c>
    </row>
    <row r="3467">
      <c r="A3467" t="inlineStr">
        <is>
          <t>a8f5616d-93bc-481d-a772-dc2b60fabea8</t>
        </is>
      </c>
      <c r="B3467" s="2" t="n">
        <v>45510.30590101852</v>
      </c>
      <c r="C3467" t="n">
        <v>3565</v>
      </c>
      <c r="D3467" t="inlineStr">
        <is>
          <t>MOBILE</t>
        </is>
      </c>
      <c r="E3467" t="inlineStr">
        <is>
          <t>Y</t>
        </is>
      </c>
      <c r="F3467" t="inlineStr"/>
      <c r="G3467" t="inlineStr">
        <is>
          <t>JSZxPZYbWr7WRbXb5Lik26cbubykA==</t>
        </is>
      </c>
      <c r="H3467" t="n">
        <v>4</v>
      </c>
      <c r="I3467" t="n">
        <v>16</v>
      </c>
      <c r="J3467" t="inlineStr">
        <is>
          <t>NORMAL</t>
        </is>
      </c>
      <c r="K3467" t="inlineStr">
        <is>
          <t>Row(member0=Timestamp('2023-12-15 11:56:55'), member1=None)</t>
        </is>
      </c>
      <c r="L3467" t="n">
        <v>140</v>
      </c>
      <c r="M3467" t="inlineStr"/>
      <c r="N3467" t="n">
        <v>2</v>
      </c>
      <c r="O3467" t="inlineStr"/>
      <c r="P3467" t="inlineStr">
        <is>
          <t>s3a://ai360nica/data/bronze/mysql/mobile_banking/BANKXP/REQUEST_INFO/2024_08_06_1722928829788_0.parquet</t>
        </is>
      </c>
      <c r="Q3467" s="2" t="n">
        <v>45511.29547329597</v>
      </c>
    </row>
    <row r="3468">
      <c r="A3468" t="inlineStr">
        <is>
          <t>cb8d4c1c-a98a-4ac8-bd1d-436bc534ecbb</t>
        </is>
      </c>
      <c r="B3468" s="2" t="n">
        <v>45510.30590101852</v>
      </c>
      <c r="C3468" t="n">
        <v>3566</v>
      </c>
      <c r="D3468" t="inlineStr">
        <is>
          <t>MOBILE</t>
        </is>
      </c>
      <c r="E3468" t="inlineStr">
        <is>
          <t>Y</t>
        </is>
      </c>
      <c r="F3468" t="inlineStr"/>
      <c r="G3468" t="inlineStr">
        <is>
          <t>Xttjpd3tMVoJFajwF54yLObyHolkA==</t>
        </is>
      </c>
      <c r="H3468" t="n">
        <v>4</v>
      </c>
      <c r="I3468" t="n">
        <v>42</v>
      </c>
      <c r="J3468" t="inlineStr">
        <is>
          <t>NORMAL</t>
        </is>
      </c>
      <c r="K3468" t="inlineStr">
        <is>
          <t>Row(member0=Timestamp('2023-12-15 11:59:10'), member1=None)</t>
        </is>
      </c>
      <c r="L3468" t="n">
        <v>1313</v>
      </c>
      <c r="M3468" t="inlineStr"/>
      <c r="N3468" t="n">
        <v>2</v>
      </c>
      <c r="O3468" t="inlineStr"/>
      <c r="P3468" t="inlineStr">
        <is>
          <t>s3a://ai360nica/data/bronze/mysql/mobile_banking/BANKXP/REQUEST_INFO/2024_08_06_1722928829788_0.parquet</t>
        </is>
      </c>
      <c r="Q3468" s="2" t="n">
        <v>45511.29547329597</v>
      </c>
    </row>
    <row r="3469">
      <c r="A3469" t="inlineStr">
        <is>
          <t>948a9459-f7c7-4bcb-b0a2-ea0bb6408177</t>
        </is>
      </c>
      <c r="B3469" s="2" t="n">
        <v>45510.30590101852</v>
      </c>
      <c r="C3469" t="n">
        <v>3567</v>
      </c>
      <c r="D3469" t="inlineStr">
        <is>
          <t>MOBILE</t>
        </is>
      </c>
      <c r="E3469" t="inlineStr">
        <is>
          <t>Y</t>
        </is>
      </c>
      <c r="F3469" t="inlineStr"/>
      <c r="G3469" t="inlineStr">
        <is>
          <t>coamjIoQwUevQKf9lZkXi1/pjBMuw==</t>
        </is>
      </c>
      <c r="H3469" t="n">
        <v>5</v>
      </c>
      <c r="I3469" t="inlineStr"/>
      <c r="J3469" t="inlineStr">
        <is>
          <t>NORMAL</t>
        </is>
      </c>
      <c r="K3469" t="inlineStr">
        <is>
          <t>Row(member0=Timestamp('2023-12-15 12:28:02'), member1=None)</t>
        </is>
      </c>
      <c r="L3469" t="n">
        <v>740</v>
      </c>
      <c r="M3469" t="inlineStr"/>
      <c r="N3469" t="n">
        <v>2</v>
      </c>
      <c r="O3469" t="inlineStr"/>
      <c r="P3469" t="inlineStr">
        <is>
          <t>s3a://ai360nica/data/bronze/mysql/mobile_banking/BANKXP/REQUEST_INFO/2024_08_06_1722928829788_0.parquet</t>
        </is>
      </c>
      <c r="Q3469" s="2" t="n">
        <v>45511.29547329597</v>
      </c>
    </row>
    <row r="3470">
      <c r="A3470" t="inlineStr">
        <is>
          <t>816e40cf-2d4d-4ee7-85a2-69e4ef8371e0</t>
        </is>
      </c>
      <c r="B3470" s="2" t="n">
        <v>45510.30590101852</v>
      </c>
      <c r="C3470" t="n">
        <v>3568</v>
      </c>
      <c r="D3470" t="inlineStr">
        <is>
          <t>MOBILE</t>
        </is>
      </c>
      <c r="E3470" t="inlineStr">
        <is>
          <t>Y</t>
        </is>
      </c>
      <c r="F3470" t="inlineStr"/>
      <c r="G3470" t="inlineStr">
        <is>
          <t>RebWRVeuP0l2UgdjmxZkv6VAFcvkw==</t>
        </is>
      </c>
      <c r="H3470" t="n">
        <v>5</v>
      </c>
      <c r="I3470" t="inlineStr"/>
      <c r="J3470" t="inlineStr">
        <is>
          <t>NORMAL</t>
        </is>
      </c>
      <c r="K3470" t="inlineStr">
        <is>
          <t>Row(member0=Timestamp('2023-12-15 12:28:23'), member1=None)</t>
        </is>
      </c>
      <c r="L3470" t="n">
        <v>740</v>
      </c>
      <c r="M3470" t="inlineStr"/>
      <c r="N3470" t="n">
        <v>2</v>
      </c>
      <c r="O3470" t="inlineStr"/>
      <c r="P3470" t="inlineStr">
        <is>
          <t>s3a://ai360nica/data/bronze/mysql/mobile_banking/BANKXP/REQUEST_INFO/2024_08_06_1722928829788_0.parquet</t>
        </is>
      </c>
      <c r="Q3470" s="2" t="n">
        <v>45511.29547329597</v>
      </c>
    </row>
    <row r="3471">
      <c r="A3471" t="inlineStr">
        <is>
          <t>35ec6c2d-1205-4040-bea7-5f17dce90ee7</t>
        </is>
      </c>
      <c r="B3471" s="2" t="n">
        <v>45510.30590101852</v>
      </c>
      <c r="C3471" t="n">
        <v>3569</v>
      </c>
      <c r="D3471" t="inlineStr">
        <is>
          <t>MOBILE</t>
        </is>
      </c>
      <c r="E3471" t="inlineStr">
        <is>
          <t>Y</t>
        </is>
      </c>
      <c r="F3471" t="inlineStr"/>
      <c r="G3471" t="inlineStr">
        <is>
          <t>pNfkMne0/93vq+uiMbvLSpZH/J7Mg==</t>
        </is>
      </c>
      <c r="H3471" t="n">
        <v>5</v>
      </c>
      <c r="I3471" t="inlineStr"/>
      <c r="J3471" t="inlineStr">
        <is>
          <t>NORMAL</t>
        </is>
      </c>
      <c r="K3471" t="inlineStr">
        <is>
          <t>Row(member0=Timestamp('2023-12-15 12:28:49'), member1=None)</t>
        </is>
      </c>
      <c r="L3471" t="n">
        <v>740</v>
      </c>
      <c r="M3471" t="inlineStr"/>
      <c r="N3471" t="n">
        <v>2</v>
      </c>
      <c r="O3471" t="inlineStr"/>
      <c r="P3471" t="inlineStr">
        <is>
          <t>s3a://ai360nica/data/bronze/mysql/mobile_banking/BANKXP/REQUEST_INFO/2024_08_06_1722928829788_0.parquet</t>
        </is>
      </c>
      <c r="Q3471" s="2" t="n">
        <v>45511.29547329597</v>
      </c>
    </row>
    <row r="3472">
      <c r="A3472" t="inlineStr">
        <is>
          <t>a47498df-117f-4726-83a5-be62b5aa88f7</t>
        </is>
      </c>
      <c r="B3472" s="2" t="n">
        <v>45510.30590101852</v>
      </c>
      <c r="C3472" t="n">
        <v>3570</v>
      </c>
      <c r="D3472" t="inlineStr">
        <is>
          <t>MOBILE</t>
        </is>
      </c>
      <c r="E3472" t="inlineStr">
        <is>
          <t>Y</t>
        </is>
      </c>
      <c r="F3472" t="inlineStr"/>
      <c r="G3472" t="inlineStr">
        <is>
          <t>Js1miHsA1bRKJLJC/c7Lqrdqxowrw==</t>
        </is>
      </c>
      <c r="H3472" t="n">
        <v>5</v>
      </c>
      <c r="I3472" t="inlineStr"/>
      <c r="J3472" t="inlineStr">
        <is>
          <t>NORMAL</t>
        </is>
      </c>
      <c r="K3472" t="inlineStr">
        <is>
          <t>Row(member0=Timestamp('2023-12-15 12:33:53'), member1=None)</t>
        </is>
      </c>
      <c r="L3472" t="n">
        <v>740</v>
      </c>
      <c r="M3472" t="inlineStr"/>
      <c r="N3472" t="n">
        <v>2</v>
      </c>
      <c r="O3472" t="inlineStr"/>
      <c r="P3472" t="inlineStr">
        <is>
          <t>s3a://ai360nica/data/bronze/mysql/mobile_banking/BANKXP/REQUEST_INFO/2024_08_06_1722928829788_0.parquet</t>
        </is>
      </c>
      <c r="Q3472" s="2" t="n">
        <v>45511.29547329597</v>
      </c>
    </row>
    <row r="3473">
      <c r="A3473" t="inlineStr">
        <is>
          <t>afb06b0b-beb5-4871-a5d4-ad0302763794</t>
        </is>
      </c>
      <c r="B3473" s="2" t="n">
        <v>45510.30590101852</v>
      </c>
      <c r="C3473" t="n">
        <v>3571</v>
      </c>
      <c r="D3473" t="inlineStr">
        <is>
          <t>MOBILE</t>
        </is>
      </c>
      <c r="E3473" t="inlineStr">
        <is>
          <t>Y</t>
        </is>
      </c>
      <c r="F3473" t="inlineStr"/>
      <c r="G3473" t="inlineStr">
        <is>
          <t>i1=ZeNSZt7W/XxVenLO9/d+62wI1w==</t>
        </is>
      </c>
      <c r="H3473" t="n">
        <v>4</v>
      </c>
      <c r="I3473" t="n">
        <v>42</v>
      </c>
      <c r="J3473" t="inlineStr">
        <is>
          <t>NORMAL</t>
        </is>
      </c>
      <c r="K3473" t="inlineStr">
        <is>
          <t>Row(member0=Timestamp('2023-12-15 12:44:58'), member1=None)</t>
        </is>
      </c>
      <c r="L3473" t="n">
        <v>140</v>
      </c>
      <c r="M3473" t="inlineStr"/>
      <c r="N3473" t="n">
        <v>2</v>
      </c>
      <c r="O3473" t="inlineStr"/>
      <c r="P3473" t="inlineStr">
        <is>
          <t>s3a://ai360nica/data/bronze/mysql/mobile_banking/BANKXP/REQUEST_INFO/2024_08_06_1722928829788_0.parquet</t>
        </is>
      </c>
      <c r="Q3473" s="2" t="n">
        <v>45511.29547329597</v>
      </c>
    </row>
    <row r="3474">
      <c r="A3474" t="inlineStr">
        <is>
          <t>449ae688-9b7a-4499-ae9b-69d1d6708ecd</t>
        </is>
      </c>
      <c r="B3474" s="2" t="n">
        <v>45510.30590101852</v>
      </c>
      <c r="C3474" t="n">
        <v>3572</v>
      </c>
      <c r="D3474" t="inlineStr">
        <is>
          <t>MOBILE</t>
        </is>
      </c>
      <c r="E3474" t="inlineStr">
        <is>
          <t>Y</t>
        </is>
      </c>
      <c r="F3474" t="inlineStr"/>
      <c r="G3474" t="inlineStr">
        <is>
          <t>GExQ2pCtbXgXelM5qXY/EJNk/gl5g==</t>
        </is>
      </c>
      <c r="H3474" t="n">
        <v>4</v>
      </c>
      <c r="I3474" t="n">
        <v>42</v>
      </c>
      <c r="J3474" t="inlineStr">
        <is>
          <t>NORMAL</t>
        </is>
      </c>
      <c r="K3474" t="inlineStr">
        <is>
          <t>Row(member0=Timestamp('2023-12-15 14:53:04'), member1=None)</t>
        </is>
      </c>
      <c r="L3474" t="n">
        <v>140</v>
      </c>
      <c r="M3474" t="inlineStr"/>
      <c r="N3474" t="n">
        <v>2</v>
      </c>
      <c r="O3474" t="inlineStr"/>
      <c r="P3474" t="inlineStr">
        <is>
          <t>s3a://ai360nica/data/bronze/mysql/mobile_banking/BANKXP/REQUEST_INFO/2024_08_06_1722928829788_0.parquet</t>
        </is>
      </c>
      <c r="Q3474" s="2" t="n">
        <v>45511.29547329597</v>
      </c>
    </row>
    <row r="3475">
      <c r="A3475" t="inlineStr">
        <is>
          <t>60966e60-2f2d-4d88-b282-65751cb3c010</t>
        </is>
      </c>
      <c r="B3475" s="2" t="n">
        <v>45510.30590101852</v>
      </c>
      <c r="C3475" t="n">
        <v>3573</v>
      </c>
      <c r="D3475" t="inlineStr">
        <is>
          <t>MOBILE</t>
        </is>
      </c>
      <c r="E3475" t="inlineStr">
        <is>
          <t>Y</t>
        </is>
      </c>
      <c r="F3475" t="inlineStr"/>
      <c r="G3475" t="inlineStr">
        <is>
          <t>qlFIcN8xFU9IYuAsOHMoFuOeNokuw==</t>
        </is>
      </c>
      <c r="H3475" t="n">
        <v>4</v>
      </c>
      <c r="I3475" t="n">
        <v>42</v>
      </c>
      <c r="J3475" t="inlineStr">
        <is>
          <t>NORMAL</t>
        </is>
      </c>
      <c r="K3475" t="inlineStr">
        <is>
          <t>Row(member0=Timestamp('2023-12-15 15:03:12'), member1=None)</t>
        </is>
      </c>
      <c r="L3475" t="n">
        <v>140</v>
      </c>
      <c r="M3475" t="inlineStr"/>
      <c r="N3475" t="n">
        <v>2</v>
      </c>
      <c r="O3475" t="inlineStr"/>
      <c r="P3475" t="inlineStr">
        <is>
          <t>s3a://ai360nica/data/bronze/mysql/mobile_banking/BANKXP/REQUEST_INFO/2024_08_06_1722928829788_0.parquet</t>
        </is>
      </c>
      <c r="Q3475" s="2" t="n">
        <v>45511.29547329597</v>
      </c>
    </row>
    <row r="3476">
      <c r="A3476" t="inlineStr">
        <is>
          <t>b74273f8-63a1-4a4f-b5ea-d39951ae5ff8</t>
        </is>
      </c>
      <c r="B3476" s="2" t="n">
        <v>45510.30590101852</v>
      </c>
      <c r="C3476" t="n">
        <v>3574</v>
      </c>
      <c r="D3476" t="inlineStr">
        <is>
          <t>MOBILE</t>
        </is>
      </c>
      <c r="E3476" t="inlineStr">
        <is>
          <t>Y</t>
        </is>
      </c>
      <c r="F3476" t="inlineStr"/>
      <c r="G3476" t="inlineStr">
        <is>
          <t>yemMaV0Vhg9MFPKHfGTA8xu9cZxew==</t>
        </is>
      </c>
      <c r="H3476" t="n">
        <v>5</v>
      </c>
      <c r="I3476" t="inlineStr"/>
      <c r="J3476" t="inlineStr">
        <is>
          <t>NORMAL</t>
        </is>
      </c>
      <c r="K3476" t="inlineStr">
        <is>
          <t>Row(member0=Timestamp('2023-12-17 09:43:50'), member1=None)</t>
        </is>
      </c>
      <c r="L3476" t="n">
        <v>134</v>
      </c>
      <c r="M3476" t="inlineStr"/>
      <c r="N3476" t="n">
        <v>2</v>
      </c>
      <c r="O3476" t="inlineStr"/>
      <c r="P3476" t="inlineStr">
        <is>
          <t>s3a://ai360nica/data/bronze/mysql/mobile_banking/BANKXP/REQUEST_INFO/2024_08_06_1722928829788_0.parquet</t>
        </is>
      </c>
      <c r="Q3476" s="2" t="n">
        <v>45511.29547329597</v>
      </c>
    </row>
    <row r="3477">
      <c r="A3477" t="inlineStr">
        <is>
          <t>a89eb5cc-3f29-4529-bae5-af3e5e335228</t>
        </is>
      </c>
      <c r="B3477" s="2" t="n">
        <v>45510.30590101852</v>
      </c>
      <c r="C3477" t="n">
        <v>3575</v>
      </c>
      <c r="D3477" t="inlineStr">
        <is>
          <t>MOBILE</t>
        </is>
      </c>
      <c r="E3477" t="inlineStr">
        <is>
          <t>Y</t>
        </is>
      </c>
      <c r="F3477" t="inlineStr"/>
      <c r="G3477" t="inlineStr">
        <is>
          <t>5SfgDNWEepmmane4vFkhxCqJTDFFg==</t>
        </is>
      </c>
      <c r="H3477" t="n">
        <v>5</v>
      </c>
      <c r="I3477" t="inlineStr"/>
      <c r="J3477" t="inlineStr">
        <is>
          <t>NORMAL</t>
        </is>
      </c>
      <c r="K3477" t="inlineStr">
        <is>
          <t>Row(member0=Timestamp('2023-12-17 10:36:51'), member1=None)</t>
        </is>
      </c>
      <c r="L3477" t="n">
        <v>1130</v>
      </c>
      <c r="M3477" t="inlineStr"/>
      <c r="N3477" t="n">
        <v>2</v>
      </c>
      <c r="O3477" t="inlineStr"/>
      <c r="P3477" t="inlineStr">
        <is>
          <t>s3a://ai360nica/data/bronze/mysql/mobile_banking/BANKXP/REQUEST_INFO/2024_08_06_1722928829788_0.parquet</t>
        </is>
      </c>
      <c r="Q3477" s="2" t="n">
        <v>45511.29547329597</v>
      </c>
    </row>
    <row r="3478">
      <c r="A3478" t="inlineStr">
        <is>
          <t>c4b6cc15-de43-4170-99c1-d72a94c90c3d</t>
        </is>
      </c>
      <c r="B3478" s="2" t="n">
        <v>45510.30590101852</v>
      </c>
      <c r="C3478" t="n">
        <v>3576</v>
      </c>
      <c r="D3478" t="inlineStr">
        <is>
          <t>MOBILE</t>
        </is>
      </c>
      <c r="E3478" t="inlineStr">
        <is>
          <t>Y</t>
        </is>
      </c>
      <c r="F3478" t="inlineStr"/>
      <c r="G3478" t="inlineStr">
        <is>
          <t>+j4E/=YMD4UIfiVhWTQ/N3AvTDYog==</t>
        </is>
      </c>
      <c r="H3478" t="n">
        <v>5</v>
      </c>
      <c r="I3478" t="inlineStr"/>
      <c r="J3478" t="inlineStr">
        <is>
          <t>NORMAL</t>
        </is>
      </c>
      <c r="K3478" t="inlineStr">
        <is>
          <t>Row(member0=Timestamp('2023-12-17 10:37:32'), member1=None)</t>
        </is>
      </c>
      <c r="L3478" t="n">
        <v>1130</v>
      </c>
      <c r="M3478" t="inlineStr"/>
      <c r="N3478" t="n">
        <v>2</v>
      </c>
      <c r="O3478" t="inlineStr"/>
      <c r="P3478" t="inlineStr">
        <is>
          <t>s3a://ai360nica/data/bronze/mysql/mobile_banking/BANKXP/REQUEST_INFO/2024_08_06_1722928829788_0.parquet</t>
        </is>
      </c>
      <c r="Q3478" s="2" t="n">
        <v>45511.29547329597</v>
      </c>
    </row>
    <row r="3479">
      <c r="A3479" t="inlineStr">
        <is>
          <t>cee3b87a-23a8-41de-8c22-dd6928a1ab1d</t>
        </is>
      </c>
      <c r="B3479" s="2" t="n">
        <v>45510.30590101852</v>
      </c>
      <c r="C3479" t="n">
        <v>3577</v>
      </c>
      <c r="D3479" t="inlineStr">
        <is>
          <t>MOBILE</t>
        </is>
      </c>
      <c r="E3479" t="inlineStr">
        <is>
          <t>Y</t>
        </is>
      </c>
      <c r="F3479" t="inlineStr"/>
      <c r="G3479" t="inlineStr">
        <is>
          <t>QzjdHcPVq2OMteyEVyy2/LUXm9JKw==</t>
        </is>
      </c>
      <c r="H3479" t="n">
        <v>4</v>
      </c>
      <c r="I3479" t="n">
        <v>39</v>
      </c>
      <c r="J3479" t="inlineStr">
        <is>
          <t>NORMAL</t>
        </is>
      </c>
      <c r="K3479" t="inlineStr">
        <is>
          <t>Row(member0=Timestamp('2023-12-17 10:50:28'), member1=None)</t>
        </is>
      </c>
      <c r="L3479" t="n">
        <v>1313</v>
      </c>
      <c r="M3479" t="inlineStr"/>
      <c r="N3479" t="n">
        <v>2</v>
      </c>
      <c r="O3479" t="inlineStr"/>
      <c r="P3479" t="inlineStr">
        <is>
          <t>s3a://ai360nica/data/bronze/mysql/mobile_banking/BANKXP/REQUEST_INFO/2024_08_06_1722928829788_0.parquet</t>
        </is>
      </c>
      <c r="Q3479" s="2" t="n">
        <v>45511.29547329597</v>
      </c>
    </row>
    <row r="3480">
      <c r="A3480" t="inlineStr">
        <is>
          <t>d5d3cd7e-fef6-44f0-bbcc-563111260456</t>
        </is>
      </c>
      <c r="B3480" s="2" t="n">
        <v>45510.30590101852</v>
      </c>
      <c r="C3480" t="n">
        <v>3578</v>
      </c>
      <c r="D3480" t="inlineStr">
        <is>
          <t>WEB</t>
        </is>
      </c>
      <c r="E3480" t="inlineStr">
        <is>
          <t>Y</t>
        </is>
      </c>
      <c r="F3480" t="inlineStr"/>
      <c r="G3480" t="inlineStr">
        <is>
          <t>vZCJ6I63Y5FYKxFL1kviL5GRJnisA==</t>
        </is>
      </c>
      <c r="H3480" t="n">
        <v>5</v>
      </c>
      <c r="I3480" t="inlineStr"/>
      <c r="J3480" t="inlineStr">
        <is>
          <t>NORMAL</t>
        </is>
      </c>
      <c r="K3480" t="inlineStr">
        <is>
          <t>Row(member0=Timestamp('2023-12-17 11:41:28'), member1=None)</t>
        </is>
      </c>
      <c r="L3480" t="n">
        <v>1130</v>
      </c>
      <c r="M3480" t="inlineStr"/>
      <c r="N3480" t="n">
        <v>2</v>
      </c>
      <c r="O3480" t="inlineStr"/>
      <c r="P3480" t="inlineStr">
        <is>
          <t>s3a://ai360nica/data/bronze/mysql/mobile_banking/BANKXP/REQUEST_INFO/2024_08_06_1722928829788_0.parquet</t>
        </is>
      </c>
      <c r="Q3480" s="2" t="n">
        <v>45511.29547329597</v>
      </c>
    </row>
    <row r="3481">
      <c r="A3481" t="inlineStr">
        <is>
          <t>7692bae1-5b77-4e50-8c6d-53c2ff5eb36f</t>
        </is>
      </c>
      <c r="B3481" s="2" t="n">
        <v>45510.30590101852</v>
      </c>
      <c r="C3481" t="n">
        <v>3579</v>
      </c>
      <c r="D3481" t="inlineStr">
        <is>
          <t>MOBILE</t>
        </is>
      </c>
      <c r="E3481" t="inlineStr">
        <is>
          <t>Y</t>
        </is>
      </c>
      <c r="F3481" t="inlineStr"/>
      <c r="G3481" t="inlineStr">
        <is>
          <t>6GfcI+uKZonUhTD+zFtfZWMgKu86A==</t>
        </is>
      </c>
      <c r="H3481" t="n">
        <v>5</v>
      </c>
      <c r="I3481" t="inlineStr"/>
      <c r="J3481" t="inlineStr">
        <is>
          <t>NORMAL</t>
        </is>
      </c>
      <c r="K3481" t="inlineStr">
        <is>
          <t>Row(member0=Timestamp('2023-12-17 12:45:59'), member1=None)</t>
        </is>
      </c>
      <c r="L3481" t="n">
        <v>1130</v>
      </c>
      <c r="M3481" t="inlineStr"/>
      <c r="N3481" t="n">
        <v>2</v>
      </c>
      <c r="O3481" t="inlineStr"/>
      <c r="P3481" t="inlineStr">
        <is>
          <t>s3a://ai360nica/data/bronze/mysql/mobile_banking/BANKXP/REQUEST_INFO/2024_08_06_1722928829788_0.parquet</t>
        </is>
      </c>
      <c r="Q3481" s="2" t="n">
        <v>45511.29547329597</v>
      </c>
    </row>
    <row r="3482">
      <c r="A3482" t="inlineStr">
        <is>
          <t>6413dd48-ad6a-4e49-afad-f3e87f64c766</t>
        </is>
      </c>
      <c r="B3482" s="2" t="n">
        <v>45510.30590101852</v>
      </c>
      <c r="C3482" t="n">
        <v>3580</v>
      </c>
      <c r="D3482" t="inlineStr">
        <is>
          <t>WEB</t>
        </is>
      </c>
      <c r="E3482" t="inlineStr">
        <is>
          <t>Y</t>
        </is>
      </c>
      <c r="F3482" t="inlineStr"/>
      <c r="G3482" t="inlineStr">
        <is>
          <t>QCUUBJC+xSOFtUbFjHpFHWl6XBYKQ==</t>
        </is>
      </c>
      <c r="H3482" t="n">
        <v>5</v>
      </c>
      <c r="I3482" t="inlineStr"/>
      <c r="J3482" t="inlineStr">
        <is>
          <t>NORMAL</t>
        </is>
      </c>
      <c r="K3482" t="inlineStr">
        <is>
          <t>Row(member0=Timestamp('2023-12-17 13:32:27'), member1=None)</t>
        </is>
      </c>
      <c r="L3482" t="n">
        <v>1130</v>
      </c>
      <c r="M3482" t="inlineStr"/>
      <c r="N3482" t="n">
        <v>2</v>
      </c>
      <c r="O3482" t="inlineStr"/>
      <c r="P3482" t="inlineStr">
        <is>
          <t>s3a://ai360nica/data/bronze/mysql/mobile_banking/BANKXP/REQUEST_INFO/2024_08_06_1722928829788_0.parquet</t>
        </is>
      </c>
      <c r="Q3482" s="2" t="n">
        <v>45511.29547329597</v>
      </c>
    </row>
    <row r="3483">
      <c r="A3483" t="inlineStr">
        <is>
          <t>5be74a49-7a2f-4a54-a53d-5ed05fbef5c4</t>
        </is>
      </c>
      <c r="B3483" s="2" t="n">
        <v>45510.30590101852</v>
      </c>
      <c r="C3483" t="n">
        <v>3581</v>
      </c>
      <c r="D3483" t="inlineStr">
        <is>
          <t>MOBILE</t>
        </is>
      </c>
      <c r="E3483" t="inlineStr">
        <is>
          <t>Y</t>
        </is>
      </c>
      <c r="F3483" t="inlineStr"/>
      <c r="G3483" t="inlineStr">
        <is>
          <t>i9XAcNAJeDyX6PSGqzFvWOFrixyEg==</t>
        </is>
      </c>
      <c r="H3483" t="n">
        <v>5</v>
      </c>
      <c r="I3483" t="inlineStr"/>
      <c r="J3483" t="inlineStr">
        <is>
          <t>NORMAL</t>
        </is>
      </c>
      <c r="K3483" t="inlineStr">
        <is>
          <t>Row(member0=Timestamp('2023-12-17 13:56:03'), member1=None)</t>
        </is>
      </c>
      <c r="L3483" t="n">
        <v>1130</v>
      </c>
      <c r="M3483" t="inlineStr"/>
      <c r="N3483" t="n">
        <v>2</v>
      </c>
      <c r="O3483" t="inlineStr"/>
      <c r="P3483" t="inlineStr">
        <is>
          <t>s3a://ai360nica/data/bronze/mysql/mobile_banking/BANKXP/REQUEST_INFO/2024_08_06_1722928829788_0.parquet</t>
        </is>
      </c>
      <c r="Q3483" s="2" t="n">
        <v>45511.29547329597</v>
      </c>
    </row>
    <row r="3484">
      <c r="A3484" t="inlineStr">
        <is>
          <t>dfa22944-79db-41d2-99c7-140031eea341</t>
        </is>
      </c>
      <c r="B3484" s="2" t="n">
        <v>45510.30590101852</v>
      </c>
      <c r="C3484" t="n">
        <v>3582</v>
      </c>
      <c r="D3484" t="inlineStr">
        <is>
          <t>MOBILE</t>
        </is>
      </c>
      <c r="E3484" t="inlineStr">
        <is>
          <t>Y</t>
        </is>
      </c>
      <c r="F3484" t="inlineStr"/>
      <c r="G3484" t="inlineStr">
        <is>
          <t>F0Y2hMpu/YYxU7cXwsJUbB8IYnXeQ==</t>
        </is>
      </c>
      <c r="H3484" t="n">
        <v>4</v>
      </c>
      <c r="I3484" t="n">
        <v>42</v>
      </c>
      <c r="J3484" t="inlineStr">
        <is>
          <t>NORMAL</t>
        </is>
      </c>
      <c r="K3484" t="inlineStr">
        <is>
          <t>Row(member0=Timestamp('2023-12-17 14:06:20'), member1=None)</t>
        </is>
      </c>
      <c r="L3484" t="n">
        <v>1313</v>
      </c>
      <c r="M3484" t="inlineStr"/>
      <c r="N3484" t="n">
        <v>2</v>
      </c>
      <c r="O3484" t="inlineStr"/>
      <c r="P3484" t="inlineStr">
        <is>
          <t>s3a://ai360nica/data/bronze/mysql/mobile_banking/BANKXP/REQUEST_INFO/2024_08_06_1722928829788_0.parquet</t>
        </is>
      </c>
      <c r="Q3484" s="2" t="n">
        <v>45511.29547329597</v>
      </c>
    </row>
    <row r="3485">
      <c r="A3485" t="inlineStr">
        <is>
          <t>985076cc-cf61-4f79-adf2-e82c4af9d80d</t>
        </is>
      </c>
      <c r="B3485" s="2" t="n">
        <v>45510.30590101852</v>
      </c>
      <c r="C3485" t="n">
        <v>3583</v>
      </c>
      <c r="D3485" t="inlineStr">
        <is>
          <t>WEB</t>
        </is>
      </c>
      <c r="E3485" t="inlineStr">
        <is>
          <t>Y</t>
        </is>
      </c>
      <c r="F3485" t="inlineStr"/>
      <c r="G3485" t="inlineStr">
        <is>
          <t>Oev6M0r1T+iuXb9luX7aT9awHcKBA==</t>
        </is>
      </c>
      <c r="H3485" t="n">
        <v>5</v>
      </c>
      <c r="I3485" t="inlineStr"/>
      <c r="J3485" t="inlineStr">
        <is>
          <t>NORMAL</t>
        </is>
      </c>
      <c r="K3485" t="inlineStr">
        <is>
          <t>Row(member0=Timestamp('2023-12-17 14:20:16'), member1=None)</t>
        </is>
      </c>
      <c r="L3485" t="n">
        <v>1130</v>
      </c>
      <c r="M3485" t="inlineStr"/>
      <c r="N3485" t="n">
        <v>2</v>
      </c>
      <c r="O3485" t="inlineStr"/>
      <c r="P3485" t="inlineStr">
        <is>
          <t>s3a://ai360nica/data/bronze/mysql/mobile_banking/BANKXP/REQUEST_INFO/2024_08_06_1722928829788_0.parquet</t>
        </is>
      </c>
      <c r="Q3485" s="2" t="n">
        <v>45511.29547329597</v>
      </c>
    </row>
    <row r="3486">
      <c r="A3486" t="inlineStr">
        <is>
          <t>41d2fbe0-def4-44be-bb7c-116dd4e85de9</t>
        </is>
      </c>
      <c r="B3486" s="2" t="n">
        <v>45510.30590101852</v>
      </c>
      <c r="C3486" t="n">
        <v>3584</v>
      </c>
      <c r="D3486" t="inlineStr">
        <is>
          <t>WEB</t>
        </is>
      </c>
      <c r="E3486" t="inlineStr">
        <is>
          <t>Y</t>
        </is>
      </c>
      <c r="F3486" t="inlineStr"/>
      <c r="G3486" t="inlineStr">
        <is>
          <t>+axoEhnfFQRWnjBUIok84iIPjDaKw==</t>
        </is>
      </c>
      <c r="H3486" t="n">
        <v>5</v>
      </c>
      <c r="I3486" t="inlineStr"/>
      <c r="J3486" t="inlineStr">
        <is>
          <t>NORMAL</t>
        </is>
      </c>
      <c r="K3486" t="inlineStr">
        <is>
          <t>Row(member0=Timestamp('2023-12-17 14:21:02'), member1=None)</t>
        </is>
      </c>
      <c r="L3486" t="n">
        <v>1130</v>
      </c>
      <c r="M3486" t="inlineStr"/>
      <c r="N3486" t="n">
        <v>2</v>
      </c>
      <c r="O3486" t="inlineStr"/>
      <c r="P3486" t="inlineStr">
        <is>
          <t>s3a://ai360nica/data/bronze/mysql/mobile_banking/BANKXP/REQUEST_INFO/2024_08_06_1722928829788_0.parquet</t>
        </is>
      </c>
      <c r="Q3486" s="2" t="n">
        <v>45511.29547329597</v>
      </c>
    </row>
    <row r="3487">
      <c r="A3487" t="inlineStr">
        <is>
          <t>05ada5ae-0d3c-4d22-ba7e-bfd6c6ec227e</t>
        </is>
      </c>
      <c r="B3487" s="2" t="n">
        <v>45510.30590101852</v>
      </c>
      <c r="C3487" t="n">
        <v>3585</v>
      </c>
      <c r="D3487" t="inlineStr">
        <is>
          <t>MOBILE</t>
        </is>
      </c>
      <c r="E3487" t="inlineStr">
        <is>
          <t>Y</t>
        </is>
      </c>
      <c r="F3487" t="inlineStr"/>
      <c r="G3487" t="inlineStr">
        <is>
          <t>RSLOKTt0ES7r58qAP/2TmmnKMfZUg==</t>
        </is>
      </c>
      <c r="H3487" t="n">
        <v>4</v>
      </c>
      <c r="I3487" t="n">
        <v>39</v>
      </c>
      <c r="J3487" t="inlineStr">
        <is>
          <t>NORMAL</t>
        </is>
      </c>
      <c r="K3487" t="inlineStr">
        <is>
          <t>Row(member0=Timestamp('2023-12-18 11:59:12'), member1=None)</t>
        </is>
      </c>
      <c r="L3487" t="n">
        <v>1313</v>
      </c>
      <c r="M3487" t="inlineStr"/>
      <c r="N3487" t="n">
        <v>2</v>
      </c>
      <c r="O3487" t="inlineStr"/>
      <c r="P3487" t="inlineStr">
        <is>
          <t>s3a://ai360nica/data/bronze/mysql/mobile_banking/BANKXP/REQUEST_INFO/2024_08_06_1722928829788_0.parquet</t>
        </is>
      </c>
      <c r="Q3487" s="2" t="n">
        <v>45511.29547329597</v>
      </c>
    </row>
    <row r="3488">
      <c r="A3488" t="inlineStr">
        <is>
          <t>ba7518c9-67e7-4060-801b-45891392acd8</t>
        </is>
      </c>
      <c r="B3488" s="2" t="n">
        <v>45510.30590101852</v>
      </c>
      <c r="C3488" t="n">
        <v>3586</v>
      </c>
      <c r="D3488" t="inlineStr">
        <is>
          <t>MOBILE</t>
        </is>
      </c>
      <c r="E3488" t="inlineStr">
        <is>
          <t>Y</t>
        </is>
      </c>
      <c r="F3488" t="inlineStr"/>
      <c r="G3488" t="inlineStr">
        <is>
          <t>1cvrYdoyVNd5KR4xmVGSIlK0yquMA==</t>
        </is>
      </c>
      <c r="H3488" t="n">
        <v>4</v>
      </c>
      <c r="I3488" t="n">
        <v>39</v>
      </c>
      <c r="J3488" t="inlineStr">
        <is>
          <t>NORMAL</t>
        </is>
      </c>
      <c r="K3488" t="inlineStr">
        <is>
          <t>Row(member0=Timestamp('2023-12-18 12:13:07'), member1=None)</t>
        </is>
      </c>
      <c r="L3488" t="n">
        <v>1313</v>
      </c>
      <c r="M3488" t="inlineStr"/>
      <c r="N3488" t="n">
        <v>2</v>
      </c>
      <c r="O3488" t="inlineStr"/>
      <c r="P3488" t="inlineStr">
        <is>
          <t>s3a://ai360nica/data/bronze/mysql/mobile_banking/BANKXP/REQUEST_INFO/2024_08_06_1722928829788_0.parquet</t>
        </is>
      </c>
      <c r="Q3488" s="2" t="n">
        <v>45511.29547329597</v>
      </c>
    </row>
    <row r="3489">
      <c r="A3489" t="inlineStr">
        <is>
          <t>d577fbe5-299e-4a02-9095-0625f312bc1d</t>
        </is>
      </c>
      <c r="B3489" s="2" t="n">
        <v>45510.30590101852</v>
      </c>
      <c r="C3489" t="n">
        <v>3587</v>
      </c>
      <c r="D3489" t="inlineStr">
        <is>
          <t>MOBILE</t>
        </is>
      </c>
      <c r="E3489" t="inlineStr">
        <is>
          <t>Y</t>
        </is>
      </c>
      <c r="F3489" t="inlineStr"/>
      <c r="G3489" t="inlineStr">
        <is>
          <t>AXQFLkzpNTeCKY7kaEitmwLA0aVZA==</t>
        </is>
      </c>
      <c r="H3489" t="n">
        <v>4</v>
      </c>
      <c r="I3489" t="n">
        <v>39</v>
      </c>
      <c r="J3489" t="inlineStr">
        <is>
          <t>NORMAL</t>
        </is>
      </c>
      <c r="K3489" t="inlineStr">
        <is>
          <t>Row(member0=Timestamp('2023-12-18 12:24:22'), member1=None)</t>
        </is>
      </c>
      <c r="L3489" t="n">
        <v>1313</v>
      </c>
      <c r="M3489" t="inlineStr"/>
      <c r="N3489" t="n">
        <v>2</v>
      </c>
      <c r="O3489" t="inlineStr"/>
      <c r="P3489" t="inlineStr">
        <is>
          <t>s3a://ai360nica/data/bronze/mysql/mobile_banking/BANKXP/REQUEST_INFO/2024_08_06_1722928829788_0.parquet</t>
        </is>
      </c>
      <c r="Q3489" s="2" t="n">
        <v>45511.29547329597</v>
      </c>
    </row>
    <row r="3490">
      <c r="A3490" t="inlineStr">
        <is>
          <t>c337ff8f-cbde-4d5a-b6ae-57ad8320b901</t>
        </is>
      </c>
      <c r="B3490" s="2" t="n">
        <v>45510.30590101852</v>
      </c>
      <c r="C3490" t="n">
        <v>3588</v>
      </c>
      <c r="D3490" t="inlineStr">
        <is>
          <t>MOBILE</t>
        </is>
      </c>
      <c r="E3490" t="inlineStr">
        <is>
          <t>Y</t>
        </is>
      </c>
      <c r="F3490" t="inlineStr"/>
      <c r="G3490" t="inlineStr">
        <is>
          <t>+v30FrIEA4ud+qfpwqND8p+Im8qIw==</t>
        </is>
      </c>
      <c r="H3490" t="n">
        <v>4</v>
      </c>
      <c r="I3490" t="n">
        <v>39</v>
      </c>
      <c r="J3490" t="inlineStr">
        <is>
          <t>NORMAL</t>
        </is>
      </c>
      <c r="K3490" t="inlineStr">
        <is>
          <t>Row(member0=Timestamp('2023-12-18 12:46:42'), member1=None)</t>
        </is>
      </c>
      <c r="L3490" t="n">
        <v>1313</v>
      </c>
      <c r="M3490" t="inlineStr"/>
      <c r="N3490" t="n">
        <v>2</v>
      </c>
      <c r="O3490" t="inlineStr"/>
      <c r="P3490" t="inlineStr">
        <is>
          <t>s3a://ai360nica/data/bronze/mysql/mobile_banking/BANKXP/REQUEST_INFO/2024_08_06_1722928829788_0.parquet</t>
        </is>
      </c>
      <c r="Q3490" s="2" t="n">
        <v>45511.29547329597</v>
      </c>
    </row>
    <row r="3491">
      <c r="A3491" t="inlineStr">
        <is>
          <t>7312b623-dfe5-4c33-9884-7a18aaf2c22d</t>
        </is>
      </c>
      <c r="B3491" s="2" t="n">
        <v>45510.30590101852</v>
      </c>
      <c r="C3491" t="n">
        <v>3589</v>
      </c>
      <c r="D3491" t="inlineStr">
        <is>
          <t>MOBILE</t>
        </is>
      </c>
      <c r="E3491" t="inlineStr">
        <is>
          <t>N</t>
        </is>
      </c>
      <c r="F3491" t="inlineStr"/>
      <c r="G3491" t="inlineStr">
        <is>
          <t>Y3PSHfcbXQKNHExejL9EJue48T8Bg==</t>
        </is>
      </c>
      <c r="H3491" t="n">
        <v>5</v>
      </c>
      <c r="I3491" t="inlineStr"/>
      <c r="J3491" t="inlineStr">
        <is>
          <t>NORMAL</t>
        </is>
      </c>
      <c r="K3491" t="inlineStr">
        <is>
          <t>Row(member0=Timestamp('2023-12-18 12:49:36'), member1=None)</t>
        </is>
      </c>
      <c r="L3491" t="n">
        <v>1130</v>
      </c>
      <c r="M3491" t="inlineStr"/>
      <c r="N3491" t="n">
        <v>2</v>
      </c>
      <c r="O3491" t="inlineStr"/>
      <c r="P3491" t="inlineStr">
        <is>
          <t>s3a://ai360nica/data/bronze/mysql/mobile_banking/BANKXP/REQUEST_INFO/2024_08_06_1722928829788_0.parquet</t>
        </is>
      </c>
      <c r="Q3491" s="2" t="n">
        <v>45511.29547329597</v>
      </c>
    </row>
    <row r="3492">
      <c r="A3492" t="inlineStr">
        <is>
          <t>937aebac-5ebe-4d30-8f5c-f25cb9b7765b</t>
        </is>
      </c>
      <c r="B3492" s="2" t="n">
        <v>45510.30590101852</v>
      </c>
      <c r="C3492" t="n">
        <v>3590</v>
      </c>
      <c r="D3492" t="inlineStr">
        <is>
          <t>MOBILE</t>
        </is>
      </c>
      <c r="E3492" t="inlineStr">
        <is>
          <t>Y</t>
        </is>
      </c>
      <c r="F3492" t="inlineStr"/>
      <c r="G3492" t="inlineStr">
        <is>
          <t>UigqnjJ+ZjJOcEpXDpkxCLYCSDGzw==</t>
        </is>
      </c>
      <c r="H3492" t="n">
        <v>5</v>
      </c>
      <c r="I3492" t="inlineStr"/>
      <c r="J3492" t="inlineStr">
        <is>
          <t>NORMAL</t>
        </is>
      </c>
      <c r="K3492" t="inlineStr">
        <is>
          <t>Row(member0=Timestamp('2023-12-18 12:49:44'), member1=None)</t>
        </is>
      </c>
      <c r="L3492" t="n">
        <v>1130</v>
      </c>
      <c r="M3492" t="inlineStr"/>
      <c r="N3492" t="n">
        <v>2</v>
      </c>
      <c r="O3492" t="inlineStr"/>
      <c r="P3492" t="inlineStr">
        <is>
          <t>s3a://ai360nica/data/bronze/mysql/mobile_banking/BANKXP/REQUEST_INFO/2024_08_06_1722928829788_0.parquet</t>
        </is>
      </c>
      <c r="Q3492" s="2" t="n">
        <v>45511.29547329597</v>
      </c>
    </row>
    <row r="3493">
      <c r="A3493" t="inlineStr">
        <is>
          <t>5c75b04f-6e53-4b7f-ae20-fc675608dbb4</t>
        </is>
      </c>
      <c r="B3493" s="2" t="n">
        <v>45510.30590101852</v>
      </c>
      <c r="C3493" t="n">
        <v>3591</v>
      </c>
      <c r="D3493" t="inlineStr">
        <is>
          <t>MOBILE</t>
        </is>
      </c>
      <c r="E3493" t="inlineStr">
        <is>
          <t>Y</t>
        </is>
      </c>
      <c r="F3493" t="inlineStr"/>
      <c r="G3493" t="inlineStr">
        <is>
          <t>orcCRN5GcfvkkaXp4mQjlgXfyliHg==</t>
        </is>
      </c>
      <c r="H3493" t="n">
        <v>4</v>
      </c>
      <c r="I3493" t="n">
        <v>42</v>
      </c>
      <c r="J3493" t="inlineStr">
        <is>
          <t>NORMAL</t>
        </is>
      </c>
      <c r="K3493" t="inlineStr">
        <is>
          <t>Row(member0=Timestamp('2023-12-18 16:02:30'), member1=None)</t>
        </is>
      </c>
      <c r="L3493" t="n">
        <v>1313</v>
      </c>
      <c r="M3493" t="inlineStr"/>
      <c r="N3493" t="n">
        <v>2</v>
      </c>
      <c r="O3493" t="inlineStr"/>
      <c r="P3493" t="inlineStr">
        <is>
          <t>s3a://ai360nica/data/bronze/mysql/mobile_banking/BANKXP/REQUEST_INFO/2024_08_06_1722928829788_0.parquet</t>
        </is>
      </c>
      <c r="Q3493" s="2" t="n">
        <v>45511.29547329597</v>
      </c>
    </row>
    <row r="3494">
      <c r="A3494" t="inlineStr">
        <is>
          <t>91ebbeb6-481c-4e49-9a96-2090b7d5d3ec</t>
        </is>
      </c>
      <c r="B3494" s="2" t="n">
        <v>45510.30590101852</v>
      </c>
      <c r="C3494" t="n">
        <v>3592</v>
      </c>
      <c r="D3494" t="inlineStr">
        <is>
          <t>MOBILE</t>
        </is>
      </c>
      <c r="E3494" t="inlineStr">
        <is>
          <t>Y</t>
        </is>
      </c>
      <c r="F3494" t="inlineStr"/>
      <c r="G3494" t="inlineStr">
        <is>
          <t>n4K=DBfZnbmSm/4qlR3sjYenALsvQ==</t>
        </is>
      </c>
      <c r="H3494" t="n">
        <v>5</v>
      </c>
      <c r="I3494" t="inlineStr"/>
      <c r="J3494" t="inlineStr">
        <is>
          <t>NORMAL</t>
        </is>
      </c>
      <c r="K3494" t="inlineStr">
        <is>
          <t>Row(member0=Timestamp('2023-12-19 10:05:45'), member1=None)</t>
        </is>
      </c>
      <c r="L3494" t="n">
        <v>740</v>
      </c>
      <c r="M3494" t="inlineStr"/>
      <c r="N3494" t="n">
        <v>2</v>
      </c>
      <c r="O3494" t="inlineStr"/>
      <c r="P3494" t="inlineStr">
        <is>
          <t>s3a://ai360nica/data/bronze/mysql/mobile_banking/BANKXP/REQUEST_INFO/2024_08_06_1722928829788_0.parquet</t>
        </is>
      </c>
      <c r="Q3494" s="2" t="n">
        <v>45511.29547329597</v>
      </c>
    </row>
    <row r="3495">
      <c r="A3495" t="inlineStr">
        <is>
          <t>db290aca-27b6-4182-b5ab-c14f4ca6adfa</t>
        </is>
      </c>
      <c r="B3495" s="2" t="n">
        <v>45510.30590101852</v>
      </c>
      <c r="C3495" t="n">
        <v>3593</v>
      </c>
      <c r="D3495" t="inlineStr">
        <is>
          <t>MOBILE</t>
        </is>
      </c>
      <c r="E3495" t="inlineStr">
        <is>
          <t>Y</t>
        </is>
      </c>
      <c r="F3495" t="inlineStr"/>
      <c r="G3495" t="inlineStr">
        <is>
          <t>joIC/7f+Ezr4uxW5bgf8Qv44mha8w==</t>
        </is>
      </c>
      <c r="H3495" t="n">
        <v>4</v>
      </c>
      <c r="I3495" t="n">
        <v>42</v>
      </c>
      <c r="J3495" t="inlineStr">
        <is>
          <t>NORMAL</t>
        </is>
      </c>
      <c r="K3495" t="inlineStr">
        <is>
          <t>Row(member0=Timestamp('2023-12-19 10:07:06'), member1=None)</t>
        </is>
      </c>
      <c r="L3495" t="n">
        <v>1313</v>
      </c>
      <c r="M3495" t="inlineStr"/>
      <c r="N3495" t="n">
        <v>2</v>
      </c>
      <c r="O3495" t="inlineStr"/>
      <c r="P3495" t="inlineStr">
        <is>
          <t>s3a://ai360nica/data/bronze/mysql/mobile_banking/BANKXP/REQUEST_INFO/2024_08_06_1722928829788_0.parquet</t>
        </is>
      </c>
      <c r="Q3495" s="2" t="n">
        <v>45511.29547329597</v>
      </c>
    </row>
    <row r="3496">
      <c r="A3496" t="inlineStr">
        <is>
          <t>7a510939-a6d6-4aea-9569-c28f790d63c8</t>
        </is>
      </c>
      <c r="B3496" s="2" t="n">
        <v>45510.30590101852</v>
      </c>
      <c r="C3496" t="n">
        <v>3594</v>
      </c>
      <c r="D3496" t="inlineStr">
        <is>
          <t>MOBILE</t>
        </is>
      </c>
      <c r="E3496" t="inlineStr">
        <is>
          <t>Y</t>
        </is>
      </c>
      <c r="F3496" t="inlineStr"/>
      <c r="G3496" t="inlineStr">
        <is>
          <t>CK0lNfq4bKNtFRqLs2jEbnMilAtsQ==</t>
        </is>
      </c>
      <c r="H3496" t="n">
        <v>4</v>
      </c>
      <c r="I3496" t="n">
        <v>42</v>
      </c>
      <c r="J3496" t="inlineStr">
        <is>
          <t>NORMAL</t>
        </is>
      </c>
      <c r="K3496" t="inlineStr">
        <is>
          <t>Row(member0=Timestamp('2023-12-19 12:03:26'), member1=None)</t>
        </is>
      </c>
      <c r="L3496" t="n">
        <v>1313</v>
      </c>
      <c r="M3496" t="inlineStr"/>
      <c r="N3496" t="n">
        <v>2</v>
      </c>
      <c r="O3496" t="inlineStr"/>
      <c r="P3496" t="inlineStr">
        <is>
          <t>s3a://ai360nica/data/bronze/mysql/mobile_banking/BANKXP/REQUEST_INFO/2024_08_06_1722928829788_0.parquet</t>
        </is>
      </c>
      <c r="Q3496" s="2" t="n">
        <v>45511.29547329597</v>
      </c>
    </row>
    <row r="3497">
      <c r="A3497" t="inlineStr">
        <is>
          <t>5e1d965b-dec5-4d6d-b6cf-fd4ad43e29df</t>
        </is>
      </c>
      <c r="B3497" s="2" t="n">
        <v>45510.30590101852</v>
      </c>
      <c r="C3497" t="n">
        <v>3595</v>
      </c>
      <c r="D3497" t="inlineStr">
        <is>
          <t>MOBILE</t>
        </is>
      </c>
      <c r="E3497" t="inlineStr">
        <is>
          <t>Y</t>
        </is>
      </c>
      <c r="F3497" t="inlineStr"/>
      <c r="G3497" t="inlineStr">
        <is>
          <t>oy/AiCaYQgyczlZoJeHkJfyRkUFuQ==</t>
        </is>
      </c>
      <c r="H3497" t="n">
        <v>4</v>
      </c>
      <c r="I3497" t="n">
        <v>42</v>
      </c>
      <c r="J3497" t="inlineStr">
        <is>
          <t>NORMAL</t>
        </is>
      </c>
      <c r="K3497" t="inlineStr">
        <is>
          <t>Row(member0=Timestamp('2023-12-19 12:18:40'), member1=None)</t>
        </is>
      </c>
      <c r="L3497" t="n">
        <v>1313</v>
      </c>
      <c r="M3497" t="inlineStr"/>
      <c r="N3497" t="n">
        <v>2</v>
      </c>
      <c r="O3497" t="inlineStr"/>
      <c r="P3497" t="inlineStr">
        <is>
          <t>s3a://ai360nica/data/bronze/mysql/mobile_banking/BANKXP/REQUEST_INFO/2024_08_06_1722928829788_0.parquet</t>
        </is>
      </c>
      <c r="Q3497" s="2" t="n">
        <v>45511.29547329597</v>
      </c>
    </row>
    <row r="3498">
      <c r="A3498" t="inlineStr">
        <is>
          <t>11b675c4-cad8-4dd4-96ee-7edc4fe2d5bb</t>
        </is>
      </c>
      <c r="B3498" s="2" t="n">
        <v>45510.30590101852</v>
      </c>
      <c r="C3498" t="n">
        <v>3596</v>
      </c>
      <c r="D3498" t="inlineStr">
        <is>
          <t>WEB</t>
        </is>
      </c>
      <c r="E3498" t="inlineStr">
        <is>
          <t>Y</t>
        </is>
      </c>
      <c r="F3498" t="inlineStr"/>
      <c r="G3498" t="inlineStr">
        <is>
          <t>gzs63Dmy/TspvSQJEFBwSJMKxuBcg==</t>
        </is>
      </c>
      <c r="H3498" t="n">
        <v>5</v>
      </c>
      <c r="I3498" t="inlineStr"/>
      <c r="J3498" t="inlineStr">
        <is>
          <t>NORMAL</t>
        </is>
      </c>
      <c r="K3498" t="inlineStr">
        <is>
          <t>Row(member0=Timestamp('2023-12-19 14:04:03'), member1=None)</t>
        </is>
      </c>
      <c r="L3498" t="n">
        <v>1130</v>
      </c>
      <c r="M3498" t="inlineStr"/>
      <c r="N3498" t="n">
        <v>2</v>
      </c>
      <c r="O3498" t="inlineStr"/>
      <c r="P3498" t="inlineStr">
        <is>
          <t>s3a://ai360nica/data/bronze/mysql/mobile_banking/BANKXP/REQUEST_INFO/2024_08_06_1722928829788_0.parquet</t>
        </is>
      </c>
      <c r="Q3498" s="2" t="n">
        <v>45511.29547329597</v>
      </c>
    </row>
    <row r="3499">
      <c r="A3499" t="inlineStr">
        <is>
          <t>8dbfbe21-b209-47fc-a4ef-f3841bd2bbf9</t>
        </is>
      </c>
      <c r="B3499" s="2" t="n">
        <v>45510.30590101852</v>
      </c>
      <c r="C3499" t="n">
        <v>3597</v>
      </c>
      <c r="D3499" t="inlineStr">
        <is>
          <t>MOBILE</t>
        </is>
      </c>
      <c r="E3499" t="inlineStr">
        <is>
          <t>Y</t>
        </is>
      </c>
      <c r="F3499" t="inlineStr"/>
      <c r="G3499" t="inlineStr">
        <is>
          <t>HhR920u50sPNcI8yao7nkKgC8jrNQ==</t>
        </is>
      </c>
      <c r="H3499" t="n">
        <v>4</v>
      </c>
      <c r="I3499" t="n">
        <v>42</v>
      </c>
      <c r="J3499" t="inlineStr">
        <is>
          <t>NORMAL</t>
        </is>
      </c>
      <c r="K3499" t="inlineStr">
        <is>
          <t>Row(member0=Timestamp('2023-12-19 14:48:51'), member1=None)</t>
        </is>
      </c>
      <c r="L3499" t="n">
        <v>1313</v>
      </c>
      <c r="M3499" t="inlineStr"/>
      <c r="N3499" t="n">
        <v>2</v>
      </c>
      <c r="O3499" t="inlineStr"/>
      <c r="P3499" t="inlineStr">
        <is>
          <t>s3a://ai360nica/data/bronze/mysql/mobile_banking/BANKXP/REQUEST_INFO/2024_08_06_1722928829788_0.parquet</t>
        </is>
      </c>
      <c r="Q3499" s="2" t="n">
        <v>45511.29547329597</v>
      </c>
    </row>
    <row r="3500">
      <c r="A3500" t="inlineStr">
        <is>
          <t>8846761e-91b3-48a7-97f1-7d91dc03d8d1</t>
        </is>
      </c>
      <c r="B3500" s="2" t="n">
        <v>45510.30590101852</v>
      </c>
      <c r="C3500" t="n">
        <v>3598</v>
      </c>
      <c r="D3500" t="inlineStr">
        <is>
          <t>MOBILE</t>
        </is>
      </c>
      <c r="E3500" t="inlineStr">
        <is>
          <t>Y</t>
        </is>
      </c>
      <c r="F3500" t="inlineStr"/>
      <c r="G3500" t="inlineStr">
        <is>
          <t>N0B9UKh1MWuZeRtKNhHEwd5SlYuVg==</t>
        </is>
      </c>
      <c r="H3500" t="n">
        <v>4</v>
      </c>
      <c r="I3500" t="n">
        <v>42</v>
      </c>
      <c r="J3500" t="inlineStr">
        <is>
          <t>NORMAL</t>
        </is>
      </c>
      <c r="K3500" t="inlineStr">
        <is>
          <t>Row(member0=Timestamp('2023-12-19 15:17:28'), member1=None)</t>
        </is>
      </c>
      <c r="L3500" t="n">
        <v>140</v>
      </c>
      <c r="M3500" t="inlineStr"/>
      <c r="N3500" t="n">
        <v>2</v>
      </c>
      <c r="O3500" t="inlineStr"/>
      <c r="P3500" t="inlineStr">
        <is>
          <t>s3a://ai360nica/data/bronze/mysql/mobile_banking/BANKXP/REQUEST_INFO/2024_08_06_1722928829788_0.parquet</t>
        </is>
      </c>
      <c r="Q3500" s="2" t="n">
        <v>45511.29547329597</v>
      </c>
    </row>
    <row r="3501">
      <c r="A3501" t="inlineStr">
        <is>
          <t>c4f2496b-791c-43a1-ba14-757fb472eb97</t>
        </is>
      </c>
      <c r="B3501" s="2" t="n">
        <v>45510.30590101852</v>
      </c>
      <c r="C3501" t="n">
        <v>3599</v>
      </c>
      <c r="D3501" t="inlineStr">
        <is>
          <t>MOBILE</t>
        </is>
      </c>
      <c r="E3501" t="inlineStr">
        <is>
          <t>Y</t>
        </is>
      </c>
      <c r="F3501" t="inlineStr"/>
      <c r="G3501" t="inlineStr">
        <is>
          <t>eMyxGH2vecpH3qP4Gkci01s1HZDvw==</t>
        </is>
      </c>
      <c r="H3501" t="n">
        <v>4</v>
      </c>
      <c r="I3501" t="n">
        <v>16</v>
      </c>
      <c r="J3501" t="inlineStr">
        <is>
          <t>NORMAL</t>
        </is>
      </c>
      <c r="K3501" t="inlineStr">
        <is>
          <t>Row(member0=Timestamp('2023-12-20 11:01:03'), member1=None)</t>
        </is>
      </c>
      <c r="L3501" t="n">
        <v>140</v>
      </c>
      <c r="M3501" t="inlineStr"/>
      <c r="N3501" t="n">
        <v>2</v>
      </c>
      <c r="O3501" t="inlineStr"/>
      <c r="P3501" t="inlineStr">
        <is>
          <t>s3a://ai360nica/data/bronze/mysql/mobile_banking/BANKXP/REQUEST_INFO/2024_08_06_1722928829788_0.parquet</t>
        </is>
      </c>
      <c r="Q3501" s="2" t="n">
        <v>45511.29547329597</v>
      </c>
    </row>
    <row r="3502">
      <c r="A3502" t="inlineStr">
        <is>
          <t>a932f96c-bd2d-480c-9755-a07e5fbbd8b8</t>
        </is>
      </c>
      <c r="B3502" s="2" t="n">
        <v>45510.30590101852</v>
      </c>
      <c r="C3502" t="n">
        <v>3600</v>
      </c>
      <c r="D3502" t="inlineStr">
        <is>
          <t>MOBILE</t>
        </is>
      </c>
      <c r="E3502" t="inlineStr">
        <is>
          <t>Y</t>
        </is>
      </c>
      <c r="F3502" t="inlineStr"/>
      <c r="G3502" t="inlineStr">
        <is>
          <t>Je1Q1dAC7uXNtWNnrIdwS50H7039g==</t>
        </is>
      </c>
      <c r="H3502" t="n">
        <v>4</v>
      </c>
      <c r="I3502" t="n">
        <v>16</v>
      </c>
      <c r="J3502" t="inlineStr">
        <is>
          <t>NORMAL</t>
        </is>
      </c>
      <c r="K3502" t="inlineStr">
        <is>
          <t>Row(member0=Timestamp('2023-12-20 11:07:09'), member1=None)</t>
        </is>
      </c>
      <c r="L3502" t="n">
        <v>1313</v>
      </c>
      <c r="M3502" t="inlineStr"/>
      <c r="N3502" t="n">
        <v>2</v>
      </c>
      <c r="O3502" t="inlineStr"/>
      <c r="P3502" t="inlineStr">
        <is>
          <t>s3a://ai360nica/data/bronze/mysql/mobile_banking/BANKXP/REQUEST_INFO/2024_08_06_1722928829788_0.parquet</t>
        </is>
      </c>
      <c r="Q3502" s="2" t="n">
        <v>45511.29547329597</v>
      </c>
    </row>
    <row r="3503">
      <c r="A3503" t="inlineStr">
        <is>
          <t>a05734d2-8aa6-42ec-ac00-822a9a72f5d1</t>
        </is>
      </c>
      <c r="B3503" s="2" t="n">
        <v>45510.30590101852</v>
      </c>
      <c r="C3503" t="n">
        <v>3601</v>
      </c>
      <c r="D3503" t="inlineStr">
        <is>
          <t>MOBILE</t>
        </is>
      </c>
      <c r="E3503" t="inlineStr">
        <is>
          <t>Y</t>
        </is>
      </c>
      <c r="F3503" t="inlineStr"/>
      <c r="G3503" t="inlineStr">
        <is>
          <t>CveWkskm+zvMtkFk09H3vj7FNmECQ==</t>
        </is>
      </c>
      <c r="H3503" t="n">
        <v>4</v>
      </c>
      <c r="I3503" t="n">
        <v>16</v>
      </c>
      <c r="J3503" t="inlineStr">
        <is>
          <t>NORMAL</t>
        </is>
      </c>
      <c r="K3503" t="inlineStr">
        <is>
          <t>Row(member0=Timestamp('2023-12-20 11:15:07'), member1=None)</t>
        </is>
      </c>
      <c r="L3503" t="n">
        <v>1313</v>
      </c>
      <c r="M3503" t="inlineStr"/>
      <c r="N3503" t="n">
        <v>2</v>
      </c>
      <c r="O3503" t="inlineStr"/>
      <c r="P3503" t="inlineStr">
        <is>
          <t>s3a://ai360nica/data/bronze/mysql/mobile_banking/BANKXP/REQUEST_INFO/2024_08_06_1722928829788_0.parquet</t>
        </is>
      </c>
      <c r="Q3503" s="2" t="n">
        <v>45511.29547329597</v>
      </c>
    </row>
    <row r="3504">
      <c r="A3504" t="inlineStr">
        <is>
          <t>ba59f5e6-f6ed-42f5-a95a-9f5fd46fd187</t>
        </is>
      </c>
      <c r="B3504" s="2" t="n">
        <v>45510.30590101852</v>
      </c>
      <c r="C3504" t="n">
        <v>3602</v>
      </c>
      <c r="D3504" t="inlineStr">
        <is>
          <t>MOBILE</t>
        </is>
      </c>
      <c r="E3504" t="inlineStr">
        <is>
          <t>Y</t>
        </is>
      </c>
      <c r="F3504" t="inlineStr"/>
      <c r="G3504" t="inlineStr">
        <is>
          <t>OtqXDyL5aG0CDuw2fPC07p2eA7/nw==</t>
        </is>
      </c>
      <c r="H3504" t="n">
        <v>4</v>
      </c>
      <c r="I3504" t="n">
        <v>42</v>
      </c>
      <c r="J3504" t="inlineStr">
        <is>
          <t>NORMAL</t>
        </is>
      </c>
      <c r="K3504" t="inlineStr">
        <is>
          <t>Row(member0=Timestamp('2023-12-20 14:34:05'), member1=None)</t>
        </is>
      </c>
      <c r="L3504" t="n">
        <v>140</v>
      </c>
      <c r="M3504" t="inlineStr"/>
      <c r="N3504" t="n">
        <v>2</v>
      </c>
      <c r="O3504" t="inlineStr"/>
      <c r="P3504" t="inlineStr">
        <is>
          <t>s3a://ai360nica/data/bronze/mysql/mobile_banking/BANKXP/REQUEST_INFO/2024_08_06_1722928829788_0.parquet</t>
        </is>
      </c>
      <c r="Q3504" s="2" t="n">
        <v>45511.29547329597</v>
      </c>
    </row>
    <row r="3505">
      <c r="A3505" t="inlineStr">
        <is>
          <t>6809501f-d0b1-4e25-9d28-d198bf595063</t>
        </is>
      </c>
      <c r="B3505" s="2" t="n">
        <v>45510.30590101852</v>
      </c>
      <c r="C3505" t="n">
        <v>3603</v>
      </c>
      <c r="D3505" t="inlineStr">
        <is>
          <t>MOBILE</t>
        </is>
      </c>
      <c r="E3505" t="inlineStr">
        <is>
          <t>Y</t>
        </is>
      </c>
      <c r="F3505" t="inlineStr"/>
      <c r="G3505" t="inlineStr">
        <is>
          <t>QBBp3h6DR0a8UUCbAAPfzEgpH9fpA==</t>
        </is>
      </c>
      <c r="H3505" t="n">
        <v>4</v>
      </c>
      <c r="I3505" t="n">
        <v>42</v>
      </c>
      <c r="J3505" t="inlineStr">
        <is>
          <t>NORMAL</t>
        </is>
      </c>
      <c r="K3505" t="inlineStr">
        <is>
          <t>Row(member0=Timestamp('2023-12-20 14:41:22'), member1=None)</t>
        </is>
      </c>
      <c r="L3505" t="n">
        <v>1313</v>
      </c>
      <c r="M3505" t="inlineStr"/>
      <c r="N3505" t="n">
        <v>2</v>
      </c>
      <c r="O3505" t="inlineStr"/>
      <c r="P3505" t="inlineStr">
        <is>
          <t>s3a://ai360nica/data/bronze/mysql/mobile_banking/BANKXP/REQUEST_INFO/2024_08_06_1722928829788_0.parquet</t>
        </is>
      </c>
      <c r="Q3505" s="2" t="n">
        <v>45511.29547329597</v>
      </c>
    </row>
    <row r="3506">
      <c r="A3506" t="inlineStr">
        <is>
          <t>040e08ab-7cd3-4746-9bd2-c877c89285e9</t>
        </is>
      </c>
      <c r="B3506" s="2" t="n">
        <v>45510.30590101852</v>
      </c>
      <c r="C3506" t="n">
        <v>3604</v>
      </c>
      <c r="D3506" t="inlineStr">
        <is>
          <t>MOBILE</t>
        </is>
      </c>
      <c r="E3506" t="inlineStr">
        <is>
          <t>Y</t>
        </is>
      </c>
      <c r="F3506" t="inlineStr"/>
      <c r="G3506" t="inlineStr">
        <is>
          <t>UCOCMl/y45MbAtHgf/PBwxldINJEA==</t>
        </is>
      </c>
      <c r="H3506" t="n">
        <v>4</v>
      </c>
      <c r="I3506" t="n">
        <v>42</v>
      </c>
      <c r="J3506" t="inlineStr">
        <is>
          <t>NORMAL</t>
        </is>
      </c>
      <c r="K3506" t="inlineStr">
        <is>
          <t>Row(member0=Timestamp('2023-12-24 15:20:55'), member1=None)</t>
        </is>
      </c>
      <c r="L3506" t="n">
        <v>1313</v>
      </c>
      <c r="M3506" t="inlineStr"/>
      <c r="N3506" t="n">
        <v>2</v>
      </c>
      <c r="O3506" t="inlineStr"/>
      <c r="P3506" t="inlineStr">
        <is>
          <t>s3a://ai360nica/data/bronze/mysql/mobile_banking/BANKXP/REQUEST_INFO/2024_08_06_1722928829788_0.parquet</t>
        </is>
      </c>
      <c r="Q3506" s="2" t="n">
        <v>45511.29547329597</v>
      </c>
    </row>
    <row r="3507">
      <c r="A3507" t="inlineStr">
        <is>
          <t>8380c7ff-f9b2-42e4-9031-89d43de41334</t>
        </is>
      </c>
      <c r="B3507" s="2" t="n">
        <v>45510.30590101852</v>
      </c>
      <c r="C3507" t="n">
        <v>3605</v>
      </c>
      <c r="D3507" t="inlineStr">
        <is>
          <t>MOBILE</t>
        </is>
      </c>
      <c r="E3507" t="inlineStr">
        <is>
          <t>Y</t>
        </is>
      </c>
      <c r="F3507" t="inlineStr"/>
      <c r="G3507" t="inlineStr">
        <is>
          <t>K4s9Kfcw9IisbkatkHufRa4bUCjww==</t>
        </is>
      </c>
      <c r="H3507" t="n">
        <v>4</v>
      </c>
      <c r="I3507" t="n">
        <v>42</v>
      </c>
      <c r="J3507" t="inlineStr">
        <is>
          <t>NORMAL</t>
        </is>
      </c>
      <c r="K3507" t="inlineStr">
        <is>
          <t>Row(member0=Timestamp('2023-12-27 12:23:38'), member1=None)</t>
        </is>
      </c>
      <c r="L3507" t="n">
        <v>1313</v>
      </c>
      <c r="M3507" t="inlineStr"/>
      <c r="N3507" t="n">
        <v>2</v>
      </c>
      <c r="O3507" t="inlineStr"/>
      <c r="P3507" t="inlineStr">
        <is>
          <t>s3a://ai360nica/data/bronze/mysql/mobile_banking/BANKXP/REQUEST_INFO/2024_08_06_1722928829788_0.parquet</t>
        </is>
      </c>
      <c r="Q3507" s="2" t="n">
        <v>45511.29547329597</v>
      </c>
    </row>
    <row r="3508">
      <c r="A3508" t="inlineStr">
        <is>
          <t>a7d09123-f54b-4382-a661-cf30d3e4d8ab</t>
        </is>
      </c>
      <c r="B3508" s="2" t="n">
        <v>45510.30590101852</v>
      </c>
      <c r="C3508" t="n">
        <v>3606</v>
      </c>
      <c r="D3508" t="inlineStr">
        <is>
          <t>MOBILE</t>
        </is>
      </c>
      <c r="E3508" t="inlineStr">
        <is>
          <t>Y</t>
        </is>
      </c>
      <c r="F3508" t="inlineStr"/>
      <c r="G3508" t="inlineStr">
        <is>
          <t>M6giP4feQvjQWNuwU0BZ6X8tV7n8Q==</t>
        </is>
      </c>
      <c r="H3508" t="n">
        <v>4</v>
      </c>
      <c r="I3508" t="n">
        <v>42</v>
      </c>
      <c r="J3508" t="inlineStr">
        <is>
          <t>NORMAL</t>
        </is>
      </c>
      <c r="K3508" t="inlineStr">
        <is>
          <t>Row(member0=Timestamp('2023-12-27 12:33:04'), member1=None)</t>
        </is>
      </c>
      <c r="L3508" t="n">
        <v>1313</v>
      </c>
      <c r="M3508" t="inlineStr"/>
      <c r="N3508" t="n">
        <v>2</v>
      </c>
      <c r="O3508" t="inlineStr"/>
      <c r="P3508" t="inlineStr">
        <is>
          <t>s3a://ai360nica/data/bronze/mysql/mobile_banking/BANKXP/REQUEST_INFO/2024_08_06_1722928829788_0.parquet</t>
        </is>
      </c>
      <c r="Q3508" s="2" t="n">
        <v>45511.29547329597</v>
      </c>
    </row>
    <row r="3509">
      <c r="A3509" t="inlineStr">
        <is>
          <t>e49b0ad1-4a9e-4acd-8016-ac41a197b051</t>
        </is>
      </c>
      <c r="B3509" s="2" t="n">
        <v>45510.30590101852</v>
      </c>
      <c r="C3509" t="n">
        <v>3607</v>
      </c>
      <c r="D3509" t="inlineStr">
        <is>
          <t>MOBILE</t>
        </is>
      </c>
      <c r="E3509" t="inlineStr">
        <is>
          <t>Y</t>
        </is>
      </c>
      <c r="F3509" t="inlineStr"/>
      <c r="G3509" t="inlineStr">
        <is>
          <t>PjREG+bCwShJly2zznf1KIUi7ZcuA==</t>
        </is>
      </c>
      <c r="H3509" t="n">
        <v>4</v>
      </c>
      <c r="I3509" t="n">
        <v>42</v>
      </c>
      <c r="J3509" t="inlineStr">
        <is>
          <t>NORMAL</t>
        </is>
      </c>
      <c r="K3509" t="inlineStr">
        <is>
          <t>Row(member0=Timestamp('2023-12-27 14:42:28'), member1=None)</t>
        </is>
      </c>
      <c r="L3509" t="n">
        <v>1313</v>
      </c>
      <c r="M3509" t="inlineStr"/>
      <c r="N3509" t="n">
        <v>2</v>
      </c>
      <c r="O3509" t="inlineStr"/>
      <c r="P3509" t="inlineStr">
        <is>
          <t>s3a://ai360nica/data/bronze/mysql/mobile_banking/BANKXP/REQUEST_INFO/2024_08_06_1722928829788_0.parquet</t>
        </is>
      </c>
      <c r="Q3509" s="2" t="n">
        <v>45511.29547329597</v>
      </c>
    </row>
    <row r="3510">
      <c r="A3510" t="inlineStr">
        <is>
          <t>ef1d0df2-565f-4b01-9a8a-77ccb26e4040</t>
        </is>
      </c>
      <c r="B3510" s="2" t="n">
        <v>45510.30590101852</v>
      </c>
      <c r="C3510" t="n">
        <v>3608</v>
      </c>
      <c r="D3510" t="inlineStr">
        <is>
          <t>MOBILE</t>
        </is>
      </c>
      <c r="E3510" t="inlineStr">
        <is>
          <t>Y</t>
        </is>
      </c>
      <c r="F3510" t="inlineStr"/>
      <c r="G3510" t="inlineStr">
        <is>
          <t>32C6QY=3m4omuA8b9ilEiNz0rlarQ==</t>
        </is>
      </c>
      <c r="H3510" t="n">
        <v>4</v>
      </c>
      <c r="I3510" t="n">
        <v>42</v>
      </c>
      <c r="J3510" t="inlineStr">
        <is>
          <t>NORMAL</t>
        </is>
      </c>
      <c r="K3510" t="inlineStr">
        <is>
          <t>Row(member0=Timestamp('2023-12-28 10:07:58'), member1=None)</t>
        </is>
      </c>
      <c r="L3510" t="n">
        <v>1313</v>
      </c>
      <c r="M3510" t="inlineStr"/>
      <c r="N3510" t="n">
        <v>2</v>
      </c>
      <c r="O3510" t="inlineStr"/>
      <c r="P3510" t="inlineStr">
        <is>
          <t>s3a://ai360nica/data/bronze/mysql/mobile_banking/BANKXP/REQUEST_INFO/2024_08_06_1722928829788_0.parquet</t>
        </is>
      </c>
      <c r="Q3510" s="2" t="n">
        <v>45511.29547329597</v>
      </c>
    </row>
    <row r="3511">
      <c r="A3511" t="inlineStr">
        <is>
          <t>118b245f-bcdd-4559-ac28-2e2f0eac8791</t>
        </is>
      </c>
      <c r="B3511" s="2" t="n">
        <v>45510.30590101852</v>
      </c>
      <c r="C3511" t="n">
        <v>3609</v>
      </c>
      <c r="D3511" t="inlineStr">
        <is>
          <t>MOBILE</t>
        </is>
      </c>
      <c r="E3511" t="inlineStr">
        <is>
          <t>Y</t>
        </is>
      </c>
      <c r="F3511" t="inlineStr"/>
      <c r="G3511" t="inlineStr">
        <is>
          <t>hURKqTZiJRImHz38rlMBh8ArAvDOg==</t>
        </is>
      </c>
      <c r="H3511" t="n">
        <v>4</v>
      </c>
      <c r="I3511" t="n">
        <v>39</v>
      </c>
      <c r="J3511" t="inlineStr">
        <is>
          <t>NORMAL</t>
        </is>
      </c>
      <c r="K3511" t="inlineStr">
        <is>
          <t>Row(member0=Timestamp('2023-12-28 10:13:20'), member1=None)</t>
        </is>
      </c>
      <c r="L3511" t="n">
        <v>740</v>
      </c>
      <c r="M3511" t="inlineStr"/>
      <c r="N3511" t="n">
        <v>2</v>
      </c>
      <c r="O3511" t="inlineStr"/>
      <c r="P3511" t="inlineStr">
        <is>
          <t>s3a://ai360nica/data/bronze/mysql/mobile_banking/BANKXP/REQUEST_INFO/2024_08_06_1722928829788_0.parquet</t>
        </is>
      </c>
      <c r="Q3511" s="2" t="n">
        <v>45511.29547329597</v>
      </c>
    </row>
    <row r="3512">
      <c r="A3512" t="inlineStr">
        <is>
          <t>98c323f6-abd9-4ee1-8f05-f1abd422a0fc</t>
        </is>
      </c>
      <c r="B3512" s="2" t="n">
        <v>45510.30590101852</v>
      </c>
      <c r="C3512" t="n">
        <v>3610</v>
      </c>
      <c r="D3512" t="inlineStr">
        <is>
          <t>MOBILE</t>
        </is>
      </c>
      <c r="E3512" t="inlineStr">
        <is>
          <t>Y</t>
        </is>
      </c>
      <c r="F3512" t="inlineStr"/>
      <c r="G3512" t="inlineStr">
        <is>
          <t>uhRYHxahZkft2dp6GmN9RmrkUovtg==</t>
        </is>
      </c>
      <c r="H3512" t="n">
        <v>4</v>
      </c>
      <c r="I3512" t="n">
        <v>42</v>
      </c>
      <c r="J3512" t="inlineStr">
        <is>
          <t>NORMAL</t>
        </is>
      </c>
      <c r="K3512" t="inlineStr">
        <is>
          <t>Row(member0=Timestamp('2023-12-28 10:18:36'), member1=None)</t>
        </is>
      </c>
      <c r="L3512" t="n">
        <v>740</v>
      </c>
      <c r="M3512" t="inlineStr"/>
      <c r="N3512" t="n">
        <v>2</v>
      </c>
      <c r="O3512" t="inlineStr"/>
      <c r="P3512" t="inlineStr">
        <is>
          <t>s3a://ai360nica/data/bronze/mysql/mobile_banking/BANKXP/REQUEST_INFO/2024_08_06_1722928829788_0.parquet</t>
        </is>
      </c>
      <c r="Q3512" s="2" t="n">
        <v>45511.29547329597</v>
      </c>
    </row>
    <row r="3513">
      <c r="A3513" t="inlineStr">
        <is>
          <t>0e0237e6-60fe-4b8d-a5f3-ebbeffc50034</t>
        </is>
      </c>
      <c r="B3513" s="2" t="n">
        <v>45510.30590101852</v>
      </c>
      <c r="C3513" t="n">
        <v>3611</v>
      </c>
      <c r="D3513" t="inlineStr">
        <is>
          <t>MOBILE</t>
        </is>
      </c>
      <c r="E3513" t="inlineStr">
        <is>
          <t>Y</t>
        </is>
      </c>
      <c r="F3513" t="inlineStr"/>
      <c r="G3513" t="inlineStr">
        <is>
          <t>c5ViG8gpfFOJekGPtLYf6T9l+M8JQ==</t>
        </is>
      </c>
      <c r="H3513" t="n">
        <v>4</v>
      </c>
      <c r="I3513" t="n">
        <v>42</v>
      </c>
      <c r="J3513" t="inlineStr">
        <is>
          <t>NORMAL</t>
        </is>
      </c>
      <c r="K3513" t="inlineStr">
        <is>
          <t>Row(member0=Timestamp('2023-12-28 10:24:02'), member1=None)</t>
        </is>
      </c>
      <c r="L3513" t="n">
        <v>740</v>
      </c>
      <c r="M3513" t="inlineStr"/>
      <c r="N3513" t="n">
        <v>2</v>
      </c>
      <c r="O3513" t="inlineStr"/>
      <c r="P3513" t="inlineStr">
        <is>
          <t>s3a://ai360nica/data/bronze/mysql/mobile_banking/BANKXP/REQUEST_INFO/2024_08_06_1722928829788_0.parquet</t>
        </is>
      </c>
      <c r="Q3513" s="2" t="n">
        <v>45511.29547329597</v>
      </c>
    </row>
    <row r="3514">
      <c r="A3514" t="inlineStr">
        <is>
          <t>4a971be3-ecde-4173-847c-755e3348fdd5</t>
        </is>
      </c>
      <c r="B3514" s="2" t="n">
        <v>45510.30590101852</v>
      </c>
      <c r="C3514" t="n">
        <v>3612</v>
      </c>
      <c r="D3514" t="inlineStr">
        <is>
          <t>MOBILE</t>
        </is>
      </c>
      <c r="E3514" t="inlineStr">
        <is>
          <t>Y</t>
        </is>
      </c>
      <c r="F3514" t="inlineStr"/>
      <c r="G3514" t="inlineStr">
        <is>
          <t>0IspnZgsTuYL++6fzeSEOXjYdeF5w==</t>
        </is>
      </c>
      <c r="H3514" t="n">
        <v>4</v>
      </c>
      <c r="I3514" t="n">
        <v>16</v>
      </c>
      <c r="J3514" t="inlineStr">
        <is>
          <t>NORMAL</t>
        </is>
      </c>
      <c r="K3514" t="inlineStr">
        <is>
          <t>Row(member0=Timestamp('2023-12-28 11:15:44'), member1=None)</t>
        </is>
      </c>
      <c r="L3514" t="n">
        <v>1313</v>
      </c>
      <c r="M3514" t="inlineStr"/>
      <c r="N3514" t="n">
        <v>2</v>
      </c>
      <c r="O3514" t="inlineStr"/>
      <c r="P3514" t="inlineStr">
        <is>
          <t>s3a://ai360nica/data/bronze/mysql/mobile_banking/BANKXP/REQUEST_INFO/2024_08_06_1722928829788_0.parquet</t>
        </is>
      </c>
      <c r="Q3514" s="2" t="n">
        <v>45511.29547329597</v>
      </c>
    </row>
    <row r="3515">
      <c r="A3515" t="inlineStr">
        <is>
          <t>00ab8ed4-566f-4257-b911-5e5484ed1a0c</t>
        </is>
      </c>
      <c r="B3515" s="2" t="n">
        <v>45510.30590101852</v>
      </c>
      <c r="C3515" t="n">
        <v>3613</v>
      </c>
      <c r="D3515" t="inlineStr">
        <is>
          <t>MOBILE</t>
        </is>
      </c>
      <c r="E3515" t="inlineStr">
        <is>
          <t>Y</t>
        </is>
      </c>
      <c r="F3515" t="inlineStr"/>
      <c r="G3515" t="inlineStr">
        <is>
          <t>NREPTFYsV4HJWH7mBmXgi71wtk7ew==</t>
        </is>
      </c>
      <c r="H3515" t="n">
        <v>4</v>
      </c>
      <c r="I3515" t="n">
        <v>42</v>
      </c>
      <c r="J3515" t="inlineStr">
        <is>
          <t>NORMAL</t>
        </is>
      </c>
      <c r="K3515" t="inlineStr">
        <is>
          <t>Row(member0=Timestamp('2023-12-28 12:07:12'), member1=None)</t>
        </is>
      </c>
      <c r="L3515" t="n">
        <v>140</v>
      </c>
      <c r="M3515" t="inlineStr"/>
      <c r="N3515" t="n">
        <v>2</v>
      </c>
      <c r="O3515" t="inlineStr"/>
      <c r="P3515" t="inlineStr">
        <is>
          <t>s3a://ai360nica/data/bronze/mysql/mobile_banking/BANKXP/REQUEST_INFO/2024_08_06_1722928829788_0.parquet</t>
        </is>
      </c>
      <c r="Q3515" s="2" t="n">
        <v>45511.29547329597</v>
      </c>
    </row>
    <row r="3516">
      <c r="A3516" t="inlineStr">
        <is>
          <t>949eb0df-54d6-484f-aae9-92e7343a78b9</t>
        </is>
      </c>
      <c r="B3516" s="2" t="n">
        <v>45510.30590101852</v>
      </c>
      <c r="C3516" t="n">
        <v>3614</v>
      </c>
      <c r="D3516" t="inlineStr">
        <is>
          <t>MOBILE</t>
        </is>
      </c>
      <c r="E3516" t="inlineStr">
        <is>
          <t>Y</t>
        </is>
      </c>
      <c r="F3516" t="inlineStr"/>
      <c r="G3516" t="inlineStr">
        <is>
          <t>gfZr1r7kSqASY2zLKyBS0sYcAquiQ==</t>
        </is>
      </c>
      <c r="H3516" t="n">
        <v>4</v>
      </c>
      <c r="I3516" t="n">
        <v>42</v>
      </c>
      <c r="J3516" t="inlineStr">
        <is>
          <t>NORMAL</t>
        </is>
      </c>
      <c r="K3516" t="inlineStr">
        <is>
          <t>Row(member0=Timestamp('2023-12-28 14:45:38'), member1=None)</t>
        </is>
      </c>
      <c r="L3516" t="n">
        <v>1313</v>
      </c>
      <c r="M3516" t="inlineStr"/>
      <c r="N3516" t="n">
        <v>2</v>
      </c>
      <c r="O3516" t="inlineStr"/>
      <c r="P3516" t="inlineStr">
        <is>
          <t>s3a://ai360nica/data/bronze/mysql/mobile_banking/BANKXP/REQUEST_INFO/2024_08_06_1722928829788_0.parquet</t>
        </is>
      </c>
      <c r="Q3516" s="2" t="n">
        <v>45511.29547329597</v>
      </c>
    </row>
    <row r="3517">
      <c r="A3517" t="inlineStr">
        <is>
          <t>03bc61b8-0841-40be-9f5d-bbcd7049519d</t>
        </is>
      </c>
      <c r="B3517" s="2" t="n">
        <v>45510.30590101852</v>
      </c>
      <c r="C3517" t="n">
        <v>3615</v>
      </c>
      <c r="D3517" t="inlineStr">
        <is>
          <t>MOBILE</t>
        </is>
      </c>
      <c r="E3517" t="inlineStr">
        <is>
          <t>Y</t>
        </is>
      </c>
      <c r="F3517" t="inlineStr"/>
      <c r="G3517" t="inlineStr">
        <is>
          <t>Vm2P8vvmx9z4WbxGVS8JFnILMZWfw==</t>
        </is>
      </c>
      <c r="H3517" t="n">
        <v>4</v>
      </c>
      <c r="I3517" t="n">
        <v>42</v>
      </c>
      <c r="J3517" t="inlineStr">
        <is>
          <t>NORMAL</t>
        </is>
      </c>
      <c r="K3517" t="inlineStr">
        <is>
          <t>Row(member0=Timestamp('2023-12-28 14:55:18'), member1=None)</t>
        </is>
      </c>
      <c r="L3517" t="n">
        <v>140</v>
      </c>
      <c r="M3517" t="inlineStr"/>
      <c r="N3517" t="n">
        <v>2</v>
      </c>
      <c r="O3517" t="inlineStr"/>
      <c r="P3517" t="inlineStr">
        <is>
          <t>s3a://ai360nica/data/bronze/mysql/mobile_banking/BANKXP/REQUEST_INFO/2024_08_06_1722928829788_0.parquet</t>
        </is>
      </c>
      <c r="Q3517" s="2" t="n">
        <v>45511.29547329597</v>
      </c>
    </row>
    <row r="3518">
      <c r="A3518" t="inlineStr">
        <is>
          <t>689da781-d4ac-432e-9551-8d2e2312c289</t>
        </is>
      </c>
      <c r="B3518" s="2" t="n">
        <v>45510.30590101852</v>
      </c>
      <c r="C3518" t="n">
        <v>3616</v>
      </c>
      <c r="D3518" t="inlineStr">
        <is>
          <t>MOBILE</t>
        </is>
      </c>
      <c r="E3518" t="inlineStr">
        <is>
          <t>Y</t>
        </is>
      </c>
      <c r="F3518" t="inlineStr"/>
      <c r="G3518" t="inlineStr">
        <is>
          <t>zDvLC1TfjNggzmsD/2a3CdLiNKsGA==</t>
        </is>
      </c>
      <c r="H3518" t="n">
        <v>4</v>
      </c>
      <c r="I3518" t="n">
        <v>42</v>
      </c>
      <c r="J3518" t="inlineStr">
        <is>
          <t>NORMAL</t>
        </is>
      </c>
      <c r="K3518" t="inlineStr">
        <is>
          <t>Row(member0=Timestamp('2023-12-28 14:57:04'), member1=None)</t>
        </is>
      </c>
      <c r="L3518" t="n">
        <v>740</v>
      </c>
      <c r="M3518" t="inlineStr"/>
      <c r="N3518" t="n">
        <v>2</v>
      </c>
      <c r="O3518" t="inlineStr"/>
      <c r="P3518" t="inlineStr">
        <is>
          <t>s3a://ai360nica/data/bronze/mysql/mobile_banking/BANKXP/REQUEST_INFO/2024_08_06_1722928829788_0.parquet</t>
        </is>
      </c>
      <c r="Q3518" s="2" t="n">
        <v>45511.29547329597</v>
      </c>
    </row>
    <row r="3519">
      <c r="A3519" t="inlineStr">
        <is>
          <t>6c38290e-ea45-4659-b89c-3111ce65de93</t>
        </is>
      </c>
      <c r="B3519" s="2" t="n">
        <v>45510.30590101852</v>
      </c>
      <c r="C3519" t="n">
        <v>3617</v>
      </c>
      <c r="D3519" t="inlineStr">
        <is>
          <t>MOBILE</t>
        </is>
      </c>
      <c r="E3519" t="inlineStr">
        <is>
          <t>Y</t>
        </is>
      </c>
      <c r="F3519" t="inlineStr"/>
      <c r="G3519" t="inlineStr">
        <is>
          <t>k6yzcViId3LXUb62oBKpdLpHeHyMA==</t>
        </is>
      </c>
      <c r="H3519" t="n">
        <v>4</v>
      </c>
      <c r="I3519" t="n">
        <v>42</v>
      </c>
      <c r="J3519" t="inlineStr">
        <is>
          <t>NORMAL</t>
        </is>
      </c>
      <c r="K3519" t="inlineStr">
        <is>
          <t>Row(member0=Timestamp('2023-12-28 14:59:10'), member1=None)</t>
        </is>
      </c>
      <c r="L3519" t="n">
        <v>740</v>
      </c>
      <c r="M3519" t="inlineStr"/>
      <c r="N3519" t="n">
        <v>2</v>
      </c>
      <c r="O3519" t="inlineStr"/>
      <c r="P3519" t="inlineStr">
        <is>
          <t>s3a://ai360nica/data/bronze/mysql/mobile_banking/BANKXP/REQUEST_INFO/2024_08_06_1722928829788_0.parquet</t>
        </is>
      </c>
      <c r="Q3519" s="2" t="n">
        <v>45511.29547329597</v>
      </c>
    </row>
    <row r="3520">
      <c r="A3520" t="inlineStr">
        <is>
          <t>148731b7-66b6-4498-ae19-5c70be881302</t>
        </is>
      </c>
      <c r="B3520" s="2" t="n">
        <v>45510.30590101852</v>
      </c>
      <c r="C3520" t="n">
        <v>3618</v>
      </c>
      <c r="D3520" t="inlineStr">
        <is>
          <t>MOBILE</t>
        </is>
      </c>
      <c r="E3520" t="inlineStr">
        <is>
          <t>Y</t>
        </is>
      </c>
      <c r="F3520" t="inlineStr"/>
      <c r="G3520" t="inlineStr">
        <is>
          <t>7TEB0JcyHt0N2IW6AZE4Rd5oeu1MQ==</t>
        </is>
      </c>
      <c r="H3520" t="n">
        <v>4</v>
      </c>
      <c r="I3520" t="n">
        <v>1</v>
      </c>
      <c r="J3520" t="inlineStr">
        <is>
          <t>NORMAL</t>
        </is>
      </c>
      <c r="K3520" t="inlineStr">
        <is>
          <t>Row(member0=Timestamp('2023-12-28 15:06:13'), member1=None)</t>
        </is>
      </c>
      <c r="L3520" t="n">
        <v>134</v>
      </c>
      <c r="M3520" t="inlineStr"/>
      <c r="N3520" t="n">
        <v>2</v>
      </c>
      <c r="O3520" t="inlineStr"/>
      <c r="P3520" t="inlineStr">
        <is>
          <t>s3a://ai360nica/data/bronze/mysql/mobile_banking/BANKXP/REQUEST_INFO/2024_08_06_1722928829788_0.parquet</t>
        </is>
      </c>
      <c r="Q3520" s="2" t="n">
        <v>45511.29547329597</v>
      </c>
    </row>
    <row r="3521">
      <c r="A3521" t="inlineStr">
        <is>
          <t>52d2acb4-1129-4852-a991-4c7feb06e4bd</t>
        </is>
      </c>
      <c r="B3521" s="2" t="n">
        <v>45510.30590101852</v>
      </c>
      <c r="C3521" t="n">
        <v>3619</v>
      </c>
      <c r="D3521" t="inlineStr">
        <is>
          <t>MOBILE</t>
        </is>
      </c>
      <c r="E3521" t="inlineStr">
        <is>
          <t>Y</t>
        </is>
      </c>
      <c r="F3521" t="inlineStr"/>
      <c r="G3521" t="inlineStr">
        <is>
          <t>zFPBT0vnwHtEQPiJ4CzhG6hhb9aHQ==</t>
        </is>
      </c>
      <c r="H3521" t="n">
        <v>15</v>
      </c>
      <c r="I3521" t="n">
        <v>42</v>
      </c>
      <c r="J3521" t="inlineStr">
        <is>
          <t>NORMAL</t>
        </is>
      </c>
      <c r="K3521" t="inlineStr">
        <is>
          <t>Row(member0=Timestamp('2023-12-28 15:06:41'), member1=None)</t>
        </is>
      </c>
      <c r="L3521" t="n">
        <v>740</v>
      </c>
      <c r="M3521" t="inlineStr"/>
      <c r="N3521" t="n">
        <v>2</v>
      </c>
      <c r="O3521" t="inlineStr"/>
      <c r="P3521" t="inlineStr">
        <is>
          <t>s3a://ai360nica/data/bronze/mysql/mobile_banking/BANKXP/REQUEST_INFO/2024_08_06_1722928829788_0.parquet</t>
        </is>
      </c>
      <c r="Q3521" s="2" t="n">
        <v>45511.29547329597</v>
      </c>
    </row>
    <row r="3522">
      <c r="A3522" t="inlineStr">
        <is>
          <t>90e7afa1-454b-422f-93e0-d2545c7d759e</t>
        </is>
      </c>
      <c r="B3522" s="2" t="n">
        <v>45510.30590101852</v>
      </c>
      <c r="C3522" t="n">
        <v>3620</v>
      </c>
      <c r="D3522" t="inlineStr">
        <is>
          <t>MOBILE</t>
        </is>
      </c>
      <c r="E3522" t="inlineStr">
        <is>
          <t>N</t>
        </is>
      </c>
      <c r="F3522" t="inlineStr"/>
      <c r="G3522" t="inlineStr">
        <is>
          <t>HDmj3qccK+H88ku5PVumJcnF/fmGw==</t>
        </is>
      </c>
      <c r="H3522" t="n">
        <v>4</v>
      </c>
      <c r="I3522" t="n">
        <v>1</v>
      </c>
      <c r="J3522" t="inlineStr">
        <is>
          <t>NORMAL</t>
        </is>
      </c>
      <c r="K3522" t="inlineStr">
        <is>
          <t>Row(member0=Timestamp('2023-12-28 15:07:47'), member1=None)</t>
        </is>
      </c>
      <c r="L3522" t="n">
        <v>134</v>
      </c>
      <c r="M3522" t="inlineStr"/>
      <c r="N3522" t="n">
        <v>2</v>
      </c>
      <c r="O3522" t="inlineStr"/>
      <c r="P3522" t="inlineStr">
        <is>
          <t>s3a://ai360nica/data/bronze/mysql/mobile_banking/BANKXP/REQUEST_INFO/2024_08_06_1722928829788_0.parquet</t>
        </is>
      </c>
      <c r="Q3522" s="2" t="n">
        <v>45511.29547329597</v>
      </c>
    </row>
    <row r="3523">
      <c r="A3523" t="inlineStr">
        <is>
          <t>90fcad32-d095-474f-b777-8e1e2afc873f</t>
        </is>
      </c>
      <c r="B3523" s="2" t="n">
        <v>45510.30590101852</v>
      </c>
      <c r="C3523" t="n">
        <v>3621</v>
      </c>
      <c r="D3523" t="inlineStr">
        <is>
          <t>MOBILE</t>
        </is>
      </c>
      <c r="E3523" t="inlineStr">
        <is>
          <t>Y</t>
        </is>
      </c>
      <c r="F3523" t="inlineStr"/>
      <c r="G3523" t="inlineStr">
        <is>
          <t>EVjry+MbOWLFLGOUJ/p7+I++VwEGA==</t>
        </is>
      </c>
      <c r="H3523" t="n">
        <v>4</v>
      </c>
      <c r="I3523" t="n">
        <v>1</v>
      </c>
      <c r="J3523" t="inlineStr">
        <is>
          <t>NORMAL</t>
        </is>
      </c>
      <c r="K3523" t="inlineStr">
        <is>
          <t>Row(member0=Timestamp('2023-12-28 15:07:57'), member1=None)</t>
        </is>
      </c>
      <c r="L3523" t="n">
        <v>134</v>
      </c>
      <c r="M3523" t="inlineStr"/>
      <c r="N3523" t="n">
        <v>2</v>
      </c>
      <c r="O3523" t="inlineStr"/>
      <c r="P3523" t="inlineStr">
        <is>
          <t>s3a://ai360nica/data/bronze/mysql/mobile_banking/BANKXP/REQUEST_INFO/2024_08_06_1722928829788_0.parquet</t>
        </is>
      </c>
      <c r="Q3523" s="2" t="n">
        <v>45511.29547329597</v>
      </c>
    </row>
    <row r="3524">
      <c r="A3524" t="inlineStr">
        <is>
          <t>0e7975bb-ad29-4fb8-bf3e-c20649c62f51</t>
        </is>
      </c>
      <c r="B3524" s="2" t="n">
        <v>45510.30590101852</v>
      </c>
      <c r="C3524" t="n">
        <v>3622</v>
      </c>
      <c r="D3524" t="inlineStr">
        <is>
          <t>MOBILE</t>
        </is>
      </c>
      <c r="E3524" t="inlineStr">
        <is>
          <t>Y</t>
        </is>
      </c>
      <c r="F3524" t="inlineStr"/>
      <c r="G3524" t="inlineStr">
        <is>
          <t>ugNB+M6qfqr9H0+dNa9o/wVaKsiVg==</t>
        </is>
      </c>
      <c r="H3524" t="n">
        <v>4</v>
      </c>
      <c r="I3524" t="n">
        <v>16</v>
      </c>
      <c r="J3524" t="inlineStr">
        <is>
          <t>NORMAL</t>
        </is>
      </c>
      <c r="K3524" t="inlineStr">
        <is>
          <t>Row(member0=Timestamp('2023-12-28 15:08:53'), member1=None)</t>
        </is>
      </c>
      <c r="L3524" t="n">
        <v>1313</v>
      </c>
      <c r="M3524" t="inlineStr"/>
      <c r="N3524" t="n">
        <v>2</v>
      </c>
      <c r="O3524" t="inlineStr"/>
      <c r="P3524" t="inlineStr">
        <is>
          <t>s3a://ai360nica/data/bronze/mysql/mobile_banking/BANKXP/REQUEST_INFO/2024_08_06_1722928829788_0.parquet</t>
        </is>
      </c>
      <c r="Q3524" s="2" t="n">
        <v>45511.29547329597</v>
      </c>
    </row>
    <row r="3525">
      <c r="A3525" t="inlineStr">
        <is>
          <t>a8bc556c-66f5-4b6e-9f7d-c094f1cb3864</t>
        </is>
      </c>
      <c r="B3525" s="2" t="n">
        <v>45510.30590101852</v>
      </c>
      <c r="C3525" t="n">
        <v>3623</v>
      </c>
      <c r="D3525" t="inlineStr">
        <is>
          <t>MOBILE</t>
        </is>
      </c>
      <c r="E3525" t="inlineStr">
        <is>
          <t>Y</t>
        </is>
      </c>
      <c r="F3525" t="inlineStr"/>
      <c r="G3525" t="inlineStr">
        <is>
          <t>T4aYci9P9D0JEBkZdPaEtebduYdCA==</t>
        </is>
      </c>
      <c r="H3525" t="n">
        <v>4</v>
      </c>
      <c r="I3525" t="n">
        <v>16</v>
      </c>
      <c r="J3525" t="inlineStr">
        <is>
          <t>NORMAL</t>
        </is>
      </c>
      <c r="K3525" t="inlineStr">
        <is>
          <t>Row(member0=Timestamp('2023-12-28 15:15:43'), member1=None)</t>
        </is>
      </c>
      <c r="L3525" t="n">
        <v>1313</v>
      </c>
      <c r="M3525" t="inlineStr"/>
      <c r="N3525" t="n">
        <v>2</v>
      </c>
      <c r="O3525" t="inlineStr"/>
      <c r="P3525" t="inlineStr">
        <is>
          <t>s3a://ai360nica/data/bronze/mysql/mobile_banking/BANKXP/REQUEST_INFO/2024_08_06_1722928829788_0.parquet</t>
        </is>
      </c>
      <c r="Q3525" s="2" t="n">
        <v>45511.29547329597</v>
      </c>
    </row>
    <row r="3526">
      <c r="A3526" t="inlineStr">
        <is>
          <t>1decbe5e-245b-426f-868c-4a1f669bde69</t>
        </is>
      </c>
      <c r="B3526" s="2" t="n">
        <v>45510.30590101852</v>
      </c>
      <c r="C3526" t="n">
        <v>3624</v>
      </c>
      <c r="D3526" t="inlineStr">
        <is>
          <t>MOBILE</t>
        </is>
      </c>
      <c r="E3526" t="inlineStr">
        <is>
          <t>Y</t>
        </is>
      </c>
      <c r="F3526" t="inlineStr"/>
      <c r="G3526" t="inlineStr">
        <is>
          <t>dKeYHzyezZpu4D+maLfLJSAqQQbqQ==</t>
        </is>
      </c>
      <c r="H3526" t="n">
        <v>4</v>
      </c>
      <c r="I3526" t="n">
        <v>39</v>
      </c>
      <c r="J3526" t="inlineStr">
        <is>
          <t>NORMAL</t>
        </is>
      </c>
      <c r="K3526" t="inlineStr">
        <is>
          <t>Row(member0=Timestamp('2023-12-28 15:47:01'), member1=None)</t>
        </is>
      </c>
      <c r="L3526" t="n">
        <v>1313</v>
      </c>
      <c r="M3526" t="inlineStr"/>
      <c r="N3526" t="n">
        <v>2</v>
      </c>
      <c r="O3526" t="inlineStr"/>
      <c r="P3526" t="inlineStr">
        <is>
          <t>s3a://ai360nica/data/bronze/mysql/mobile_banking/BANKXP/REQUEST_INFO/2024_08_06_1722928829788_0.parquet</t>
        </is>
      </c>
      <c r="Q3526" s="2" t="n">
        <v>45511.29547329597</v>
      </c>
    </row>
    <row r="3527">
      <c r="A3527" t="inlineStr">
        <is>
          <t>f53b2716-f433-4b25-ae2b-8863e1ab5af4</t>
        </is>
      </c>
      <c r="B3527" s="2" t="n">
        <v>45510.30590101852</v>
      </c>
      <c r="C3527" t="n">
        <v>3625</v>
      </c>
      <c r="D3527" t="inlineStr">
        <is>
          <t>MOBILE</t>
        </is>
      </c>
      <c r="E3527" t="inlineStr">
        <is>
          <t>Y</t>
        </is>
      </c>
      <c r="F3527" t="inlineStr"/>
      <c r="G3527" t="inlineStr">
        <is>
          <t>KeRzBBS4N9YhIh2iSU7wvGfbxBuHg==</t>
        </is>
      </c>
      <c r="H3527" t="n">
        <v>15</v>
      </c>
      <c r="I3527" t="n">
        <v>42</v>
      </c>
      <c r="J3527" t="inlineStr">
        <is>
          <t>NORMAL</t>
        </is>
      </c>
      <c r="K3527" t="inlineStr">
        <is>
          <t>Row(member0=Timestamp('2023-12-28 16:25:55'), member1=None)</t>
        </is>
      </c>
      <c r="L3527" t="n">
        <v>140</v>
      </c>
      <c r="M3527" t="inlineStr"/>
      <c r="N3527" t="n">
        <v>2</v>
      </c>
      <c r="O3527" t="inlineStr"/>
      <c r="P3527" t="inlineStr">
        <is>
          <t>s3a://ai360nica/data/bronze/mysql/mobile_banking/BANKXP/REQUEST_INFO/2024_08_06_1722928829788_0.parquet</t>
        </is>
      </c>
      <c r="Q3527" s="2" t="n">
        <v>45511.29547329597</v>
      </c>
    </row>
    <row r="3528">
      <c r="A3528" t="inlineStr">
        <is>
          <t>773ccb63-0e28-4a14-961b-3c50dfee515d</t>
        </is>
      </c>
      <c r="B3528" s="2" t="n">
        <v>45510.30590101852</v>
      </c>
      <c r="C3528" t="n">
        <v>3626</v>
      </c>
      <c r="D3528" t="inlineStr">
        <is>
          <t>MOBILE</t>
        </is>
      </c>
      <c r="E3528" t="inlineStr">
        <is>
          <t>Y</t>
        </is>
      </c>
      <c r="F3528" t="inlineStr"/>
      <c r="G3528" t="inlineStr">
        <is>
          <t>o2NlKoCHwHlxMtcr4bG5VCvQjOqYQ==</t>
        </is>
      </c>
      <c r="H3528" t="n">
        <v>15</v>
      </c>
      <c r="I3528" t="n">
        <v>42</v>
      </c>
      <c r="J3528" t="inlineStr">
        <is>
          <t>NORMAL</t>
        </is>
      </c>
      <c r="K3528" t="inlineStr">
        <is>
          <t>Row(member0=Timestamp('2023-12-28 16:48:20'), member1=None)</t>
        </is>
      </c>
      <c r="L3528" t="n">
        <v>140</v>
      </c>
      <c r="M3528" t="inlineStr"/>
      <c r="N3528" t="n">
        <v>2</v>
      </c>
      <c r="O3528" t="inlineStr"/>
      <c r="P3528" t="inlineStr">
        <is>
          <t>s3a://ai360nica/data/bronze/mysql/mobile_banking/BANKXP/REQUEST_INFO/2024_08_06_1722928829788_0.parquet</t>
        </is>
      </c>
      <c r="Q3528" s="2" t="n">
        <v>45511.29547329597</v>
      </c>
    </row>
    <row r="3529">
      <c r="A3529" t="inlineStr">
        <is>
          <t>4254162c-5008-4de8-9692-e2ad4e0d2b88</t>
        </is>
      </c>
      <c r="B3529" s="2" t="n">
        <v>45510.30590101852</v>
      </c>
      <c r="C3529" t="n">
        <v>3627</v>
      </c>
      <c r="D3529" t="inlineStr">
        <is>
          <t>MOBILE</t>
        </is>
      </c>
      <c r="E3529" t="inlineStr">
        <is>
          <t>Y</t>
        </is>
      </c>
      <c r="F3529" t="inlineStr"/>
      <c r="G3529" t="inlineStr">
        <is>
          <t>vukZbsCGkiPSf+mwxlkLFsZw9z+3g==</t>
        </is>
      </c>
      <c r="H3529" t="n">
        <v>15</v>
      </c>
      <c r="I3529" t="n">
        <v>42</v>
      </c>
      <c r="J3529" t="inlineStr">
        <is>
          <t>NORMAL</t>
        </is>
      </c>
      <c r="K3529" t="inlineStr">
        <is>
          <t>Row(member0=Timestamp('2024-01-01 15:37:36'), member1=None)</t>
        </is>
      </c>
      <c r="L3529" t="n">
        <v>1313</v>
      </c>
      <c r="M3529" t="inlineStr"/>
      <c r="N3529" t="n">
        <v>2</v>
      </c>
      <c r="O3529" t="inlineStr"/>
      <c r="P3529" t="inlineStr">
        <is>
          <t>s3a://ai360nica/data/bronze/mysql/mobile_banking/BANKXP/REQUEST_INFO/2024_08_06_1722928829788_0.parquet</t>
        </is>
      </c>
      <c r="Q3529" s="2" t="n">
        <v>45511.29547329597</v>
      </c>
    </row>
    <row r="3530">
      <c r="A3530" t="inlineStr">
        <is>
          <t>36c13905-13d9-4ee5-b1a6-671b26c564fa</t>
        </is>
      </c>
      <c r="B3530" s="2" t="n">
        <v>45510.30590101852</v>
      </c>
      <c r="C3530" t="n">
        <v>3628</v>
      </c>
      <c r="D3530" t="inlineStr">
        <is>
          <t>MOBILE</t>
        </is>
      </c>
      <c r="E3530" t="inlineStr">
        <is>
          <t>Y</t>
        </is>
      </c>
      <c r="F3530" t="inlineStr"/>
      <c r="G3530" t="inlineStr">
        <is>
          <t>kNGkRypY7tZOv+z44Ch6vSRotKZGA==</t>
        </is>
      </c>
      <c r="H3530" t="n">
        <v>15</v>
      </c>
      <c r="I3530" t="n">
        <v>42</v>
      </c>
      <c r="J3530" t="inlineStr">
        <is>
          <t>NORMAL</t>
        </is>
      </c>
      <c r="K3530" t="inlineStr">
        <is>
          <t>Row(member0=Timestamp('2024-01-01 15:45:05'), member1=None)</t>
        </is>
      </c>
      <c r="L3530" t="n">
        <v>140</v>
      </c>
      <c r="M3530" t="inlineStr"/>
      <c r="N3530" t="n">
        <v>2</v>
      </c>
      <c r="O3530" t="inlineStr"/>
      <c r="P3530" t="inlineStr">
        <is>
          <t>s3a://ai360nica/data/bronze/mysql/mobile_banking/BANKXP/REQUEST_INFO/2024_08_06_1722928829788_0.parquet</t>
        </is>
      </c>
      <c r="Q3530" s="2" t="n">
        <v>45511.29547329597</v>
      </c>
    </row>
    <row r="3531">
      <c r="A3531" t="inlineStr">
        <is>
          <t>fa1205ca-4ef7-40f4-9a1b-43f2d8ff9108</t>
        </is>
      </c>
      <c r="B3531" s="2" t="n">
        <v>45510.30590101852</v>
      </c>
      <c r="C3531" t="n">
        <v>3629</v>
      </c>
      <c r="D3531" t="inlineStr">
        <is>
          <t>MOBILE</t>
        </is>
      </c>
      <c r="E3531" t="inlineStr">
        <is>
          <t>Y</t>
        </is>
      </c>
      <c r="F3531" t="inlineStr"/>
      <c r="G3531" t="inlineStr">
        <is>
          <t>Pj/xb25i3+UEUjIG9Eqo/UixMAg2w==</t>
        </is>
      </c>
      <c r="H3531" t="n">
        <v>15</v>
      </c>
      <c r="I3531" t="n">
        <v>42</v>
      </c>
      <c r="J3531" t="inlineStr">
        <is>
          <t>NORMAL</t>
        </is>
      </c>
      <c r="K3531" t="inlineStr">
        <is>
          <t>Row(member0=Timestamp('2024-01-01 15:51:08'), member1=None)</t>
        </is>
      </c>
      <c r="L3531" t="n">
        <v>140</v>
      </c>
      <c r="M3531" t="inlineStr"/>
      <c r="N3531" t="n">
        <v>2</v>
      </c>
      <c r="O3531" t="inlineStr"/>
      <c r="P3531" t="inlineStr">
        <is>
          <t>s3a://ai360nica/data/bronze/mysql/mobile_banking/BANKXP/REQUEST_INFO/2024_08_06_1722928829788_0.parquet</t>
        </is>
      </c>
      <c r="Q3531" s="2" t="n">
        <v>45511.29547329597</v>
      </c>
    </row>
    <row r="3532">
      <c r="A3532" t="inlineStr">
        <is>
          <t>0e9878fa-5c29-4263-a9ad-82af1f7c9b42</t>
        </is>
      </c>
      <c r="B3532" s="2" t="n">
        <v>45510.30590101852</v>
      </c>
      <c r="C3532" t="n">
        <v>3630</v>
      </c>
      <c r="D3532" t="inlineStr">
        <is>
          <t>MOBILE</t>
        </is>
      </c>
      <c r="E3532" t="inlineStr">
        <is>
          <t>Y</t>
        </is>
      </c>
      <c r="F3532" t="inlineStr"/>
      <c r="G3532" t="inlineStr">
        <is>
          <t>L8yQAylfTvnWUj2B0d3kOeDkHpcuQ==</t>
        </is>
      </c>
      <c r="H3532" t="n">
        <v>15</v>
      </c>
      <c r="I3532" t="n">
        <v>42</v>
      </c>
      <c r="J3532" t="inlineStr">
        <is>
          <t>NORMAL</t>
        </is>
      </c>
      <c r="K3532" t="inlineStr">
        <is>
          <t>Row(member0=Timestamp('2024-01-01 15:53:37'), member1=None)</t>
        </is>
      </c>
      <c r="L3532" t="n">
        <v>740</v>
      </c>
      <c r="M3532" t="inlineStr"/>
      <c r="N3532" t="n">
        <v>2</v>
      </c>
      <c r="O3532" t="inlineStr"/>
      <c r="P3532" t="inlineStr">
        <is>
          <t>s3a://ai360nica/data/bronze/mysql/mobile_banking/BANKXP/REQUEST_INFO/2024_08_06_1722928829788_0.parquet</t>
        </is>
      </c>
      <c r="Q3532" s="2" t="n">
        <v>45511.29547329597</v>
      </c>
    </row>
    <row r="3533">
      <c r="A3533" t="inlineStr">
        <is>
          <t>1313f977-2b68-46cb-bf39-1fa976ae42fa</t>
        </is>
      </c>
      <c r="B3533" s="2" t="n">
        <v>45510.30590101852</v>
      </c>
      <c r="C3533" t="n">
        <v>3631</v>
      </c>
      <c r="D3533" t="inlineStr">
        <is>
          <t>MOBILE</t>
        </is>
      </c>
      <c r="E3533" t="inlineStr">
        <is>
          <t>Y</t>
        </is>
      </c>
      <c r="F3533" t="inlineStr"/>
      <c r="G3533" t="inlineStr">
        <is>
          <t>jABApL5k0HQz8OcBo1KPXW7/zQsVQ==</t>
        </is>
      </c>
      <c r="H3533" t="n">
        <v>15</v>
      </c>
      <c r="I3533" t="n">
        <v>42</v>
      </c>
      <c r="J3533" t="inlineStr">
        <is>
          <t>NORMAL</t>
        </is>
      </c>
      <c r="K3533" t="inlineStr">
        <is>
          <t>Row(member0=Timestamp('2024-01-01 15:54:26'), member1=None)</t>
        </is>
      </c>
      <c r="L3533" t="n">
        <v>1313</v>
      </c>
      <c r="M3533" t="inlineStr"/>
      <c r="N3533" t="n">
        <v>2</v>
      </c>
      <c r="O3533" t="inlineStr"/>
      <c r="P3533" t="inlineStr">
        <is>
          <t>s3a://ai360nica/data/bronze/mysql/mobile_banking/BANKXP/REQUEST_INFO/2024_08_06_1722928829788_0.parquet</t>
        </is>
      </c>
      <c r="Q3533" s="2" t="n">
        <v>45511.29547329597</v>
      </c>
    </row>
    <row r="3534">
      <c r="A3534" t="inlineStr">
        <is>
          <t>b34ee24e-a0c1-4890-926a-45dda7ddbfab</t>
        </is>
      </c>
      <c r="B3534" s="2" t="n">
        <v>45510.30590101852</v>
      </c>
      <c r="C3534" t="n">
        <v>3632</v>
      </c>
      <c r="D3534" t="inlineStr">
        <is>
          <t>MOBILE</t>
        </is>
      </c>
      <c r="E3534" t="inlineStr">
        <is>
          <t>Y</t>
        </is>
      </c>
      <c r="F3534" t="inlineStr"/>
      <c r="G3534" t="inlineStr">
        <is>
          <t>doLH07XDK+7vpws+eIuShSMGT7fTw==</t>
        </is>
      </c>
      <c r="H3534" t="n">
        <v>4</v>
      </c>
      <c r="I3534" t="n">
        <v>2</v>
      </c>
      <c r="J3534" t="inlineStr">
        <is>
          <t>NORMAL</t>
        </is>
      </c>
      <c r="K3534" t="inlineStr">
        <is>
          <t>Row(member0=Timestamp('2024-01-01 15:57:28'), member1=None)</t>
        </is>
      </c>
      <c r="L3534" t="n">
        <v>740</v>
      </c>
      <c r="M3534" t="inlineStr"/>
      <c r="N3534" t="n">
        <v>2</v>
      </c>
      <c r="O3534" t="inlineStr"/>
      <c r="P3534" t="inlineStr">
        <is>
          <t>s3a://ai360nica/data/bronze/mysql/mobile_banking/BANKXP/REQUEST_INFO/2024_08_06_1722928829788_0.parquet</t>
        </is>
      </c>
      <c r="Q3534" s="2" t="n">
        <v>45511.29547329597</v>
      </c>
    </row>
    <row r="3535">
      <c r="A3535" t="inlineStr">
        <is>
          <t>cfacfbae-239d-49dc-b857-ff5e5017068a</t>
        </is>
      </c>
      <c r="B3535" s="2" t="n">
        <v>45510.30590101852</v>
      </c>
      <c r="C3535" t="n">
        <v>3633</v>
      </c>
      <c r="D3535" t="inlineStr">
        <is>
          <t>MOBILE</t>
        </is>
      </c>
      <c r="E3535" t="inlineStr">
        <is>
          <t>Y</t>
        </is>
      </c>
      <c r="F3535" t="inlineStr"/>
      <c r="G3535" t="inlineStr">
        <is>
          <t>GI81hSQTp4lmjEGI/E6tbEqx6sy8g==</t>
        </is>
      </c>
      <c r="H3535" t="n">
        <v>4</v>
      </c>
      <c r="I3535" t="n">
        <v>2</v>
      </c>
      <c r="J3535" t="inlineStr">
        <is>
          <t>NORMAL</t>
        </is>
      </c>
      <c r="K3535" t="inlineStr">
        <is>
          <t>Row(member0=Timestamp('2024-01-01 16:02:38'), member1=None)</t>
        </is>
      </c>
      <c r="L3535" t="n">
        <v>740</v>
      </c>
      <c r="M3535" t="inlineStr"/>
      <c r="N3535" t="n">
        <v>2</v>
      </c>
      <c r="O3535" t="inlineStr"/>
      <c r="P3535" t="inlineStr">
        <is>
          <t>s3a://ai360nica/data/bronze/mysql/mobile_banking/BANKXP/REQUEST_INFO/2024_08_06_1722928829788_0.parquet</t>
        </is>
      </c>
      <c r="Q3535" s="2" t="n">
        <v>45511.29547329597</v>
      </c>
    </row>
    <row r="3536">
      <c r="A3536" t="inlineStr">
        <is>
          <t>4e7068aa-91ad-4e76-b52c-a89a07ba7cd1</t>
        </is>
      </c>
      <c r="B3536" s="2" t="n">
        <v>45510.30590101852</v>
      </c>
      <c r="C3536" t="n">
        <v>3634</v>
      </c>
      <c r="D3536" t="inlineStr">
        <is>
          <t>MOBILE</t>
        </is>
      </c>
      <c r="E3536" t="inlineStr">
        <is>
          <t>Y</t>
        </is>
      </c>
      <c r="F3536" t="inlineStr"/>
      <c r="G3536" t="inlineStr">
        <is>
          <t>3OJlX7VKKlJFEjjU4QVTi21s8XtWw==</t>
        </is>
      </c>
      <c r="H3536" t="n">
        <v>4</v>
      </c>
      <c r="I3536" t="n">
        <v>2</v>
      </c>
      <c r="J3536" t="inlineStr">
        <is>
          <t>NORMAL</t>
        </is>
      </c>
      <c r="K3536" t="inlineStr">
        <is>
          <t>Row(member0=Timestamp('2024-01-01 16:03:21'), member1=None)</t>
        </is>
      </c>
      <c r="L3536" t="n">
        <v>740</v>
      </c>
      <c r="M3536" t="inlineStr"/>
      <c r="N3536" t="n">
        <v>2</v>
      </c>
      <c r="O3536" t="inlineStr"/>
      <c r="P3536" t="inlineStr">
        <is>
          <t>s3a://ai360nica/data/bronze/mysql/mobile_banking/BANKXP/REQUEST_INFO/2024_08_06_1722928829788_0.parquet</t>
        </is>
      </c>
      <c r="Q3536" s="2" t="n">
        <v>45511.29547329597</v>
      </c>
    </row>
    <row r="3537">
      <c r="A3537" t="inlineStr">
        <is>
          <t>72c42fa4-0aed-47fc-80b0-e5c02135a1ea</t>
        </is>
      </c>
      <c r="B3537" s="2" t="n">
        <v>45510.30590101852</v>
      </c>
      <c r="C3537" t="n">
        <v>3635</v>
      </c>
      <c r="D3537" t="inlineStr">
        <is>
          <t>MOBILE</t>
        </is>
      </c>
      <c r="E3537" t="inlineStr">
        <is>
          <t>Y</t>
        </is>
      </c>
      <c r="F3537" t="inlineStr"/>
      <c r="G3537" t="inlineStr">
        <is>
          <t>iILCBg+2xHohOuj+yUP1zbmumKhhw==</t>
        </is>
      </c>
      <c r="H3537" t="n">
        <v>4</v>
      </c>
      <c r="I3537" t="n">
        <v>2</v>
      </c>
      <c r="J3537" t="inlineStr">
        <is>
          <t>NORMAL</t>
        </is>
      </c>
      <c r="K3537" t="inlineStr">
        <is>
          <t>Row(member0=Timestamp('2024-01-01 16:04:31'), member1=None)</t>
        </is>
      </c>
      <c r="L3537" t="n">
        <v>740</v>
      </c>
      <c r="M3537" t="inlineStr"/>
      <c r="N3537" t="n">
        <v>2</v>
      </c>
      <c r="O3537" t="inlineStr"/>
      <c r="P3537" t="inlineStr">
        <is>
          <t>s3a://ai360nica/data/bronze/mysql/mobile_banking/BANKXP/REQUEST_INFO/2024_08_06_1722928829788_0.parquet</t>
        </is>
      </c>
      <c r="Q3537" s="2" t="n">
        <v>45511.29547329597</v>
      </c>
    </row>
    <row r="3538">
      <c r="A3538" t="inlineStr">
        <is>
          <t>3801b1c1-bc9b-4cdb-9e89-2304a4c8e71b</t>
        </is>
      </c>
      <c r="B3538" s="2" t="n">
        <v>45510.30590101852</v>
      </c>
      <c r="C3538" t="n">
        <v>3636</v>
      </c>
      <c r="D3538" t="inlineStr">
        <is>
          <t>MOBILE</t>
        </is>
      </c>
      <c r="E3538" t="inlineStr">
        <is>
          <t>Y</t>
        </is>
      </c>
      <c r="F3538" t="inlineStr"/>
      <c r="G3538" t="inlineStr">
        <is>
          <t>yoWEmAs0HOp4Ztq0SE2fTrDNFGKng==</t>
        </is>
      </c>
      <c r="H3538" t="n">
        <v>4</v>
      </c>
      <c r="I3538" t="n">
        <v>2</v>
      </c>
      <c r="J3538" t="inlineStr">
        <is>
          <t>NORMAL</t>
        </is>
      </c>
      <c r="K3538" t="inlineStr">
        <is>
          <t>Row(member0=Timestamp('2024-01-01 16:06:15'), member1=None)</t>
        </is>
      </c>
      <c r="L3538" t="n">
        <v>740</v>
      </c>
      <c r="M3538" t="inlineStr"/>
      <c r="N3538" t="n">
        <v>2</v>
      </c>
      <c r="O3538" t="inlineStr"/>
      <c r="P3538" t="inlineStr">
        <is>
          <t>s3a://ai360nica/data/bronze/mysql/mobile_banking/BANKXP/REQUEST_INFO/2024_08_06_1722928829788_0.parquet</t>
        </is>
      </c>
      <c r="Q3538" s="2" t="n">
        <v>45511.29547329597</v>
      </c>
    </row>
    <row r="3539">
      <c r="A3539" t="inlineStr">
        <is>
          <t>08462cbf-4994-46b1-8920-7291a5585088</t>
        </is>
      </c>
      <c r="B3539" s="2" t="n">
        <v>45510.30590101852</v>
      </c>
      <c r="C3539" t="n">
        <v>3637</v>
      </c>
      <c r="D3539" t="inlineStr">
        <is>
          <t>MOBILE</t>
        </is>
      </c>
      <c r="E3539" t="inlineStr">
        <is>
          <t>Y</t>
        </is>
      </c>
      <c r="F3539" t="inlineStr"/>
      <c r="G3539" t="inlineStr">
        <is>
          <t>ufqbGoQaUExCSUw0FvqGzYVooMVbg==</t>
        </is>
      </c>
      <c r="H3539" t="n">
        <v>4</v>
      </c>
      <c r="I3539" t="n">
        <v>2</v>
      </c>
      <c r="J3539" t="inlineStr">
        <is>
          <t>NORMAL</t>
        </is>
      </c>
      <c r="K3539" t="inlineStr">
        <is>
          <t>Row(member0=Timestamp('2024-01-01 16:08:28'), member1=None)</t>
        </is>
      </c>
      <c r="L3539" t="n">
        <v>740</v>
      </c>
      <c r="M3539" t="inlineStr"/>
      <c r="N3539" t="n">
        <v>2</v>
      </c>
      <c r="O3539" t="inlineStr"/>
      <c r="P3539" t="inlineStr">
        <is>
          <t>s3a://ai360nica/data/bronze/mysql/mobile_banking/BANKXP/REQUEST_INFO/2024_08_06_1722928829788_0.parquet</t>
        </is>
      </c>
      <c r="Q3539" s="2" t="n">
        <v>45511.29547329597</v>
      </c>
    </row>
    <row r="3540">
      <c r="A3540" t="inlineStr">
        <is>
          <t>74153ff7-7a17-4cb5-89e0-19470e036d21</t>
        </is>
      </c>
      <c r="B3540" s="2" t="n">
        <v>45510.30590101852</v>
      </c>
      <c r="C3540" t="n">
        <v>3638</v>
      </c>
      <c r="D3540" t="inlineStr">
        <is>
          <t>MOBILE</t>
        </is>
      </c>
      <c r="E3540" t="inlineStr">
        <is>
          <t>Y</t>
        </is>
      </c>
      <c r="F3540" t="inlineStr"/>
      <c r="G3540" t="inlineStr">
        <is>
          <t>k=C==YZGn6nerJcMoD6L4EfXRGVvg==</t>
        </is>
      </c>
      <c r="H3540" t="n">
        <v>4</v>
      </c>
      <c r="I3540" t="n">
        <v>2</v>
      </c>
      <c r="J3540" t="inlineStr">
        <is>
          <t>NORMAL</t>
        </is>
      </c>
      <c r="K3540" t="inlineStr">
        <is>
          <t>Row(member0=Timestamp('2024-01-01 16:13:11'), member1=None)</t>
        </is>
      </c>
      <c r="L3540" t="n">
        <v>740</v>
      </c>
      <c r="M3540" t="inlineStr"/>
      <c r="N3540" t="n">
        <v>2</v>
      </c>
      <c r="O3540" t="inlineStr"/>
      <c r="P3540" t="inlineStr">
        <is>
          <t>s3a://ai360nica/data/bronze/mysql/mobile_banking/BANKXP/REQUEST_INFO/2024_08_06_1722928829788_0.parquet</t>
        </is>
      </c>
      <c r="Q3540" s="2" t="n">
        <v>45511.29547329597</v>
      </c>
    </row>
    <row r="3541">
      <c r="A3541" t="inlineStr">
        <is>
          <t>66def27f-3970-4f6e-8be0-7057a3430c00</t>
        </is>
      </c>
      <c r="B3541" s="2" t="n">
        <v>45510.30590101852</v>
      </c>
      <c r="C3541" t="n">
        <v>3639</v>
      </c>
      <c r="D3541" t="inlineStr">
        <is>
          <t>MOBILE</t>
        </is>
      </c>
      <c r="E3541" t="inlineStr">
        <is>
          <t>Y</t>
        </is>
      </c>
      <c r="F3541" t="inlineStr"/>
      <c r="G3541" t="inlineStr">
        <is>
          <t>OX6D=pK4pTwWtrq+eCgUoFx1PkgJg==</t>
        </is>
      </c>
      <c r="H3541" t="n">
        <v>4</v>
      </c>
      <c r="I3541" t="n">
        <v>39</v>
      </c>
      <c r="J3541" t="inlineStr">
        <is>
          <t>NORMAL</t>
        </is>
      </c>
      <c r="K3541" t="inlineStr">
        <is>
          <t>Row(member0=Timestamp('2024-01-02 15:02:47'), member1=None)</t>
        </is>
      </c>
      <c r="L3541" t="n">
        <v>140</v>
      </c>
      <c r="M3541" t="inlineStr"/>
      <c r="N3541" t="n">
        <v>2</v>
      </c>
      <c r="O3541" t="inlineStr"/>
      <c r="P3541" t="inlineStr">
        <is>
          <t>s3a://ai360nica/data/bronze/mysql/mobile_banking/BANKXP/REQUEST_INFO/2024_08_06_1722928829788_0.parquet</t>
        </is>
      </c>
      <c r="Q3541" s="2" t="n">
        <v>45511.29547329597</v>
      </c>
    </row>
    <row r="3542">
      <c r="A3542" t="inlineStr">
        <is>
          <t>a117c2da-9bdc-404e-9799-178d50e011d2</t>
        </is>
      </c>
      <c r="B3542" s="2" t="n">
        <v>45510.30590101852</v>
      </c>
      <c r="C3542" t="n">
        <v>3640</v>
      </c>
      <c r="D3542" t="inlineStr">
        <is>
          <t>MOBILE</t>
        </is>
      </c>
      <c r="E3542" t="inlineStr">
        <is>
          <t>Y</t>
        </is>
      </c>
      <c r="F3542" t="inlineStr"/>
      <c r="G3542" t="inlineStr">
        <is>
          <t>u1h8Da+UMJo7Z63K7OyH/t12+6Uuw==</t>
        </is>
      </c>
      <c r="H3542" t="n">
        <v>4</v>
      </c>
      <c r="I3542" t="n">
        <v>16</v>
      </c>
      <c r="J3542" t="inlineStr">
        <is>
          <t>NORMAL</t>
        </is>
      </c>
      <c r="K3542" t="inlineStr">
        <is>
          <t>Row(member0=Timestamp('2024-01-04 12:58:05'), member1=None)</t>
        </is>
      </c>
      <c r="L3542" t="n">
        <v>1313</v>
      </c>
      <c r="M3542" t="inlineStr"/>
      <c r="N3542" t="n">
        <v>2</v>
      </c>
      <c r="O3542" t="inlineStr"/>
      <c r="P3542" t="inlineStr">
        <is>
          <t>s3a://ai360nica/data/bronze/mysql/mobile_banking/BANKXP/REQUEST_INFO/2024_08_06_1722928829788_0.parquet</t>
        </is>
      </c>
      <c r="Q3542" s="2" t="n">
        <v>45511.29547329597</v>
      </c>
    </row>
    <row r="3543">
      <c r="A3543" t="inlineStr">
        <is>
          <t>6ab3c3d4-51e4-45e1-ab45-ae80097f42c6</t>
        </is>
      </c>
      <c r="B3543" s="2" t="n">
        <v>45510.30590101852</v>
      </c>
      <c r="C3543" t="n">
        <v>3641</v>
      </c>
      <c r="D3543" t="inlineStr">
        <is>
          <t>MOBILE</t>
        </is>
      </c>
      <c r="E3543" t="inlineStr">
        <is>
          <t>Y</t>
        </is>
      </c>
      <c r="F3543" t="inlineStr"/>
      <c r="G3543" t="inlineStr">
        <is>
          <t>oJJomKnZvdSYIMahoz8U3f2HhKa9w==</t>
        </is>
      </c>
      <c r="H3543" t="n">
        <v>15</v>
      </c>
      <c r="I3543" t="n">
        <v>42</v>
      </c>
      <c r="J3543" t="inlineStr">
        <is>
          <t>NORMAL</t>
        </is>
      </c>
      <c r="K3543" t="inlineStr">
        <is>
          <t>Row(member0=Timestamp('2024-01-04 12:59:13'), member1=None)</t>
        </is>
      </c>
      <c r="L3543" t="n">
        <v>1313</v>
      </c>
      <c r="M3543" t="inlineStr"/>
      <c r="N3543" t="n">
        <v>2</v>
      </c>
      <c r="O3543" t="inlineStr"/>
      <c r="P3543" t="inlineStr">
        <is>
          <t>s3a://ai360nica/data/bronze/mysql/mobile_banking/BANKXP/REQUEST_INFO/2024_08_06_1722928829788_0.parquet</t>
        </is>
      </c>
      <c r="Q3543" s="2" t="n">
        <v>45511.29547329597</v>
      </c>
    </row>
    <row r="3544">
      <c r="A3544" t="inlineStr">
        <is>
          <t>6aa6d3b5-69a9-440c-a756-048bc1821907</t>
        </is>
      </c>
      <c r="B3544" s="2" t="n">
        <v>45510.30590101852</v>
      </c>
      <c r="C3544" t="n">
        <v>3642</v>
      </c>
      <c r="D3544" t="inlineStr">
        <is>
          <t>MOBILE</t>
        </is>
      </c>
      <c r="E3544" t="inlineStr">
        <is>
          <t>Y</t>
        </is>
      </c>
      <c r="F3544" t="inlineStr"/>
      <c r="G3544" t="inlineStr">
        <is>
          <t>K3KFI0Kb6LWs0+hrwEhfrcVjKvxTg==</t>
        </is>
      </c>
      <c r="H3544" t="n">
        <v>15</v>
      </c>
      <c r="I3544" t="n">
        <v>42</v>
      </c>
      <c r="J3544" t="inlineStr">
        <is>
          <t>NORMAL</t>
        </is>
      </c>
      <c r="K3544" t="inlineStr">
        <is>
          <t>Row(member0=Timestamp('2024-01-07 10:20:07'), member1=None)</t>
        </is>
      </c>
      <c r="L3544" t="n">
        <v>1313</v>
      </c>
      <c r="M3544" t="inlineStr"/>
      <c r="N3544" t="n">
        <v>2</v>
      </c>
      <c r="O3544" t="inlineStr"/>
      <c r="P3544" t="inlineStr">
        <is>
          <t>s3a://ai360nica/data/bronze/mysql/mobile_banking/BANKXP/REQUEST_INFO/2024_08_06_1722928829788_0.parquet</t>
        </is>
      </c>
      <c r="Q3544" s="2" t="n">
        <v>45511.29547329597</v>
      </c>
    </row>
    <row r="3545">
      <c r="A3545" t="inlineStr">
        <is>
          <t>6054d5d7-35f5-4ce5-a316-a4d0e6acaf4c</t>
        </is>
      </c>
      <c r="B3545" s="2" t="n">
        <v>45510.30590101852</v>
      </c>
      <c r="C3545" t="n">
        <v>3643</v>
      </c>
      <c r="D3545" t="inlineStr">
        <is>
          <t>MOBILE</t>
        </is>
      </c>
      <c r="E3545" t="inlineStr">
        <is>
          <t>Y</t>
        </is>
      </c>
      <c r="F3545" t="inlineStr"/>
      <c r="G3545" t="inlineStr">
        <is>
          <t>OjBMT2nyX6GUiNLZNtcXqeGz8C/cg==</t>
        </is>
      </c>
      <c r="H3545" t="n">
        <v>15</v>
      </c>
      <c r="I3545" t="n">
        <v>42</v>
      </c>
      <c r="J3545" t="inlineStr">
        <is>
          <t>NORMAL</t>
        </is>
      </c>
      <c r="K3545" t="inlineStr">
        <is>
          <t>Row(member0=Timestamp('2024-01-07 10:39:09'), member1=None)</t>
        </is>
      </c>
      <c r="L3545" t="n">
        <v>1313</v>
      </c>
      <c r="M3545" t="inlineStr"/>
      <c r="N3545" t="n">
        <v>2</v>
      </c>
      <c r="O3545" t="inlineStr"/>
      <c r="P3545" t="inlineStr">
        <is>
          <t>s3a://ai360nica/data/bronze/mysql/mobile_banking/BANKXP/REQUEST_INFO/2024_08_06_1722928829788_0.parquet</t>
        </is>
      </c>
      <c r="Q3545" s="2" t="n">
        <v>45511.29547329597</v>
      </c>
    </row>
    <row r="3546">
      <c r="A3546" t="inlineStr">
        <is>
          <t>2a5ea8fd-a82f-47ed-af15-139f12c71e96</t>
        </is>
      </c>
      <c r="B3546" s="2" t="n">
        <v>45510.30590101852</v>
      </c>
      <c r="C3546" t="n">
        <v>3644</v>
      </c>
      <c r="D3546" t="inlineStr">
        <is>
          <t>MOBILE</t>
        </is>
      </c>
      <c r="E3546" t="inlineStr">
        <is>
          <t>Y</t>
        </is>
      </c>
      <c r="F3546" t="inlineStr"/>
      <c r="G3546" t="inlineStr">
        <is>
          <t>PB=LxP//85GS9bFyONNqYbSpWU8Qw==</t>
        </is>
      </c>
      <c r="H3546" t="n">
        <v>15</v>
      </c>
      <c r="I3546" t="n">
        <v>42</v>
      </c>
      <c r="J3546" t="inlineStr">
        <is>
          <t>NORMAL</t>
        </is>
      </c>
      <c r="K3546" t="inlineStr">
        <is>
          <t>Row(member0=Timestamp('2024-01-07 10:45:41'), member1=None)</t>
        </is>
      </c>
      <c r="L3546" t="n">
        <v>148</v>
      </c>
      <c r="M3546" t="inlineStr"/>
      <c r="N3546" t="n">
        <v>2</v>
      </c>
      <c r="O3546" t="inlineStr"/>
      <c r="P3546" t="inlineStr">
        <is>
          <t>s3a://ai360nica/data/bronze/mysql/mobile_banking/BANKXP/REQUEST_INFO/2024_08_06_1722928829788_0.parquet</t>
        </is>
      </c>
      <c r="Q3546" s="2" t="n">
        <v>45511.29547329597</v>
      </c>
    </row>
    <row r="3547">
      <c r="A3547" t="inlineStr">
        <is>
          <t>6e11e12d-b5b9-4189-afb3-a37f64e57267</t>
        </is>
      </c>
      <c r="B3547" s="2" t="n">
        <v>45510.30590101852</v>
      </c>
      <c r="C3547" t="n">
        <v>3645</v>
      </c>
      <c r="D3547" t="inlineStr">
        <is>
          <t>MOBILE</t>
        </is>
      </c>
      <c r="E3547" t="inlineStr">
        <is>
          <t>Y</t>
        </is>
      </c>
      <c r="F3547" t="inlineStr"/>
      <c r="G3547" t="inlineStr">
        <is>
          <t>YkrQVDIh1ckZhZBOELo2StaHYNA2w==</t>
        </is>
      </c>
      <c r="H3547" t="n">
        <v>15</v>
      </c>
      <c r="I3547" t="n">
        <v>42</v>
      </c>
      <c r="J3547" t="inlineStr">
        <is>
          <t>NORMAL</t>
        </is>
      </c>
      <c r="K3547" t="inlineStr">
        <is>
          <t>Row(member0=Timestamp('2024-01-07 10:49:06'), member1=None)</t>
        </is>
      </c>
      <c r="L3547" t="n">
        <v>1313</v>
      </c>
      <c r="M3547" t="inlineStr"/>
      <c r="N3547" t="n">
        <v>2</v>
      </c>
      <c r="O3547" t="inlineStr"/>
      <c r="P3547" t="inlineStr">
        <is>
          <t>s3a://ai360nica/data/bronze/mysql/mobile_banking/BANKXP/REQUEST_INFO/2024_08_06_1722928829788_0.parquet</t>
        </is>
      </c>
      <c r="Q3547" s="2" t="n">
        <v>45511.29547329597</v>
      </c>
    </row>
    <row r="3548">
      <c r="A3548" t="inlineStr">
        <is>
          <t>fffe4744-68ac-4e8e-b7c9-27b1c409adf0</t>
        </is>
      </c>
      <c r="B3548" s="2" t="n">
        <v>45510.30590101852</v>
      </c>
      <c r="C3548" t="n">
        <v>3646</v>
      </c>
      <c r="D3548" t="inlineStr">
        <is>
          <t>MOBILE</t>
        </is>
      </c>
      <c r="E3548" t="inlineStr">
        <is>
          <t>Y</t>
        </is>
      </c>
      <c r="F3548" t="inlineStr"/>
      <c r="G3548" t="inlineStr">
        <is>
          <t>jJOs+v6jAGuAuTCx/JQPnq/GunKRQ==</t>
        </is>
      </c>
      <c r="H3548" t="n">
        <v>4</v>
      </c>
      <c r="I3548" t="n">
        <v>1</v>
      </c>
      <c r="J3548" t="inlineStr">
        <is>
          <t>NORMAL</t>
        </is>
      </c>
      <c r="K3548" t="inlineStr">
        <is>
          <t>Row(member0=Timestamp('2024-01-07 11:48:03'), member1=None)</t>
        </is>
      </c>
      <c r="L3548" t="n">
        <v>140</v>
      </c>
      <c r="M3548" t="inlineStr"/>
      <c r="N3548" t="n">
        <v>2</v>
      </c>
      <c r="O3548" t="inlineStr"/>
      <c r="P3548" t="inlineStr">
        <is>
          <t>s3a://ai360nica/data/bronze/mysql/mobile_banking/BANKXP/REQUEST_INFO/2024_08_06_1722928829788_0.parquet</t>
        </is>
      </c>
      <c r="Q3548" s="2" t="n">
        <v>45511.29547329597</v>
      </c>
    </row>
    <row r="3549">
      <c r="A3549" t="inlineStr">
        <is>
          <t>9c20e60f-11b7-4797-974d-05105eacd5f2</t>
        </is>
      </c>
      <c r="B3549" s="2" t="n">
        <v>45510.30590101852</v>
      </c>
      <c r="C3549" t="n">
        <v>3647</v>
      </c>
      <c r="D3549" t="inlineStr">
        <is>
          <t>MOBILE</t>
        </is>
      </c>
      <c r="E3549" t="inlineStr">
        <is>
          <t>Y</t>
        </is>
      </c>
      <c r="F3549" t="inlineStr"/>
      <c r="G3549" t="inlineStr">
        <is>
          <t>Mbd15GcA4V4CIhnMI7KtPd5Bcu5rA==</t>
        </is>
      </c>
      <c r="H3549" t="n">
        <v>4</v>
      </c>
      <c r="I3549" t="n">
        <v>1</v>
      </c>
      <c r="J3549" t="inlineStr">
        <is>
          <t>NORMAL</t>
        </is>
      </c>
      <c r="K3549" t="inlineStr">
        <is>
          <t>Row(member0=Timestamp('2024-01-07 11:49:48'), member1=None)</t>
        </is>
      </c>
      <c r="L3549" t="n">
        <v>140</v>
      </c>
      <c r="M3549" t="inlineStr"/>
      <c r="N3549" t="n">
        <v>2</v>
      </c>
      <c r="O3549" t="inlineStr"/>
      <c r="P3549" t="inlineStr">
        <is>
          <t>s3a://ai360nica/data/bronze/mysql/mobile_banking/BANKXP/REQUEST_INFO/2024_08_06_1722928829788_0.parquet</t>
        </is>
      </c>
      <c r="Q3549" s="2" t="n">
        <v>45511.29547329597</v>
      </c>
    </row>
    <row r="3550">
      <c r="A3550" t="inlineStr">
        <is>
          <t>c79da01c-e523-465c-aa1f-9939344e1f6e</t>
        </is>
      </c>
      <c r="B3550" s="2" t="n">
        <v>45510.30590101852</v>
      </c>
      <c r="C3550" t="n">
        <v>3648</v>
      </c>
      <c r="D3550" t="inlineStr">
        <is>
          <t>MOBILE</t>
        </is>
      </c>
      <c r="E3550" t="inlineStr">
        <is>
          <t>Y</t>
        </is>
      </c>
      <c r="F3550" t="inlineStr"/>
      <c r="G3550" t="inlineStr">
        <is>
          <t>RJEN/qPqxs1Dsd9g7mDfH7e2J5Mgw==</t>
        </is>
      </c>
      <c r="H3550" t="n">
        <v>15</v>
      </c>
      <c r="I3550" t="n">
        <v>42</v>
      </c>
      <c r="J3550" t="inlineStr">
        <is>
          <t>NORMAL</t>
        </is>
      </c>
      <c r="K3550" t="inlineStr">
        <is>
          <t>Row(member0=Timestamp('2024-01-07 11:54:10'), member1=None)</t>
        </is>
      </c>
      <c r="L3550" t="n">
        <v>1313</v>
      </c>
      <c r="M3550" t="inlineStr"/>
      <c r="N3550" t="n">
        <v>2</v>
      </c>
      <c r="O3550" t="inlineStr"/>
      <c r="P3550" t="inlineStr">
        <is>
          <t>s3a://ai360nica/data/bronze/mysql/mobile_banking/BANKXP/REQUEST_INFO/2024_08_06_1722928829788_0.parquet</t>
        </is>
      </c>
      <c r="Q3550" s="2" t="n">
        <v>45511.29547329597</v>
      </c>
    </row>
    <row r="3551">
      <c r="A3551" t="inlineStr">
        <is>
          <t>733bc036-9011-400e-b4b9-99aa918ca970</t>
        </is>
      </c>
      <c r="B3551" s="2" t="n">
        <v>45510.30590101852</v>
      </c>
      <c r="C3551" t="n">
        <v>3649</v>
      </c>
      <c r="D3551" t="inlineStr">
        <is>
          <t>MOBILE</t>
        </is>
      </c>
      <c r="E3551" t="inlineStr">
        <is>
          <t>Y</t>
        </is>
      </c>
      <c r="F3551" t="inlineStr"/>
      <c r="G3551" t="inlineStr">
        <is>
          <t>xCdOoyEBRDt7Z2bqjajqs74RUGDEA==</t>
        </is>
      </c>
      <c r="H3551" t="n">
        <v>15</v>
      </c>
      <c r="I3551" t="n">
        <v>42</v>
      </c>
      <c r="J3551" t="inlineStr">
        <is>
          <t>NORMAL</t>
        </is>
      </c>
      <c r="K3551" t="inlineStr">
        <is>
          <t>Row(member0=Timestamp('2024-01-07 12:08:57'), member1=None)</t>
        </is>
      </c>
      <c r="L3551" t="n">
        <v>1313</v>
      </c>
      <c r="M3551" t="inlineStr"/>
      <c r="N3551" t="n">
        <v>2</v>
      </c>
      <c r="O3551" t="inlineStr"/>
      <c r="P3551" t="inlineStr">
        <is>
          <t>s3a://ai360nica/data/bronze/mysql/mobile_banking/BANKXP/REQUEST_INFO/2024_08_06_1722928829788_0.parquet</t>
        </is>
      </c>
      <c r="Q3551" s="2" t="n">
        <v>45511.29547329597</v>
      </c>
    </row>
    <row r="3552">
      <c r="A3552" t="inlineStr">
        <is>
          <t>6d30d3dd-21cf-4068-b86f-52bd61e9c6ff</t>
        </is>
      </c>
      <c r="B3552" s="2" t="n">
        <v>45510.30590101852</v>
      </c>
      <c r="C3552" t="n">
        <v>3650</v>
      </c>
      <c r="D3552" t="inlineStr">
        <is>
          <t>MOBILE</t>
        </is>
      </c>
      <c r="E3552" t="inlineStr">
        <is>
          <t>Y</t>
        </is>
      </c>
      <c r="F3552" t="inlineStr"/>
      <c r="G3552" t="inlineStr">
        <is>
          <t>ALElvUGGWQyjxBr3aLCaNLrg+37IA==</t>
        </is>
      </c>
      <c r="H3552" t="n">
        <v>4</v>
      </c>
      <c r="I3552" t="n">
        <v>16</v>
      </c>
      <c r="J3552" t="inlineStr">
        <is>
          <t>NORMAL</t>
        </is>
      </c>
      <c r="K3552" t="inlineStr">
        <is>
          <t>Row(member0=Timestamp('2024-01-07 12:22:43'), member1=None)</t>
        </is>
      </c>
      <c r="L3552" t="n">
        <v>1313</v>
      </c>
      <c r="M3552" t="inlineStr"/>
      <c r="N3552" t="n">
        <v>2</v>
      </c>
      <c r="O3552" t="inlineStr"/>
      <c r="P3552" t="inlineStr">
        <is>
          <t>s3a://ai360nica/data/bronze/mysql/mobile_banking/BANKXP/REQUEST_INFO/2024_08_06_1722928829788_0.parquet</t>
        </is>
      </c>
      <c r="Q3552" s="2" t="n">
        <v>45511.29547329597</v>
      </c>
    </row>
    <row r="3553">
      <c r="A3553" t="inlineStr">
        <is>
          <t>8bbca8c5-4296-4edd-b421-424cab53b699</t>
        </is>
      </c>
      <c r="B3553" s="2" t="n">
        <v>45510.30590101852</v>
      </c>
      <c r="C3553" t="n">
        <v>3651</v>
      </c>
      <c r="D3553" t="inlineStr">
        <is>
          <t>MOBILE</t>
        </is>
      </c>
      <c r="E3553" t="inlineStr">
        <is>
          <t>Y</t>
        </is>
      </c>
      <c r="F3553" t="inlineStr"/>
      <c r="G3553" t="inlineStr">
        <is>
          <t>yiOGihgoEjSHXuKrPk/jLueZBQNEw==</t>
        </is>
      </c>
      <c r="H3553" t="n">
        <v>15</v>
      </c>
      <c r="I3553" t="n">
        <v>42</v>
      </c>
      <c r="J3553" t="inlineStr">
        <is>
          <t>NORMAL</t>
        </is>
      </c>
      <c r="K3553" t="inlineStr">
        <is>
          <t>Row(member0=Timestamp('2024-01-07 12:46:12'), member1=None)</t>
        </is>
      </c>
      <c r="L3553" t="n">
        <v>1313</v>
      </c>
      <c r="M3553" t="inlineStr"/>
      <c r="N3553" t="n">
        <v>2</v>
      </c>
      <c r="O3553" t="inlineStr"/>
      <c r="P3553" t="inlineStr">
        <is>
          <t>s3a://ai360nica/data/bronze/mysql/mobile_banking/BANKXP/REQUEST_INFO/2024_08_06_1722928829788_0.parquet</t>
        </is>
      </c>
      <c r="Q3553" s="2" t="n">
        <v>45511.29547329597</v>
      </c>
    </row>
    <row r="3554">
      <c r="A3554" t="inlineStr">
        <is>
          <t>b122b645-c2bc-4dbb-af98-6e5f0b9dd791</t>
        </is>
      </c>
      <c r="B3554" s="2" t="n">
        <v>45510.30590101852</v>
      </c>
      <c r="C3554" t="n">
        <v>3652</v>
      </c>
      <c r="D3554" t="inlineStr">
        <is>
          <t>MOBILE</t>
        </is>
      </c>
      <c r="E3554" t="inlineStr">
        <is>
          <t>Y</t>
        </is>
      </c>
      <c r="F3554" t="inlineStr"/>
      <c r="G3554" t="inlineStr">
        <is>
          <t>DJsdKQE6ZCI4YSNAIpv7q9gQVpaQg==</t>
        </is>
      </c>
      <c r="H3554" t="n">
        <v>15</v>
      </c>
      <c r="I3554" t="n">
        <v>42</v>
      </c>
      <c r="J3554" t="inlineStr">
        <is>
          <t>NORMAL</t>
        </is>
      </c>
      <c r="K3554" t="inlineStr">
        <is>
          <t>Row(member0=Timestamp('2024-01-08 15:06:21'), member1=None)</t>
        </is>
      </c>
      <c r="L3554" t="n">
        <v>1313</v>
      </c>
      <c r="M3554" t="inlineStr"/>
      <c r="N3554" t="n">
        <v>2</v>
      </c>
      <c r="O3554" t="inlineStr"/>
      <c r="P3554" t="inlineStr">
        <is>
          <t>s3a://ai360nica/data/bronze/mysql/mobile_banking/BANKXP/REQUEST_INFO/2024_08_06_1722928829788_0.parquet</t>
        </is>
      </c>
      <c r="Q3554" s="2" t="n">
        <v>45511.29547329597</v>
      </c>
    </row>
    <row r="3555">
      <c r="A3555" t="inlineStr">
        <is>
          <t>10d3ce83-88c8-4596-947c-b961fec7824c</t>
        </is>
      </c>
      <c r="B3555" s="2" t="n">
        <v>45510.30590101852</v>
      </c>
      <c r="C3555" t="n">
        <v>3653</v>
      </c>
      <c r="D3555" t="inlineStr">
        <is>
          <t>MOBILE</t>
        </is>
      </c>
      <c r="E3555" t="inlineStr">
        <is>
          <t>Y</t>
        </is>
      </c>
      <c r="F3555" t="inlineStr"/>
      <c r="G3555" t="inlineStr">
        <is>
          <t>JRysYkIYfW3x5tLMrGzILTq8KP/Hw==</t>
        </is>
      </c>
      <c r="H3555" t="n">
        <v>15</v>
      </c>
      <c r="I3555" t="n">
        <v>42</v>
      </c>
      <c r="J3555" t="inlineStr">
        <is>
          <t>NORMAL</t>
        </is>
      </c>
      <c r="K3555" t="inlineStr">
        <is>
          <t>Row(member0=Timestamp('2024-01-08 15:12:32'), member1=None)</t>
        </is>
      </c>
      <c r="L3555" t="n">
        <v>1313</v>
      </c>
      <c r="M3555" t="inlineStr"/>
      <c r="N3555" t="n">
        <v>2</v>
      </c>
      <c r="O3555" t="inlineStr"/>
      <c r="P3555" t="inlineStr">
        <is>
          <t>s3a://ai360nica/data/bronze/mysql/mobile_banking/BANKXP/REQUEST_INFO/2024_08_06_1722928829788_0.parquet</t>
        </is>
      </c>
      <c r="Q3555" s="2" t="n">
        <v>45511.29547329597</v>
      </c>
    </row>
    <row r="3556">
      <c r="A3556" t="inlineStr">
        <is>
          <t>375cffd4-6c81-4463-892e-d40018859ba1</t>
        </is>
      </c>
      <c r="B3556" s="2" t="n">
        <v>45510.30590101852</v>
      </c>
      <c r="C3556" t="n">
        <v>3654</v>
      </c>
      <c r="D3556" t="inlineStr">
        <is>
          <t>MOBILE</t>
        </is>
      </c>
      <c r="E3556" t="inlineStr">
        <is>
          <t>Y</t>
        </is>
      </c>
      <c r="F3556" t="inlineStr"/>
      <c r="G3556" t="inlineStr">
        <is>
          <t>cVKP1n5BdJdYocAwRrQzve31efdIA==</t>
        </is>
      </c>
      <c r="H3556" t="n">
        <v>15</v>
      </c>
      <c r="I3556" t="n">
        <v>42</v>
      </c>
      <c r="J3556" t="inlineStr">
        <is>
          <t>NORMAL</t>
        </is>
      </c>
      <c r="K3556" t="inlineStr">
        <is>
          <t>Row(member0=Timestamp('2024-01-08 15:41:57'), member1=None)</t>
        </is>
      </c>
      <c r="L3556" t="n">
        <v>1313</v>
      </c>
      <c r="M3556" t="inlineStr"/>
      <c r="N3556" t="n">
        <v>2</v>
      </c>
      <c r="O3556" t="inlineStr"/>
      <c r="P3556" t="inlineStr">
        <is>
          <t>s3a://ai360nica/data/bronze/mysql/mobile_banking/BANKXP/REQUEST_INFO/2024_08_06_1722928829788_0.parquet</t>
        </is>
      </c>
      <c r="Q3556" s="2" t="n">
        <v>45511.29547329597</v>
      </c>
    </row>
    <row r="3557">
      <c r="A3557" t="inlineStr">
        <is>
          <t>54637f19-f14f-4ccd-9453-392e36701866</t>
        </is>
      </c>
      <c r="B3557" s="2" t="n">
        <v>45510.30590101852</v>
      </c>
      <c r="C3557" t="n">
        <v>3655</v>
      </c>
      <c r="D3557" t="inlineStr">
        <is>
          <t>MOBILE</t>
        </is>
      </c>
      <c r="E3557" t="inlineStr">
        <is>
          <t>Y</t>
        </is>
      </c>
      <c r="F3557" t="inlineStr"/>
      <c r="G3557" t="inlineStr">
        <is>
          <t>cPBuB00lX6vts35qiKA6nsCRihXNQ==</t>
        </is>
      </c>
      <c r="H3557" t="n">
        <v>15</v>
      </c>
      <c r="I3557" t="n">
        <v>42</v>
      </c>
      <c r="J3557" t="inlineStr">
        <is>
          <t>NORMAL</t>
        </is>
      </c>
      <c r="K3557" t="inlineStr">
        <is>
          <t>Row(member0=Timestamp('2024-01-08 15:44:56'), member1=None)</t>
        </is>
      </c>
      <c r="L3557" t="n">
        <v>1313</v>
      </c>
      <c r="M3557" t="inlineStr"/>
      <c r="N3557" t="n">
        <v>2</v>
      </c>
      <c r="O3557" t="inlineStr"/>
      <c r="P3557" t="inlineStr">
        <is>
          <t>s3a://ai360nica/data/bronze/mysql/mobile_banking/BANKXP/REQUEST_INFO/2024_08_06_1722928829788_0.parquet</t>
        </is>
      </c>
      <c r="Q3557" s="2" t="n">
        <v>45511.29547329597</v>
      </c>
    </row>
    <row r="3558">
      <c r="A3558" t="inlineStr">
        <is>
          <t>8563f080-5757-4669-b926-0a3e5edc7d2c</t>
        </is>
      </c>
      <c r="B3558" s="2" t="n">
        <v>45510.30590101852</v>
      </c>
      <c r="C3558" t="n">
        <v>3656</v>
      </c>
      <c r="D3558" t="inlineStr">
        <is>
          <t>MOBILE</t>
        </is>
      </c>
      <c r="E3558" t="inlineStr">
        <is>
          <t>Y</t>
        </is>
      </c>
      <c r="F3558" t="inlineStr"/>
      <c r="G3558" t="inlineStr">
        <is>
          <t>0Lr8YSX2rGAG/IqQ9iIeV+zdDStnw==</t>
        </is>
      </c>
      <c r="H3558" t="n">
        <v>15</v>
      </c>
      <c r="I3558" t="n">
        <v>42</v>
      </c>
      <c r="J3558" t="inlineStr">
        <is>
          <t>NORMAL</t>
        </is>
      </c>
      <c r="K3558" t="inlineStr">
        <is>
          <t>Row(member0=Timestamp('2024-01-08 15:46:29'), member1=None)</t>
        </is>
      </c>
      <c r="L3558" t="n">
        <v>1313</v>
      </c>
      <c r="M3558" t="inlineStr"/>
      <c r="N3558" t="n">
        <v>2</v>
      </c>
      <c r="O3558" t="inlineStr"/>
      <c r="P3558" t="inlineStr">
        <is>
          <t>s3a://ai360nica/data/bronze/mysql/mobile_banking/BANKXP/REQUEST_INFO/2024_08_06_1722928829788_0.parquet</t>
        </is>
      </c>
      <c r="Q3558" s="2" t="n">
        <v>45511.29547329597</v>
      </c>
    </row>
    <row r="3559">
      <c r="A3559" t="inlineStr">
        <is>
          <t>f895be21-95b3-4155-9522-b226e97fb63d</t>
        </is>
      </c>
      <c r="B3559" s="2" t="n">
        <v>45510.30590101852</v>
      </c>
      <c r="C3559" t="n">
        <v>3657</v>
      </c>
      <c r="D3559" t="inlineStr">
        <is>
          <t>MOBILE</t>
        </is>
      </c>
      <c r="E3559" t="inlineStr">
        <is>
          <t>Y</t>
        </is>
      </c>
      <c r="F3559" t="inlineStr"/>
      <c r="G3559" t="inlineStr">
        <is>
          <t>hdWamCvG84WMutCR4RPPUOEJ8kxMQ==</t>
        </is>
      </c>
      <c r="H3559" t="n">
        <v>15</v>
      </c>
      <c r="I3559" t="n">
        <v>42</v>
      </c>
      <c r="J3559" t="inlineStr">
        <is>
          <t>NORMAL</t>
        </is>
      </c>
      <c r="K3559" t="inlineStr">
        <is>
          <t>Row(member0=Timestamp('2024-01-09 09:44:23'), member1=None)</t>
        </is>
      </c>
      <c r="L3559" t="n">
        <v>1313</v>
      </c>
      <c r="M3559" t="inlineStr"/>
      <c r="N3559" t="n">
        <v>2</v>
      </c>
      <c r="O3559" t="inlineStr"/>
      <c r="P3559" t="inlineStr">
        <is>
          <t>s3a://ai360nica/data/bronze/mysql/mobile_banking/BANKXP/REQUEST_INFO/2024_08_06_1722928829788_0.parquet</t>
        </is>
      </c>
      <c r="Q3559" s="2" t="n">
        <v>45511.29547329597</v>
      </c>
    </row>
    <row r="3560">
      <c r="A3560" t="inlineStr">
        <is>
          <t>8ec573da-0974-40b7-9849-a0687790e49f</t>
        </is>
      </c>
      <c r="B3560" s="2" t="n">
        <v>45510.30590101852</v>
      </c>
      <c r="C3560" t="n">
        <v>3658</v>
      </c>
      <c r="D3560" t="inlineStr">
        <is>
          <t>MOBILE</t>
        </is>
      </c>
      <c r="E3560" t="inlineStr">
        <is>
          <t>Y</t>
        </is>
      </c>
      <c r="F3560" t="inlineStr"/>
      <c r="G3560" t="inlineStr">
        <is>
          <t>PAJOm9xzODKX+PZ1b9GH+p0WRQgxw==</t>
        </is>
      </c>
      <c r="H3560" t="n">
        <v>15</v>
      </c>
      <c r="I3560" t="n">
        <v>42</v>
      </c>
      <c r="J3560" t="inlineStr">
        <is>
          <t>NORMAL</t>
        </is>
      </c>
      <c r="K3560" t="inlineStr">
        <is>
          <t>Row(member0=Timestamp('2024-01-09 10:30:53'), member1=None)</t>
        </is>
      </c>
      <c r="L3560" t="n">
        <v>1313</v>
      </c>
      <c r="M3560" t="inlineStr"/>
      <c r="N3560" t="n">
        <v>2</v>
      </c>
      <c r="O3560" t="inlineStr"/>
      <c r="P3560" t="inlineStr">
        <is>
          <t>s3a://ai360nica/data/bronze/mysql/mobile_banking/BANKXP/REQUEST_INFO/2024_08_06_1722928829788_0.parquet</t>
        </is>
      </c>
      <c r="Q3560" s="2" t="n">
        <v>45511.29547329597</v>
      </c>
    </row>
    <row r="3561">
      <c r="A3561" t="inlineStr">
        <is>
          <t>91ba2057-e610-4c06-b6eb-1b97cfb53a2f</t>
        </is>
      </c>
      <c r="B3561" s="2" t="n">
        <v>45510.30590101852</v>
      </c>
      <c r="C3561" t="n">
        <v>3659</v>
      </c>
      <c r="D3561" t="inlineStr">
        <is>
          <t>MOBILE</t>
        </is>
      </c>
      <c r="E3561" t="inlineStr">
        <is>
          <t>Y</t>
        </is>
      </c>
      <c r="F3561" t="inlineStr"/>
      <c r="G3561" t="inlineStr">
        <is>
          <t>b0go2bkNBnhVoWpaL6AH6FVqPKPNg==</t>
        </is>
      </c>
      <c r="H3561" t="n">
        <v>4</v>
      </c>
      <c r="I3561" t="n">
        <v>1</v>
      </c>
      <c r="J3561" t="inlineStr">
        <is>
          <t>NORMAL</t>
        </is>
      </c>
      <c r="K3561" t="inlineStr">
        <is>
          <t>Row(member0=Timestamp('2024-01-10 17:29:56'), member1=None)</t>
        </is>
      </c>
      <c r="L3561" t="n">
        <v>298</v>
      </c>
      <c r="M3561" t="inlineStr"/>
      <c r="N3561" t="n">
        <v>2</v>
      </c>
      <c r="O3561" t="inlineStr"/>
      <c r="P3561" t="inlineStr">
        <is>
          <t>s3a://ai360nica/data/bronze/mysql/mobile_banking/BANKXP/REQUEST_INFO/2024_08_06_1722928829788_0.parquet</t>
        </is>
      </c>
      <c r="Q3561" s="2" t="n">
        <v>45511.29547329597</v>
      </c>
    </row>
    <row r="3562">
      <c r="A3562" t="inlineStr">
        <is>
          <t>272e314f-3cbc-4771-b6b1-c791bad5e7e4</t>
        </is>
      </c>
      <c r="B3562" s="2" t="n">
        <v>45510.30590101852</v>
      </c>
      <c r="C3562" t="n">
        <v>3660</v>
      </c>
      <c r="D3562" t="inlineStr">
        <is>
          <t>WEB</t>
        </is>
      </c>
      <c r="E3562" t="inlineStr">
        <is>
          <t>Y</t>
        </is>
      </c>
      <c r="F3562" t="inlineStr"/>
      <c r="G3562" t="inlineStr">
        <is>
          <t>FZ+V1N/AIOEhGqIOkxRfkRY+dMCsg==</t>
        </is>
      </c>
      <c r="H3562" t="n">
        <v>4</v>
      </c>
      <c r="I3562" t="n">
        <v>1</v>
      </c>
      <c r="J3562" t="inlineStr">
        <is>
          <t>NORMAL</t>
        </is>
      </c>
      <c r="K3562" t="inlineStr">
        <is>
          <t>Row(member0=Timestamp('2024-01-10 17:32:02'), member1=None)</t>
        </is>
      </c>
      <c r="L3562" t="n">
        <v>298</v>
      </c>
      <c r="M3562" t="inlineStr"/>
      <c r="N3562" t="n">
        <v>2</v>
      </c>
      <c r="O3562" t="inlineStr"/>
      <c r="P3562" t="inlineStr">
        <is>
          <t>s3a://ai360nica/data/bronze/mysql/mobile_banking/BANKXP/REQUEST_INFO/2024_08_06_1722928829788_0.parquet</t>
        </is>
      </c>
      <c r="Q3562" s="2" t="n">
        <v>45511.29547329597</v>
      </c>
    </row>
    <row r="3563">
      <c r="A3563" t="inlineStr">
        <is>
          <t>0eb846d6-dfb0-4de5-b163-22c225451cb0</t>
        </is>
      </c>
      <c r="B3563" s="2" t="n">
        <v>45510.30590101852</v>
      </c>
      <c r="C3563" t="n">
        <v>3661</v>
      </c>
      <c r="D3563" t="inlineStr">
        <is>
          <t>WEB</t>
        </is>
      </c>
      <c r="E3563" t="inlineStr">
        <is>
          <t>Y</t>
        </is>
      </c>
      <c r="F3563" t="inlineStr"/>
      <c r="G3563" t="inlineStr">
        <is>
          <t>CUY8XxCT9Bf+LqO2XUwQf0mu1kKJw==</t>
        </is>
      </c>
      <c r="H3563" t="n">
        <v>4</v>
      </c>
      <c r="I3563" t="n">
        <v>1</v>
      </c>
      <c r="J3563" t="inlineStr">
        <is>
          <t>NORMAL</t>
        </is>
      </c>
      <c r="K3563" t="inlineStr">
        <is>
          <t>Row(member0=Timestamp('2024-01-10 17:38:39'), member1=None)</t>
        </is>
      </c>
      <c r="L3563" t="n">
        <v>298</v>
      </c>
      <c r="M3563" t="inlineStr"/>
      <c r="N3563" t="n">
        <v>2</v>
      </c>
      <c r="O3563" t="inlineStr"/>
      <c r="P3563" t="inlineStr">
        <is>
          <t>s3a://ai360nica/data/bronze/mysql/mobile_banking/BANKXP/REQUEST_INFO/2024_08_06_1722928829788_0.parquet</t>
        </is>
      </c>
      <c r="Q3563" s="2" t="n">
        <v>45511.29547329597</v>
      </c>
    </row>
    <row r="3564">
      <c r="A3564" t="inlineStr">
        <is>
          <t>00c02a4b-892c-4e51-84a3-344d03303367</t>
        </is>
      </c>
      <c r="B3564" s="2" t="n">
        <v>45510.30590101852</v>
      </c>
      <c r="C3564" t="n">
        <v>3662</v>
      </c>
      <c r="D3564" t="inlineStr">
        <is>
          <t>WEB</t>
        </is>
      </c>
      <c r="E3564" t="inlineStr">
        <is>
          <t>Y</t>
        </is>
      </c>
      <c r="F3564" t="inlineStr"/>
      <c r="G3564" t="inlineStr">
        <is>
          <t>YEdMnKak+QCE734mW8Hp0/JvwJefA==</t>
        </is>
      </c>
      <c r="H3564" t="n">
        <v>4</v>
      </c>
      <c r="I3564" t="n">
        <v>1</v>
      </c>
      <c r="J3564" t="inlineStr">
        <is>
          <t>NORMAL</t>
        </is>
      </c>
      <c r="K3564" t="inlineStr">
        <is>
          <t>Row(member0=Timestamp('2024-01-10 17:39:41'), member1=None)</t>
        </is>
      </c>
      <c r="L3564" t="n">
        <v>298</v>
      </c>
      <c r="M3564" t="inlineStr"/>
      <c r="N3564" t="n">
        <v>2</v>
      </c>
      <c r="O3564" t="inlineStr"/>
      <c r="P3564" t="inlineStr">
        <is>
          <t>s3a://ai360nica/data/bronze/mysql/mobile_banking/BANKXP/REQUEST_INFO/2024_08_06_1722928829788_0.parquet</t>
        </is>
      </c>
      <c r="Q3564" s="2" t="n">
        <v>45511.29547329597</v>
      </c>
    </row>
    <row r="3565">
      <c r="A3565" t="inlineStr">
        <is>
          <t>c8276c5a-7a2d-41c4-bf0a-d1d09d182b85</t>
        </is>
      </c>
      <c r="B3565" s="2" t="n">
        <v>45510.30590101852</v>
      </c>
      <c r="C3565" t="n">
        <v>3663</v>
      </c>
      <c r="D3565" t="inlineStr">
        <is>
          <t>WEB</t>
        </is>
      </c>
      <c r="E3565" t="inlineStr">
        <is>
          <t>Y</t>
        </is>
      </c>
      <c r="F3565" t="inlineStr"/>
      <c r="G3565" t="inlineStr">
        <is>
          <t>ASm3bzJpJMXiPLq9wh4Tx321ksWxQ==</t>
        </is>
      </c>
      <c r="H3565" t="n">
        <v>4</v>
      </c>
      <c r="I3565" t="n">
        <v>1</v>
      </c>
      <c r="J3565" t="inlineStr">
        <is>
          <t>NORMAL</t>
        </is>
      </c>
      <c r="K3565" t="inlineStr">
        <is>
          <t>Row(member0=Timestamp('2024-01-10 17:40:46'), member1=None)</t>
        </is>
      </c>
      <c r="L3565" t="n">
        <v>298</v>
      </c>
      <c r="M3565" t="inlineStr"/>
      <c r="N3565" t="n">
        <v>2</v>
      </c>
      <c r="O3565" t="inlineStr"/>
      <c r="P3565" t="inlineStr">
        <is>
          <t>s3a://ai360nica/data/bronze/mysql/mobile_banking/BANKXP/REQUEST_INFO/2024_08_06_1722928829788_0.parquet</t>
        </is>
      </c>
      <c r="Q3565" s="2" t="n">
        <v>45511.29547329597</v>
      </c>
    </row>
    <row r="3566">
      <c r="A3566" t="inlineStr">
        <is>
          <t>acdf67ac-f2bc-4bd0-afd0-f36ac33c707e</t>
        </is>
      </c>
      <c r="B3566" s="2" t="n">
        <v>45510.30590101852</v>
      </c>
      <c r="C3566" t="n">
        <v>3664</v>
      </c>
      <c r="D3566" t="inlineStr">
        <is>
          <t>WEB</t>
        </is>
      </c>
      <c r="E3566" t="inlineStr">
        <is>
          <t>Y</t>
        </is>
      </c>
      <c r="F3566" t="inlineStr"/>
      <c r="G3566" t="inlineStr">
        <is>
          <t>714DgFtSf8DMdA2WXtJvlBUOa1UgA==</t>
        </is>
      </c>
      <c r="H3566" t="n">
        <v>4</v>
      </c>
      <c r="I3566" t="n">
        <v>1</v>
      </c>
      <c r="J3566" t="inlineStr">
        <is>
          <t>NORMAL</t>
        </is>
      </c>
      <c r="K3566" t="inlineStr">
        <is>
          <t>Row(member0=Timestamp('2024-01-10 17:45:29'), member1=None)</t>
        </is>
      </c>
      <c r="L3566" t="n">
        <v>298</v>
      </c>
      <c r="M3566" t="inlineStr"/>
      <c r="N3566" t="n">
        <v>2</v>
      </c>
      <c r="O3566" t="inlineStr"/>
      <c r="P3566" t="inlineStr">
        <is>
          <t>s3a://ai360nica/data/bronze/mysql/mobile_banking/BANKXP/REQUEST_INFO/2024_08_06_1722928829788_0.parquet</t>
        </is>
      </c>
      <c r="Q3566" s="2" t="n">
        <v>45511.29547329597</v>
      </c>
    </row>
    <row r="3567">
      <c r="A3567" t="inlineStr">
        <is>
          <t>d9937178-2899-4f32-82fa-10f432e5674f</t>
        </is>
      </c>
      <c r="B3567" s="2" t="n">
        <v>45510.30590101852</v>
      </c>
      <c r="C3567" t="n">
        <v>3665</v>
      </c>
      <c r="D3567" t="inlineStr">
        <is>
          <t>WEB</t>
        </is>
      </c>
      <c r="E3567" t="inlineStr">
        <is>
          <t>Y</t>
        </is>
      </c>
      <c r="F3567" t="inlineStr"/>
      <c r="G3567" t="inlineStr">
        <is>
          <t>3CcuUf2oEryUeL3ZKrlld+miRDvJA==</t>
        </is>
      </c>
      <c r="H3567" t="n">
        <v>4</v>
      </c>
      <c r="I3567" t="n">
        <v>1</v>
      </c>
      <c r="J3567" t="inlineStr">
        <is>
          <t>NORMAL</t>
        </is>
      </c>
      <c r="K3567" t="inlineStr">
        <is>
          <t>Row(member0=Timestamp('2024-01-10 17:47:49'), member1=None)</t>
        </is>
      </c>
      <c r="L3567" t="n">
        <v>298</v>
      </c>
      <c r="M3567" t="inlineStr"/>
      <c r="N3567" t="n">
        <v>2</v>
      </c>
      <c r="O3567" t="inlineStr"/>
      <c r="P3567" t="inlineStr">
        <is>
          <t>s3a://ai360nica/data/bronze/mysql/mobile_banking/BANKXP/REQUEST_INFO/2024_08_06_1722928829788_0.parquet</t>
        </is>
      </c>
      <c r="Q3567" s="2" t="n">
        <v>45511.29547329597</v>
      </c>
    </row>
    <row r="3568">
      <c r="A3568" t="inlineStr">
        <is>
          <t>c1f90c7e-7c2c-4c9f-89cd-793cc5036268</t>
        </is>
      </c>
      <c r="B3568" s="2" t="n">
        <v>45510.30590101852</v>
      </c>
      <c r="C3568" t="n">
        <v>3666</v>
      </c>
      <c r="D3568" t="inlineStr">
        <is>
          <t>WEB</t>
        </is>
      </c>
      <c r="E3568" t="inlineStr">
        <is>
          <t>Y</t>
        </is>
      </c>
      <c r="F3568" t="inlineStr"/>
      <c r="G3568" t="inlineStr">
        <is>
          <t>TVUBht/uDdf/IuzdYi8b3I6JjQuFQ==</t>
        </is>
      </c>
      <c r="H3568" t="n">
        <v>4</v>
      </c>
      <c r="I3568" t="n">
        <v>1</v>
      </c>
      <c r="J3568" t="inlineStr">
        <is>
          <t>NORMAL</t>
        </is>
      </c>
      <c r="K3568" t="inlineStr">
        <is>
          <t>Row(member0=Timestamp('2024-01-10 17:49:30'), member1=None)</t>
        </is>
      </c>
      <c r="L3568" t="n">
        <v>298</v>
      </c>
      <c r="M3568" t="inlineStr"/>
      <c r="N3568" t="n">
        <v>2</v>
      </c>
      <c r="O3568" t="inlineStr"/>
      <c r="P3568" t="inlineStr">
        <is>
          <t>s3a://ai360nica/data/bronze/mysql/mobile_banking/BANKXP/REQUEST_INFO/2024_08_06_1722928829788_0.parquet</t>
        </is>
      </c>
      <c r="Q3568" s="2" t="n">
        <v>45511.29547329597</v>
      </c>
    </row>
    <row r="3569">
      <c r="A3569" t="inlineStr">
        <is>
          <t>14a560dc-ec0d-4877-a866-c9c86d1e0c20</t>
        </is>
      </c>
      <c r="B3569" s="2" t="n">
        <v>45510.30590101852</v>
      </c>
      <c r="C3569" t="n">
        <v>3667</v>
      </c>
      <c r="D3569" t="inlineStr">
        <is>
          <t>WEB</t>
        </is>
      </c>
      <c r="E3569" t="inlineStr">
        <is>
          <t>Y</t>
        </is>
      </c>
      <c r="F3569" t="inlineStr"/>
      <c r="G3569" t="inlineStr">
        <is>
          <t>giL6O3cWIdVNuuyA00JLnrlJFwMXw==</t>
        </is>
      </c>
      <c r="H3569" t="n">
        <v>4</v>
      </c>
      <c r="I3569" t="n">
        <v>1</v>
      </c>
      <c r="J3569" t="inlineStr">
        <is>
          <t>NORMAL</t>
        </is>
      </c>
      <c r="K3569" t="inlineStr">
        <is>
          <t>Row(member0=Timestamp('2024-01-10 17:50:40'), member1=None)</t>
        </is>
      </c>
      <c r="L3569" t="n">
        <v>298</v>
      </c>
      <c r="M3569" t="inlineStr"/>
      <c r="N3569" t="n">
        <v>2</v>
      </c>
      <c r="O3569" t="inlineStr"/>
      <c r="P3569" t="inlineStr">
        <is>
          <t>s3a://ai360nica/data/bronze/mysql/mobile_banking/BANKXP/REQUEST_INFO/2024_08_06_1722928829788_0.parquet</t>
        </is>
      </c>
      <c r="Q3569" s="2" t="n">
        <v>45511.29547329597</v>
      </c>
    </row>
    <row r="3570">
      <c r="A3570" t="inlineStr">
        <is>
          <t>66682436-16d9-476b-b3ce-ba41bd853c40</t>
        </is>
      </c>
      <c r="B3570" s="2" t="n">
        <v>45510.30590101852</v>
      </c>
      <c r="C3570" t="n">
        <v>3668</v>
      </c>
      <c r="D3570" t="inlineStr">
        <is>
          <t>WEB</t>
        </is>
      </c>
      <c r="E3570" t="inlineStr">
        <is>
          <t>Y</t>
        </is>
      </c>
      <c r="F3570" t="inlineStr"/>
      <c r="G3570" t="inlineStr">
        <is>
          <t>GNzQXV1NYa2tzL18BuLuD7sVSDByA==</t>
        </is>
      </c>
      <c r="H3570" t="n">
        <v>4</v>
      </c>
      <c r="I3570" t="n">
        <v>1</v>
      </c>
      <c r="J3570" t="inlineStr">
        <is>
          <t>NORMAL</t>
        </is>
      </c>
      <c r="K3570" t="inlineStr">
        <is>
          <t>Row(member0=Timestamp('2024-01-11 09:29:26'), member1=None)</t>
        </is>
      </c>
      <c r="L3570" t="n">
        <v>298</v>
      </c>
      <c r="M3570" t="inlineStr"/>
      <c r="N3570" t="n">
        <v>2</v>
      </c>
      <c r="O3570" t="inlineStr"/>
      <c r="P3570" t="inlineStr">
        <is>
          <t>s3a://ai360nica/data/bronze/mysql/mobile_banking/BANKXP/REQUEST_INFO/2024_08_06_1722928829788_0.parquet</t>
        </is>
      </c>
      <c r="Q3570" s="2" t="n">
        <v>45511.29547329597</v>
      </c>
    </row>
    <row r="3571">
      <c r="A3571" t="inlineStr">
        <is>
          <t>60c7bd1d-9c15-4998-917c-de7e0a20f6f7</t>
        </is>
      </c>
      <c r="B3571" s="2" t="n">
        <v>45510.30590101852</v>
      </c>
      <c r="C3571" t="n">
        <v>3669</v>
      </c>
      <c r="D3571" t="inlineStr">
        <is>
          <t>WEB</t>
        </is>
      </c>
      <c r="E3571" t="inlineStr">
        <is>
          <t>Y</t>
        </is>
      </c>
      <c r="F3571" t="inlineStr"/>
      <c r="G3571" t="inlineStr">
        <is>
          <t>n7YfrDmBKwDMalQQBSg5LNmC86MoA==</t>
        </is>
      </c>
      <c r="H3571" t="n">
        <v>4</v>
      </c>
      <c r="I3571" t="n">
        <v>1</v>
      </c>
      <c r="J3571" t="inlineStr">
        <is>
          <t>NORMAL</t>
        </is>
      </c>
      <c r="K3571" t="inlineStr">
        <is>
          <t>Row(member0=Timestamp('2024-01-11 09:31:07'), member1=None)</t>
        </is>
      </c>
      <c r="L3571" t="n">
        <v>298</v>
      </c>
      <c r="M3571" t="inlineStr"/>
      <c r="N3571" t="n">
        <v>2</v>
      </c>
      <c r="O3571" t="inlineStr"/>
      <c r="P3571" t="inlineStr">
        <is>
          <t>s3a://ai360nica/data/bronze/mysql/mobile_banking/BANKXP/REQUEST_INFO/2024_08_06_1722928829788_0.parquet</t>
        </is>
      </c>
      <c r="Q3571" s="2" t="n">
        <v>45511.29547329597</v>
      </c>
    </row>
    <row r="3572">
      <c r="A3572" t="inlineStr">
        <is>
          <t>bc02d2f7-d09b-405f-a019-6e9e11cb3def</t>
        </is>
      </c>
      <c r="B3572" s="2" t="n">
        <v>45510.30590101852</v>
      </c>
      <c r="C3572" t="n">
        <v>3670</v>
      </c>
      <c r="D3572" t="inlineStr">
        <is>
          <t>WEB</t>
        </is>
      </c>
      <c r="E3572" t="inlineStr">
        <is>
          <t>Y</t>
        </is>
      </c>
      <c r="F3572" t="inlineStr"/>
      <c r="G3572" t="inlineStr">
        <is>
          <t>iJ7I2vmkk5IwSbhdWA3i3uh12SHQA==</t>
        </is>
      </c>
      <c r="H3572" t="n">
        <v>4</v>
      </c>
      <c r="I3572" t="n">
        <v>1</v>
      </c>
      <c r="J3572" t="inlineStr">
        <is>
          <t>NORMAL</t>
        </is>
      </c>
      <c r="K3572" t="inlineStr">
        <is>
          <t>Row(member0=Timestamp('2024-01-11 11:40:53'), member1=None)</t>
        </is>
      </c>
      <c r="L3572" t="n">
        <v>298</v>
      </c>
      <c r="M3572" t="inlineStr"/>
      <c r="N3572" t="n">
        <v>2</v>
      </c>
      <c r="O3572" t="inlineStr"/>
      <c r="P3572" t="inlineStr">
        <is>
          <t>s3a://ai360nica/data/bronze/mysql/mobile_banking/BANKXP/REQUEST_INFO/2024_08_06_1722928829788_0.parquet</t>
        </is>
      </c>
      <c r="Q3572" s="2" t="n">
        <v>45511.29547329597</v>
      </c>
    </row>
    <row r="3573">
      <c r="A3573" t="inlineStr">
        <is>
          <t>80e6e056-1d49-46ec-beea-7bfee2749045</t>
        </is>
      </c>
      <c r="B3573" s="2" t="n">
        <v>45510.30590101852</v>
      </c>
      <c r="C3573" t="n">
        <v>3671</v>
      </c>
      <c r="D3573" t="inlineStr">
        <is>
          <t>WEB</t>
        </is>
      </c>
      <c r="E3573" t="inlineStr">
        <is>
          <t>Y</t>
        </is>
      </c>
      <c r="F3573" t="inlineStr"/>
      <c r="G3573" t="inlineStr">
        <is>
          <t>dPvakHvuepBdI+KN0knfVHNHo6rdQ==</t>
        </is>
      </c>
      <c r="H3573" t="n">
        <v>4</v>
      </c>
      <c r="I3573" t="n">
        <v>1</v>
      </c>
      <c r="J3573" t="inlineStr">
        <is>
          <t>NORMAL</t>
        </is>
      </c>
      <c r="K3573" t="inlineStr">
        <is>
          <t>Row(member0=Timestamp('2024-01-11 11:42:21'), member1=None)</t>
        </is>
      </c>
      <c r="L3573" t="n">
        <v>298</v>
      </c>
      <c r="M3573" t="inlineStr"/>
      <c r="N3573" t="n">
        <v>2</v>
      </c>
      <c r="O3573" t="inlineStr"/>
      <c r="P3573" t="inlineStr">
        <is>
          <t>s3a://ai360nica/data/bronze/mysql/mobile_banking/BANKXP/REQUEST_INFO/2024_08_06_1722928829788_0.parquet</t>
        </is>
      </c>
      <c r="Q3573" s="2" t="n">
        <v>45511.29547329597</v>
      </c>
    </row>
    <row r="3574">
      <c r="A3574" t="inlineStr">
        <is>
          <t>e01e9281-9e9f-411e-93ce-dc474b160100</t>
        </is>
      </c>
      <c r="B3574" s="2" t="n">
        <v>45510.30590101852</v>
      </c>
      <c r="C3574" t="n">
        <v>3672</v>
      </c>
      <c r="D3574" t="inlineStr">
        <is>
          <t>MOBILE</t>
        </is>
      </c>
      <c r="E3574" t="inlineStr">
        <is>
          <t>Y</t>
        </is>
      </c>
      <c r="F3574" t="inlineStr"/>
      <c r="G3574" t="inlineStr">
        <is>
          <t>RDLjz/PGM5mN5/96jnaXQOFQsFupA==</t>
        </is>
      </c>
      <c r="H3574" t="n">
        <v>5</v>
      </c>
      <c r="I3574" t="inlineStr"/>
      <c r="J3574" t="inlineStr">
        <is>
          <t>NORMAL</t>
        </is>
      </c>
      <c r="K3574" t="inlineStr">
        <is>
          <t>Row(member0=Timestamp('2024-01-11 17:33:08'), member1=None)</t>
        </is>
      </c>
      <c r="L3574" t="n">
        <v>140</v>
      </c>
      <c r="M3574" t="inlineStr"/>
      <c r="N3574" t="n">
        <v>2</v>
      </c>
      <c r="O3574" t="inlineStr"/>
      <c r="P3574" t="inlineStr">
        <is>
          <t>s3a://ai360nica/data/bronze/mysql/mobile_banking/BANKXP/REQUEST_INFO/2024_08_06_1722928829788_0.parquet</t>
        </is>
      </c>
      <c r="Q3574" s="2" t="n">
        <v>45511.29547329597</v>
      </c>
    </row>
    <row r="3575">
      <c r="A3575" t="inlineStr">
        <is>
          <t>c6e024ba-a227-4cbe-ba6f-64d774b7dc63</t>
        </is>
      </c>
      <c r="B3575" s="2" t="n">
        <v>45510.30590101852</v>
      </c>
      <c r="C3575" t="n">
        <v>3673</v>
      </c>
      <c r="D3575" t="inlineStr">
        <is>
          <t>WEB</t>
        </is>
      </c>
      <c r="E3575" t="inlineStr">
        <is>
          <t>Y</t>
        </is>
      </c>
      <c r="F3575" t="inlineStr"/>
      <c r="G3575" t="inlineStr">
        <is>
          <t>EkZp5Oglz2gQFzEM50qkEIHcNgqMw==</t>
        </is>
      </c>
      <c r="H3575" t="n">
        <v>4</v>
      </c>
      <c r="I3575" t="n">
        <v>3</v>
      </c>
      <c r="J3575" t="inlineStr">
        <is>
          <t>NORMAL</t>
        </is>
      </c>
      <c r="K3575" t="inlineStr">
        <is>
          <t>Row(member0=Timestamp('2024-01-14 09:38:29'), member1=None)</t>
        </is>
      </c>
      <c r="L3575" t="n">
        <v>298</v>
      </c>
      <c r="M3575" t="inlineStr"/>
      <c r="N3575" t="n">
        <v>2</v>
      </c>
      <c r="O3575" t="inlineStr"/>
      <c r="P3575" t="inlineStr">
        <is>
          <t>s3a://ai360nica/data/bronze/mysql/mobile_banking/BANKXP/REQUEST_INFO/2024_08_06_1722928829788_0.parquet</t>
        </is>
      </c>
      <c r="Q3575" s="2" t="n">
        <v>45511.29547329597</v>
      </c>
    </row>
    <row r="3576">
      <c r="A3576" t="inlineStr">
        <is>
          <t>5716c735-2903-4350-9bc1-f5bf338595e3</t>
        </is>
      </c>
      <c r="B3576" s="2" t="n">
        <v>45510.30590101852</v>
      </c>
      <c r="C3576" t="n">
        <v>3674</v>
      </c>
      <c r="D3576" t="inlineStr">
        <is>
          <t>WEB</t>
        </is>
      </c>
      <c r="E3576" t="inlineStr">
        <is>
          <t>Y</t>
        </is>
      </c>
      <c r="F3576" t="inlineStr"/>
      <c r="G3576">
        <f>blxUnZFoU+b6YyK4Qi5TQTNy9FNA==</f>
        <v/>
      </c>
      <c r="H3576" t="n">
        <v>4</v>
      </c>
      <c r="I3576" t="n">
        <v>1</v>
      </c>
      <c r="J3576" t="inlineStr">
        <is>
          <t>NORMAL</t>
        </is>
      </c>
      <c r="K3576" t="inlineStr">
        <is>
          <t>Row(member0=Timestamp('2024-01-14 09:39:41'), member1=None)</t>
        </is>
      </c>
      <c r="L3576" t="n">
        <v>298</v>
      </c>
      <c r="M3576" t="inlineStr"/>
      <c r="N3576" t="n">
        <v>2</v>
      </c>
      <c r="O3576" t="inlineStr"/>
      <c r="P3576" t="inlineStr">
        <is>
          <t>s3a://ai360nica/data/bronze/mysql/mobile_banking/BANKXP/REQUEST_INFO/2024_08_06_1722928829788_0.parquet</t>
        </is>
      </c>
      <c r="Q3576" s="2" t="n">
        <v>45511.29547329597</v>
      </c>
    </row>
    <row r="3577">
      <c r="A3577" t="inlineStr">
        <is>
          <t>1afc6422-0790-4077-9d43-7591e091785a</t>
        </is>
      </c>
      <c r="B3577" s="2" t="n">
        <v>45510.30590101852</v>
      </c>
      <c r="C3577" t="n">
        <v>3675</v>
      </c>
      <c r="D3577" t="inlineStr">
        <is>
          <t>WEB</t>
        </is>
      </c>
      <c r="E3577" t="inlineStr">
        <is>
          <t>Y</t>
        </is>
      </c>
      <c r="F3577" t="inlineStr"/>
      <c r="G3577" t="inlineStr">
        <is>
          <t>YRFVc0pHRhQSNGP3rm09K5xu+1gaQ==</t>
        </is>
      </c>
      <c r="H3577" t="n">
        <v>4</v>
      </c>
      <c r="I3577" t="n">
        <v>3</v>
      </c>
      <c r="J3577" t="inlineStr">
        <is>
          <t>NORMAL</t>
        </is>
      </c>
      <c r="K3577" t="inlineStr">
        <is>
          <t>Row(member0=Timestamp('2024-01-14 09:48:28'), member1=None)</t>
        </is>
      </c>
      <c r="L3577" t="n">
        <v>298</v>
      </c>
      <c r="M3577" t="inlineStr"/>
      <c r="N3577" t="n">
        <v>2</v>
      </c>
      <c r="O3577" t="inlineStr"/>
      <c r="P3577" t="inlineStr">
        <is>
          <t>s3a://ai360nica/data/bronze/mysql/mobile_banking/BANKXP/REQUEST_INFO/2024_08_06_1722928829788_0.parquet</t>
        </is>
      </c>
      <c r="Q3577" s="2" t="n">
        <v>45511.29547329597</v>
      </c>
    </row>
    <row r="3578">
      <c r="A3578" t="inlineStr">
        <is>
          <t>8d5b515b-a7da-45b1-aaf4-5c1085b3463b</t>
        </is>
      </c>
      <c r="B3578" s="2" t="n">
        <v>45510.30590101852</v>
      </c>
      <c r="C3578" t="n">
        <v>3676</v>
      </c>
      <c r="D3578" t="inlineStr">
        <is>
          <t>WEB</t>
        </is>
      </c>
      <c r="E3578" t="inlineStr">
        <is>
          <t>Y</t>
        </is>
      </c>
      <c r="F3578" t="inlineStr"/>
      <c r="G3578" t="inlineStr">
        <is>
          <t>W0r1YL8Qj9SHjF6gaTpP4E38BAaVg==</t>
        </is>
      </c>
      <c r="H3578" t="n">
        <v>4</v>
      </c>
      <c r="I3578" t="n">
        <v>3</v>
      </c>
      <c r="J3578" t="inlineStr">
        <is>
          <t>NORMAL</t>
        </is>
      </c>
      <c r="K3578" t="inlineStr">
        <is>
          <t>Row(member0=Timestamp('2024-01-14 09:50:24'), member1=None)</t>
        </is>
      </c>
      <c r="L3578" t="n">
        <v>298</v>
      </c>
      <c r="M3578" t="inlineStr"/>
      <c r="N3578" t="n">
        <v>2</v>
      </c>
      <c r="O3578" t="inlineStr"/>
      <c r="P3578" t="inlineStr">
        <is>
          <t>s3a://ai360nica/data/bronze/mysql/mobile_banking/BANKXP/REQUEST_INFO/2024_08_06_1722928829788_0.parquet</t>
        </is>
      </c>
      <c r="Q3578" s="2" t="n">
        <v>45511.29547329597</v>
      </c>
    </row>
    <row r="3579">
      <c r="A3579" t="inlineStr">
        <is>
          <t>3b2ea3e9-9592-43a4-bbbe-5c96f89bea70</t>
        </is>
      </c>
      <c r="B3579" s="2" t="n">
        <v>45510.30590101852</v>
      </c>
      <c r="C3579" t="n">
        <v>3677</v>
      </c>
      <c r="D3579" t="inlineStr">
        <is>
          <t>WEB</t>
        </is>
      </c>
      <c r="E3579" t="inlineStr">
        <is>
          <t>Y</t>
        </is>
      </c>
      <c r="F3579" t="inlineStr"/>
      <c r="G3579" t="inlineStr">
        <is>
          <t>LiOb7u981mC6loPwb6meD3U8mbxyQ==</t>
        </is>
      </c>
      <c r="H3579" t="n">
        <v>4</v>
      </c>
      <c r="I3579" t="n">
        <v>1</v>
      </c>
      <c r="J3579" t="inlineStr">
        <is>
          <t>NORMAL</t>
        </is>
      </c>
      <c r="K3579" t="inlineStr">
        <is>
          <t>Row(member0=Timestamp('2024-01-14 09:51:30'), member1=None)</t>
        </is>
      </c>
      <c r="L3579" t="n">
        <v>298</v>
      </c>
      <c r="M3579" t="inlineStr"/>
      <c r="N3579" t="n">
        <v>2</v>
      </c>
      <c r="O3579" t="inlineStr"/>
      <c r="P3579" t="inlineStr">
        <is>
          <t>s3a://ai360nica/data/bronze/mysql/mobile_banking/BANKXP/REQUEST_INFO/2024_08_06_1722928829788_0.parquet</t>
        </is>
      </c>
      <c r="Q3579" s="2" t="n">
        <v>45511.29547329597</v>
      </c>
    </row>
    <row r="3580">
      <c r="A3580" t="inlineStr">
        <is>
          <t>78ca8771-2cd8-4b07-99bb-d263ec8cb2ab</t>
        </is>
      </c>
      <c r="B3580" s="2" t="n">
        <v>45510.30590101852</v>
      </c>
      <c r="C3580" t="n">
        <v>3678</v>
      </c>
      <c r="D3580" t="inlineStr">
        <is>
          <t>WEB</t>
        </is>
      </c>
      <c r="E3580" t="inlineStr">
        <is>
          <t>Y</t>
        </is>
      </c>
      <c r="F3580" t="inlineStr"/>
      <c r="G3580" t="inlineStr">
        <is>
          <t>7SCPII2JLvdBltI87o5SNaQQwJRvg==</t>
        </is>
      </c>
      <c r="H3580" t="n">
        <v>5</v>
      </c>
      <c r="I3580" t="inlineStr"/>
      <c r="J3580" t="inlineStr">
        <is>
          <t>NORMAL</t>
        </is>
      </c>
      <c r="K3580" t="inlineStr">
        <is>
          <t>Row(member0=Timestamp('2024-01-16 12:11:31'), member1=None)</t>
        </is>
      </c>
      <c r="L3580" t="n">
        <v>298</v>
      </c>
      <c r="M3580" t="inlineStr"/>
      <c r="N3580" t="n">
        <v>2</v>
      </c>
      <c r="O3580" t="inlineStr"/>
      <c r="P3580" t="inlineStr">
        <is>
          <t>s3a://ai360nica/data/bronze/mysql/mobile_banking/BANKXP/REQUEST_INFO/2024_08_06_1722928829788_0.parquet</t>
        </is>
      </c>
      <c r="Q3580" s="2" t="n">
        <v>45511.29547329597</v>
      </c>
    </row>
    <row r="3581">
      <c r="A3581" t="inlineStr">
        <is>
          <t>ba312a3b-5339-4866-99cc-4e60cca2a3b3</t>
        </is>
      </c>
      <c r="B3581" s="2" t="n">
        <v>45510.30590101852</v>
      </c>
      <c r="C3581" t="n">
        <v>3679</v>
      </c>
      <c r="D3581" t="inlineStr">
        <is>
          <t>MOBILE</t>
        </is>
      </c>
      <c r="E3581" t="inlineStr">
        <is>
          <t>Y</t>
        </is>
      </c>
      <c r="F3581" t="inlineStr"/>
      <c r="G3581" t="inlineStr">
        <is>
          <t>Wx=X6OIZ5rtXsPlfe9giA2I/Vx6UQ==</t>
        </is>
      </c>
      <c r="H3581" t="n">
        <v>5</v>
      </c>
      <c r="I3581" t="inlineStr"/>
      <c r="J3581" t="inlineStr">
        <is>
          <t>NORMAL</t>
        </is>
      </c>
      <c r="K3581" t="inlineStr">
        <is>
          <t>Row(member0=Timestamp('2024-01-18 13:25:49'), member1=None)</t>
        </is>
      </c>
      <c r="L3581" t="n">
        <v>298</v>
      </c>
      <c r="M3581" t="inlineStr"/>
      <c r="N3581" t="n">
        <v>2</v>
      </c>
      <c r="O3581" t="inlineStr"/>
      <c r="P3581" t="inlineStr">
        <is>
          <t>s3a://ai360nica/data/bronze/mysql/mobile_banking/BANKXP/REQUEST_INFO/2024_08_06_1722928829788_0.parquet</t>
        </is>
      </c>
      <c r="Q3581" s="2" t="n">
        <v>45511.29547329597</v>
      </c>
    </row>
    <row r="3582">
      <c r="A3582" t="inlineStr">
        <is>
          <t>73e143cc-dda5-497c-a7fc-d49d6b48008a</t>
        </is>
      </c>
      <c r="B3582" s="2" t="n">
        <v>45510.30590101852</v>
      </c>
      <c r="C3582" t="n">
        <v>3680</v>
      </c>
      <c r="D3582" t="inlineStr">
        <is>
          <t>MOBILE</t>
        </is>
      </c>
      <c r="E3582" t="inlineStr">
        <is>
          <t>Y</t>
        </is>
      </c>
      <c r="F3582" t="inlineStr"/>
      <c r="G3582" t="inlineStr">
        <is>
          <t>Hye1ABSMmdoQG4DCKNBD5SaXh7FmQ==</t>
        </is>
      </c>
      <c r="H3582" t="n">
        <v>15</v>
      </c>
      <c r="I3582" t="n">
        <v>42</v>
      </c>
      <c r="J3582" t="inlineStr">
        <is>
          <t>NORMAL</t>
        </is>
      </c>
      <c r="K3582" t="inlineStr">
        <is>
          <t>Row(member0=Timestamp('2024-01-22 15:23:46'), member1=None)</t>
        </is>
      </c>
      <c r="L3582" t="n">
        <v>1313</v>
      </c>
      <c r="M3582" t="inlineStr"/>
      <c r="N3582" t="n">
        <v>2</v>
      </c>
      <c r="O3582" t="inlineStr"/>
      <c r="P3582" t="inlineStr">
        <is>
          <t>s3a://ai360nica/data/bronze/mysql/mobile_banking/BANKXP/REQUEST_INFO/2024_08_06_1722928829788_0.parquet</t>
        </is>
      </c>
      <c r="Q3582" s="2" t="n">
        <v>45511.29547329597</v>
      </c>
    </row>
    <row r="3583">
      <c r="A3583" t="inlineStr">
        <is>
          <t>eb935c1c-71f4-4345-adc7-ea98d595419d</t>
        </is>
      </c>
      <c r="B3583" s="2" t="n">
        <v>45510.30590101852</v>
      </c>
      <c r="C3583" t="n">
        <v>3681</v>
      </c>
      <c r="D3583" t="inlineStr">
        <is>
          <t>MOBILE</t>
        </is>
      </c>
      <c r="E3583" t="inlineStr">
        <is>
          <t>N</t>
        </is>
      </c>
      <c r="F3583" t="inlineStr"/>
      <c r="G3583" t="inlineStr">
        <is>
          <t>Xb=sOCTPtXDLMxanhigb8zKiWrfpQ==</t>
        </is>
      </c>
      <c r="H3583" t="n">
        <v>5</v>
      </c>
      <c r="I3583" t="inlineStr"/>
      <c r="J3583" t="inlineStr">
        <is>
          <t>NORMAL</t>
        </is>
      </c>
      <c r="K3583" t="inlineStr">
        <is>
          <t>Row(member0=Timestamp('2024-01-23 15:21:06'), member1=None)</t>
        </is>
      </c>
      <c r="L3583" t="n">
        <v>1313</v>
      </c>
      <c r="M3583" t="inlineStr"/>
      <c r="N3583" t="n">
        <v>2</v>
      </c>
      <c r="O3583" t="inlineStr"/>
      <c r="P3583" t="inlineStr">
        <is>
          <t>s3a://ai360nica/data/bronze/mysql/mobile_banking/BANKXP/REQUEST_INFO/2024_08_06_1722928829788_0.parquet</t>
        </is>
      </c>
      <c r="Q3583" s="2" t="n">
        <v>45511.29547329597</v>
      </c>
    </row>
    <row r="3584">
      <c r="A3584" t="inlineStr">
        <is>
          <t>763528bd-92be-48f4-9cdf-e340838f59c3</t>
        </is>
      </c>
      <c r="B3584" s="2" t="n">
        <v>45510.30590101852</v>
      </c>
      <c r="C3584" t="n">
        <v>3682</v>
      </c>
      <c r="D3584" t="inlineStr">
        <is>
          <t>MOBILE</t>
        </is>
      </c>
      <c r="E3584" t="inlineStr">
        <is>
          <t>Y</t>
        </is>
      </c>
      <c r="F3584" t="inlineStr"/>
      <c r="G3584" t="inlineStr">
        <is>
          <t>ft+0pf3VZ8di0WbWU9tHFzxT5mGMA==</t>
        </is>
      </c>
      <c r="H3584" t="n">
        <v>15</v>
      </c>
      <c r="I3584" t="n">
        <v>42</v>
      </c>
      <c r="J3584" t="inlineStr">
        <is>
          <t>NORMAL</t>
        </is>
      </c>
      <c r="K3584" t="inlineStr">
        <is>
          <t>Row(member0=Timestamp('2024-01-23 15:28:53'), member1=None)</t>
        </is>
      </c>
      <c r="L3584" t="n">
        <v>1313</v>
      </c>
      <c r="M3584" t="inlineStr"/>
      <c r="N3584" t="n">
        <v>2</v>
      </c>
      <c r="O3584" t="inlineStr"/>
      <c r="P3584" t="inlineStr">
        <is>
          <t>s3a://ai360nica/data/bronze/mysql/mobile_banking/BANKXP/REQUEST_INFO/2024_08_06_1722928829788_0.parquet</t>
        </is>
      </c>
      <c r="Q3584" s="2" t="n">
        <v>45511.29547329597</v>
      </c>
    </row>
    <row r="3585">
      <c r="A3585" t="inlineStr">
        <is>
          <t>1b2445fc-1fc5-46d7-b789-4adfca14a94d</t>
        </is>
      </c>
      <c r="B3585" s="2" t="n">
        <v>45510.30590101852</v>
      </c>
      <c r="C3585" t="n">
        <v>3683</v>
      </c>
      <c r="D3585" t="inlineStr">
        <is>
          <t>MOBILE</t>
        </is>
      </c>
      <c r="E3585" t="inlineStr">
        <is>
          <t>Y</t>
        </is>
      </c>
      <c r="F3585" t="inlineStr"/>
      <c r="G3585" t="inlineStr">
        <is>
          <t>ep1zdtOZFw7Tkv3dz+U3sEMF2NKpQ==</t>
        </is>
      </c>
      <c r="H3585" t="n">
        <v>15</v>
      </c>
      <c r="I3585" t="n">
        <v>42</v>
      </c>
      <c r="J3585" t="inlineStr">
        <is>
          <t>NORMAL</t>
        </is>
      </c>
      <c r="K3585" t="inlineStr">
        <is>
          <t>Row(member0=Timestamp('2024-01-24 10:53:47'), member1=None)</t>
        </is>
      </c>
      <c r="L3585" t="n">
        <v>1313</v>
      </c>
      <c r="M3585" t="inlineStr"/>
      <c r="N3585" t="n">
        <v>2</v>
      </c>
      <c r="O3585" t="inlineStr"/>
      <c r="P3585" t="inlineStr">
        <is>
          <t>s3a://ai360nica/data/bronze/mysql/mobile_banking/BANKXP/REQUEST_INFO/2024_08_06_1722928829788_0.parquet</t>
        </is>
      </c>
      <c r="Q3585" s="2" t="n">
        <v>45511.29547329597</v>
      </c>
    </row>
    <row r="3586">
      <c r="A3586" t="inlineStr">
        <is>
          <t>26351044-feb8-4a6c-a764-c4dbd24d0813</t>
        </is>
      </c>
      <c r="B3586" s="2" t="n">
        <v>45510.30590101852</v>
      </c>
      <c r="C3586" t="n">
        <v>3684</v>
      </c>
      <c r="D3586" t="inlineStr">
        <is>
          <t>MOBILE</t>
        </is>
      </c>
      <c r="E3586" t="inlineStr">
        <is>
          <t>Y</t>
        </is>
      </c>
      <c r="F3586" t="inlineStr"/>
      <c r="G3586" t="inlineStr">
        <is>
          <t>YFtePgmN4cd4AS8j4Hh0cGSC3tMeA==</t>
        </is>
      </c>
      <c r="H3586" t="n">
        <v>15</v>
      </c>
      <c r="I3586" t="n">
        <v>42</v>
      </c>
      <c r="J3586" t="inlineStr">
        <is>
          <t>NORMAL</t>
        </is>
      </c>
      <c r="K3586" t="inlineStr">
        <is>
          <t>Row(member0=Timestamp('2024-01-24 11:51:54'), member1=None)</t>
        </is>
      </c>
      <c r="L3586" t="n">
        <v>1313</v>
      </c>
      <c r="M3586" t="inlineStr"/>
      <c r="N3586" t="n">
        <v>2</v>
      </c>
      <c r="O3586" t="inlineStr"/>
      <c r="P3586" t="inlineStr">
        <is>
          <t>s3a://ai360nica/data/bronze/mysql/mobile_banking/BANKXP/REQUEST_INFO/2024_08_06_1722928829788_0.parquet</t>
        </is>
      </c>
      <c r="Q3586" s="2" t="n">
        <v>45511.29547329597</v>
      </c>
    </row>
    <row r="3587">
      <c r="A3587" t="inlineStr">
        <is>
          <t>2784b6d3-9754-4c73-b5ef-42add788e0e5</t>
        </is>
      </c>
      <c r="B3587" s="2" t="n">
        <v>45510.30590101852</v>
      </c>
      <c r="C3587" t="n">
        <v>3685</v>
      </c>
      <c r="D3587" t="inlineStr">
        <is>
          <t>MOBILE</t>
        </is>
      </c>
      <c r="E3587" t="inlineStr">
        <is>
          <t>Y</t>
        </is>
      </c>
      <c r="F3587" t="inlineStr"/>
      <c r="G3587" t="inlineStr">
        <is>
          <t>uUF8I0dHIj+TjV+e/Ix+grEZxNMhQ==</t>
        </is>
      </c>
      <c r="H3587" t="n">
        <v>15</v>
      </c>
      <c r="I3587" t="n">
        <v>42</v>
      </c>
      <c r="J3587" t="inlineStr">
        <is>
          <t>NORMAL</t>
        </is>
      </c>
      <c r="K3587" t="inlineStr">
        <is>
          <t>Row(member0=Timestamp('2024-01-24 15:26:34'), member1=None)</t>
        </is>
      </c>
      <c r="L3587" t="n">
        <v>1313</v>
      </c>
      <c r="M3587" t="inlineStr"/>
      <c r="N3587" t="n">
        <v>2</v>
      </c>
      <c r="O3587" t="inlineStr"/>
      <c r="P3587" t="inlineStr">
        <is>
          <t>s3a://ai360nica/data/bronze/mysql/mobile_banking/BANKXP/REQUEST_INFO/2024_08_06_1722928829788_0.parquet</t>
        </is>
      </c>
      <c r="Q3587" s="2" t="n">
        <v>45511.29547329597</v>
      </c>
    </row>
    <row r="3588">
      <c r="A3588" t="inlineStr">
        <is>
          <t>ed56b139-54e9-44b2-b834-301c07d53e7b</t>
        </is>
      </c>
      <c r="B3588" s="2" t="n">
        <v>45510.30590101852</v>
      </c>
      <c r="C3588" t="n">
        <v>3686</v>
      </c>
      <c r="D3588" t="inlineStr">
        <is>
          <t>MOBILE</t>
        </is>
      </c>
      <c r="E3588" t="inlineStr">
        <is>
          <t>Y</t>
        </is>
      </c>
      <c r="F3588" t="inlineStr"/>
      <c r="G3588" t="inlineStr">
        <is>
          <t>+RYgNQNDk1rktJYzyxUt0o5oEHNMw==</t>
        </is>
      </c>
      <c r="H3588" t="n">
        <v>5</v>
      </c>
      <c r="I3588" t="inlineStr"/>
      <c r="J3588" t="inlineStr">
        <is>
          <t>NORMAL</t>
        </is>
      </c>
      <c r="K3588" t="inlineStr">
        <is>
          <t>Row(member0=Timestamp('2024-01-24 16:44:26'), member1=None)</t>
        </is>
      </c>
      <c r="L3588" t="n">
        <v>1313</v>
      </c>
      <c r="M3588" t="inlineStr"/>
      <c r="N3588" t="n">
        <v>2</v>
      </c>
      <c r="O3588" t="inlineStr"/>
      <c r="P3588" t="inlineStr">
        <is>
          <t>s3a://ai360nica/data/bronze/mysql/mobile_banking/BANKXP/REQUEST_INFO/2024_08_06_1722928829788_0.parquet</t>
        </is>
      </c>
      <c r="Q3588" s="2" t="n">
        <v>45511.29547329597</v>
      </c>
    </row>
    <row r="3589">
      <c r="A3589" t="inlineStr">
        <is>
          <t>18272557-f994-48c4-afc0-319c83fcee57</t>
        </is>
      </c>
      <c r="B3589" s="2" t="n">
        <v>45510.30590101852</v>
      </c>
      <c r="C3589" t="n">
        <v>3687</v>
      </c>
      <c r="D3589" t="inlineStr">
        <is>
          <t>MOBILE</t>
        </is>
      </c>
      <c r="E3589" t="inlineStr">
        <is>
          <t>Y</t>
        </is>
      </c>
      <c r="F3589" t="inlineStr"/>
      <c r="G3589" t="inlineStr">
        <is>
          <t>TDzjqEm+sV4IaLl+b51lAuGV3sKuQ==</t>
        </is>
      </c>
      <c r="H3589" t="n">
        <v>15</v>
      </c>
      <c r="I3589" t="n">
        <v>42</v>
      </c>
      <c r="J3589" t="inlineStr">
        <is>
          <t>NORMAL</t>
        </is>
      </c>
      <c r="K3589" t="inlineStr">
        <is>
          <t>Row(member0=Timestamp('2024-01-24 16:50:39'), member1=None)</t>
        </is>
      </c>
      <c r="L3589" t="n">
        <v>1313</v>
      </c>
      <c r="M3589" t="inlineStr"/>
      <c r="N3589" t="n">
        <v>2</v>
      </c>
      <c r="O3589" t="inlineStr"/>
      <c r="P3589" t="inlineStr">
        <is>
          <t>s3a://ai360nica/data/bronze/mysql/mobile_banking/BANKXP/REQUEST_INFO/2024_08_06_1722928829788_0.parquet</t>
        </is>
      </c>
      <c r="Q3589" s="2" t="n">
        <v>45511.29547329597</v>
      </c>
    </row>
    <row r="3590">
      <c r="A3590" t="inlineStr">
        <is>
          <t>6a159e99-df9c-4ed6-b9fe-a14d52548dab</t>
        </is>
      </c>
      <c r="B3590" s="2" t="n">
        <v>45510.30590101852</v>
      </c>
      <c r="C3590" t="n">
        <v>3688</v>
      </c>
      <c r="D3590" t="inlineStr">
        <is>
          <t>MOBILE</t>
        </is>
      </c>
      <c r="E3590" t="inlineStr">
        <is>
          <t>Y</t>
        </is>
      </c>
      <c r="F3590" t="inlineStr"/>
      <c r="G3590" t="inlineStr">
        <is>
          <t>RGDWaXUGjKe3ycSYhuOE0mZwWUd1A==</t>
        </is>
      </c>
      <c r="H3590" t="n">
        <v>15</v>
      </c>
      <c r="I3590" t="n">
        <v>42</v>
      </c>
      <c r="J3590" t="inlineStr">
        <is>
          <t>NORMAL</t>
        </is>
      </c>
      <c r="K3590" t="inlineStr">
        <is>
          <t>Row(member0=Timestamp('2024-01-25 12:44:25'), member1=None)</t>
        </is>
      </c>
      <c r="L3590" t="n">
        <v>1313</v>
      </c>
      <c r="M3590" t="inlineStr"/>
      <c r="N3590" t="n">
        <v>2</v>
      </c>
      <c r="O3590" t="inlineStr"/>
      <c r="P3590" t="inlineStr">
        <is>
          <t>s3a://ai360nica/data/bronze/mysql/mobile_banking/BANKXP/REQUEST_INFO/2024_08_06_1722928829788_0.parquet</t>
        </is>
      </c>
      <c r="Q3590" s="2" t="n">
        <v>45511.29547329597</v>
      </c>
    </row>
    <row r="3591">
      <c r="A3591" t="inlineStr">
        <is>
          <t>92bbe18a-34d2-4d9b-a38b-a83d50340293</t>
        </is>
      </c>
      <c r="B3591" s="2" t="n">
        <v>45510.30590101852</v>
      </c>
      <c r="C3591" t="n">
        <v>3689</v>
      </c>
      <c r="D3591" t="inlineStr">
        <is>
          <t>MOBILE</t>
        </is>
      </c>
      <c r="E3591" t="inlineStr">
        <is>
          <t>Y</t>
        </is>
      </c>
      <c r="F3591" t="inlineStr"/>
      <c r="G3591" t="inlineStr">
        <is>
          <t>ibeGVIhDpSSJ37h+3yG8W+M0DEEOw==</t>
        </is>
      </c>
      <c r="H3591" t="n">
        <v>15</v>
      </c>
      <c r="I3591" t="n">
        <v>42</v>
      </c>
      <c r="J3591" t="inlineStr">
        <is>
          <t>NORMAL</t>
        </is>
      </c>
      <c r="K3591" t="inlineStr">
        <is>
          <t>Row(member0=Timestamp('2024-01-25 15:15:17'), member1=None)</t>
        </is>
      </c>
      <c r="L3591" t="n">
        <v>1313</v>
      </c>
      <c r="M3591" t="inlineStr"/>
      <c r="N3591" t="n">
        <v>2</v>
      </c>
      <c r="O3591" t="inlineStr"/>
      <c r="P3591" t="inlineStr">
        <is>
          <t>s3a://ai360nica/data/bronze/mysql/mobile_banking/BANKXP/REQUEST_INFO/2024_08_06_1722928829788_0.parquet</t>
        </is>
      </c>
      <c r="Q3591" s="2" t="n">
        <v>45511.29547329597</v>
      </c>
    </row>
    <row r="3592">
      <c r="A3592" t="inlineStr">
        <is>
          <t>564b9df7-937a-4750-b293-fc3b79d7d040</t>
        </is>
      </c>
      <c r="B3592" s="2" t="n">
        <v>45510.30590101852</v>
      </c>
      <c r="C3592" t="n">
        <v>3690</v>
      </c>
      <c r="D3592" t="inlineStr">
        <is>
          <t>MOBILE</t>
        </is>
      </c>
      <c r="E3592" t="inlineStr">
        <is>
          <t>Y</t>
        </is>
      </c>
      <c r="F3592" t="inlineStr"/>
      <c r="G3592" t="inlineStr">
        <is>
          <t>nqpmnToF1Zxra4YsJL6uTCqgdQXyg==</t>
        </is>
      </c>
      <c r="H3592" t="n">
        <v>15</v>
      </c>
      <c r="I3592" t="n">
        <v>42</v>
      </c>
      <c r="J3592" t="inlineStr">
        <is>
          <t>NORMAL</t>
        </is>
      </c>
      <c r="K3592" t="inlineStr">
        <is>
          <t>Row(member0=Timestamp('2024-01-25 15:18:05'), member1=None)</t>
        </is>
      </c>
      <c r="L3592" t="n">
        <v>1313</v>
      </c>
      <c r="M3592" t="inlineStr"/>
      <c r="N3592" t="n">
        <v>2</v>
      </c>
      <c r="O3592" t="inlineStr"/>
      <c r="P3592" t="inlineStr">
        <is>
          <t>s3a://ai360nica/data/bronze/mysql/mobile_banking/BANKXP/REQUEST_INFO/2024_08_06_1722928829788_0.parquet</t>
        </is>
      </c>
      <c r="Q3592" s="2" t="n">
        <v>45511.29547329597</v>
      </c>
    </row>
    <row r="3593">
      <c r="A3593" t="inlineStr">
        <is>
          <t>64841331-b3a7-428e-9767-1216412b156b</t>
        </is>
      </c>
      <c r="B3593" s="2" t="n">
        <v>45510.30590101852</v>
      </c>
      <c r="C3593" t="n">
        <v>3691</v>
      </c>
      <c r="D3593" t="inlineStr">
        <is>
          <t>MOBILE</t>
        </is>
      </c>
      <c r="E3593" t="inlineStr">
        <is>
          <t>Y</t>
        </is>
      </c>
      <c r="F3593" t="inlineStr"/>
      <c r="G3593" t="inlineStr">
        <is>
          <t>VKcccBcfW8h0clDd6iKKgLwUrb11Q==</t>
        </is>
      </c>
      <c r="H3593" t="n">
        <v>15</v>
      </c>
      <c r="I3593" t="n">
        <v>42</v>
      </c>
      <c r="J3593" t="inlineStr">
        <is>
          <t>NORMAL</t>
        </is>
      </c>
      <c r="K3593" t="inlineStr">
        <is>
          <t>Row(member0=Timestamp('2024-01-25 15:35:39'), member1=None)</t>
        </is>
      </c>
      <c r="L3593" t="n">
        <v>1313</v>
      </c>
      <c r="M3593" t="inlineStr"/>
      <c r="N3593" t="n">
        <v>2</v>
      </c>
      <c r="O3593" t="inlineStr"/>
      <c r="P3593" t="inlineStr">
        <is>
          <t>s3a://ai360nica/data/bronze/mysql/mobile_banking/BANKXP/REQUEST_INFO/2024_08_06_1722928829788_0.parquet</t>
        </is>
      </c>
      <c r="Q3593" s="2" t="n">
        <v>45511.29547329597</v>
      </c>
    </row>
    <row r="3594">
      <c r="A3594" t="inlineStr">
        <is>
          <t>7dc0dbf6-bc34-440f-a714-ab217e96f409</t>
        </is>
      </c>
      <c r="B3594" s="2" t="n">
        <v>45510.30590101852</v>
      </c>
      <c r="C3594" t="n">
        <v>3692</v>
      </c>
      <c r="D3594" t="inlineStr">
        <is>
          <t>MOBILE</t>
        </is>
      </c>
      <c r="E3594" t="inlineStr">
        <is>
          <t>Y</t>
        </is>
      </c>
      <c r="F3594" t="inlineStr"/>
      <c r="G3594" t="inlineStr">
        <is>
          <t>meQucF8RBnWqPoglpuzzN/7MxFxcA==</t>
        </is>
      </c>
      <c r="H3594" t="n">
        <v>15</v>
      </c>
      <c r="I3594" t="n">
        <v>42</v>
      </c>
      <c r="J3594" t="inlineStr">
        <is>
          <t>NORMAL</t>
        </is>
      </c>
      <c r="K3594" t="inlineStr">
        <is>
          <t>Row(member0=Timestamp('2024-01-26 11:36:26'), member1=None)</t>
        </is>
      </c>
      <c r="L3594" t="n">
        <v>1313</v>
      </c>
      <c r="M3594" t="inlineStr"/>
      <c r="N3594" t="n">
        <v>2</v>
      </c>
      <c r="O3594" t="inlineStr"/>
      <c r="P3594" t="inlineStr">
        <is>
          <t>s3a://ai360nica/data/bronze/mysql/mobile_banking/BANKXP/REQUEST_INFO/2024_08_06_1722928829788_0.parquet</t>
        </is>
      </c>
      <c r="Q3594" s="2" t="n">
        <v>45511.29547329597</v>
      </c>
    </row>
    <row r="3595">
      <c r="A3595" t="inlineStr">
        <is>
          <t>8b15557f-9f1f-4f81-8721-42d16a5c202f</t>
        </is>
      </c>
      <c r="B3595" s="2" t="n">
        <v>45510.30590101852</v>
      </c>
      <c r="C3595" t="n">
        <v>3693</v>
      </c>
      <c r="D3595" t="inlineStr">
        <is>
          <t>MOBILE</t>
        </is>
      </c>
      <c r="E3595" t="inlineStr">
        <is>
          <t>Y</t>
        </is>
      </c>
      <c r="F3595" t="inlineStr"/>
      <c r="G3595" t="inlineStr">
        <is>
          <t>kgYt8uZDcVGIAHdaoZfviSolH5vWQ==</t>
        </is>
      </c>
      <c r="H3595" t="n">
        <v>15</v>
      </c>
      <c r="I3595" t="n">
        <v>42</v>
      </c>
      <c r="J3595" t="inlineStr">
        <is>
          <t>NORMAL</t>
        </is>
      </c>
      <c r="K3595" t="inlineStr">
        <is>
          <t>Row(member0=Timestamp('2024-01-26 11:46:10'), member1=None)</t>
        </is>
      </c>
      <c r="L3595" t="n">
        <v>1313</v>
      </c>
      <c r="M3595" t="inlineStr"/>
      <c r="N3595" t="n">
        <v>2</v>
      </c>
      <c r="O3595" t="inlineStr"/>
      <c r="P3595" t="inlineStr">
        <is>
          <t>s3a://ai360nica/data/bronze/mysql/mobile_banking/BANKXP/REQUEST_INFO/2024_08_06_1722928829788_0.parquet</t>
        </is>
      </c>
      <c r="Q3595" s="2" t="n">
        <v>45511.29547329597</v>
      </c>
    </row>
    <row r="3596">
      <c r="A3596" t="inlineStr">
        <is>
          <t>8c6307f6-2238-4760-98bf-79d70d877840</t>
        </is>
      </c>
      <c r="B3596" s="2" t="n">
        <v>45510.30590101852</v>
      </c>
      <c r="C3596" t="n">
        <v>3694</v>
      </c>
      <c r="D3596" t="inlineStr">
        <is>
          <t>MOBILE</t>
        </is>
      </c>
      <c r="E3596" t="inlineStr">
        <is>
          <t>Y</t>
        </is>
      </c>
      <c r="F3596" t="inlineStr"/>
      <c r="G3596" t="inlineStr">
        <is>
          <t>C199U2VsDHxomB5y9ux4tV7iEqXUg==</t>
        </is>
      </c>
      <c r="H3596" t="n">
        <v>15</v>
      </c>
      <c r="I3596" t="n">
        <v>42</v>
      </c>
      <c r="J3596" t="inlineStr">
        <is>
          <t>NORMAL</t>
        </is>
      </c>
      <c r="K3596" t="inlineStr">
        <is>
          <t>Row(member0=Timestamp('2024-01-26 11:51:33'), member1=None)</t>
        </is>
      </c>
      <c r="L3596" t="n">
        <v>1313</v>
      </c>
      <c r="M3596" t="inlineStr"/>
      <c r="N3596" t="n">
        <v>2</v>
      </c>
      <c r="O3596" t="inlineStr"/>
      <c r="P3596" t="inlineStr">
        <is>
          <t>s3a://ai360nica/data/bronze/mysql/mobile_banking/BANKXP/REQUEST_INFO/2024_08_06_1722928829788_0.parquet</t>
        </is>
      </c>
      <c r="Q3596" s="2" t="n">
        <v>45511.29547329597</v>
      </c>
    </row>
    <row r="3597">
      <c r="A3597" t="inlineStr">
        <is>
          <t>a43def65-e348-43cd-aae6-4e8ca5a5435f</t>
        </is>
      </c>
      <c r="B3597" s="2" t="n">
        <v>45510.30590101852</v>
      </c>
      <c r="C3597" t="n">
        <v>3695</v>
      </c>
      <c r="D3597" t="inlineStr">
        <is>
          <t>MOBILE</t>
        </is>
      </c>
      <c r="E3597" t="inlineStr">
        <is>
          <t>Y</t>
        </is>
      </c>
      <c r="F3597" t="inlineStr"/>
      <c r="G3597" t="inlineStr">
        <is>
          <t>gNtgVoeFSH05vN6RPPgo+4IuXHnZw==</t>
        </is>
      </c>
      <c r="H3597" t="n">
        <v>15</v>
      </c>
      <c r="I3597" t="n">
        <v>42</v>
      </c>
      <c r="J3597" t="inlineStr">
        <is>
          <t>NORMAL</t>
        </is>
      </c>
      <c r="K3597" t="inlineStr">
        <is>
          <t>Row(member0=Timestamp('2024-01-26 11:56:11'), member1=None)</t>
        </is>
      </c>
      <c r="L3597" t="n">
        <v>1313</v>
      </c>
      <c r="M3597" t="inlineStr"/>
      <c r="N3597" t="n">
        <v>2</v>
      </c>
      <c r="O3597" t="inlineStr"/>
      <c r="P3597" t="inlineStr">
        <is>
          <t>s3a://ai360nica/data/bronze/mysql/mobile_banking/BANKXP/REQUEST_INFO/2024_08_06_1722928829788_0.parquet</t>
        </is>
      </c>
      <c r="Q3597" s="2" t="n">
        <v>45511.29547329597</v>
      </c>
    </row>
    <row r="3598">
      <c r="A3598" t="inlineStr">
        <is>
          <t>7a6bff1e-ad62-4e78-a968-298290cf47a6</t>
        </is>
      </c>
      <c r="B3598" s="2" t="n">
        <v>45510.30590101852</v>
      </c>
      <c r="C3598" t="n">
        <v>3696</v>
      </c>
      <c r="D3598" t="inlineStr">
        <is>
          <t>MOBILE</t>
        </is>
      </c>
      <c r="E3598" t="inlineStr">
        <is>
          <t>Y</t>
        </is>
      </c>
      <c r="F3598" t="inlineStr"/>
      <c r="G3598" t="inlineStr">
        <is>
          <t>3=kx=GWpRZLYqjmJwIwBKpjDZ4BHA==</t>
        </is>
      </c>
      <c r="H3598" t="n">
        <v>15</v>
      </c>
      <c r="I3598" t="n">
        <v>42</v>
      </c>
      <c r="J3598" t="inlineStr">
        <is>
          <t>NORMAL</t>
        </is>
      </c>
      <c r="K3598" t="inlineStr">
        <is>
          <t>Row(member0=Timestamp('2024-01-26 11:59:49'), member1=None)</t>
        </is>
      </c>
      <c r="L3598" t="n">
        <v>1313</v>
      </c>
      <c r="M3598" t="inlineStr"/>
      <c r="N3598" t="n">
        <v>2</v>
      </c>
      <c r="O3598" t="inlineStr"/>
      <c r="P3598" t="inlineStr">
        <is>
          <t>s3a://ai360nica/data/bronze/mysql/mobile_banking/BANKXP/REQUEST_INFO/2024_08_06_1722928829788_0.parquet</t>
        </is>
      </c>
      <c r="Q3598" s="2" t="n">
        <v>45511.29547329597</v>
      </c>
    </row>
    <row r="3599">
      <c r="A3599" t="inlineStr">
        <is>
          <t>61c15a93-4bee-4680-b37e-21779674909a</t>
        </is>
      </c>
      <c r="B3599" s="2" t="n">
        <v>45510.30590101852</v>
      </c>
      <c r="C3599" t="n">
        <v>3697</v>
      </c>
      <c r="D3599" t="inlineStr">
        <is>
          <t>MOBILE</t>
        </is>
      </c>
      <c r="E3599" t="inlineStr">
        <is>
          <t>Y</t>
        </is>
      </c>
      <c r="F3599" t="inlineStr"/>
      <c r="G3599" t="inlineStr">
        <is>
          <t>Cr6hdyDdC1zBEfxfW/6+5vzIcxe3w==</t>
        </is>
      </c>
      <c r="H3599" t="n">
        <v>15</v>
      </c>
      <c r="I3599" t="n">
        <v>42</v>
      </c>
      <c r="J3599" t="inlineStr">
        <is>
          <t>NORMAL</t>
        </is>
      </c>
      <c r="K3599" t="inlineStr">
        <is>
          <t>Row(member0=Timestamp('2024-01-26 12:09:20'), member1=None)</t>
        </is>
      </c>
      <c r="L3599" t="n">
        <v>1313</v>
      </c>
      <c r="M3599" t="inlineStr"/>
      <c r="N3599" t="n">
        <v>2</v>
      </c>
      <c r="O3599" t="inlineStr"/>
      <c r="P3599" t="inlineStr">
        <is>
          <t>s3a://ai360nica/data/bronze/mysql/mobile_banking/BANKXP/REQUEST_INFO/2024_08_06_1722928829788_0.parquet</t>
        </is>
      </c>
      <c r="Q3599" s="2" t="n">
        <v>45511.29547329597</v>
      </c>
    </row>
    <row r="3600">
      <c r="A3600" t="inlineStr">
        <is>
          <t>55d3d8b9-517e-4182-be12-1fe665f0e09c</t>
        </is>
      </c>
      <c r="B3600" s="2" t="n">
        <v>45510.30590101852</v>
      </c>
      <c r="C3600" t="n">
        <v>3698</v>
      </c>
      <c r="D3600" t="inlineStr">
        <is>
          <t>MOBILE</t>
        </is>
      </c>
      <c r="E3600" t="inlineStr">
        <is>
          <t>Y</t>
        </is>
      </c>
      <c r="F3600" t="inlineStr"/>
      <c r="G3600" t="inlineStr">
        <is>
          <t>zzqkZ=sOsVkKS4WG1IAsvI8DSiw6Q==</t>
        </is>
      </c>
      <c r="H3600" t="n">
        <v>15</v>
      </c>
      <c r="I3600" t="n">
        <v>42</v>
      </c>
      <c r="J3600" t="inlineStr">
        <is>
          <t>NORMAL</t>
        </is>
      </c>
      <c r="K3600" t="inlineStr">
        <is>
          <t>Row(member0=Timestamp('2024-01-26 12:39:58'), member1=None)</t>
        </is>
      </c>
      <c r="L3600" t="n">
        <v>1313</v>
      </c>
      <c r="M3600" t="inlineStr"/>
      <c r="N3600" t="n">
        <v>2</v>
      </c>
      <c r="O3600" t="inlineStr"/>
      <c r="P3600" t="inlineStr">
        <is>
          <t>s3a://ai360nica/data/bronze/mysql/mobile_banking/BANKXP/REQUEST_INFO/2024_08_06_1722928829788_0.parquet</t>
        </is>
      </c>
      <c r="Q3600" s="2" t="n">
        <v>45511.29547329597</v>
      </c>
    </row>
    <row r="3601">
      <c r="A3601" t="inlineStr">
        <is>
          <t>668a86a7-e543-49c4-a845-185a47a7bc81</t>
        </is>
      </c>
      <c r="B3601" s="2" t="n">
        <v>45510.30590101852</v>
      </c>
      <c r="C3601" t="n">
        <v>3699</v>
      </c>
      <c r="D3601" t="inlineStr">
        <is>
          <t>MOBILE</t>
        </is>
      </c>
      <c r="E3601" t="inlineStr">
        <is>
          <t>Y</t>
        </is>
      </c>
      <c r="F3601" t="inlineStr"/>
      <c r="G3601" t="inlineStr">
        <is>
          <t>Rhdbl4keX4t3+90Y5RHxgASW2fAnA==</t>
        </is>
      </c>
      <c r="H3601" t="n">
        <v>15</v>
      </c>
      <c r="I3601" t="n">
        <v>42</v>
      </c>
      <c r="J3601" t="inlineStr">
        <is>
          <t>NORMAL</t>
        </is>
      </c>
      <c r="K3601" t="inlineStr">
        <is>
          <t>Row(member0=Timestamp('2024-01-26 12:45:37'), member1=None)</t>
        </is>
      </c>
      <c r="L3601" t="n">
        <v>1313</v>
      </c>
      <c r="M3601" t="inlineStr"/>
      <c r="N3601" t="n">
        <v>2</v>
      </c>
      <c r="O3601" t="inlineStr"/>
      <c r="P3601" t="inlineStr">
        <is>
          <t>s3a://ai360nica/data/bronze/mysql/mobile_banking/BANKXP/REQUEST_INFO/2024_08_06_1722928829788_0.parquet</t>
        </is>
      </c>
      <c r="Q3601" s="2" t="n">
        <v>45511.29547329597</v>
      </c>
    </row>
    <row r="3602">
      <c r="A3602" t="inlineStr">
        <is>
          <t>ec7c2c8a-fa7d-4f7e-976b-f8c784485289</t>
        </is>
      </c>
      <c r="B3602" s="2" t="n">
        <v>45510.30590101852</v>
      </c>
      <c r="C3602" t="n">
        <v>3700</v>
      </c>
      <c r="D3602" t="inlineStr">
        <is>
          <t>MOBILE</t>
        </is>
      </c>
      <c r="E3602" t="inlineStr">
        <is>
          <t>Y</t>
        </is>
      </c>
      <c r="F3602" t="inlineStr"/>
      <c r="G3602" t="inlineStr">
        <is>
          <t>YAvkycuk9vlAsQWYulXxaRSMWQn1A==</t>
        </is>
      </c>
      <c r="H3602" t="n">
        <v>15</v>
      </c>
      <c r="I3602" t="n">
        <v>42</v>
      </c>
      <c r="J3602" t="inlineStr">
        <is>
          <t>NORMAL</t>
        </is>
      </c>
      <c r="K3602" t="inlineStr">
        <is>
          <t>Row(member0=Timestamp('2024-01-26 12:50:36'), member1=None)</t>
        </is>
      </c>
      <c r="L3602" t="n">
        <v>1313</v>
      </c>
      <c r="M3602" t="inlineStr"/>
      <c r="N3602" t="n">
        <v>2</v>
      </c>
      <c r="O3602" t="inlineStr"/>
      <c r="P3602" t="inlineStr">
        <is>
          <t>s3a://ai360nica/data/bronze/mysql/mobile_banking/BANKXP/REQUEST_INFO/2024_08_06_1722928829788_0.parquet</t>
        </is>
      </c>
      <c r="Q3602" s="2" t="n">
        <v>45511.29547329597</v>
      </c>
    </row>
    <row r="3603">
      <c r="A3603" t="inlineStr">
        <is>
          <t>03ad0d7f-d59e-4d8e-8251-54920246258a</t>
        </is>
      </c>
      <c r="B3603" s="2" t="n">
        <v>45510.30590101852</v>
      </c>
      <c r="C3603" t="n">
        <v>3701</v>
      </c>
      <c r="D3603" t="inlineStr">
        <is>
          <t>MOBILE</t>
        </is>
      </c>
      <c r="E3603" t="inlineStr">
        <is>
          <t>Y</t>
        </is>
      </c>
      <c r="F3603" t="inlineStr"/>
      <c r="G3603" t="inlineStr">
        <is>
          <t>d9LTIJ06k/8mSnUwrfxc6Eb9rWOGg==</t>
        </is>
      </c>
      <c r="H3603" t="n">
        <v>15</v>
      </c>
      <c r="I3603" t="n">
        <v>42</v>
      </c>
      <c r="J3603" t="inlineStr">
        <is>
          <t>NORMAL</t>
        </is>
      </c>
      <c r="K3603" t="inlineStr">
        <is>
          <t>Row(member0=Timestamp('2024-01-26 14:15:53'), member1=None)</t>
        </is>
      </c>
      <c r="L3603" t="n">
        <v>1313</v>
      </c>
      <c r="M3603" t="inlineStr"/>
      <c r="N3603" t="n">
        <v>2</v>
      </c>
      <c r="O3603" t="inlineStr"/>
      <c r="P3603" t="inlineStr">
        <is>
          <t>s3a://ai360nica/data/bronze/mysql/mobile_banking/BANKXP/REQUEST_INFO/2024_08_06_1722928829788_0.parquet</t>
        </is>
      </c>
      <c r="Q3603" s="2" t="n">
        <v>45511.29547329597</v>
      </c>
    </row>
    <row r="3604">
      <c r="A3604" t="inlineStr">
        <is>
          <t>8bfbc884-23ed-4015-a067-70aaab404553</t>
        </is>
      </c>
      <c r="B3604" s="2" t="n">
        <v>45510.30590101852</v>
      </c>
      <c r="C3604" t="n">
        <v>3702</v>
      </c>
      <c r="D3604" t="inlineStr">
        <is>
          <t>MOBILE</t>
        </is>
      </c>
      <c r="E3604" t="inlineStr">
        <is>
          <t>Y</t>
        </is>
      </c>
      <c r="F3604" t="inlineStr"/>
      <c r="G3604" t="inlineStr">
        <is>
          <t>ma4f3CzAk0BOGxLDKE76Q5iRwDgpA==</t>
        </is>
      </c>
      <c r="H3604" t="n">
        <v>15</v>
      </c>
      <c r="I3604" t="n">
        <v>42</v>
      </c>
      <c r="J3604" t="inlineStr">
        <is>
          <t>NORMAL</t>
        </is>
      </c>
      <c r="K3604" t="inlineStr">
        <is>
          <t>Row(member0=Timestamp('2024-01-28 16:23:04'), member1=None)</t>
        </is>
      </c>
      <c r="L3604" t="n">
        <v>1313</v>
      </c>
      <c r="M3604" t="inlineStr"/>
      <c r="N3604" t="n">
        <v>2</v>
      </c>
      <c r="O3604" t="inlineStr"/>
      <c r="P3604" t="inlineStr">
        <is>
          <t>s3a://ai360nica/data/bronze/mysql/mobile_banking/BANKXP/REQUEST_INFO/2024_08_06_1722928829788_0.parquet</t>
        </is>
      </c>
      <c r="Q3604" s="2" t="n">
        <v>45511.29547329597</v>
      </c>
    </row>
    <row r="3605">
      <c r="A3605" t="inlineStr">
        <is>
          <t>190a69ec-5767-4f69-b97a-e3a40f78682c</t>
        </is>
      </c>
      <c r="B3605" s="2" t="n">
        <v>45510.30590101852</v>
      </c>
      <c r="C3605" t="n">
        <v>3703</v>
      </c>
      <c r="D3605" t="inlineStr">
        <is>
          <t>MOBILE</t>
        </is>
      </c>
      <c r="E3605" t="inlineStr">
        <is>
          <t>Y</t>
        </is>
      </c>
      <c r="F3605" t="inlineStr"/>
      <c r="G3605" t="inlineStr">
        <is>
          <t>agrTCXQwTWAzXI7l5oiY/BzHGri9A==</t>
        </is>
      </c>
      <c r="H3605" t="n">
        <v>15</v>
      </c>
      <c r="I3605" t="n">
        <v>42</v>
      </c>
      <c r="J3605" t="inlineStr">
        <is>
          <t>NORMAL</t>
        </is>
      </c>
      <c r="K3605" t="inlineStr">
        <is>
          <t>Row(member0=Timestamp('2024-01-29 11:21:17'), member1=None)</t>
        </is>
      </c>
      <c r="L3605" t="n">
        <v>1313</v>
      </c>
      <c r="M3605" t="inlineStr"/>
      <c r="N3605" t="n">
        <v>2</v>
      </c>
      <c r="O3605" t="inlineStr"/>
      <c r="P3605" t="inlineStr">
        <is>
          <t>s3a://ai360nica/data/bronze/mysql/mobile_banking/BANKXP/REQUEST_INFO/2024_08_06_1722928829788_0.parquet</t>
        </is>
      </c>
      <c r="Q3605" s="2" t="n">
        <v>45511.29547329597</v>
      </c>
    </row>
    <row r="3606">
      <c r="A3606" t="inlineStr">
        <is>
          <t>60d111cf-4c94-4e4f-849a-ba5796b3844a</t>
        </is>
      </c>
      <c r="B3606" s="2" t="n">
        <v>45510.30590101852</v>
      </c>
      <c r="C3606" t="n">
        <v>3704</v>
      </c>
      <c r="D3606" t="inlineStr">
        <is>
          <t>MOBILE</t>
        </is>
      </c>
      <c r="E3606" t="inlineStr">
        <is>
          <t>Y</t>
        </is>
      </c>
      <c r="F3606" t="inlineStr"/>
      <c r="G3606" t="inlineStr">
        <is>
          <t>F=hHoND6/U/HGefaDkV6rNZMwkgQQ==</t>
        </is>
      </c>
      <c r="H3606" t="n">
        <v>15</v>
      </c>
      <c r="I3606" t="n">
        <v>42</v>
      </c>
      <c r="J3606" t="inlineStr">
        <is>
          <t>NORMAL</t>
        </is>
      </c>
      <c r="K3606" t="inlineStr">
        <is>
          <t>Row(member0=Timestamp('2024-01-31 11:58:05'), member1=None)</t>
        </is>
      </c>
      <c r="L3606" t="n">
        <v>1313</v>
      </c>
      <c r="M3606" t="inlineStr"/>
      <c r="N3606" t="n">
        <v>2</v>
      </c>
      <c r="O3606" t="inlineStr"/>
      <c r="P3606" t="inlineStr">
        <is>
          <t>s3a://ai360nica/data/bronze/mysql/mobile_banking/BANKXP/REQUEST_INFO/2024_08_06_1722928829788_0.parquet</t>
        </is>
      </c>
      <c r="Q3606" s="2" t="n">
        <v>45511.29547329597</v>
      </c>
    </row>
    <row r="3607">
      <c r="A3607" t="inlineStr">
        <is>
          <t>0edf6f40-0426-474b-8e22-0f3ad5e72557</t>
        </is>
      </c>
      <c r="B3607" s="2" t="n">
        <v>45510.30590101852</v>
      </c>
      <c r="C3607" t="n">
        <v>3705</v>
      </c>
      <c r="D3607" t="inlineStr">
        <is>
          <t>MOBILE</t>
        </is>
      </c>
      <c r="E3607" t="inlineStr">
        <is>
          <t>Y</t>
        </is>
      </c>
      <c r="F3607" t="inlineStr"/>
      <c r="G3607" t="inlineStr">
        <is>
          <t>7ppsv+JxNPqWhjMsyAOu1UhcRVmoA==</t>
        </is>
      </c>
      <c r="H3607" t="n">
        <v>15</v>
      </c>
      <c r="I3607" t="n">
        <v>42</v>
      </c>
      <c r="J3607" t="inlineStr">
        <is>
          <t>NORMAL</t>
        </is>
      </c>
      <c r="K3607" t="inlineStr">
        <is>
          <t>Row(member0=Timestamp('2024-01-31 14:37:50'), member1=None)</t>
        </is>
      </c>
      <c r="L3607" t="n">
        <v>1313</v>
      </c>
      <c r="M3607" t="inlineStr"/>
      <c r="N3607" t="n">
        <v>2</v>
      </c>
      <c r="O3607" t="inlineStr"/>
      <c r="P3607" t="inlineStr">
        <is>
          <t>s3a://ai360nica/data/bronze/mysql/mobile_banking/BANKXP/REQUEST_INFO/2024_08_06_1722928829788_0.parquet</t>
        </is>
      </c>
      <c r="Q3607" s="2" t="n">
        <v>45511.29547329597</v>
      </c>
    </row>
    <row r="3608">
      <c r="A3608" t="inlineStr">
        <is>
          <t>d5508d01-fddf-4304-8cde-a45a556cb52b</t>
        </is>
      </c>
      <c r="B3608" s="2" t="n">
        <v>45510.30590101852</v>
      </c>
      <c r="C3608" t="n">
        <v>3706</v>
      </c>
      <c r="D3608" t="inlineStr">
        <is>
          <t>MOBILE</t>
        </is>
      </c>
      <c r="E3608" t="inlineStr">
        <is>
          <t>Y</t>
        </is>
      </c>
      <c r="F3608" t="inlineStr"/>
      <c r="G3608" t="inlineStr">
        <is>
          <t>bT2e66rVCmtJ3rZ9Ps0gnXB0gnw1A==</t>
        </is>
      </c>
      <c r="H3608" t="n">
        <v>15</v>
      </c>
      <c r="I3608" t="n">
        <v>42</v>
      </c>
      <c r="J3608" t="inlineStr">
        <is>
          <t>NORMAL</t>
        </is>
      </c>
      <c r="K3608" t="inlineStr">
        <is>
          <t>Row(member0=Timestamp('2024-02-01 15:01:34'), member1=None)</t>
        </is>
      </c>
      <c r="L3608" t="n">
        <v>1313</v>
      </c>
      <c r="M3608" t="inlineStr"/>
      <c r="N3608" t="n">
        <v>2</v>
      </c>
      <c r="O3608" t="inlineStr"/>
      <c r="P3608" t="inlineStr">
        <is>
          <t>s3a://ai360nica/data/bronze/mysql/mobile_banking/BANKXP/REQUEST_INFO/2024_08_06_1722928829788_0.parquet</t>
        </is>
      </c>
      <c r="Q3608" s="2" t="n">
        <v>45511.29547329597</v>
      </c>
    </row>
    <row r="3609">
      <c r="A3609" t="inlineStr">
        <is>
          <t>9596aba8-8045-4141-be9f-8ecc4e16ff7c</t>
        </is>
      </c>
      <c r="B3609" s="2" t="n">
        <v>45510.30590101852</v>
      </c>
      <c r="C3609" t="n">
        <v>3707</v>
      </c>
      <c r="D3609" t="inlineStr">
        <is>
          <t>MOBILE</t>
        </is>
      </c>
      <c r="E3609" t="inlineStr">
        <is>
          <t>Y</t>
        </is>
      </c>
      <c r="F3609" t="inlineStr"/>
      <c r="G3609" t="inlineStr">
        <is>
          <t>Vm1Mk5ir9w5iQ82I5p+f1VVJRJbvw==</t>
        </is>
      </c>
      <c r="H3609" t="n">
        <v>15</v>
      </c>
      <c r="I3609" t="n">
        <v>42</v>
      </c>
      <c r="J3609" t="inlineStr">
        <is>
          <t>NORMAL</t>
        </is>
      </c>
      <c r="K3609" t="inlineStr">
        <is>
          <t>Row(member0=Timestamp('2024-02-01 15:30:11'), member1=None)</t>
        </is>
      </c>
      <c r="L3609" t="n">
        <v>1313</v>
      </c>
      <c r="M3609" t="inlineStr"/>
      <c r="N3609" t="n">
        <v>2</v>
      </c>
      <c r="O3609" t="inlineStr"/>
      <c r="P3609" t="inlineStr">
        <is>
          <t>s3a://ai360nica/data/bronze/mysql/mobile_banking/BANKXP/REQUEST_INFO/2024_08_06_1722928829788_0.parquet</t>
        </is>
      </c>
      <c r="Q3609" s="2" t="n">
        <v>45511.29547329597</v>
      </c>
    </row>
    <row r="3610">
      <c r="A3610" t="inlineStr">
        <is>
          <t>9c5198c8-355e-46e6-9c95-eab5e38d50a7</t>
        </is>
      </c>
      <c r="B3610" s="2" t="n">
        <v>45510.30590101852</v>
      </c>
      <c r="C3610" t="n">
        <v>3708</v>
      </c>
      <c r="D3610" t="inlineStr">
        <is>
          <t>MOBILE</t>
        </is>
      </c>
      <c r="E3610" t="inlineStr">
        <is>
          <t>N</t>
        </is>
      </c>
      <c r="F3610" t="inlineStr"/>
      <c r="G3610" t="inlineStr">
        <is>
          <t>J61NsVQztkCY9h/dPbh57+I6cWLIA==</t>
        </is>
      </c>
      <c r="H3610" t="n">
        <v>7</v>
      </c>
      <c r="I3610" t="inlineStr"/>
      <c r="J3610" t="inlineStr">
        <is>
          <t>NORMAL</t>
        </is>
      </c>
      <c r="K3610" t="inlineStr">
        <is>
          <t>Row(member0=Timestamp('2024-02-01 15:52:05'), member1=None)</t>
        </is>
      </c>
      <c r="L3610" t="n">
        <v>639</v>
      </c>
      <c r="M3610" t="inlineStr"/>
      <c r="N3610" t="n">
        <v>2</v>
      </c>
      <c r="O3610" t="inlineStr"/>
      <c r="P3610" t="inlineStr">
        <is>
          <t>s3a://ai360nica/data/bronze/mysql/mobile_banking/BANKXP/REQUEST_INFO/2024_08_06_1722928829788_0.parquet</t>
        </is>
      </c>
      <c r="Q3610" s="2" t="n">
        <v>45511.29547329597</v>
      </c>
    </row>
    <row r="3611">
      <c r="A3611" t="inlineStr">
        <is>
          <t>d7d9394b-37e2-4a4c-bd78-ddf5577e28db</t>
        </is>
      </c>
      <c r="B3611" s="2" t="n">
        <v>45510.30590101852</v>
      </c>
      <c r="C3611" t="n">
        <v>3709</v>
      </c>
      <c r="D3611" t="inlineStr">
        <is>
          <t>MOBILE</t>
        </is>
      </c>
      <c r="E3611" t="inlineStr">
        <is>
          <t>N</t>
        </is>
      </c>
      <c r="F3611" t="inlineStr"/>
      <c r="G3611" t="inlineStr">
        <is>
          <t>pGU3ccard7GXBoOYbk81KamBqq77Q==</t>
        </is>
      </c>
      <c r="H3611" t="n">
        <v>7</v>
      </c>
      <c r="I3611" t="inlineStr"/>
      <c r="J3611" t="inlineStr">
        <is>
          <t>NORMAL</t>
        </is>
      </c>
      <c r="K3611" t="inlineStr">
        <is>
          <t>Row(member0=Timestamp('2024-02-01 15:52:19'), member1=None)</t>
        </is>
      </c>
      <c r="L3611" t="n">
        <v>639</v>
      </c>
      <c r="M3611" t="inlineStr"/>
      <c r="N3611" t="n">
        <v>2</v>
      </c>
      <c r="O3611" t="inlineStr"/>
      <c r="P3611" t="inlineStr">
        <is>
          <t>s3a://ai360nica/data/bronze/mysql/mobile_banking/BANKXP/REQUEST_INFO/2024_08_06_1722928829788_0.parquet</t>
        </is>
      </c>
      <c r="Q3611" s="2" t="n">
        <v>45511.29547329597</v>
      </c>
    </row>
    <row r="3612">
      <c r="A3612" t="inlineStr">
        <is>
          <t>659e00b2-e305-493c-ae6e-11bec7c4f2e7</t>
        </is>
      </c>
      <c r="B3612" s="2" t="n">
        <v>45510.30590101852</v>
      </c>
      <c r="C3612" t="n">
        <v>3710</v>
      </c>
      <c r="D3612" t="inlineStr">
        <is>
          <t>MOBILE</t>
        </is>
      </c>
      <c r="E3612" t="inlineStr">
        <is>
          <t>Y</t>
        </is>
      </c>
      <c r="F3612" t="inlineStr"/>
      <c r="G3612" t="inlineStr">
        <is>
          <t>lcodDVbDmm4JEE/1B+Qj7OFovtmHA==</t>
        </is>
      </c>
      <c r="H3612" t="n">
        <v>7</v>
      </c>
      <c r="I3612" t="inlineStr"/>
      <c r="J3612" t="inlineStr">
        <is>
          <t>NORMAL</t>
        </is>
      </c>
      <c r="K3612" t="inlineStr">
        <is>
          <t>Row(member0=Timestamp('2024-02-01 15:55:03'), member1=None)</t>
        </is>
      </c>
      <c r="L3612" t="n">
        <v>639</v>
      </c>
      <c r="M3612" t="inlineStr"/>
      <c r="N3612" t="n">
        <v>2</v>
      </c>
      <c r="O3612" t="inlineStr"/>
      <c r="P3612" t="inlineStr">
        <is>
          <t>s3a://ai360nica/data/bronze/mysql/mobile_banking/BANKXP/REQUEST_INFO/2024_08_06_1722928829788_0.parquet</t>
        </is>
      </c>
      <c r="Q3612" s="2" t="n">
        <v>45511.29547329597</v>
      </c>
    </row>
    <row r="3613">
      <c r="A3613" t="inlineStr">
        <is>
          <t>1c4d4258-6895-44be-9b03-d2b057d89fa2</t>
        </is>
      </c>
      <c r="B3613" s="2" t="n">
        <v>45510.30590101852</v>
      </c>
      <c r="C3613" t="n">
        <v>3711</v>
      </c>
      <c r="D3613" t="inlineStr">
        <is>
          <t>MOBILE</t>
        </is>
      </c>
      <c r="E3613" t="inlineStr">
        <is>
          <t>Y</t>
        </is>
      </c>
      <c r="F3613" t="inlineStr"/>
      <c r="G3613" t="inlineStr">
        <is>
          <t>VojToyxWS8GVnXGYPRx0a15yD6Zxw==</t>
        </is>
      </c>
      <c r="H3613" t="n">
        <v>7</v>
      </c>
      <c r="I3613" t="inlineStr"/>
      <c r="J3613" t="inlineStr">
        <is>
          <t>NORMAL</t>
        </is>
      </c>
      <c r="K3613" t="inlineStr">
        <is>
          <t>Row(member0=Timestamp('2024-02-01 15:55:37'), member1=None)</t>
        </is>
      </c>
      <c r="L3613" t="n">
        <v>639</v>
      </c>
      <c r="M3613" t="inlineStr"/>
      <c r="N3613" t="n">
        <v>2</v>
      </c>
      <c r="O3613" t="inlineStr"/>
      <c r="P3613" t="inlineStr">
        <is>
          <t>s3a://ai360nica/data/bronze/mysql/mobile_banking/BANKXP/REQUEST_INFO/2024_08_06_1722928829788_0.parquet</t>
        </is>
      </c>
      <c r="Q3613" s="2" t="n">
        <v>45511.29547329597</v>
      </c>
    </row>
    <row r="3614">
      <c r="A3614" t="inlineStr">
        <is>
          <t>cb96dd26-2b54-4481-af3e-4c785e91e4fb</t>
        </is>
      </c>
      <c r="B3614" s="2" t="n">
        <v>45510.30590101852</v>
      </c>
      <c r="C3614" t="n">
        <v>3712</v>
      </c>
      <c r="D3614" t="inlineStr">
        <is>
          <t>MOBILE</t>
        </is>
      </c>
      <c r="E3614" t="inlineStr">
        <is>
          <t>N</t>
        </is>
      </c>
      <c r="F3614" t="inlineStr"/>
      <c r="G3614" t="inlineStr">
        <is>
          <t>/PIogfyUqnNA8Tsp7s260lrwj0jFQ==</t>
        </is>
      </c>
      <c r="H3614" t="n">
        <v>7</v>
      </c>
      <c r="I3614" t="inlineStr"/>
      <c r="J3614" t="inlineStr">
        <is>
          <t>NORMAL</t>
        </is>
      </c>
      <c r="K3614" t="inlineStr">
        <is>
          <t>Row(member0=Timestamp('2024-02-01 15:55:54'), member1=None)</t>
        </is>
      </c>
      <c r="L3614" t="n">
        <v>639</v>
      </c>
      <c r="M3614" t="inlineStr"/>
      <c r="N3614" t="n">
        <v>2</v>
      </c>
      <c r="O3614" t="inlineStr"/>
      <c r="P3614" t="inlineStr">
        <is>
          <t>s3a://ai360nica/data/bronze/mysql/mobile_banking/BANKXP/REQUEST_INFO/2024_08_06_1722928829788_0.parquet</t>
        </is>
      </c>
      <c r="Q3614" s="2" t="n">
        <v>45511.29547329597</v>
      </c>
    </row>
    <row r="3615">
      <c r="A3615" t="inlineStr">
        <is>
          <t>6ba6264e-671f-4d48-b9ff-d21f66e09961</t>
        </is>
      </c>
      <c r="B3615" s="2" t="n">
        <v>45510.30590101852</v>
      </c>
      <c r="C3615" t="n">
        <v>3713</v>
      </c>
      <c r="D3615" t="inlineStr">
        <is>
          <t>MOBILE</t>
        </is>
      </c>
      <c r="E3615" t="inlineStr">
        <is>
          <t>N</t>
        </is>
      </c>
      <c r="F3615" t="inlineStr"/>
      <c r="G3615" t="inlineStr">
        <is>
          <t>GSCtF50m0ylZDX9w+6H+FGtRXOMAg==</t>
        </is>
      </c>
      <c r="H3615" t="n">
        <v>7</v>
      </c>
      <c r="I3615" t="inlineStr"/>
      <c r="J3615" t="inlineStr">
        <is>
          <t>NORMAL</t>
        </is>
      </c>
      <c r="K3615" t="inlineStr">
        <is>
          <t>Row(member0=Timestamp('2024-02-01 15:59:16'), member1=None)</t>
        </is>
      </c>
      <c r="L3615" t="n">
        <v>639</v>
      </c>
      <c r="M3615" t="inlineStr"/>
      <c r="N3615" t="n">
        <v>2</v>
      </c>
      <c r="O3615" t="inlineStr"/>
      <c r="P3615" t="inlineStr">
        <is>
          <t>s3a://ai360nica/data/bronze/mysql/mobile_banking/BANKXP/REQUEST_INFO/2024_08_06_1722928829788_0.parquet</t>
        </is>
      </c>
      <c r="Q3615" s="2" t="n">
        <v>45511.29547329597</v>
      </c>
    </row>
    <row r="3616">
      <c r="A3616" t="inlineStr">
        <is>
          <t>7f593e55-a440-415e-a306-c31fd81a1cb7</t>
        </is>
      </c>
      <c r="B3616" s="2" t="n">
        <v>45510.30590101852</v>
      </c>
      <c r="C3616" t="n">
        <v>3714</v>
      </c>
      <c r="D3616" t="inlineStr">
        <is>
          <t>MOBILE</t>
        </is>
      </c>
      <c r="E3616" t="inlineStr">
        <is>
          <t>N</t>
        </is>
      </c>
      <c r="F3616" t="inlineStr"/>
      <c r="G3616" t="inlineStr">
        <is>
          <t>eZFvtSzB4DE+MqYC+cyFzUsg5RpDg==</t>
        </is>
      </c>
      <c r="H3616" t="n">
        <v>7</v>
      </c>
      <c r="I3616" t="inlineStr"/>
      <c r="J3616" t="inlineStr">
        <is>
          <t>NORMAL</t>
        </is>
      </c>
      <c r="K3616" t="inlineStr">
        <is>
          <t>Row(member0=Timestamp('2024-02-01 16:01:11'), member1=None)</t>
        </is>
      </c>
      <c r="L3616" t="n">
        <v>639</v>
      </c>
      <c r="M3616" t="inlineStr"/>
      <c r="N3616" t="n">
        <v>2</v>
      </c>
      <c r="O3616" t="inlineStr"/>
      <c r="P3616" t="inlineStr">
        <is>
          <t>s3a://ai360nica/data/bronze/mysql/mobile_banking/BANKXP/REQUEST_INFO/2024_08_06_1722928829788_0.parquet</t>
        </is>
      </c>
      <c r="Q3616" s="2" t="n">
        <v>45511.29547329597</v>
      </c>
    </row>
    <row r="3617">
      <c r="A3617" t="inlineStr">
        <is>
          <t>14542182-8194-433d-9f84-dc04c8a99f8c</t>
        </is>
      </c>
      <c r="B3617" s="2" t="n">
        <v>45510.30590101852</v>
      </c>
      <c r="C3617" t="n">
        <v>3715</v>
      </c>
      <c r="D3617" t="inlineStr">
        <is>
          <t>MOBILE</t>
        </is>
      </c>
      <c r="E3617" t="inlineStr">
        <is>
          <t>N</t>
        </is>
      </c>
      <c r="F3617" t="inlineStr"/>
      <c r="G3617" t="inlineStr">
        <is>
          <t>LETn4ZjVl/AfgWeMLH6cPK+cvZ+CA==</t>
        </is>
      </c>
      <c r="H3617" t="n">
        <v>7</v>
      </c>
      <c r="I3617" t="inlineStr"/>
      <c r="J3617" t="inlineStr">
        <is>
          <t>NORMAL</t>
        </is>
      </c>
      <c r="K3617" t="inlineStr">
        <is>
          <t>Row(member0=Timestamp('2024-02-01 16:01:16'), member1=None)</t>
        </is>
      </c>
      <c r="L3617" t="n">
        <v>639</v>
      </c>
      <c r="M3617" t="inlineStr"/>
      <c r="N3617" t="n">
        <v>2</v>
      </c>
      <c r="O3617" t="inlineStr"/>
      <c r="P3617" t="inlineStr">
        <is>
          <t>s3a://ai360nica/data/bronze/mysql/mobile_banking/BANKXP/REQUEST_INFO/2024_08_06_1722928829788_0.parquet</t>
        </is>
      </c>
      <c r="Q3617" s="2" t="n">
        <v>45511.29547329597</v>
      </c>
    </row>
    <row r="3618">
      <c r="A3618" t="inlineStr">
        <is>
          <t>cd7decef-6f07-45fc-83c5-30ad75c7b852</t>
        </is>
      </c>
      <c r="B3618" s="2" t="n">
        <v>45510.30590101852</v>
      </c>
      <c r="C3618" t="n">
        <v>3716</v>
      </c>
      <c r="D3618" t="inlineStr">
        <is>
          <t>MOBILE</t>
        </is>
      </c>
      <c r="E3618" t="inlineStr">
        <is>
          <t>N</t>
        </is>
      </c>
      <c r="F3618" t="inlineStr"/>
      <c r="G3618" t="inlineStr">
        <is>
          <t>IE39bSSdVaMcRId/7JNxp2efdKkFQ==</t>
        </is>
      </c>
      <c r="H3618" t="n">
        <v>7</v>
      </c>
      <c r="I3618" t="inlineStr"/>
      <c r="J3618" t="inlineStr">
        <is>
          <t>NORMAL</t>
        </is>
      </c>
      <c r="K3618" t="inlineStr">
        <is>
          <t>Row(member0=Timestamp('2024-02-01 16:01:20'), member1=None)</t>
        </is>
      </c>
      <c r="L3618" t="n">
        <v>639</v>
      </c>
      <c r="M3618" t="inlineStr"/>
      <c r="N3618" t="n">
        <v>2</v>
      </c>
      <c r="O3618" t="inlineStr"/>
      <c r="P3618" t="inlineStr">
        <is>
          <t>s3a://ai360nica/data/bronze/mysql/mobile_banking/BANKXP/REQUEST_INFO/2024_08_06_1722928829788_0.parquet</t>
        </is>
      </c>
      <c r="Q3618" s="2" t="n">
        <v>45511.29547329597</v>
      </c>
    </row>
    <row r="3619">
      <c r="A3619" t="inlineStr">
        <is>
          <t>fbd029f9-7b97-4af2-a8ad-0b1aa06c39a6</t>
        </is>
      </c>
      <c r="B3619" s="2" t="n">
        <v>45510.30590101852</v>
      </c>
      <c r="C3619" t="n">
        <v>3717</v>
      </c>
      <c r="D3619" t="inlineStr">
        <is>
          <t>MOBILE</t>
        </is>
      </c>
      <c r="E3619" t="inlineStr">
        <is>
          <t>N</t>
        </is>
      </c>
      <c r="F3619" t="inlineStr"/>
      <c r="G3619" t="inlineStr">
        <is>
          <t>F+PqvVTa6dPslJ0Ka/w34Wl4OFU2w==</t>
        </is>
      </c>
      <c r="H3619" t="n">
        <v>7</v>
      </c>
      <c r="I3619" t="inlineStr"/>
      <c r="J3619" t="inlineStr">
        <is>
          <t>NORMAL</t>
        </is>
      </c>
      <c r="K3619" t="inlineStr">
        <is>
          <t>Row(member0=Timestamp('2024-02-01 16:01:47'), member1=None)</t>
        </is>
      </c>
      <c r="L3619" t="n">
        <v>639</v>
      </c>
      <c r="M3619" t="inlineStr"/>
      <c r="N3619" t="n">
        <v>2</v>
      </c>
      <c r="O3619" t="inlineStr"/>
      <c r="P3619" t="inlineStr">
        <is>
          <t>s3a://ai360nica/data/bronze/mysql/mobile_banking/BANKXP/REQUEST_INFO/2024_08_06_1722928829788_0.parquet</t>
        </is>
      </c>
      <c r="Q3619" s="2" t="n">
        <v>45511.29547329597</v>
      </c>
    </row>
    <row r="3620">
      <c r="A3620" t="inlineStr">
        <is>
          <t>d3bd9564-2617-4fa2-8d6b-a57f2e3dcd4c</t>
        </is>
      </c>
      <c r="B3620" s="2" t="n">
        <v>45510.30590101852</v>
      </c>
      <c r="C3620" t="n">
        <v>3718</v>
      </c>
      <c r="D3620" t="inlineStr">
        <is>
          <t>MOBILE</t>
        </is>
      </c>
      <c r="E3620" t="inlineStr">
        <is>
          <t>Y</t>
        </is>
      </c>
      <c r="F3620" t="inlineStr"/>
      <c r="G3620" t="inlineStr">
        <is>
          <t>9UAGqOUdwTUk61kWoAH/vpIYLwk+A==</t>
        </is>
      </c>
      <c r="H3620" t="n">
        <v>15</v>
      </c>
      <c r="I3620" t="n">
        <v>42</v>
      </c>
      <c r="J3620" t="inlineStr">
        <is>
          <t>NORMAL</t>
        </is>
      </c>
      <c r="K3620" t="inlineStr">
        <is>
          <t>Row(member0=Timestamp('2024-02-01 16:03:53'), member1=None)</t>
        </is>
      </c>
      <c r="L3620" t="n">
        <v>1313</v>
      </c>
      <c r="M3620" t="inlineStr"/>
      <c r="N3620" t="n">
        <v>2</v>
      </c>
      <c r="O3620" t="inlineStr"/>
      <c r="P3620" t="inlineStr">
        <is>
          <t>s3a://ai360nica/data/bronze/mysql/mobile_banking/BANKXP/REQUEST_INFO/2024_08_06_1722928829788_0.parquet</t>
        </is>
      </c>
      <c r="Q3620" s="2" t="n">
        <v>45511.29547329597</v>
      </c>
    </row>
    <row r="3621">
      <c r="A3621" t="inlineStr">
        <is>
          <t>f194bd21-e9ff-4a05-a170-9390293f4ffa</t>
        </is>
      </c>
      <c r="B3621" s="2" t="n">
        <v>45510.30590101852</v>
      </c>
      <c r="C3621" t="n">
        <v>3719</v>
      </c>
      <c r="D3621" t="inlineStr">
        <is>
          <t>MOBILE</t>
        </is>
      </c>
      <c r="E3621" t="inlineStr">
        <is>
          <t>Y</t>
        </is>
      </c>
      <c r="F3621" t="inlineStr"/>
      <c r="G3621" t="inlineStr">
        <is>
          <t>NrdWmA/gWsB9j/Xf1SOHs/3TwEk7A==</t>
        </is>
      </c>
      <c r="H3621" t="n">
        <v>15</v>
      </c>
      <c r="I3621" t="n">
        <v>42</v>
      </c>
      <c r="J3621" t="inlineStr">
        <is>
          <t>NORMAL</t>
        </is>
      </c>
      <c r="K3621" t="inlineStr">
        <is>
          <t>Row(member0=Timestamp('2024-02-01 16:27:16'), member1=None)</t>
        </is>
      </c>
      <c r="L3621" t="n">
        <v>1313</v>
      </c>
      <c r="M3621" t="inlineStr"/>
      <c r="N3621" t="n">
        <v>2</v>
      </c>
      <c r="O3621" t="inlineStr"/>
      <c r="P3621" t="inlineStr">
        <is>
          <t>s3a://ai360nica/data/bronze/mysql/mobile_banking/BANKXP/REQUEST_INFO/2024_08_06_1722928829788_0.parquet</t>
        </is>
      </c>
      <c r="Q3621" s="2" t="n">
        <v>45511.29547329597</v>
      </c>
    </row>
    <row r="3622">
      <c r="A3622" t="inlineStr">
        <is>
          <t>2c68355f-1e66-43d2-978e-80b3d81bb38b</t>
        </is>
      </c>
      <c r="B3622" s="2" t="n">
        <v>45510.30590101852</v>
      </c>
      <c r="C3622" t="n">
        <v>3720</v>
      </c>
      <c r="D3622" t="inlineStr">
        <is>
          <t>MOBILE</t>
        </is>
      </c>
      <c r="E3622" t="inlineStr">
        <is>
          <t>Y</t>
        </is>
      </c>
      <c r="F3622" t="inlineStr"/>
      <c r="G3622" t="inlineStr">
        <is>
          <t>ombTlCYARFr9muzJo6HLYGvaO2PcQ==</t>
        </is>
      </c>
      <c r="H3622" t="n">
        <v>15</v>
      </c>
      <c r="I3622" t="n">
        <v>42</v>
      </c>
      <c r="J3622" t="inlineStr">
        <is>
          <t>NORMAL</t>
        </is>
      </c>
      <c r="K3622" t="inlineStr">
        <is>
          <t>Row(member0=Timestamp('2024-02-01 16:38:53'), member1=None)</t>
        </is>
      </c>
      <c r="L3622" t="n">
        <v>1313</v>
      </c>
      <c r="M3622" t="inlineStr"/>
      <c r="N3622" t="n">
        <v>2</v>
      </c>
      <c r="O3622" t="inlineStr"/>
      <c r="P3622" t="inlineStr">
        <is>
          <t>s3a://ai360nica/data/bronze/mysql/mobile_banking/BANKXP/REQUEST_INFO/2024_08_06_1722928829788_0.parquet</t>
        </is>
      </c>
      <c r="Q3622" s="2" t="n">
        <v>45511.29547329597</v>
      </c>
    </row>
    <row r="3623">
      <c r="A3623" t="inlineStr">
        <is>
          <t>3ecc0c14-6694-49fe-a20a-0ef005f7d122</t>
        </is>
      </c>
      <c r="B3623" s="2" t="n">
        <v>45510.30590101852</v>
      </c>
      <c r="C3623" t="n">
        <v>3721</v>
      </c>
      <c r="D3623" t="inlineStr">
        <is>
          <t>MOBILE</t>
        </is>
      </c>
      <c r="E3623" t="inlineStr">
        <is>
          <t>Y</t>
        </is>
      </c>
      <c r="F3623" t="inlineStr"/>
      <c r="G3623" t="inlineStr">
        <is>
          <t>O3Y/uo=jppXtmup5vBK7UD5imE7EA==</t>
        </is>
      </c>
      <c r="H3623" t="n">
        <v>7</v>
      </c>
      <c r="I3623" t="inlineStr"/>
      <c r="J3623" t="inlineStr">
        <is>
          <t>NORMAL</t>
        </is>
      </c>
      <c r="K3623" t="inlineStr">
        <is>
          <t>Row(member0=Timestamp('2024-02-01 17:04:41'), member1=None)</t>
        </is>
      </c>
      <c r="L3623" t="n">
        <v>639</v>
      </c>
      <c r="M3623" t="inlineStr"/>
      <c r="N3623" t="n">
        <v>2</v>
      </c>
      <c r="O3623" t="inlineStr"/>
      <c r="P3623" t="inlineStr">
        <is>
          <t>s3a://ai360nica/data/bronze/mysql/mobile_banking/BANKXP/REQUEST_INFO/2024_08_06_1722928829788_0.parquet</t>
        </is>
      </c>
      <c r="Q3623" s="2" t="n">
        <v>45511.29547329597</v>
      </c>
    </row>
    <row r="3624">
      <c r="A3624" t="inlineStr">
        <is>
          <t>38e78c74-c9da-49f6-8ed4-8f005782505a</t>
        </is>
      </c>
      <c r="B3624" s="2" t="n">
        <v>45510.30590101852</v>
      </c>
      <c r="C3624" t="n">
        <v>3722</v>
      </c>
      <c r="D3624" t="inlineStr">
        <is>
          <t>MOBILE</t>
        </is>
      </c>
      <c r="E3624" t="inlineStr">
        <is>
          <t>Y</t>
        </is>
      </c>
      <c r="F3624" t="inlineStr"/>
      <c r="G3624" t="inlineStr">
        <is>
          <t>BLmDmXWnNQ5RldrV3+Kw2Rmm1Xkxg==</t>
        </is>
      </c>
      <c r="H3624" t="n">
        <v>7</v>
      </c>
      <c r="I3624" t="inlineStr"/>
      <c r="J3624" t="inlineStr">
        <is>
          <t>NORMAL</t>
        </is>
      </c>
      <c r="K3624" t="inlineStr">
        <is>
          <t>Row(member0=Timestamp('2024-02-01 17:28:31'), member1=None)</t>
        </is>
      </c>
      <c r="L3624" t="n">
        <v>639</v>
      </c>
      <c r="M3624" t="inlineStr"/>
      <c r="N3624" t="n">
        <v>2</v>
      </c>
      <c r="O3624" t="inlineStr"/>
      <c r="P3624" t="inlineStr">
        <is>
          <t>s3a://ai360nica/data/bronze/mysql/mobile_banking/BANKXP/REQUEST_INFO/2024_08_06_1722928829788_0.parquet</t>
        </is>
      </c>
      <c r="Q3624" s="2" t="n">
        <v>45511.29547329597</v>
      </c>
    </row>
    <row r="3625">
      <c r="A3625" t="inlineStr">
        <is>
          <t>5b0eb765-54fe-4654-8768-609c2b5bedff</t>
        </is>
      </c>
      <c r="B3625" s="2" t="n">
        <v>45510.30590101852</v>
      </c>
      <c r="C3625" t="n">
        <v>3723</v>
      </c>
      <c r="D3625" t="inlineStr">
        <is>
          <t>MOBILE</t>
        </is>
      </c>
      <c r="E3625" t="inlineStr">
        <is>
          <t>Y</t>
        </is>
      </c>
      <c r="F3625" t="inlineStr"/>
      <c r="G3625" t="inlineStr">
        <is>
          <t>xDk9fA+irgz9wdDMEXv/jfg0cdCTQ==</t>
        </is>
      </c>
      <c r="H3625" t="n">
        <v>7</v>
      </c>
      <c r="I3625" t="inlineStr"/>
      <c r="J3625" t="inlineStr">
        <is>
          <t>NORMAL</t>
        </is>
      </c>
      <c r="K3625" t="inlineStr">
        <is>
          <t>Row(member0=Timestamp('2024-02-01 17:37:16'), member1=None)</t>
        </is>
      </c>
      <c r="L3625" t="n">
        <v>639</v>
      </c>
      <c r="M3625" t="inlineStr"/>
      <c r="N3625" t="n">
        <v>2</v>
      </c>
      <c r="O3625" t="inlineStr"/>
      <c r="P3625" t="inlineStr">
        <is>
          <t>s3a://ai360nica/data/bronze/mysql/mobile_banking/BANKXP/REQUEST_INFO/2024_08_06_1722928829788_0.parquet</t>
        </is>
      </c>
      <c r="Q3625" s="2" t="n">
        <v>45511.29547329597</v>
      </c>
    </row>
    <row r="3626">
      <c r="A3626" t="inlineStr">
        <is>
          <t>031e9209-50dc-4fb9-99d2-74729dc5a4b4</t>
        </is>
      </c>
      <c r="B3626" s="2" t="n">
        <v>45510.30590101852</v>
      </c>
      <c r="C3626" t="n">
        <v>3724</v>
      </c>
      <c r="D3626" t="inlineStr">
        <is>
          <t>MOBILE</t>
        </is>
      </c>
      <c r="E3626" t="inlineStr">
        <is>
          <t>Y</t>
        </is>
      </c>
      <c r="F3626" t="inlineStr"/>
      <c r="G3626" t="inlineStr">
        <is>
          <t>GKKPe8xb7af9ZJO7yml8bTuTJQbEA==</t>
        </is>
      </c>
      <c r="H3626" t="n">
        <v>7</v>
      </c>
      <c r="I3626" t="inlineStr"/>
      <c r="J3626" t="inlineStr">
        <is>
          <t>NORMAL</t>
        </is>
      </c>
      <c r="K3626" t="inlineStr">
        <is>
          <t>Row(member0=Timestamp('2024-02-01 17:37:38'), member1=None)</t>
        </is>
      </c>
      <c r="L3626" t="n">
        <v>639</v>
      </c>
      <c r="M3626" t="inlineStr"/>
      <c r="N3626" t="n">
        <v>2</v>
      </c>
      <c r="O3626" t="inlineStr"/>
      <c r="P3626" t="inlineStr">
        <is>
          <t>s3a://ai360nica/data/bronze/mysql/mobile_banking/BANKXP/REQUEST_INFO/2024_08_06_1722928829788_0.parquet</t>
        </is>
      </c>
      <c r="Q3626" s="2" t="n">
        <v>45511.29547329597</v>
      </c>
    </row>
    <row r="3627">
      <c r="A3627" t="inlineStr">
        <is>
          <t>9ca19c8f-5ad6-4b48-9eeb-99c4089480b6</t>
        </is>
      </c>
      <c r="B3627" s="2" t="n">
        <v>45510.30590101852</v>
      </c>
      <c r="C3627" t="n">
        <v>3725</v>
      </c>
      <c r="D3627" t="inlineStr">
        <is>
          <t>MOBILE</t>
        </is>
      </c>
      <c r="E3627" t="inlineStr">
        <is>
          <t>Y</t>
        </is>
      </c>
      <c r="F3627" t="inlineStr"/>
      <c r="G3627" t="inlineStr">
        <is>
          <t>ShqHaxN7hagHmA5qGv3VsSUvEolZA==</t>
        </is>
      </c>
      <c r="H3627" t="n">
        <v>7</v>
      </c>
      <c r="I3627" t="inlineStr"/>
      <c r="J3627" t="inlineStr">
        <is>
          <t>NORMAL</t>
        </is>
      </c>
      <c r="K3627" t="inlineStr">
        <is>
          <t>Row(member0=Timestamp('2024-02-01 17:39:03'), member1=None)</t>
        </is>
      </c>
      <c r="L3627" t="n">
        <v>639</v>
      </c>
      <c r="M3627" t="inlineStr"/>
      <c r="N3627" t="n">
        <v>2</v>
      </c>
      <c r="O3627" t="inlineStr"/>
      <c r="P3627" t="inlineStr">
        <is>
          <t>s3a://ai360nica/data/bronze/mysql/mobile_banking/BANKXP/REQUEST_INFO/2024_08_06_1722928829788_0.parquet</t>
        </is>
      </c>
      <c r="Q3627" s="2" t="n">
        <v>45511.29547329597</v>
      </c>
    </row>
    <row r="3628">
      <c r="A3628" t="inlineStr">
        <is>
          <t>585fab52-f54c-41c2-83b4-1c2373a16982</t>
        </is>
      </c>
      <c r="B3628" s="2" t="n">
        <v>45510.30590101852</v>
      </c>
      <c r="C3628" t="n">
        <v>3726</v>
      </c>
      <c r="D3628" t="inlineStr">
        <is>
          <t>MOBILE</t>
        </is>
      </c>
      <c r="E3628" t="inlineStr">
        <is>
          <t>Y</t>
        </is>
      </c>
      <c r="F3628" t="inlineStr"/>
      <c r="G3628" t="inlineStr">
        <is>
          <t>zUzBdt6RS0idpSgTkM09XwrEk+oiw==</t>
        </is>
      </c>
      <c r="H3628" t="n">
        <v>7</v>
      </c>
      <c r="I3628" t="inlineStr"/>
      <c r="J3628" t="inlineStr">
        <is>
          <t>NORMAL</t>
        </is>
      </c>
      <c r="K3628" t="inlineStr">
        <is>
          <t>Row(member0=Timestamp('2024-02-01 17:41:18'), member1=None)</t>
        </is>
      </c>
      <c r="L3628" t="n">
        <v>639</v>
      </c>
      <c r="M3628" t="inlineStr"/>
      <c r="N3628" t="n">
        <v>2</v>
      </c>
      <c r="O3628" t="inlineStr"/>
      <c r="P3628" t="inlineStr">
        <is>
          <t>s3a://ai360nica/data/bronze/mysql/mobile_banking/BANKXP/REQUEST_INFO/2024_08_06_1722928829788_0.parquet</t>
        </is>
      </c>
      <c r="Q3628" s="2" t="n">
        <v>45511.29547329597</v>
      </c>
    </row>
    <row r="3629">
      <c r="A3629" t="inlineStr">
        <is>
          <t>81edcec5-6076-4ee1-91d6-813274200d1e</t>
        </is>
      </c>
      <c r="B3629" s="2" t="n">
        <v>45510.30590101852</v>
      </c>
      <c r="C3629" t="n">
        <v>3727</v>
      </c>
      <c r="D3629" t="inlineStr">
        <is>
          <t>MOBILE</t>
        </is>
      </c>
      <c r="E3629" t="inlineStr">
        <is>
          <t>Y</t>
        </is>
      </c>
      <c r="F3629" t="inlineStr"/>
      <c r="G3629" t="inlineStr">
        <is>
          <t>Ik3DlSJxepXzklUHc51KeOsSwx/6g==</t>
        </is>
      </c>
      <c r="H3629" t="n">
        <v>7</v>
      </c>
      <c r="I3629" t="inlineStr"/>
      <c r="J3629" t="inlineStr">
        <is>
          <t>NORMAL</t>
        </is>
      </c>
      <c r="K3629" t="inlineStr">
        <is>
          <t>Row(member0=Timestamp('2024-02-01 17:44:03'), member1=None)</t>
        </is>
      </c>
      <c r="L3629" t="n">
        <v>639</v>
      </c>
      <c r="M3629" t="inlineStr"/>
      <c r="N3629" t="n">
        <v>2</v>
      </c>
      <c r="O3629" t="inlineStr"/>
      <c r="P3629" t="inlineStr">
        <is>
          <t>s3a://ai360nica/data/bronze/mysql/mobile_banking/BANKXP/REQUEST_INFO/2024_08_06_1722928829788_0.parquet</t>
        </is>
      </c>
      <c r="Q3629" s="2" t="n">
        <v>45511.29547329597</v>
      </c>
    </row>
    <row r="3630">
      <c r="A3630" t="inlineStr">
        <is>
          <t>48334dc9-61df-43ca-b247-c05923fcb51e</t>
        </is>
      </c>
      <c r="B3630" s="2" t="n">
        <v>45510.30590101852</v>
      </c>
      <c r="C3630" t="n">
        <v>3728</v>
      </c>
      <c r="D3630" t="inlineStr">
        <is>
          <t>MOBILE</t>
        </is>
      </c>
      <c r="E3630" t="inlineStr">
        <is>
          <t>Y</t>
        </is>
      </c>
      <c r="F3630" t="inlineStr"/>
      <c r="G3630" t="inlineStr">
        <is>
          <t>L/5FCvnuPQ8w+9HEOlbVKHgebjFtw==</t>
        </is>
      </c>
      <c r="H3630" t="n">
        <v>7</v>
      </c>
      <c r="I3630" t="inlineStr"/>
      <c r="J3630" t="inlineStr">
        <is>
          <t>NORMAL</t>
        </is>
      </c>
      <c r="K3630" t="inlineStr">
        <is>
          <t>Row(member0=Timestamp('2024-02-01 17:57:23'), member1=None)</t>
        </is>
      </c>
      <c r="L3630" t="n">
        <v>639</v>
      </c>
      <c r="M3630" t="inlineStr"/>
      <c r="N3630" t="n">
        <v>2</v>
      </c>
      <c r="O3630" t="inlineStr"/>
      <c r="P3630" t="inlineStr">
        <is>
          <t>s3a://ai360nica/data/bronze/mysql/mobile_banking/BANKXP/REQUEST_INFO/2024_08_06_1722928829788_0.parquet</t>
        </is>
      </c>
      <c r="Q3630" s="2" t="n">
        <v>45511.29547329597</v>
      </c>
    </row>
    <row r="3631">
      <c r="A3631" t="inlineStr">
        <is>
          <t>f3b498d9-834a-4b47-b92c-85d5b9fa3928</t>
        </is>
      </c>
      <c r="B3631" s="2" t="n">
        <v>45510.30590101852</v>
      </c>
      <c r="C3631" t="n">
        <v>3729</v>
      </c>
      <c r="D3631" t="inlineStr">
        <is>
          <t>MOBILE</t>
        </is>
      </c>
      <c r="E3631" t="inlineStr">
        <is>
          <t>Y</t>
        </is>
      </c>
      <c r="F3631" t="inlineStr"/>
      <c r="G3631" t="inlineStr">
        <is>
          <t>e27=VZjyE/ippBhjqTtiOGnU8znKw==</t>
        </is>
      </c>
      <c r="H3631" t="n">
        <v>7</v>
      </c>
      <c r="I3631" t="inlineStr"/>
      <c r="J3631" t="inlineStr">
        <is>
          <t>NORMAL</t>
        </is>
      </c>
      <c r="K3631" t="inlineStr">
        <is>
          <t>Row(member0=Timestamp('2024-02-01 18:03:45'), member1=None)</t>
        </is>
      </c>
      <c r="L3631" t="n">
        <v>639</v>
      </c>
      <c r="M3631" t="inlineStr"/>
      <c r="N3631" t="n">
        <v>2</v>
      </c>
      <c r="O3631" t="inlineStr"/>
      <c r="P3631" t="inlineStr">
        <is>
          <t>s3a://ai360nica/data/bronze/mysql/mobile_banking/BANKXP/REQUEST_INFO/2024_08_06_1722928829788_0.parquet</t>
        </is>
      </c>
      <c r="Q3631" s="2" t="n">
        <v>45511.29547329597</v>
      </c>
    </row>
    <row r="3632">
      <c r="A3632" t="inlineStr">
        <is>
          <t>23e34806-cea5-4282-834f-fe49e995d642</t>
        </is>
      </c>
      <c r="B3632" s="2" t="n">
        <v>45510.30590101852</v>
      </c>
      <c r="C3632" t="n">
        <v>3730</v>
      </c>
      <c r="D3632" t="inlineStr">
        <is>
          <t>MOBILE</t>
        </is>
      </c>
      <c r="E3632" t="inlineStr">
        <is>
          <t>Y</t>
        </is>
      </c>
      <c r="F3632" t="inlineStr"/>
      <c r="G3632" t="inlineStr">
        <is>
          <t>ZWpmsyva+kpi/Y5tB6d7tcqLVO8vQ==</t>
        </is>
      </c>
      <c r="H3632" t="n">
        <v>7</v>
      </c>
      <c r="I3632" t="inlineStr"/>
      <c r="J3632" t="inlineStr">
        <is>
          <t>NORMAL</t>
        </is>
      </c>
      <c r="K3632" t="inlineStr">
        <is>
          <t>Row(member0=Timestamp('2024-02-01 18:04:08'), member1=None)</t>
        </is>
      </c>
      <c r="L3632" t="n">
        <v>639</v>
      </c>
      <c r="M3632" t="inlineStr"/>
      <c r="N3632" t="n">
        <v>2</v>
      </c>
      <c r="O3632" t="inlineStr"/>
      <c r="P3632" t="inlineStr">
        <is>
          <t>s3a://ai360nica/data/bronze/mysql/mobile_banking/BANKXP/REQUEST_INFO/2024_08_06_1722928829788_0.parquet</t>
        </is>
      </c>
      <c r="Q3632" s="2" t="n">
        <v>45511.29547329597</v>
      </c>
    </row>
    <row r="3633">
      <c r="A3633" t="inlineStr">
        <is>
          <t>59546c0e-597c-4fe2-93e8-cec996e0e26f</t>
        </is>
      </c>
      <c r="B3633" s="2" t="n">
        <v>45510.30590101852</v>
      </c>
      <c r="C3633" t="n">
        <v>3731</v>
      </c>
      <c r="D3633" t="inlineStr">
        <is>
          <t>MOBILE</t>
        </is>
      </c>
      <c r="E3633" t="inlineStr">
        <is>
          <t>Y</t>
        </is>
      </c>
      <c r="F3633" t="inlineStr"/>
      <c r="G3633" t="inlineStr">
        <is>
          <t>VXstfdeS5zi9vhXopHeP6h0UXcfYQ==</t>
        </is>
      </c>
      <c r="H3633" t="n">
        <v>7</v>
      </c>
      <c r="I3633" t="inlineStr"/>
      <c r="J3633" t="inlineStr">
        <is>
          <t>NORMAL</t>
        </is>
      </c>
      <c r="K3633" t="inlineStr">
        <is>
          <t>Row(member0=Timestamp('2024-02-01 18:06:23'), member1=None)</t>
        </is>
      </c>
      <c r="L3633" t="n">
        <v>639</v>
      </c>
      <c r="M3633" t="inlineStr"/>
      <c r="N3633" t="n">
        <v>2</v>
      </c>
      <c r="O3633" t="inlineStr"/>
      <c r="P3633" t="inlineStr">
        <is>
          <t>s3a://ai360nica/data/bronze/mysql/mobile_banking/BANKXP/REQUEST_INFO/2024_08_06_1722928829788_0.parquet</t>
        </is>
      </c>
      <c r="Q3633" s="2" t="n">
        <v>45511.29547329597</v>
      </c>
    </row>
    <row r="3634">
      <c r="A3634" t="inlineStr">
        <is>
          <t>8b302f26-def6-4a2b-815f-f5be654f832e</t>
        </is>
      </c>
      <c r="B3634" s="2" t="n">
        <v>45510.30590101852</v>
      </c>
      <c r="C3634" t="n">
        <v>3732</v>
      </c>
      <c r="D3634" t="inlineStr">
        <is>
          <t>MOBILE</t>
        </is>
      </c>
      <c r="E3634" t="inlineStr">
        <is>
          <t>Y</t>
        </is>
      </c>
      <c r="F3634" t="inlineStr"/>
      <c r="G3634" t="inlineStr">
        <is>
          <t>m1raBJMTTJxNcWs/hEf6q/wrUlL+Q==</t>
        </is>
      </c>
      <c r="H3634" t="n">
        <v>7</v>
      </c>
      <c r="I3634" t="inlineStr"/>
      <c r="J3634" t="inlineStr">
        <is>
          <t>NORMAL</t>
        </is>
      </c>
      <c r="K3634" t="inlineStr">
        <is>
          <t>Row(member0=Timestamp('2024-02-01 18:23:46'), member1=None)</t>
        </is>
      </c>
      <c r="L3634" t="n">
        <v>639</v>
      </c>
      <c r="M3634" t="inlineStr"/>
      <c r="N3634" t="n">
        <v>2</v>
      </c>
      <c r="O3634" t="inlineStr"/>
      <c r="P3634" t="inlineStr">
        <is>
          <t>s3a://ai360nica/data/bronze/mysql/mobile_banking/BANKXP/REQUEST_INFO/2024_08_06_1722928829788_0.parquet</t>
        </is>
      </c>
      <c r="Q3634" s="2" t="n">
        <v>45511.29547329597</v>
      </c>
    </row>
    <row r="3635">
      <c r="A3635" t="inlineStr">
        <is>
          <t>aa7b30f0-975e-4657-a2df-e80f8e25523d</t>
        </is>
      </c>
      <c r="B3635" s="2" t="n">
        <v>45510.30590101852</v>
      </c>
      <c r="C3635" t="n">
        <v>3733</v>
      </c>
      <c r="D3635" t="inlineStr">
        <is>
          <t>MOBILE</t>
        </is>
      </c>
      <c r="E3635" t="inlineStr">
        <is>
          <t>Y</t>
        </is>
      </c>
      <c r="F3635" t="inlineStr"/>
      <c r="G3635" t="inlineStr">
        <is>
          <t>f=4qMOXfYMvhnyQBONsMHt5w1Hr1A==</t>
        </is>
      </c>
      <c r="H3635" t="n">
        <v>7</v>
      </c>
      <c r="I3635" t="inlineStr"/>
      <c r="J3635" t="inlineStr">
        <is>
          <t>NORMAL</t>
        </is>
      </c>
      <c r="K3635" t="inlineStr">
        <is>
          <t>Row(member0=Timestamp('2024-02-01 18:33:48'), member1=None)</t>
        </is>
      </c>
      <c r="L3635" t="n">
        <v>639</v>
      </c>
      <c r="M3635" t="inlineStr"/>
      <c r="N3635" t="n">
        <v>2</v>
      </c>
      <c r="O3635" t="inlineStr"/>
      <c r="P3635" t="inlineStr">
        <is>
          <t>s3a://ai360nica/data/bronze/mysql/mobile_banking/BANKXP/REQUEST_INFO/2024_08_06_1722928829788_0.parquet</t>
        </is>
      </c>
      <c r="Q3635" s="2" t="n">
        <v>45511.29547329597</v>
      </c>
    </row>
    <row r="3636">
      <c r="A3636" t="inlineStr">
        <is>
          <t>0db6e5a4-3a92-4e35-aec7-25583f29ebb6</t>
        </is>
      </c>
      <c r="B3636" s="2" t="n">
        <v>45510.30590101852</v>
      </c>
      <c r="C3636" t="n">
        <v>3734</v>
      </c>
      <c r="D3636" t="inlineStr">
        <is>
          <t>MOBILE</t>
        </is>
      </c>
      <c r="E3636" t="inlineStr">
        <is>
          <t>N</t>
        </is>
      </c>
      <c r="F3636" t="inlineStr"/>
      <c r="G3636" t="inlineStr">
        <is>
          <t>+djDuZ8FICRDHkm6Amz2aDilnwHhQ==</t>
        </is>
      </c>
      <c r="H3636" t="n">
        <v>7</v>
      </c>
      <c r="I3636" t="inlineStr"/>
      <c r="J3636" t="inlineStr">
        <is>
          <t>NORMAL</t>
        </is>
      </c>
      <c r="K3636" t="inlineStr">
        <is>
          <t>Row(member0=Timestamp('2024-02-04 10:02:04'), member1=None)</t>
        </is>
      </c>
      <c r="L3636" t="n">
        <v>639</v>
      </c>
      <c r="M3636" t="inlineStr"/>
      <c r="N3636" t="n">
        <v>2</v>
      </c>
      <c r="O3636" t="inlineStr"/>
      <c r="P3636" t="inlineStr">
        <is>
          <t>s3a://ai360nica/data/bronze/mysql/mobile_banking/BANKXP/REQUEST_INFO/2024_08_06_1722928829788_0.parquet</t>
        </is>
      </c>
      <c r="Q3636" s="2" t="n">
        <v>45511.29547329597</v>
      </c>
    </row>
    <row r="3637">
      <c r="A3637" t="inlineStr">
        <is>
          <t>efbe5f12-c434-4db4-9a9a-ccd550195b0f</t>
        </is>
      </c>
      <c r="B3637" s="2" t="n">
        <v>45510.30590101852</v>
      </c>
      <c r="C3637" t="n">
        <v>3735</v>
      </c>
      <c r="D3637" t="inlineStr">
        <is>
          <t>MOBILE</t>
        </is>
      </c>
      <c r="E3637" t="inlineStr">
        <is>
          <t>N</t>
        </is>
      </c>
      <c r="F3637" t="inlineStr"/>
      <c r="G3637" t="inlineStr">
        <is>
          <t>LasWmspM+PP2THPa/gZfxvA+Bvu4Q==</t>
        </is>
      </c>
      <c r="H3637" t="n">
        <v>7</v>
      </c>
      <c r="I3637" t="inlineStr"/>
      <c r="J3637" t="inlineStr">
        <is>
          <t>NORMAL</t>
        </is>
      </c>
      <c r="K3637" t="inlineStr">
        <is>
          <t>Row(member0=Timestamp('2024-02-04 10:02:09'), member1=None)</t>
        </is>
      </c>
      <c r="L3637" t="n">
        <v>639</v>
      </c>
      <c r="M3637" t="inlineStr"/>
      <c r="N3637" t="n">
        <v>2</v>
      </c>
      <c r="O3637" t="inlineStr"/>
      <c r="P3637" t="inlineStr">
        <is>
          <t>s3a://ai360nica/data/bronze/mysql/mobile_banking/BANKXP/REQUEST_INFO/2024_08_06_1722928829788_0.parquet</t>
        </is>
      </c>
      <c r="Q3637" s="2" t="n">
        <v>45511.29547329597</v>
      </c>
    </row>
    <row r="3638">
      <c r="A3638" t="inlineStr">
        <is>
          <t>e048393a-db64-45b9-a6b2-1e425d693d73</t>
        </is>
      </c>
      <c r="B3638" s="2" t="n">
        <v>45510.30590101852</v>
      </c>
      <c r="C3638" t="n">
        <v>3736</v>
      </c>
      <c r="D3638" t="inlineStr">
        <is>
          <t>MOBILE</t>
        </is>
      </c>
      <c r="E3638" t="inlineStr">
        <is>
          <t>Y</t>
        </is>
      </c>
      <c r="F3638" t="inlineStr"/>
      <c r="G3638" t="inlineStr">
        <is>
          <t>EWrYSHMLX4rzBtWg5DdR6oCpukxyQ==</t>
        </is>
      </c>
      <c r="H3638" t="n">
        <v>7</v>
      </c>
      <c r="I3638" t="inlineStr"/>
      <c r="J3638" t="inlineStr">
        <is>
          <t>NORMAL</t>
        </is>
      </c>
      <c r="K3638" t="inlineStr">
        <is>
          <t>Row(member0=Timestamp('2024-02-04 10:02:14'), member1=None)</t>
        </is>
      </c>
      <c r="L3638" t="n">
        <v>639</v>
      </c>
      <c r="M3638" t="inlineStr"/>
      <c r="N3638" t="n">
        <v>2</v>
      </c>
      <c r="O3638" t="inlineStr"/>
      <c r="P3638" t="inlineStr">
        <is>
          <t>s3a://ai360nica/data/bronze/mysql/mobile_banking/BANKXP/REQUEST_INFO/2024_08_06_1722928829788_0.parquet</t>
        </is>
      </c>
      <c r="Q3638" s="2" t="n">
        <v>45511.29547329597</v>
      </c>
    </row>
    <row r="3639">
      <c r="A3639" t="inlineStr">
        <is>
          <t>63003bdf-f0ad-4168-98ed-06e026d3084a</t>
        </is>
      </c>
      <c r="B3639" s="2" t="n">
        <v>45510.30590101852</v>
      </c>
      <c r="C3639" t="n">
        <v>3737</v>
      </c>
      <c r="D3639" t="inlineStr">
        <is>
          <t>MOBILE</t>
        </is>
      </c>
      <c r="E3639" t="inlineStr">
        <is>
          <t>N</t>
        </is>
      </c>
      <c r="F3639" t="inlineStr"/>
      <c r="G3639" t="inlineStr">
        <is>
          <t>XIboxE/9aF8HwQ9EZP8/g4obk5rBg==</t>
        </is>
      </c>
      <c r="H3639" t="n">
        <v>5</v>
      </c>
      <c r="I3639" t="inlineStr"/>
      <c r="J3639" t="inlineStr">
        <is>
          <t>NORMAL</t>
        </is>
      </c>
      <c r="K3639" t="inlineStr">
        <is>
          <t>Row(member0=Timestamp('2024-02-04 10:08:39'), member1=None)</t>
        </is>
      </c>
      <c r="L3639" t="n">
        <v>194</v>
      </c>
      <c r="M3639" t="inlineStr"/>
      <c r="N3639" t="n">
        <v>2</v>
      </c>
      <c r="O3639" t="inlineStr"/>
      <c r="P3639" t="inlineStr">
        <is>
          <t>s3a://ai360nica/data/bronze/mysql/mobile_banking/BANKXP/REQUEST_INFO/2024_08_06_1722928829788_0.parquet</t>
        </is>
      </c>
      <c r="Q3639" s="2" t="n">
        <v>45511.29547329597</v>
      </c>
    </row>
    <row r="3640">
      <c r="A3640" t="inlineStr">
        <is>
          <t>267409a9-edad-4df5-ae4b-c991ea5c0112</t>
        </is>
      </c>
      <c r="B3640" s="2" t="n">
        <v>45510.30590101852</v>
      </c>
      <c r="C3640" t="n">
        <v>3738</v>
      </c>
      <c r="D3640" t="inlineStr">
        <is>
          <t>MOBILE</t>
        </is>
      </c>
      <c r="E3640" t="inlineStr">
        <is>
          <t>N</t>
        </is>
      </c>
      <c r="F3640" t="inlineStr"/>
      <c r="G3640" t="inlineStr">
        <is>
          <t>1/4Bz5PzV0RP0ZC2EDs0KmW2S7/Mw==</t>
        </is>
      </c>
      <c r="H3640" t="n">
        <v>5</v>
      </c>
      <c r="I3640" t="inlineStr"/>
      <c r="J3640" t="inlineStr">
        <is>
          <t>NORMAL</t>
        </is>
      </c>
      <c r="K3640" t="inlineStr">
        <is>
          <t>Row(member0=Timestamp('2024-02-04 10:08:56'), member1=None)</t>
        </is>
      </c>
      <c r="L3640" t="n">
        <v>194</v>
      </c>
      <c r="M3640" t="inlineStr"/>
      <c r="N3640" t="n">
        <v>2</v>
      </c>
      <c r="O3640" t="inlineStr"/>
      <c r="P3640" t="inlineStr">
        <is>
          <t>s3a://ai360nica/data/bronze/mysql/mobile_banking/BANKXP/REQUEST_INFO/2024_08_06_1722928829788_0.parquet</t>
        </is>
      </c>
      <c r="Q3640" s="2" t="n">
        <v>45511.29547329597</v>
      </c>
    </row>
    <row r="3641">
      <c r="A3641" t="inlineStr">
        <is>
          <t>d9cfc263-a7a2-4a6d-8b0c-38558a487c36</t>
        </is>
      </c>
      <c r="B3641" s="2" t="n">
        <v>45510.30590101852</v>
      </c>
      <c r="C3641" t="n">
        <v>3739</v>
      </c>
      <c r="D3641" t="inlineStr">
        <is>
          <t>MOBILE</t>
        </is>
      </c>
      <c r="E3641" t="inlineStr">
        <is>
          <t>N</t>
        </is>
      </c>
      <c r="F3641" t="inlineStr"/>
      <c r="G3641" t="inlineStr">
        <is>
          <t>IFS6ARm5/YCaUbbQMhH4Jh2MM4IYQ==</t>
        </is>
      </c>
      <c r="H3641" t="n">
        <v>7</v>
      </c>
      <c r="I3641" t="inlineStr"/>
      <c r="J3641" t="inlineStr">
        <is>
          <t>NORMAL</t>
        </is>
      </c>
      <c r="K3641" t="inlineStr">
        <is>
          <t>Row(member0=Timestamp('2024-02-04 10:11:19'), member1=None)</t>
        </is>
      </c>
      <c r="L3641" t="n">
        <v>154</v>
      </c>
      <c r="M3641" t="inlineStr"/>
      <c r="N3641" t="n">
        <v>2</v>
      </c>
      <c r="O3641" t="inlineStr"/>
      <c r="P3641" t="inlineStr">
        <is>
          <t>s3a://ai360nica/data/bronze/mysql/mobile_banking/BANKXP/REQUEST_INFO/2024_08_06_1722928829788_0.parquet</t>
        </is>
      </c>
      <c r="Q3641" s="2" t="n">
        <v>45511.29547329597</v>
      </c>
    </row>
    <row r="3642">
      <c r="A3642" t="inlineStr">
        <is>
          <t>7e0ebddf-f909-43de-bf52-9a9cfbdb48e9</t>
        </is>
      </c>
      <c r="B3642" s="2" t="n">
        <v>45510.30590101852</v>
      </c>
      <c r="C3642" t="n">
        <v>3740</v>
      </c>
      <c r="D3642" t="inlineStr">
        <is>
          <t>MOBILE</t>
        </is>
      </c>
      <c r="E3642" t="inlineStr">
        <is>
          <t>N</t>
        </is>
      </c>
      <c r="F3642" t="inlineStr"/>
      <c r="G3642" t="inlineStr">
        <is>
          <t>/XpDFsRkldnnQha9D56BRwuzDxC+A==</t>
        </is>
      </c>
      <c r="H3642" t="n">
        <v>7</v>
      </c>
      <c r="I3642" t="inlineStr"/>
      <c r="J3642" t="inlineStr">
        <is>
          <t>NORMAL</t>
        </is>
      </c>
      <c r="K3642" t="inlineStr">
        <is>
          <t>Row(member0=Timestamp('2024-02-04 10:11:25'), member1=None)</t>
        </is>
      </c>
      <c r="L3642" t="n">
        <v>154</v>
      </c>
      <c r="M3642" t="inlineStr"/>
      <c r="N3642" t="n">
        <v>2</v>
      </c>
      <c r="O3642" t="inlineStr"/>
      <c r="P3642" t="inlineStr">
        <is>
          <t>s3a://ai360nica/data/bronze/mysql/mobile_banking/BANKXP/REQUEST_INFO/2024_08_06_1722928829788_0.parquet</t>
        </is>
      </c>
      <c r="Q3642" s="2" t="n">
        <v>45511.29547329597</v>
      </c>
    </row>
    <row r="3643">
      <c r="A3643" t="inlineStr">
        <is>
          <t>78c8c4e8-9410-493f-a817-e256021f68dc</t>
        </is>
      </c>
      <c r="B3643" s="2" t="n">
        <v>45510.30590101852</v>
      </c>
      <c r="C3643" t="n">
        <v>3741</v>
      </c>
      <c r="D3643" t="inlineStr">
        <is>
          <t>MOBILE</t>
        </is>
      </c>
      <c r="E3643" t="inlineStr">
        <is>
          <t>N</t>
        </is>
      </c>
      <c r="F3643" t="inlineStr"/>
      <c r="G3643" t="inlineStr">
        <is>
          <t>UYLg986n98ZncOwOzIi4L5z3eSTDQ==</t>
        </is>
      </c>
      <c r="H3643" t="n">
        <v>7</v>
      </c>
      <c r="I3643" t="inlineStr"/>
      <c r="J3643" t="inlineStr">
        <is>
          <t>NORMAL</t>
        </is>
      </c>
      <c r="K3643" t="inlineStr">
        <is>
          <t>Row(member0=Timestamp('2024-02-04 10:11:29'), member1=None)</t>
        </is>
      </c>
      <c r="L3643" t="n">
        <v>154</v>
      </c>
      <c r="M3643" t="inlineStr"/>
      <c r="N3643" t="n">
        <v>2</v>
      </c>
      <c r="O3643" t="inlineStr"/>
      <c r="P3643" t="inlineStr">
        <is>
          <t>s3a://ai360nica/data/bronze/mysql/mobile_banking/BANKXP/REQUEST_INFO/2024_08_06_1722928829788_0.parquet</t>
        </is>
      </c>
      <c r="Q3643" s="2" t="n">
        <v>45511.29547329597</v>
      </c>
    </row>
    <row r="3644">
      <c r="A3644" t="inlineStr">
        <is>
          <t>a3f83a0f-303b-419b-87d0-51ee9a192e50</t>
        </is>
      </c>
      <c r="B3644" s="2" t="n">
        <v>45510.30590101852</v>
      </c>
      <c r="C3644" t="n">
        <v>3742</v>
      </c>
      <c r="D3644" t="inlineStr">
        <is>
          <t>MOBILE</t>
        </is>
      </c>
      <c r="E3644" t="inlineStr">
        <is>
          <t>Y</t>
        </is>
      </c>
      <c r="F3644" t="inlineStr"/>
      <c r="G3644" t="inlineStr">
        <is>
          <t>ClE4dMGniGByXtIIIhue/YiLp2M7Q==</t>
        </is>
      </c>
      <c r="H3644" t="n">
        <v>7</v>
      </c>
      <c r="I3644" t="inlineStr"/>
      <c r="J3644" t="inlineStr">
        <is>
          <t>NORMAL</t>
        </is>
      </c>
      <c r="K3644" t="inlineStr">
        <is>
          <t>Row(member0=Timestamp('2024-02-04 10:11:32'), member1=None)</t>
        </is>
      </c>
      <c r="L3644" t="n">
        <v>154</v>
      </c>
      <c r="M3644" t="inlineStr"/>
      <c r="N3644" t="n">
        <v>2</v>
      </c>
      <c r="O3644" t="inlineStr"/>
      <c r="P3644" t="inlineStr">
        <is>
          <t>s3a://ai360nica/data/bronze/mysql/mobile_banking/BANKXP/REQUEST_INFO/2024_08_06_1722928829788_0.parquet</t>
        </is>
      </c>
      <c r="Q3644" s="2" t="n">
        <v>45511.29547329597</v>
      </c>
    </row>
    <row r="3645">
      <c r="A3645" t="inlineStr">
        <is>
          <t>384ca60a-bb25-4a5f-b391-9b5af89c3ac1</t>
        </is>
      </c>
      <c r="B3645" s="2" t="n">
        <v>45510.30590101852</v>
      </c>
      <c r="C3645" t="n">
        <v>3743</v>
      </c>
      <c r="D3645" t="inlineStr">
        <is>
          <t>MOBILE</t>
        </is>
      </c>
      <c r="E3645" t="inlineStr">
        <is>
          <t>N</t>
        </is>
      </c>
      <c r="F3645" t="inlineStr"/>
      <c r="G3645" t="inlineStr">
        <is>
          <t>V8/g=idRI6hWa07tfl9URChnBxjEQ==</t>
        </is>
      </c>
      <c r="H3645" t="n">
        <v>5</v>
      </c>
      <c r="I3645" t="inlineStr"/>
      <c r="J3645" t="inlineStr">
        <is>
          <t>NORMAL</t>
        </is>
      </c>
      <c r="K3645" t="inlineStr">
        <is>
          <t>Row(member0=Timestamp('2024-02-04 10:18:45'), member1=None)</t>
        </is>
      </c>
      <c r="L3645" t="n">
        <v>194</v>
      </c>
      <c r="M3645" t="inlineStr"/>
      <c r="N3645" t="n">
        <v>2</v>
      </c>
      <c r="O3645" t="inlineStr"/>
      <c r="P3645" t="inlineStr">
        <is>
          <t>s3a://ai360nica/data/bronze/mysql/mobile_banking/BANKXP/REQUEST_INFO/2024_08_06_1722928829788_0.parquet</t>
        </is>
      </c>
      <c r="Q3645" s="2" t="n">
        <v>45511.29547329597</v>
      </c>
    </row>
    <row r="3646">
      <c r="A3646" t="inlineStr">
        <is>
          <t>7ce9825f-eb4a-4352-b43a-426b72a12ab3</t>
        </is>
      </c>
      <c r="B3646" s="2" t="n">
        <v>45510.30590101852</v>
      </c>
      <c r="C3646" t="n">
        <v>3744</v>
      </c>
      <c r="D3646" t="inlineStr">
        <is>
          <t>MOBILE</t>
        </is>
      </c>
      <c r="E3646" t="inlineStr">
        <is>
          <t>Y</t>
        </is>
      </c>
      <c r="F3646" t="inlineStr"/>
      <c r="G3646" t="inlineStr">
        <is>
          <t>9UNul0gvLx6ABJ3scob1kGwJRSt9Q==</t>
        </is>
      </c>
      <c r="H3646" t="n">
        <v>5</v>
      </c>
      <c r="I3646" t="inlineStr"/>
      <c r="J3646" t="inlineStr">
        <is>
          <t>NORMAL</t>
        </is>
      </c>
      <c r="K3646" t="inlineStr">
        <is>
          <t>Row(member0=Timestamp('2024-02-04 10:21:36'), member1=None)</t>
        </is>
      </c>
      <c r="L3646" t="n">
        <v>194</v>
      </c>
      <c r="M3646" t="inlineStr"/>
      <c r="N3646" t="n">
        <v>2</v>
      </c>
      <c r="O3646" t="inlineStr"/>
      <c r="P3646" t="inlineStr">
        <is>
          <t>s3a://ai360nica/data/bronze/mysql/mobile_banking/BANKXP/REQUEST_INFO/2024_08_06_1722928829788_0.parquet</t>
        </is>
      </c>
      <c r="Q3646" s="2" t="n">
        <v>45511.29547329597</v>
      </c>
    </row>
    <row r="3647">
      <c r="A3647" t="inlineStr">
        <is>
          <t>65b8b4e3-939a-42b0-88ef-708003dcd1c1</t>
        </is>
      </c>
      <c r="B3647" s="2" t="n">
        <v>45510.30590101852</v>
      </c>
      <c r="C3647" t="n">
        <v>3745</v>
      </c>
      <c r="D3647" t="inlineStr">
        <is>
          <t>WEB</t>
        </is>
      </c>
      <c r="E3647" t="inlineStr">
        <is>
          <t>Y</t>
        </is>
      </c>
      <c r="F3647" t="inlineStr"/>
      <c r="G3647" t="inlineStr">
        <is>
          <t>YzG5HIRKFJ16QTeAkKOegCN2AM14A==</t>
        </is>
      </c>
      <c r="H3647" t="n">
        <v>4</v>
      </c>
      <c r="I3647" t="n">
        <v>1</v>
      </c>
      <c r="J3647" t="inlineStr">
        <is>
          <t>NORMAL</t>
        </is>
      </c>
      <c r="K3647" t="inlineStr">
        <is>
          <t>Row(member0=Timestamp('2024-02-04 10:37:22'), member1=None)</t>
        </is>
      </c>
      <c r="L3647" t="n">
        <v>859</v>
      </c>
      <c r="M3647" t="inlineStr"/>
      <c r="N3647" t="n">
        <v>2</v>
      </c>
      <c r="O3647" t="inlineStr"/>
      <c r="P3647" t="inlineStr">
        <is>
          <t>s3a://ai360nica/data/bronze/mysql/mobile_banking/BANKXP/REQUEST_INFO/2024_08_06_1722928829788_0.parquet</t>
        </is>
      </c>
      <c r="Q3647" s="2" t="n">
        <v>45511.29547329597</v>
      </c>
    </row>
    <row r="3648">
      <c r="A3648" t="inlineStr">
        <is>
          <t>c3e113a3-bed9-43c8-8a31-4b0837e9262d</t>
        </is>
      </c>
      <c r="B3648" s="2" t="n">
        <v>45510.30590101852</v>
      </c>
      <c r="C3648" t="n">
        <v>3746</v>
      </c>
      <c r="D3648" t="inlineStr">
        <is>
          <t>WEB</t>
        </is>
      </c>
      <c r="E3648" t="inlineStr">
        <is>
          <t>Y</t>
        </is>
      </c>
      <c r="F3648" t="inlineStr"/>
      <c r="G3648" t="inlineStr">
        <is>
          <t>x8MmMV7hOw9j2Ydwvg7hcPKD6FcGQ==</t>
        </is>
      </c>
      <c r="H3648" t="n">
        <v>4</v>
      </c>
      <c r="I3648" t="n">
        <v>3</v>
      </c>
      <c r="J3648" t="inlineStr">
        <is>
          <t>NORMAL</t>
        </is>
      </c>
      <c r="K3648" t="inlineStr">
        <is>
          <t>Row(member0=Timestamp('2024-02-04 10:38:36'), member1=None)</t>
        </is>
      </c>
      <c r="L3648" t="n">
        <v>859</v>
      </c>
      <c r="M3648" t="inlineStr"/>
      <c r="N3648" t="n">
        <v>2</v>
      </c>
      <c r="O3648" t="inlineStr"/>
      <c r="P3648" t="inlineStr">
        <is>
          <t>s3a://ai360nica/data/bronze/mysql/mobile_banking/BANKXP/REQUEST_INFO/2024_08_06_1722928829788_0.parquet</t>
        </is>
      </c>
      <c r="Q3648" s="2" t="n">
        <v>45511.29547329597</v>
      </c>
    </row>
    <row r="3649">
      <c r="A3649" t="inlineStr">
        <is>
          <t>4775c523-3123-42f5-a168-c46758469c6c</t>
        </is>
      </c>
      <c r="B3649" s="2" t="n">
        <v>45510.30590101852</v>
      </c>
      <c r="C3649" t="n">
        <v>3747</v>
      </c>
      <c r="D3649" t="inlineStr">
        <is>
          <t>MOBILE</t>
        </is>
      </c>
      <c r="E3649" t="inlineStr">
        <is>
          <t>Y</t>
        </is>
      </c>
      <c r="F3649" t="inlineStr"/>
      <c r="G3649" t="inlineStr">
        <is>
          <t>+xJvLtRslD9Y7ytha4Uhk6m4VS6PA==</t>
        </is>
      </c>
      <c r="H3649" t="n">
        <v>7</v>
      </c>
      <c r="I3649" t="inlineStr"/>
      <c r="J3649" t="inlineStr">
        <is>
          <t>NORMAL</t>
        </is>
      </c>
      <c r="K3649" t="inlineStr">
        <is>
          <t>Row(member0=Timestamp('2024-02-04 10:45:09'), member1=None)</t>
        </is>
      </c>
      <c r="L3649" t="n">
        <v>154</v>
      </c>
      <c r="M3649" t="inlineStr"/>
      <c r="N3649" t="n">
        <v>2</v>
      </c>
      <c r="O3649" t="inlineStr"/>
      <c r="P3649" t="inlineStr">
        <is>
          <t>s3a://ai360nica/data/bronze/mysql/mobile_banking/BANKXP/REQUEST_INFO/2024_08_06_1722928829788_0.parquet</t>
        </is>
      </c>
      <c r="Q3649" s="2" t="n">
        <v>45511.29547329597</v>
      </c>
    </row>
    <row r="3650">
      <c r="A3650" t="inlineStr">
        <is>
          <t>bda1026f-e3b1-4563-ac54-33618e76475e</t>
        </is>
      </c>
      <c r="B3650" s="2" t="n">
        <v>45510.30590101852</v>
      </c>
      <c r="C3650" t="n">
        <v>3748</v>
      </c>
      <c r="D3650" t="inlineStr">
        <is>
          <t>MOBILE</t>
        </is>
      </c>
      <c r="E3650" t="inlineStr">
        <is>
          <t>Y</t>
        </is>
      </c>
      <c r="F3650" t="inlineStr"/>
      <c r="G3650" t="inlineStr">
        <is>
          <t>S39brE7rKqKtB/MEfHW9UJ4yxVxPA==</t>
        </is>
      </c>
      <c r="H3650" t="n">
        <v>4</v>
      </c>
      <c r="I3650" t="n">
        <v>1</v>
      </c>
      <c r="J3650" t="inlineStr">
        <is>
          <t>NORMAL</t>
        </is>
      </c>
      <c r="K3650" t="inlineStr">
        <is>
          <t>Row(member0=Timestamp('2024-02-04 10:47:27'), member1=None)</t>
        </is>
      </c>
      <c r="L3650" t="n">
        <v>194</v>
      </c>
      <c r="M3650" t="inlineStr"/>
      <c r="N3650" t="n">
        <v>2</v>
      </c>
      <c r="O3650" t="inlineStr"/>
      <c r="P3650" t="inlineStr">
        <is>
          <t>s3a://ai360nica/data/bronze/mysql/mobile_banking/BANKXP/REQUEST_INFO/2024_08_06_1722928829788_0.parquet</t>
        </is>
      </c>
      <c r="Q3650" s="2" t="n">
        <v>45511.29547329597</v>
      </c>
    </row>
    <row r="3651">
      <c r="A3651" t="inlineStr">
        <is>
          <t>77347980-7bb1-46be-bace-0e2afc177316</t>
        </is>
      </c>
      <c r="B3651" s="2" t="n">
        <v>45510.30590101852</v>
      </c>
      <c r="C3651" t="n">
        <v>3749</v>
      </c>
      <c r="D3651" t="inlineStr">
        <is>
          <t>MOBILE</t>
        </is>
      </c>
      <c r="E3651" t="inlineStr">
        <is>
          <t>Y</t>
        </is>
      </c>
      <c r="F3651" t="inlineStr"/>
      <c r="G3651" t="inlineStr">
        <is>
          <t>rFL7xRbMXPK606xjjPuFaY8MHwgHw==</t>
        </is>
      </c>
      <c r="H3651" t="n">
        <v>7</v>
      </c>
      <c r="I3651" t="inlineStr"/>
      <c r="J3651" t="inlineStr">
        <is>
          <t>NORMAL</t>
        </is>
      </c>
      <c r="K3651" t="inlineStr">
        <is>
          <t>Row(member0=Timestamp('2024-02-04 10:51:02'), member1=None)</t>
        </is>
      </c>
      <c r="L3651" t="n">
        <v>194</v>
      </c>
      <c r="M3651" t="inlineStr"/>
      <c r="N3651" t="n">
        <v>2</v>
      </c>
      <c r="O3651" t="inlineStr"/>
      <c r="P3651" t="inlineStr">
        <is>
          <t>s3a://ai360nica/data/bronze/mysql/mobile_banking/BANKXP/REQUEST_INFO/2024_08_06_1722928829788_0.parquet</t>
        </is>
      </c>
      <c r="Q3651" s="2" t="n">
        <v>45511.29547329597</v>
      </c>
    </row>
    <row r="3652">
      <c r="A3652" t="inlineStr">
        <is>
          <t>f87fbec6-b82f-44ed-acb0-3e13b1fbbbf3</t>
        </is>
      </c>
      <c r="B3652" s="2" t="n">
        <v>45510.30590101852</v>
      </c>
      <c r="C3652" t="n">
        <v>3750</v>
      </c>
      <c r="D3652" t="inlineStr">
        <is>
          <t>MOBILE</t>
        </is>
      </c>
      <c r="E3652" t="inlineStr">
        <is>
          <t>N</t>
        </is>
      </c>
      <c r="F3652" t="inlineStr"/>
      <c r="G3652" t="inlineStr">
        <is>
          <t>2C49SzXa5DKJZ55KufM4RoVUgkyoQ==</t>
        </is>
      </c>
      <c r="H3652" t="n">
        <v>7</v>
      </c>
      <c r="I3652" t="inlineStr"/>
      <c r="J3652" t="inlineStr">
        <is>
          <t>NORMAL</t>
        </is>
      </c>
      <c r="K3652" t="inlineStr">
        <is>
          <t>Row(member0=Timestamp('2024-02-04 10:51:04'), member1=None)</t>
        </is>
      </c>
      <c r="L3652" t="n">
        <v>154</v>
      </c>
      <c r="M3652" t="inlineStr"/>
      <c r="N3652" t="n">
        <v>2</v>
      </c>
      <c r="O3652" t="inlineStr"/>
      <c r="P3652" t="inlineStr">
        <is>
          <t>s3a://ai360nica/data/bronze/mysql/mobile_banking/BANKXP/REQUEST_INFO/2024_08_06_1722928829788_0.parquet</t>
        </is>
      </c>
      <c r="Q3652" s="2" t="n">
        <v>45511.29547329597</v>
      </c>
    </row>
    <row r="3653">
      <c r="A3653" t="inlineStr">
        <is>
          <t>824b9b49-a375-48ef-861b-58b280b6de0b</t>
        </is>
      </c>
      <c r="B3653" s="2" t="n">
        <v>45510.30590101852</v>
      </c>
      <c r="C3653" t="n">
        <v>3751</v>
      </c>
      <c r="D3653" t="inlineStr">
        <is>
          <t>MOBILE</t>
        </is>
      </c>
      <c r="E3653" t="inlineStr">
        <is>
          <t>N</t>
        </is>
      </c>
      <c r="F3653" t="inlineStr"/>
      <c r="G3653" t="inlineStr">
        <is>
          <t>csD67vuzOgAwpfqaf1+RwBOxp5V/g==</t>
        </is>
      </c>
      <c r="H3653" t="n">
        <v>7</v>
      </c>
      <c r="I3653" t="inlineStr"/>
      <c r="J3653" t="inlineStr">
        <is>
          <t>NORMAL</t>
        </is>
      </c>
      <c r="K3653" t="inlineStr">
        <is>
          <t>Row(member0=Timestamp('2024-02-04 10:51:09'), member1=None)</t>
        </is>
      </c>
      <c r="L3653" t="n">
        <v>154</v>
      </c>
      <c r="M3653" t="inlineStr"/>
      <c r="N3653" t="n">
        <v>2</v>
      </c>
      <c r="O3653" t="inlineStr"/>
      <c r="P3653" t="inlineStr">
        <is>
          <t>s3a://ai360nica/data/bronze/mysql/mobile_banking/BANKXP/REQUEST_INFO/2024_08_06_1722928829788_0.parquet</t>
        </is>
      </c>
      <c r="Q3653" s="2" t="n">
        <v>45511.29547329597</v>
      </c>
    </row>
    <row r="3654">
      <c r="A3654" t="inlineStr">
        <is>
          <t>4697299a-b1be-4b92-9ffd-fa9c4427c5ec</t>
        </is>
      </c>
      <c r="B3654" s="2" t="n">
        <v>45510.30590101852</v>
      </c>
      <c r="C3654" t="n">
        <v>3752</v>
      </c>
      <c r="D3654" t="inlineStr">
        <is>
          <t>MOBILE</t>
        </is>
      </c>
      <c r="E3654" t="inlineStr">
        <is>
          <t>Y</t>
        </is>
      </c>
      <c r="F3654" t="inlineStr"/>
      <c r="G3654" t="inlineStr">
        <is>
          <t>VmWzfPUx74RSm6fjJT2AyJj+xzM4g==</t>
        </is>
      </c>
      <c r="H3654" t="n">
        <v>7</v>
      </c>
      <c r="I3654" t="inlineStr"/>
      <c r="J3654" t="inlineStr">
        <is>
          <t>NORMAL</t>
        </is>
      </c>
      <c r="K3654" t="inlineStr">
        <is>
          <t>Row(member0=Timestamp('2024-02-04 10:51:14'), member1=None)</t>
        </is>
      </c>
      <c r="L3654" t="n">
        <v>154</v>
      </c>
      <c r="M3654" t="inlineStr"/>
      <c r="N3654" t="n">
        <v>2</v>
      </c>
      <c r="O3654" t="inlineStr"/>
      <c r="P3654" t="inlineStr">
        <is>
          <t>s3a://ai360nica/data/bronze/mysql/mobile_banking/BANKXP/REQUEST_INFO/2024_08_06_1722928829788_0.parquet</t>
        </is>
      </c>
      <c r="Q3654" s="2" t="n">
        <v>45511.29547329597</v>
      </c>
    </row>
    <row r="3655">
      <c r="A3655" t="inlineStr">
        <is>
          <t>8cd25eda-2356-46bc-8b2c-4df4a73c7b22</t>
        </is>
      </c>
      <c r="B3655" s="2" t="n">
        <v>45510.30590101852</v>
      </c>
      <c r="C3655" t="n">
        <v>3753</v>
      </c>
      <c r="D3655" t="inlineStr">
        <is>
          <t>MOBILE</t>
        </is>
      </c>
      <c r="E3655" t="inlineStr">
        <is>
          <t>Y</t>
        </is>
      </c>
      <c r="F3655" t="inlineStr"/>
      <c r="G3655" t="inlineStr">
        <is>
          <t>qf05jmxmGK/bHltk74Fi0n+7Sc9+A==</t>
        </is>
      </c>
      <c r="H3655" t="n">
        <v>7</v>
      </c>
      <c r="I3655" t="inlineStr"/>
      <c r="J3655" t="inlineStr">
        <is>
          <t>NORMAL</t>
        </is>
      </c>
      <c r="K3655" t="inlineStr">
        <is>
          <t>Row(member0=Timestamp('2024-02-04 10:51:58'), member1=None)</t>
        </is>
      </c>
      <c r="L3655" t="n">
        <v>154</v>
      </c>
      <c r="M3655" t="inlineStr"/>
      <c r="N3655" t="n">
        <v>2</v>
      </c>
      <c r="O3655" t="inlineStr"/>
      <c r="P3655" t="inlineStr">
        <is>
          <t>s3a://ai360nica/data/bronze/mysql/mobile_banking/BANKXP/REQUEST_INFO/2024_08_06_1722928829788_0.parquet</t>
        </is>
      </c>
      <c r="Q3655" s="2" t="n">
        <v>45511.29547329597</v>
      </c>
    </row>
    <row r="3656">
      <c r="A3656" t="inlineStr">
        <is>
          <t>9ef58aeb-7f8c-4cca-8c5e-9ac5d68f9837</t>
        </is>
      </c>
      <c r="B3656" s="2" t="n">
        <v>45510.30590101852</v>
      </c>
      <c r="C3656" t="n">
        <v>3754</v>
      </c>
      <c r="D3656" t="inlineStr">
        <is>
          <t>MOBILE</t>
        </is>
      </c>
      <c r="E3656" t="inlineStr">
        <is>
          <t>Y</t>
        </is>
      </c>
      <c r="F3656" t="inlineStr"/>
      <c r="G3656" t="inlineStr">
        <is>
          <t>qeTP8Cyp2J2hkE9LB6D6FZZ0JsNCA==</t>
        </is>
      </c>
      <c r="H3656" t="n">
        <v>7</v>
      </c>
      <c r="I3656" t="inlineStr"/>
      <c r="J3656" t="inlineStr">
        <is>
          <t>NORMAL</t>
        </is>
      </c>
      <c r="K3656" t="inlineStr">
        <is>
          <t>Row(member0=Timestamp('2024-02-04 10:57:48'), member1=None)</t>
        </is>
      </c>
      <c r="L3656" t="n">
        <v>160</v>
      </c>
      <c r="M3656" t="inlineStr"/>
      <c r="N3656" t="n">
        <v>2</v>
      </c>
      <c r="O3656" t="inlineStr"/>
      <c r="P3656" t="inlineStr">
        <is>
          <t>s3a://ai360nica/data/bronze/mysql/mobile_banking/BANKXP/REQUEST_INFO/2024_08_06_1722928829788_0.parquet</t>
        </is>
      </c>
      <c r="Q3656" s="2" t="n">
        <v>45511.29547329597</v>
      </c>
    </row>
    <row r="3657">
      <c r="A3657" t="inlineStr">
        <is>
          <t>16df480e-b45a-47f0-a348-4821e110e221</t>
        </is>
      </c>
      <c r="B3657" s="2" t="n">
        <v>45510.30590101852</v>
      </c>
      <c r="C3657" t="n">
        <v>3755</v>
      </c>
      <c r="D3657" t="inlineStr">
        <is>
          <t>MOBILE</t>
        </is>
      </c>
      <c r="E3657" t="inlineStr">
        <is>
          <t>N</t>
        </is>
      </c>
      <c r="F3657" t="inlineStr"/>
      <c r="G3657" t="inlineStr">
        <is>
          <t>hDQYnQVVHLOeMLDTe9Ocsojguw//Q==</t>
        </is>
      </c>
      <c r="H3657" t="n">
        <v>7</v>
      </c>
      <c r="I3657" t="inlineStr"/>
      <c r="J3657" t="inlineStr">
        <is>
          <t>NORMAL</t>
        </is>
      </c>
      <c r="K3657" t="inlineStr">
        <is>
          <t>Row(member0=Timestamp('2024-02-04 10:58:01'), member1=None)</t>
        </is>
      </c>
      <c r="L3657" t="n">
        <v>154</v>
      </c>
      <c r="M3657" t="inlineStr"/>
      <c r="N3657" t="n">
        <v>2</v>
      </c>
      <c r="O3657" t="inlineStr"/>
      <c r="P3657" t="inlineStr">
        <is>
          <t>s3a://ai360nica/data/bronze/mysql/mobile_banking/BANKXP/REQUEST_INFO/2024_08_06_1722928829788_0.parquet</t>
        </is>
      </c>
      <c r="Q3657" s="2" t="n">
        <v>45511.29547329597</v>
      </c>
    </row>
    <row r="3658">
      <c r="A3658" t="inlineStr">
        <is>
          <t>33675fe7-ad59-4b7a-b02c-9c978374305b</t>
        </is>
      </c>
      <c r="B3658" s="2" t="n">
        <v>45510.30590101852</v>
      </c>
      <c r="C3658" t="n">
        <v>3756</v>
      </c>
      <c r="D3658" t="inlineStr">
        <is>
          <t>MOBILE</t>
        </is>
      </c>
      <c r="E3658" t="inlineStr">
        <is>
          <t>N</t>
        </is>
      </c>
      <c r="F3658" t="inlineStr"/>
      <c r="G3658" t="inlineStr">
        <is>
          <t>Q+rePQ7m/5KlRtkAjens+fG8rR2Iw==</t>
        </is>
      </c>
      <c r="H3658" t="n">
        <v>7</v>
      </c>
      <c r="I3658" t="inlineStr"/>
      <c r="J3658" t="inlineStr">
        <is>
          <t>NORMAL</t>
        </is>
      </c>
      <c r="K3658" t="inlineStr">
        <is>
          <t>Row(member0=Timestamp('2024-02-04 10:58:06'), member1=None)</t>
        </is>
      </c>
      <c r="L3658" t="n">
        <v>154</v>
      </c>
      <c r="M3658" t="inlineStr"/>
      <c r="N3658" t="n">
        <v>2</v>
      </c>
      <c r="O3658" t="inlineStr"/>
      <c r="P3658" t="inlineStr">
        <is>
          <t>s3a://ai360nica/data/bronze/mysql/mobile_banking/BANKXP/REQUEST_INFO/2024_08_06_1722928829788_0.parquet</t>
        </is>
      </c>
      <c r="Q3658" s="2" t="n">
        <v>45511.29547329597</v>
      </c>
    </row>
    <row r="3659">
      <c r="A3659" t="inlineStr">
        <is>
          <t>bbc9dcdb-70e5-471b-a1de-18f061941f24</t>
        </is>
      </c>
      <c r="B3659" s="2" t="n">
        <v>45510.30590101852</v>
      </c>
      <c r="C3659" t="n">
        <v>3757</v>
      </c>
      <c r="D3659" t="inlineStr">
        <is>
          <t>MOBILE</t>
        </is>
      </c>
      <c r="E3659" t="inlineStr">
        <is>
          <t>Y</t>
        </is>
      </c>
      <c r="F3659" t="inlineStr"/>
      <c r="G3659" t="inlineStr">
        <is>
          <t>cgeL4Ii6nhIimPq4DrVsBi7W08lcQ==</t>
        </is>
      </c>
      <c r="H3659" t="n">
        <v>7</v>
      </c>
      <c r="I3659" t="inlineStr"/>
      <c r="J3659" t="inlineStr">
        <is>
          <t>NORMAL</t>
        </is>
      </c>
      <c r="K3659" t="inlineStr">
        <is>
          <t>Row(member0=Timestamp('2024-02-04 10:58:10'), member1=None)</t>
        </is>
      </c>
      <c r="L3659" t="n">
        <v>154</v>
      </c>
      <c r="M3659" t="inlineStr"/>
      <c r="N3659" t="n">
        <v>2</v>
      </c>
      <c r="O3659" t="inlineStr"/>
      <c r="P3659" t="inlineStr">
        <is>
          <t>s3a://ai360nica/data/bronze/mysql/mobile_banking/BANKXP/REQUEST_INFO/2024_08_06_1722928829788_0.parquet</t>
        </is>
      </c>
      <c r="Q3659" s="2" t="n">
        <v>45511.29547329597</v>
      </c>
    </row>
    <row r="3660">
      <c r="A3660" t="inlineStr">
        <is>
          <t>a9883192-81bd-4938-a786-c9b4b4edb1fd</t>
        </is>
      </c>
      <c r="B3660" s="2" t="n">
        <v>45510.30590101852</v>
      </c>
      <c r="C3660" t="n">
        <v>3758</v>
      </c>
      <c r="D3660" t="inlineStr">
        <is>
          <t>MOBILE</t>
        </is>
      </c>
      <c r="E3660" t="inlineStr">
        <is>
          <t>Y</t>
        </is>
      </c>
      <c r="F3660" t="inlineStr"/>
      <c r="G3660" t="inlineStr">
        <is>
          <t>3J=ln/3hU9B789GuE1YQNXgAoP/6w==</t>
        </is>
      </c>
      <c r="H3660" t="n">
        <v>7</v>
      </c>
      <c r="I3660" t="inlineStr"/>
      <c r="J3660" t="inlineStr">
        <is>
          <t>NORMAL</t>
        </is>
      </c>
      <c r="K3660" t="inlineStr">
        <is>
          <t>Row(member0=Timestamp('2024-02-04 10:58:36'), member1=None)</t>
        </is>
      </c>
      <c r="L3660" t="n">
        <v>160</v>
      </c>
      <c r="M3660" t="inlineStr"/>
      <c r="N3660" t="n">
        <v>2</v>
      </c>
      <c r="O3660" t="inlineStr"/>
      <c r="P3660" t="inlineStr">
        <is>
          <t>s3a://ai360nica/data/bronze/mysql/mobile_banking/BANKXP/REQUEST_INFO/2024_08_06_1722928829788_0.parquet</t>
        </is>
      </c>
      <c r="Q3660" s="2" t="n">
        <v>45511.29547329597</v>
      </c>
    </row>
    <row r="3661">
      <c r="A3661" t="inlineStr">
        <is>
          <t>eb82a9b1-a607-42b8-832e-b4510e32558d</t>
        </is>
      </c>
      <c r="B3661" s="2" t="n">
        <v>45510.30590101852</v>
      </c>
      <c r="C3661" t="n">
        <v>3759</v>
      </c>
      <c r="D3661" t="inlineStr">
        <is>
          <t>MOBILE</t>
        </is>
      </c>
      <c r="E3661" t="inlineStr">
        <is>
          <t>Y</t>
        </is>
      </c>
      <c r="F3661" t="inlineStr"/>
      <c r="G3661" t="inlineStr">
        <is>
          <t>5vnthSpaAp4c2F1acwsu6X1N2r69w==</t>
        </is>
      </c>
      <c r="H3661" t="n">
        <v>7</v>
      </c>
      <c r="I3661" t="inlineStr"/>
      <c r="J3661" t="inlineStr">
        <is>
          <t>NORMAL</t>
        </is>
      </c>
      <c r="K3661" t="inlineStr">
        <is>
          <t>Row(member0=Timestamp('2024-02-04 11:02:05'), member1=None)</t>
        </is>
      </c>
      <c r="L3661" t="n">
        <v>160</v>
      </c>
      <c r="M3661" t="inlineStr"/>
      <c r="N3661" t="n">
        <v>2</v>
      </c>
      <c r="O3661" t="inlineStr"/>
      <c r="P3661" t="inlineStr">
        <is>
          <t>s3a://ai360nica/data/bronze/mysql/mobile_banking/BANKXP/REQUEST_INFO/2024_08_06_1722928829788_0.parquet</t>
        </is>
      </c>
      <c r="Q3661" s="2" t="n">
        <v>45511.29547329597</v>
      </c>
    </row>
    <row r="3662">
      <c r="A3662" t="inlineStr">
        <is>
          <t>c679ee2b-e79e-4e4e-a77f-90517c68a894</t>
        </is>
      </c>
      <c r="B3662" s="2" t="n">
        <v>45510.30590101852</v>
      </c>
      <c r="C3662" t="n">
        <v>3760</v>
      </c>
      <c r="D3662" t="inlineStr">
        <is>
          <t>MOBILE</t>
        </is>
      </c>
      <c r="E3662" t="inlineStr">
        <is>
          <t>Y</t>
        </is>
      </c>
      <c r="F3662" t="inlineStr"/>
      <c r="G3662" t="inlineStr">
        <is>
          <t>S=TSG7x4/+OCqOfgkz6IqLf62BWLQ==</t>
        </is>
      </c>
      <c r="H3662" t="n">
        <v>7</v>
      </c>
      <c r="I3662" t="inlineStr"/>
      <c r="J3662" t="inlineStr">
        <is>
          <t>NORMAL</t>
        </is>
      </c>
      <c r="K3662" t="inlineStr">
        <is>
          <t>Row(member0=Timestamp('2024-02-04 11:02:52'), member1=None)</t>
        </is>
      </c>
      <c r="L3662" t="n">
        <v>160</v>
      </c>
      <c r="M3662" t="inlineStr"/>
      <c r="N3662" t="n">
        <v>2</v>
      </c>
      <c r="O3662" t="inlineStr"/>
      <c r="P3662" t="inlineStr">
        <is>
          <t>s3a://ai360nica/data/bronze/mysql/mobile_banking/BANKXP/REQUEST_INFO/2024_08_06_1722928829788_0.parquet</t>
        </is>
      </c>
      <c r="Q3662" s="2" t="n">
        <v>45511.29547329597</v>
      </c>
    </row>
    <row r="3663">
      <c r="A3663" t="inlineStr">
        <is>
          <t>9401bb5d-a98c-4579-bbcc-d759ec1326b6</t>
        </is>
      </c>
      <c r="B3663" s="2" t="n">
        <v>45510.30590101852</v>
      </c>
      <c r="C3663" t="n">
        <v>3761</v>
      </c>
      <c r="D3663" t="inlineStr">
        <is>
          <t>MOBILE</t>
        </is>
      </c>
      <c r="E3663" t="inlineStr">
        <is>
          <t>Y</t>
        </is>
      </c>
      <c r="F3663" t="inlineStr"/>
      <c r="G3663" t="inlineStr">
        <is>
          <t>txINkRPzk97i3X0D6vbw7/ZZQe1ew==</t>
        </is>
      </c>
      <c r="H3663" t="n">
        <v>7</v>
      </c>
      <c r="I3663" t="inlineStr"/>
      <c r="J3663" t="inlineStr">
        <is>
          <t>NORMAL</t>
        </is>
      </c>
      <c r="K3663" t="inlineStr">
        <is>
          <t>Row(member0=Timestamp('2024-02-04 11:03:43'), member1=None)</t>
        </is>
      </c>
      <c r="L3663" t="n">
        <v>160</v>
      </c>
      <c r="M3663" t="inlineStr"/>
      <c r="N3663" t="n">
        <v>2</v>
      </c>
      <c r="O3663" t="inlineStr"/>
      <c r="P3663" t="inlineStr">
        <is>
          <t>s3a://ai360nica/data/bronze/mysql/mobile_banking/BANKXP/REQUEST_INFO/2024_08_06_1722928829788_0.parquet</t>
        </is>
      </c>
      <c r="Q3663" s="2" t="n">
        <v>45511.29547329597</v>
      </c>
    </row>
    <row r="3664">
      <c r="A3664" t="inlineStr">
        <is>
          <t>56481a42-1471-4ba1-81e8-b581930a6e03</t>
        </is>
      </c>
      <c r="B3664" s="2" t="n">
        <v>45510.30590101852</v>
      </c>
      <c r="C3664" t="n">
        <v>3762</v>
      </c>
      <c r="D3664" t="inlineStr">
        <is>
          <t>MOBILE</t>
        </is>
      </c>
      <c r="E3664" t="inlineStr">
        <is>
          <t>Y</t>
        </is>
      </c>
      <c r="F3664" t="inlineStr"/>
      <c r="G3664" t="inlineStr">
        <is>
          <t>0dul1d/++bS6+D7d2rmPwb1Qu36zg==</t>
        </is>
      </c>
      <c r="H3664" t="n">
        <v>7</v>
      </c>
      <c r="I3664" t="inlineStr"/>
      <c r="J3664" t="inlineStr">
        <is>
          <t>NORMAL</t>
        </is>
      </c>
      <c r="K3664" t="inlineStr">
        <is>
          <t>Row(member0=Timestamp('2024-02-04 11:04:07'), member1=None)</t>
        </is>
      </c>
      <c r="L3664" t="n">
        <v>160</v>
      </c>
      <c r="M3664" t="inlineStr"/>
      <c r="N3664" t="n">
        <v>2</v>
      </c>
      <c r="O3664" t="inlineStr"/>
      <c r="P3664" t="inlineStr">
        <is>
          <t>s3a://ai360nica/data/bronze/mysql/mobile_banking/BANKXP/REQUEST_INFO/2024_08_06_1722928829788_0.parquet</t>
        </is>
      </c>
      <c r="Q3664" s="2" t="n">
        <v>45511.29547329597</v>
      </c>
    </row>
    <row r="3665">
      <c r="A3665" t="inlineStr">
        <is>
          <t>ff2afeb9-f79c-451c-8138-a54e74e7f8bc</t>
        </is>
      </c>
      <c r="B3665" s="2" t="n">
        <v>45510.30590101852</v>
      </c>
      <c r="C3665" t="n">
        <v>3763</v>
      </c>
      <c r="D3665" t="inlineStr">
        <is>
          <t>MOBILE</t>
        </is>
      </c>
      <c r="E3665" t="inlineStr">
        <is>
          <t>N</t>
        </is>
      </c>
      <c r="F3665" t="inlineStr"/>
      <c r="G3665" t="inlineStr">
        <is>
          <t>ACNGeOGuNkc+cRheZc1dyjh32Untw==</t>
        </is>
      </c>
      <c r="H3665" t="n">
        <v>7</v>
      </c>
      <c r="I3665" t="inlineStr"/>
      <c r="J3665" t="inlineStr">
        <is>
          <t>NORMAL</t>
        </is>
      </c>
      <c r="K3665" t="inlineStr">
        <is>
          <t>Row(member0=Timestamp('2024-02-04 11:07:48'), member1=None)</t>
        </is>
      </c>
      <c r="L3665" t="n">
        <v>154</v>
      </c>
      <c r="M3665" t="inlineStr"/>
      <c r="N3665" t="n">
        <v>2</v>
      </c>
      <c r="O3665" t="inlineStr"/>
      <c r="P3665" t="inlineStr">
        <is>
          <t>s3a://ai360nica/data/bronze/mysql/mobile_banking/BANKXP/REQUEST_INFO/2024_08_06_1722928829788_0.parquet</t>
        </is>
      </c>
      <c r="Q3665" s="2" t="n">
        <v>45511.29547329597</v>
      </c>
    </row>
    <row r="3666">
      <c r="A3666" t="inlineStr">
        <is>
          <t>918fefa9-2d64-4767-a388-177e3a029223</t>
        </is>
      </c>
      <c r="B3666" s="2" t="n">
        <v>45510.30590101852</v>
      </c>
      <c r="C3666" t="n">
        <v>3764</v>
      </c>
      <c r="D3666" t="inlineStr">
        <is>
          <t>MOBILE</t>
        </is>
      </c>
      <c r="E3666" t="inlineStr">
        <is>
          <t>N</t>
        </is>
      </c>
      <c r="F3666" t="inlineStr"/>
      <c r="G3666" t="inlineStr">
        <is>
          <t>/iPrfnYMwE7VX+4yWj6SuBTVEG5lQ==</t>
        </is>
      </c>
      <c r="H3666" t="n">
        <v>7</v>
      </c>
      <c r="I3666" t="inlineStr"/>
      <c r="J3666" t="inlineStr">
        <is>
          <t>NORMAL</t>
        </is>
      </c>
      <c r="K3666" t="inlineStr">
        <is>
          <t>Row(member0=Timestamp('2024-02-04 11:08:02'), member1=None)</t>
        </is>
      </c>
      <c r="L3666" t="n">
        <v>154</v>
      </c>
      <c r="M3666" t="inlineStr"/>
      <c r="N3666" t="n">
        <v>2</v>
      </c>
      <c r="O3666" t="inlineStr"/>
      <c r="P3666" t="inlineStr">
        <is>
          <t>s3a://ai360nica/data/bronze/mysql/mobile_banking/BANKXP/REQUEST_INFO/2024_08_06_1722928829788_0.parquet</t>
        </is>
      </c>
      <c r="Q3666" s="2" t="n">
        <v>45511.29547329597</v>
      </c>
    </row>
    <row r="3667">
      <c r="A3667" t="inlineStr">
        <is>
          <t>d730bea4-32fa-4c2e-9d8a-d486be11160d</t>
        </is>
      </c>
      <c r="B3667" s="2" t="n">
        <v>45510.30590101852</v>
      </c>
      <c r="C3667" t="n">
        <v>3765</v>
      </c>
      <c r="D3667" t="inlineStr">
        <is>
          <t>MOBILE</t>
        </is>
      </c>
      <c r="E3667" t="inlineStr">
        <is>
          <t>N</t>
        </is>
      </c>
      <c r="F3667" t="inlineStr"/>
      <c r="G3667" t="inlineStr">
        <is>
          <t>dPMmnITbbBSCZSmiIdAc0fchbHnGg==</t>
        </is>
      </c>
      <c r="H3667" t="n">
        <v>7</v>
      </c>
      <c r="I3667" t="inlineStr"/>
      <c r="J3667" t="inlineStr">
        <is>
          <t>NORMAL</t>
        </is>
      </c>
      <c r="K3667" t="inlineStr">
        <is>
          <t>Row(member0=Timestamp('2024-02-04 11:08:22'), member1=None)</t>
        </is>
      </c>
      <c r="L3667" t="n">
        <v>154</v>
      </c>
      <c r="M3667" t="inlineStr"/>
      <c r="N3667" t="n">
        <v>2</v>
      </c>
      <c r="O3667" t="inlineStr"/>
      <c r="P3667" t="inlineStr">
        <is>
          <t>s3a://ai360nica/data/bronze/mysql/mobile_banking/BANKXP/REQUEST_INFO/2024_08_06_1722928829788_0.parquet</t>
        </is>
      </c>
      <c r="Q3667" s="2" t="n">
        <v>45511.29547329597</v>
      </c>
    </row>
    <row r="3668">
      <c r="A3668" t="inlineStr">
        <is>
          <t>7bada26e-a2b0-40a8-8cf0-a3394d138548</t>
        </is>
      </c>
      <c r="B3668" s="2" t="n">
        <v>45510.30590101852</v>
      </c>
      <c r="C3668" t="n">
        <v>3766</v>
      </c>
      <c r="D3668" t="inlineStr">
        <is>
          <t>MOBILE</t>
        </is>
      </c>
      <c r="E3668" t="inlineStr">
        <is>
          <t>N</t>
        </is>
      </c>
      <c r="F3668" t="inlineStr"/>
      <c r="G3668" t="inlineStr">
        <is>
          <t>oKkgpsp/wdmfhjc8eQtzNmw/m9dmg==</t>
        </is>
      </c>
      <c r="H3668" t="n">
        <v>7</v>
      </c>
      <c r="I3668" t="inlineStr"/>
      <c r="J3668" t="inlineStr">
        <is>
          <t>NORMAL</t>
        </is>
      </c>
      <c r="K3668" t="inlineStr">
        <is>
          <t>Row(member0=Timestamp('2024-02-04 11:12:14'), member1=None)</t>
        </is>
      </c>
      <c r="L3668" t="n">
        <v>154</v>
      </c>
      <c r="M3668" t="inlineStr"/>
      <c r="N3668" t="n">
        <v>2</v>
      </c>
      <c r="O3668" t="inlineStr"/>
      <c r="P3668" t="inlineStr">
        <is>
          <t>s3a://ai360nica/data/bronze/mysql/mobile_banking/BANKXP/REQUEST_INFO/2024_08_06_1722928829788_0.parquet</t>
        </is>
      </c>
      <c r="Q3668" s="2" t="n">
        <v>45511.29547329597</v>
      </c>
    </row>
    <row r="3669">
      <c r="A3669" t="inlineStr">
        <is>
          <t>c300b0b8-fa90-4bbc-ab92-09bf721ca4bd</t>
        </is>
      </c>
      <c r="B3669" s="2" t="n">
        <v>45510.30590101852</v>
      </c>
      <c r="C3669" t="n">
        <v>3767</v>
      </c>
      <c r="D3669" t="inlineStr">
        <is>
          <t>MOBILE</t>
        </is>
      </c>
      <c r="E3669" t="inlineStr">
        <is>
          <t>N</t>
        </is>
      </c>
      <c r="F3669" t="inlineStr"/>
      <c r="G3669" t="inlineStr">
        <is>
          <t>6G5LTNFGUdhQ5nchwQq+MT8ovwtDQ==</t>
        </is>
      </c>
      <c r="H3669" t="n">
        <v>7</v>
      </c>
      <c r="I3669" t="inlineStr"/>
      <c r="J3669" t="inlineStr">
        <is>
          <t>NORMAL</t>
        </is>
      </c>
      <c r="K3669" t="inlineStr">
        <is>
          <t>Row(member0=Timestamp('2024-02-04 11:12:19'), member1=None)</t>
        </is>
      </c>
      <c r="L3669" t="n">
        <v>154</v>
      </c>
      <c r="M3669" t="inlineStr"/>
      <c r="N3669" t="n">
        <v>2</v>
      </c>
      <c r="O3669" t="inlineStr"/>
      <c r="P3669" t="inlineStr">
        <is>
          <t>s3a://ai360nica/data/bronze/mysql/mobile_banking/BANKXP/REQUEST_INFO/2024_08_06_1722928829788_0.parquet</t>
        </is>
      </c>
      <c r="Q3669" s="2" t="n">
        <v>45511.29547329597</v>
      </c>
    </row>
    <row r="3670">
      <c r="A3670" t="inlineStr">
        <is>
          <t>1e0cf0be-12fa-49fc-8a92-3dc38443c932</t>
        </is>
      </c>
      <c r="B3670" s="2" t="n">
        <v>45510.30590101852</v>
      </c>
      <c r="C3670" t="n">
        <v>3768</v>
      </c>
      <c r="D3670" t="inlineStr">
        <is>
          <t>MOBILE</t>
        </is>
      </c>
      <c r="E3670" t="inlineStr">
        <is>
          <t>Y</t>
        </is>
      </c>
      <c r="F3670" t="inlineStr"/>
      <c r="G3670" t="inlineStr">
        <is>
          <t>VdYL=Wp7icQa+HyWJ2CZVSmc0zYsg==</t>
        </is>
      </c>
      <c r="H3670" t="n">
        <v>7</v>
      </c>
      <c r="I3670" t="inlineStr"/>
      <c r="J3670" t="inlineStr">
        <is>
          <t>NORMAL</t>
        </is>
      </c>
      <c r="K3670" t="inlineStr">
        <is>
          <t>Row(member0=Timestamp('2024-02-04 11:12:24'), member1=None)</t>
        </is>
      </c>
      <c r="L3670" t="n">
        <v>154</v>
      </c>
      <c r="M3670" t="inlineStr"/>
      <c r="N3670" t="n">
        <v>2</v>
      </c>
      <c r="O3670" t="inlineStr"/>
      <c r="P3670" t="inlineStr">
        <is>
          <t>s3a://ai360nica/data/bronze/mysql/mobile_banking/BANKXP/REQUEST_INFO/2024_08_06_1722928829788_0.parquet</t>
        </is>
      </c>
      <c r="Q3670" s="2" t="n">
        <v>45511.29547329597</v>
      </c>
    </row>
    <row r="3671">
      <c r="A3671" t="inlineStr">
        <is>
          <t>435bc631-1dcc-4174-b817-36773662682b</t>
        </is>
      </c>
      <c r="B3671" s="2" t="n">
        <v>45510.30590101852</v>
      </c>
      <c r="C3671" t="n">
        <v>3769</v>
      </c>
      <c r="D3671" t="inlineStr">
        <is>
          <t>MOBILE</t>
        </is>
      </c>
      <c r="E3671" t="inlineStr">
        <is>
          <t>N</t>
        </is>
      </c>
      <c r="F3671" t="inlineStr"/>
      <c r="G3671" t="inlineStr">
        <is>
          <t>Dra=VAjS5YydaIoP+uV7jFZG36org==</t>
        </is>
      </c>
      <c r="H3671" t="n">
        <v>7</v>
      </c>
      <c r="I3671" t="inlineStr"/>
      <c r="J3671" t="inlineStr">
        <is>
          <t>NORMAL</t>
        </is>
      </c>
      <c r="K3671" t="inlineStr">
        <is>
          <t>Row(member0=Timestamp('2024-02-04 11:35:09'), member1=None)</t>
        </is>
      </c>
      <c r="L3671" t="n">
        <v>154</v>
      </c>
      <c r="M3671" t="inlineStr"/>
      <c r="N3671" t="n">
        <v>2</v>
      </c>
      <c r="O3671" t="inlineStr"/>
      <c r="P3671" t="inlineStr">
        <is>
          <t>s3a://ai360nica/data/bronze/mysql/mobile_banking/BANKXP/REQUEST_INFO/2024_08_06_1722928829788_0.parquet</t>
        </is>
      </c>
      <c r="Q3671" s="2" t="n">
        <v>45511.29547329597</v>
      </c>
    </row>
    <row r="3672">
      <c r="A3672" t="inlineStr">
        <is>
          <t>4ab832a5-288f-4c47-a90b-ace3e7682a4a</t>
        </is>
      </c>
      <c r="B3672" s="2" t="n">
        <v>45510.30590101852</v>
      </c>
      <c r="C3672" t="n">
        <v>3770</v>
      </c>
      <c r="D3672" t="inlineStr">
        <is>
          <t>MOBILE</t>
        </is>
      </c>
      <c r="E3672" t="inlineStr">
        <is>
          <t>N</t>
        </is>
      </c>
      <c r="F3672" t="inlineStr"/>
      <c r="G3672" t="inlineStr">
        <is>
          <t>8KKV0PURl0vtLrg7HGdXLne4IOR/Q==</t>
        </is>
      </c>
      <c r="H3672" t="n">
        <v>7</v>
      </c>
      <c r="I3672" t="inlineStr"/>
      <c r="J3672" t="inlineStr">
        <is>
          <t>NORMAL</t>
        </is>
      </c>
      <c r="K3672" t="inlineStr">
        <is>
          <t>Row(member0=Timestamp('2024-02-04 11:35:46'), member1=None)</t>
        </is>
      </c>
      <c r="L3672" t="n">
        <v>154</v>
      </c>
      <c r="M3672" t="inlineStr"/>
      <c r="N3672" t="n">
        <v>2</v>
      </c>
      <c r="O3672" t="inlineStr"/>
      <c r="P3672" t="inlineStr">
        <is>
          <t>s3a://ai360nica/data/bronze/mysql/mobile_banking/BANKXP/REQUEST_INFO/2024_08_06_1722928829788_0.parquet</t>
        </is>
      </c>
      <c r="Q3672" s="2" t="n">
        <v>45511.29547329597</v>
      </c>
    </row>
    <row r="3673">
      <c r="A3673" t="inlineStr">
        <is>
          <t>d6943166-0176-4a82-b77c-afb21007b6f7</t>
        </is>
      </c>
      <c r="B3673" s="2" t="n">
        <v>45510.30590101852</v>
      </c>
      <c r="C3673" t="n">
        <v>3771</v>
      </c>
      <c r="D3673" t="inlineStr">
        <is>
          <t>MOBILE</t>
        </is>
      </c>
      <c r="E3673" t="inlineStr">
        <is>
          <t>Y</t>
        </is>
      </c>
      <c r="F3673" t="inlineStr"/>
      <c r="G3673" t="inlineStr">
        <is>
          <t>+YS2V8JUeb4qxGfVCaifrJFpXcEkQ==</t>
        </is>
      </c>
      <c r="H3673" t="n">
        <v>7</v>
      </c>
      <c r="I3673" t="inlineStr"/>
      <c r="J3673" t="inlineStr">
        <is>
          <t>NORMAL</t>
        </is>
      </c>
      <c r="K3673" t="inlineStr">
        <is>
          <t>Row(member0=Timestamp('2024-02-04 11:38:04'), member1=None)</t>
        </is>
      </c>
      <c r="L3673" t="n">
        <v>154</v>
      </c>
      <c r="M3673" t="inlineStr"/>
      <c r="N3673" t="n">
        <v>2</v>
      </c>
      <c r="O3673" t="inlineStr"/>
      <c r="P3673" t="inlineStr">
        <is>
          <t>s3a://ai360nica/data/bronze/mysql/mobile_banking/BANKXP/REQUEST_INFO/2024_08_06_1722928829788_0.parquet</t>
        </is>
      </c>
      <c r="Q3673" s="2" t="n">
        <v>45511.29547329597</v>
      </c>
    </row>
    <row r="3674">
      <c r="A3674" t="inlineStr">
        <is>
          <t>6762a85b-98a5-4cfd-97b2-db793d02e104</t>
        </is>
      </c>
      <c r="B3674" s="2" t="n">
        <v>45510.30590101852</v>
      </c>
      <c r="C3674" t="n">
        <v>3772</v>
      </c>
      <c r="D3674" t="inlineStr">
        <is>
          <t>MOBILE</t>
        </is>
      </c>
      <c r="E3674" t="inlineStr">
        <is>
          <t>Y</t>
        </is>
      </c>
      <c r="F3674" t="inlineStr"/>
      <c r="G3674" t="inlineStr">
        <is>
          <t>9t/sXLN3KjUAXoeFKbX3z2PYD9+bw==</t>
        </is>
      </c>
      <c r="H3674" t="n">
        <v>7</v>
      </c>
      <c r="I3674" t="inlineStr"/>
      <c r="J3674" t="inlineStr">
        <is>
          <t>NORMAL</t>
        </is>
      </c>
      <c r="K3674" t="inlineStr">
        <is>
          <t>Row(member0=Timestamp('2024-02-04 11:41:03'), member1=None)</t>
        </is>
      </c>
      <c r="L3674" t="n">
        <v>154</v>
      </c>
      <c r="M3674" t="inlineStr"/>
      <c r="N3674" t="n">
        <v>2</v>
      </c>
      <c r="O3674" t="inlineStr"/>
      <c r="P3674" t="inlineStr">
        <is>
          <t>s3a://ai360nica/data/bronze/mysql/mobile_banking/BANKXP/REQUEST_INFO/2024_08_06_1722928829788_0.parquet</t>
        </is>
      </c>
      <c r="Q3674" s="2" t="n">
        <v>45511.29547329597</v>
      </c>
    </row>
    <row r="3675">
      <c r="A3675" t="inlineStr">
        <is>
          <t>548d6443-514e-4edd-b7b0-21cb359a132f</t>
        </is>
      </c>
      <c r="B3675" s="2" t="n">
        <v>45510.30590101852</v>
      </c>
      <c r="C3675" t="n">
        <v>3773</v>
      </c>
      <c r="D3675" t="inlineStr">
        <is>
          <t>MOBILE</t>
        </is>
      </c>
      <c r="E3675" t="inlineStr">
        <is>
          <t>N</t>
        </is>
      </c>
      <c r="F3675" t="inlineStr"/>
      <c r="G3675" t="inlineStr">
        <is>
          <t>nZAAvLAZCQRS1CPBN4DMBa7mRr53g==</t>
        </is>
      </c>
      <c r="H3675" t="n">
        <v>7</v>
      </c>
      <c r="I3675" t="inlineStr"/>
      <c r="J3675" t="inlineStr">
        <is>
          <t>NORMAL</t>
        </is>
      </c>
      <c r="K3675" t="inlineStr">
        <is>
          <t>Row(member0=Timestamp('2024-02-04 11:45:30'), member1=None)</t>
        </is>
      </c>
      <c r="L3675" t="n">
        <v>154</v>
      </c>
      <c r="M3675" t="inlineStr"/>
      <c r="N3675" t="n">
        <v>2</v>
      </c>
      <c r="O3675" t="inlineStr"/>
      <c r="P3675" t="inlineStr">
        <is>
          <t>s3a://ai360nica/data/bronze/mysql/mobile_banking/BANKXP/REQUEST_INFO/2024_08_06_1722928829788_0.parquet</t>
        </is>
      </c>
      <c r="Q3675" s="2" t="n">
        <v>45511.29547329597</v>
      </c>
    </row>
    <row r="3676">
      <c r="A3676" t="inlineStr">
        <is>
          <t>b4a3aa40-4f0b-4df6-ab17-1976323360ea</t>
        </is>
      </c>
      <c r="B3676" s="2" t="n">
        <v>45510.30590101852</v>
      </c>
      <c r="C3676" t="n">
        <v>3774</v>
      </c>
      <c r="D3676" t="inlineStr">
        <is>
          <t>MOBILE</t>
        </is>
      </c>
      <c r="E3676" t="inlineStr">
        <is>
          <t>Y</t>
        </is>
      </c>
      <c r="F3676" t="inlineStr"/>
      <c r="G3676" t="inlineStr">
        <is>
          <t>hkRfPc7PebbQoKJN2tFaK69+8yUjA==</t>
        </is>
      </c>
      <c r="H3676" t="n">
        <v>15</v>
      </c>
      <c r="I3676" t="n">
        <v>42</v>
      </c>
      <c r="J3676" t="inlineStr">
        <is>
          <t>NORMAL</t>
        </is>
      </c>
      <c r="K3676" t="inlineStr">
        <is>
          <t>Row(member0=Timestamp('2024-02-04 11:48:22'), member1=None)</t>
        </is>
      </c>
      <c r="L3676" t="n">
        <v>1313</v>
      </c>
      <c r="M3676" t="inlineStr"/>
      <c r="N3676" t="n">
        <v>2</v>
      </c>
      <c r="O3676" t="inlineStr"/>
      <c r="P3676" t="inlineStr">
        <is>
          <t>s3a://ai360nica/data/bronze/mysql/mobile_banking/BANKXP/REQUEST_INFO/2024_08_06_1722928829788_0.parquet</t>
        </is>
      </c>
      <c r="Q3676" s="2" t="n">
        <v>45511.29547329597</v>
      </c>
    </row>
    <row r="3677">
      <c r="A3677" t="inlineStr">
        <is>
          <t>b09d68cf-5199-441c-83b6-d077cc87dc07</t>
        </is>
      </c>
      <c r="B3677" s="2" t="n">
        <v>45510.30590101852</v>
      </c>
      <c r="C3677" t="n">
        <v>3775</v>
      </c>
      <c r="D3677" t="inlineStr">
        <is>
          <t>MOBILE</t>
        </is>
      </c>
      <c r="E3677" t="inlineStr">
        <is>
          <t>Y</t>
        </is>
      </c>
      <c r="F3677" t="inlineStr"/>
      <c r="G3677" t="inlineStr">
        <is>
          <t>oPS3xo9FAw1hPipBjmvz2PMkxnsvQ==</t>
        </is>
      </c>
      <c r="H3677" t="n">
        <v>15</v>
      </c>
      <c r="I3677" t="n">
        <v>42</v>
      </c>
      <c r="J3677" t="inlineStr">
        <is>
          <t>NORMAL</t>
        </is>
      </c>
      <c r="K3677" t="inlineStr">
        <is>
          <t>Row(member0=Timestamp('2024-02-04 12:04:19'), member1=None)</t>
        </is>
      </c>
      <c r="L3677" t="n">
        <v>1313</v>
      </c>
      <c r="M3677" t="inlineStr"/>
      <c r="N3677" t="n">
        <v>2</v>
      </c>
      <c r="O3677" t="inlineStr"/>
      <c r="P3677" t="inlineStr">
        <is>
          <t>s3a://ai360nica/data/bronze/mysql/mobile_banking/BANKXP/REQUEST_INFO/2024_08_06_1722928829788_0.parquet</t>
        </is>
      </c>
      <c r="Q3677" s="2" t="n">
        <v>45511.29547329597</v>
      </c>
    </row>
    <row r="3678">
      <c r="A3678" t="inlineStr">
        <is>
          <t>b3147cd4-e9ee-46c3-8b19-69e1ab969558</t>
        </is>
      </c>
      <c r="B3678" s="2" t="n">
        <v>45510.30590101852</v>
      </c>
      <c r="C3678" t="n">
        <v>3776</v>
      </c>
      <c r="D3678" t="inlineStr">
        <is>
          <t>MOBILE</t>
        </is>
      </c>
      <c r="E3678" t="inlineStr">
        <is>
          <t>N</t>
        </is>
      </c>
      <c r="F3678" t="inlineStr"/>
      <c r="G3678" t="inlineStr">
        <is>
          <t>AJgzTTrw5msN9vJ5cTxAl/ao6unoQ==</t>
        </is>
      </c>
      <c r="H3678" t="n">
        <v>7</v>
      </c>
      <c r="I3678" t="inlineStr"/>
      <c r="J3678" t="inlineStr">
        <is>
          <t>NORMAL</t>
        </is>
      </c>
      <c r="K3678" t="inlineStr">
        <is>
          <t>Row(member0=Timestamp('2024-02-04 13:13:23'), member1=None)</t>
        </is>
      </c>
      <c r="L3678" t="n">
        <v>154</v>
      </c>
      <c r="M3678" t="inlineStr"/>
      <c r="N3678" t="n">
        <v>2</v>
      </c>
      <c r="O3678" t="inlineStr"/>
      <c r="P3678" t="inlineStr">
        <is>
          <t>s3a://ai360nica/data/bronze/mysql/mobile_banking/BANKXP/REQUEST_INFO/2024_08_06_1722928829788_0.parquet</t>
        </is>
      </c>
      <c r="Q3678" s="2" t="n">
        <v>45511.29547329597</v>
      </c>
    </row>
    <row r="3679">
      <c r="A3679" t="inlineStr">
        <is>
          <t>904076d6-67df-459f-a2b6-059a83ee798f</t>
        </is>
      </c>
      <c r="B3679" s="2" t="n">
        <v>45510.30590101852</v>
      </c>
      <c r="C3679" t="n">
        <v>3777</v>
      </c>
      <c r="D3679" t="inlineStr">
        <is>
          <t>MOBILE</t>
        </is>
      </c>
      <c r="E3679" t="inlineStr">
        <is>
          <t>N</t>
        </is>
      </c>
      <c r="F3679" t="inlineStr"/>
      <c r="G3679" t="inlineStr">
        <is>
          <t>4XI+iKbjEFMsvO3TCRWPv4tfM4o0w==</t>
        </is>
      </c>
      <c r="H3679" t="n">
        <v>7</v>
      </c>
      <c r="I3679" t="inlineStr"/>
      <c r="J3679" t="inlineStr">
        <is>
          <t>NORMAL</t>
        </is>
      </c>
      <c r="K3679" t="inlineStr">
        <is>
          <t>Row(member0=Timestamp('2024-02-04 13:15:39'), member1=None)</t>
        </is>
      </c>
      <c r="L3679" t="n">
        <v>154</v>
      </c>
      <c r="M3679" t="inlineStr"/>
      <c r="N3679" t="n">
        <v>2</v>
      </c>
      <c r="O3679" t="inlineStr"/>
      <c r="P3679" t="inlineStr">
        <is>
          <t>s3a://ai360nica/data/bronze/mysql/mobile_banking/BANKXP/REQUEST_INFO/2024_08_06_1722928829788_0.parquet</t>
        </is>
      </c>
      <c r="Q3679" s="2" t="n">
        <v>45511.29547329597</v>
      </c>
    </row>
    <row r="3680">
      <c r="A3680" t="inlineStr">
        <is>
          <t>5e1fbc0d-680a-4d24-a3a5-d4850fca197e</t>
        </is>
      </c>
      <c r="B3680" s="2" t="n">
        <v>45510.30590101852</v>
      </c>
      <c r="C3680" t="n">
        <v>3778</v>
      </c>
      <c r="D3680" t="inlineStr">
        <is>
          <t>MOBILE</t>
        </is>
      </c>
      <c r="E3680" t="inlineStr">
        <is>
          <t>Y</t>
        </is>
      </c>
      <c r="F3680" t="inlineStr"/>
      <c r="G3680" t="inlineStr">
        <is>
          <t>utso0euigN6IKWf8oFjD1BxA7apXQ==</t>
        </is>
      </c>
      <c r="H3680" t="n">
        <v>7</v>
      </c>
      <c r="I3680" t="inlineStr"/>
      <c r="J3680" t="inlineStr">
        <is>
          <t>NORMAL</t>
        </is>
      </c>
      <c r="K3680" t="inlineStr">
        <is>
          <t>Row(member0=Timestamp('2024-02-04 13:16:07'), member1=None)</t>
        </is>
      </c>
      <c r="L3680" t="n">
        <v>154</v>
      </c>
      <c r="M3680" t="inlineStr"/>
      <c r="N3680" t="n">
        <v>2</v>
      </c>
      <c r="O3680" t="inlineStr"/>
      <c r="P3680" t="inlineStr">
        <is>
          <t>s3a://ai360nica/data/bronze/mysql/mobile_banking/BANKXP/REQUEST_INFO/2024_08_06_1722928829788_0.parquet</t>
        </is>
      </c>
      <c r="Q3680" s="2" t="n">
        <v>45511.29547329597</v>
      </c>
    </row>
    <row r="3681">
      <c r="A3681" t="inlineStr">
        <is>
          <t>2848892b-1b40-4c07-a060-294208c75271</t>
        </is>
      </c>
      <c r="B3681" s="2" t="n">
        <v>45510.30590101852</v>
      </c>
      <c r="C3681" t="n">
        <v>3779</v>
      </c>
      <c r="D3681" t="inlineStr">
        <is>
          <t>MOBILE</t>
        </is>
      </c>
      <c r="E3681" t="inlineStr">
        <is>
          <t>N</t>
        </is>
      </c>
      <c r="F3681" t="inlineStr"/>
      <c r="G3681" t="inlineStr">
        <is>
          <t>WzEQsMtyyMM1ZAEgk39+cogdET7sA==</t>
        </is>
      </c>
      <c r="H3681" t="n">
        <v>7</v>
      </c>
      <c r="I3681" t="inlineStr"/>
      <c r="J3681" t="inlineStr">
        <is>
          <t>NORMAL</t>
        </is>
      </c>
      <c r="K3681" t="inlineStr">
        <is>
          <t>Row(member0=Timestamp('2024-02-04 13:18:12'), member1=None)</t>
        </is>
      </c>
      <c r="L3681" t="n">
        <v>154</v>
      </c>
      <c r="M3681" t="inlineStr"/>
      <c r="N3681" t="n">
        <v>2</v>
      </c>
      <c r="O3681" t="inlineStr"/>
      <c r="P3681" t="inlineStr">
        <is>
          <t>s3a://ai360nica/data/bronze/mysql/mobile_banking/BANKXP/REQUEST_INFO/2024_08_06_1722928829788_0.parquet</t>
        </is>
      </c>
      <c r="Q3681" s="2" t="n">
        <v>45511.29547329597</v>
      </c>
    </row>
    <row r="3682">
      <c r="A3682" t="inlineStr">
        <is>
          <t>d76d5e8e-909c-4451-980b-15e32956bb47</t>
        </is>
      </c>
      <c r="B3682" s="2" t="n">
        <v>45510.30590101852</v>
      </c>
      <c r="C3682" t="n">
        <v>3780</v>
      </c>
      <c r="D3682" t="inlineStr">
        <is>
          <t>MOBILE</t>
        </is>
      </c>
      <c r="E3682" t="inlineStr">
        <is>
          <t>Y</t>
        </is>
      </c>
      <c r="F3682" t="inlineStr"/>
      <c r="G3682" t="inlineStr">
        <is>
          <t>Jh/9yRVHXtAYCTjCCo+l9uLvAL8vg==</t>
        </is>
      </c>
      <c r="H3682" t="n">
        <v>7</v>
      </c>
      <c r="I3682" t="inlineStr"/>
      <c r="J3682" t="inlineStr">
        <is>
          <t>NORMAL</t>
        </is>
      </c>
      <c r="K3682" t="inlineStr">
        <is>
          <t>Row(member0=Timestamp('2024-02-04 13:18:18'), member1=None)</t>
        </is>
      </c>
      <c r="L3682" t="n">
        <v>154</v>
      </c>
      <c r="M3682" t="inlineStr"/>
      <c r="N3682" t="n">
        <v>2</v>
      </c>
      <c r="O3682" t="inlineStr"/>
      <c r="P3682" t="inlineStr">
        <is>
          <t>s3a://ai360nica/data/bronze/mysql/mobile_banking/BANKXP/REQUEST_INFO/2024_08_06_1722928829788_0.parquet</t>
        </is>
      </c>
      <c r="Q3682" s="2" t="n">
        <v>45511.29547329597</v>
      </c>
    </row>
    <row r="3683">
      <c r="A3683" t="inlineStr">
        <is>
          <t>af1639ce-f4ba-431a-b4b6-8b1bd76487d9</t>
        </is>
      </c>
      <c r="B3683" s="2" t="n">
        <v>45510.30590101852</v>
      </c>
      <c r="C3683" t="n">
        <v>3781</v>
      </c>
      <c r="D3683" t="inlineStr">
        <is>
          <t>MOBILE</t>
        </is>
      </c>
      <c r="E3683" t="inlineStr">
        <is>
          <t>Y</t>
        </is>
      </c>
      <c r="F3683" t="inlineStr"/>
      <c r="G3683" t="inlineStr">
        <is>
          <t>dHvvbzYtzaaHQrPSPzPKiZxtEXXUw==</t>
        </is>
      </c>
      <c r="H3683" t="n">
        <v>7</v>
      </c>
      <c r="I3683" t="inlineStr"/>
      <c r="J3683" t="inlineStr">
        <is>
          <t>NORMAL</t>
        </is>
      </c>
      <c r="K3683" t="inlineStr">
        <is>
          <t>Row(member0=Timestamp('2024-02-04 13:20:32'), member1=None)</t>
        </is>
      </c>
      <c r="L3683" t="n">
        <v>154</v>
      </c>
      <c r="M3683" t="inlineStr"/>
      <c r="N3683" t="n">
        <v>2</v>
      </c>
      <c r="O3683" t="inlineStr"/>
      <c r="P3683" t="inlineStr">
        <is>
          <t>s3a://ai360nica/data/bronze/mysql/mobile_banking/BANKXP/REQUEST_INFO/2024_08_06_1722928829788_0.parquet</t>
        </is>
      </c>
      <c r="Q3683" s="2" t="n">
        <v>45511.29547329597</v>
      </c>
    </row>
    <row r="3684">
      <c r="A3684" t="inlineStr">
        <is>
          <t>8d735c48-28d5-4d73-9e76-5afc29713614</t>
        </is>
      </c>
      <c r="B3684" s="2" t="n">
        <v>45510.30590101852</v>
      </c>
      <c r="C3684" t="n">
        <v>3782</v>
      </c>
      <c r="D3684" t="inlineStr">
        <is>
          <t>MOBILE</t>
        </is>
      </c>
      <c r="E3684" t="inlineStr">
        <is>
          <t>Y</t>
        </is>
      </c>
      <c r="F3684" t="inlineStr"/>
      <c r="G3684" t="inlineStr">
        <is>
          <t>jIB6eDQ0B1J37nbyWxFbYPrLs3onA==</t>
        </is>
      </c>
      <c r="H3684" t="n">
        <v>7</v>
      </c>
      <c r="I3684" t="inlineStr"/>
      <c r="J3684" t="inlineStr">
        <is>
          <t>NORMAL</t>
        </is>
      </c>
      <c r="K3684" t="inlineStr">
        <is>
          <t>Row(member0=Timestamp('2024-02-04 13:36:48'), member1=None)</t>
        </is>
      </c>
      <c r="L3684" t="n">
        <v>154</v>
      </c>
      <c r="M3684" t="inlineStr"/>
      <c r="N3684" t="n">
        <v>2</v>
      </c>
      <c r="O3684" t="inlineStr"/>
      <c r="P3684" t="inlineStr">
        <is>
          <t>s3a://ai360nica/data/bronze/mysql/mobile_banking/BANKXP/REQUEST_INFO/2024_08_06_1722928829788_0.parquet</t>
        </is>
      </c>
      <c r="Q3684" s="2" t="n">
        <v>45511.29547329597</v>
      </c>
    </row>
    <row r="3685">
      <c r="A3685" t="inlineStr">
        <is>
          <t>d127c66f-7287-43e3-adc4-b4ba34ad2936</t>
        </is>
      </c>
      <c r="B3685" s="2" t="n">
        <v>45510.30590101852</v>
      </c>
      <c r="C3685" t="n">
        <v>3783</v>
      </c>
      <c r="D3685" t="inlineStr">
        <is>
          <t>MOBILE</t>
        </is>
      </c>
      <c r="E3685" t="inlineStr">
        <is>
          <t>Y</t>
        </is>
      </c>
      <c r="F3685" t="inlineStr"/>
      <c r="G3685" t="inlineStr">
        <is>
          <t>8R7fQJBuMslWkscg2giqpm79ryR1Q==</t>
        </is>
      </c>
      <c r="H3685" t="n">
        <v>7</v>
      </c>
      <c r="I3685" t="inlineStr"/>
      <c r="J3685" t="inlineStr">
        <is>
          <t>NORMAL</t>
        </is>
      </c>
      <c r="K3685" t="inlineStr">
        <is>
          <t>Row(member0=Timestamp('2024-02-04 13:37:42'), member1=None)</t>
        </is>
      </c>
      <c r="L3685" t="n">
        <v>154</v>
      </c>
      <c r="M3685" t="inlineStr"/>
      <c r="N3685" t="n">
        <v>2</v>
      </c>
      <c r="O3685" t="inlineStr"/>
      <c r="P3685" t="inlineStr">
        <is>
          <t>s3a://ai360nica/data/bronze/mysql/mobile_banking/BANKXP/REQUEST_INFO/2024_08_06_1722928829788_0.parquet</t>
        </is>
      </c>
      <c r="Q3685" s="2" t="n">
        <v>45511.29547329597</v>
      </c>
    </row>
    <row r="3686">
      <c r="A3686" t="inlineStr">
        <is>
          <t>e2fe9104-3199-4caa-80d3-42f3ed6aecd2</t>
        </is>
      </c>
      <c r="B3686" s="2" t="n">
        <v>45510.30590101852</v>
      </c>
      <c r="C3686" t="n">
        <v>3784</v>
      </c>
      <c r="D3686" t="inlineStr">
        <is>
          <t>MOBILE</t>
        </is>
      </c>
      <c r="E3686" t="inlineStr">
        <is>
          <t>Y</t>
        </is>
      </c>
      <c r="F3686" t="inlineStr"/>
      <c r="G3686" t="inlineStr">
        <is>
          <t>p+NC+uY2oh9oi2z4c6BfRRAO6yi5Q==</t>
        </is>
      </c>
      <c r="H3686" t="n">
        <v>7</v>
      </c>
      <c r="I3686" t="inlineStr"/>
      <c r="J3686" t="inlineStr">
        <is>
          <t>NORMAL</t>
        </is>
      </c>
      <c r="K3686" t="inlineStr">
        <is>
          <t>Row(member0=Timestamp('2024-02-04 13:40:04'), member1=None)</t>
        </is>
      </c>
      <c r="L3686" t="n">
        <v>154</v>
      </c>
      <c r="M3686" t="inlineStr"/>
      <c r="N3686" t="n">
        <v>2</v>
      </c>
      <c r="O3686" t="inlineStr"/>
      <c r="P3686" t="inlineStr">
        <is>
          <t>s3a://ai360nica/data/bronze/mysql/mobile_banking/BANKXP/REQUEST_INFO/2024_08_06_1722928829788_0.parquet</t>
        </is>
      </c>
      <c r="Q3686" s="2" t="n">
        <v>45511.29547329597</v>
      </c>
    </row>
    <row r="3687">
      <c r="A3687" t="inlineStr">
        <is>
          <t>a5629a4e-ff88-4dcf-8686-98fb0f8a543e</t>
        </is>
      </c>
      <c r="B3687" s="2" t="n">
        <v>45510.30590101852</v>
      </c>
      <c r="C3687" t="n">
        <v>3785</v>
      </c>
      <c r="D3687" t="inlineStr">
        <is>
          <t>MOBILE</t>
        </is>
      </c>
      <c r="E3687" t="inlineStr">
        <is>
          <t>Y</t>
        </is>
      </c>
      <c r="F3687" t="inlineStr"/>
      <c r="G3687" t="inlineStr">
        <is>
          <t>5Nk0vUBk4dJkvb9Mdvlbn1D4WeaGg==</t>
        </is>
      </c>
      <c r="H3687" t="n">
        <v>7</v>
      </c>
      <c r="I3687" t="inlineStr"/>
      <c r="J3687" t="inlineStr">
        <is>
          <t>NORMAL</t>
        </is>
      </c>
      <c r="K3687" t="inlineStr">
        <is>
          <t>Row(member0=Timestamp('2024-02-04 13:43:13'), member1=None)</t>
        </is>
      </c>
      <c r="L3687" t="n">
        <v>154</v>
      </c>
      <c r="M3687" t="inlineStr"/>
      <c r="N3687" t="n">
        <v>2</v>
      </c>
      <c r="O3687" t="inlineStr"/>
      <c r="P3687" t="inlineStr">
        <is>
          <t>s3a://ai360nica/data/bronze/mysql/mobile_banking/BANKXP/REQUEST_INFO/2024_08_06_1722928829788_0.parquet</t>
        </is>
      </c>
      <c r="Q3687" s="2" t="n">
        <v>45511.29547329597</v>
      </c>
    </row>
    <row r="3688">
      <c r="A3688" t="inlineStr">
        <is>
          <t>d4061244-18c3-4fc1-95d0-5c4153064dcc</t>
        </is>
      </c>
      <c r="B3688" s="2" t="n">
        <v>45510.30590101852</v>
      </c>
      <c r="C3688" t="n">
        <v>3786</v>
      </c>
      <c r="D3688" t="inlineStr">
        <is>
          <t>MOBILE</t>
        </is>
      </c>
      <c r="E3688" t="inlineStr">
        <is>
          <t>Y</t>
        </is>
      </c>
      <c r="F3688" t="inlineStr"/>
      <c r="G3688" t="inlineStr">
        <is>
          <t>o2z1bG3fYYauZuMB3S7FX+42iEbkA==</t>
        </is>
      </c>
      <c r="H3688" t="n">
        <v>7</v>
      </c>
      <c r="I3688" t="inlineStr"/>
      <c r="J3688" t="inlineStr">
        <is>
          <t>NORMAL</t>
        </is>
      </c>
      <c r="K3688" t="inlineStr">
        <is>
          <t>Row(member0=Timestamp('2024-02-04 13:46:51'), member1=None)</t>
        </is>
      </c>
      <c r="L3688" t="n">
        <v>154</v>
      </c>
      <c r="M3688" t="inlineStr"/>
      <c r="N3688" t="n">
        <v>2</v>
      </c>
      <c r="O3688" t="inlineStr"/>
      <c r="P3688" t="inlineStr">
        <is>
          <t>s3a://ai360nica/data/bronze/mysql/mobile_banking/BANKXP/REQUEST_INFO/2024_08_06_1722928829788_0.parquet</t>
        </is>
      </c>
      <c r="Q3688" s="2" t="n">
        <v>45511.29547329597</v>
      </c>
    </row>
    <row r="3689">
      <c r="A3689" t="inlineStr">
        <is>
          <t>d0d86dea-2ad1-4be8-a547-6d1ad2089458</t>
        </is>
      </c>
      <c r="B3689" s="2" t="n">
        <v>45510.30590101852</v>
      </c>
      <c r="C3689" t="n">
        <v>3787</v>
      </c>
      <c r="D3689" t="inlineStr">
        <is>
          <t>MOBILE</t>
        </is>
      </c>
      <c r="E3689" t="inlineStr">
        <is>
          <t>N</t>
        </is>
      </c>
      <c r="F3689" t="inlineStr"/>
      <c r="G3689" t="inlineStr">
        <is>
          <t>gpOuPKbZA4FZtaOfQ1JXUfEVfEUuw==</t>
        </is>
      </c>
      <c r="H3689" t="n">
        <v>7</v>
      </c>
      <c r="I3689" t="inlineStr"/>
      <c r="J3689" t="inlineStr">
        <is>
          <t>NORMAL</t>
        </is>
      </c>
      <c r="K3689" t="inlineStr">
        <is>
          <t>Row(member0=Timestamp('2024-02-04 13:47:28'), member1=None)</t>
        </is>
      </c>
      <c r="L3689" t="n">
        <v>154</v>
      </c>
      <c r="M3689" t="inlineStr"/>
      <c r="N3689" t="n">
        <v>2</v>
      </c>
      <c r="O3689" t="inlineStr"/>
      <c r="P3689" t="inlineStr">
        <is>
          <t>s3a://ai360nica/data/bronze/mysql/mobile_banking/BANKXP/REQUEST_INFO/2024_08_06_1722928829788_0.parquet</t>
        </is>
      </c>
      <c r="Q3689" s="2" t="n">
        <v>45511.29547329597</v>
      </c>
    </row>
    <row r="3690">
      <c r="A3690" t="inlineStr">
        <is>
          <t>5a72f3f0-8152-4085-9002-ba89e20d39af</t>
        </is>
      </c>
      <c r="B3690" s="2" t="n">
        <v>45510.30590101852</v>
      </c>
      <c r="C3690" t="n">
        <v>3788</v>
      </c>
      <c r="D3690" t="inlineStr">
        <is>
          <t>MOBILE</t>
        </is>
      </c>
      <c r="E3690" t="inlineStr">
        <is>
          <t>N</t>
        </is>
      </c>
      <c r="F3690" t="inlineStr"/>
      <c r="G3690" t="inlineStr">
        <is>
          <t>ybR7Fy0pZsloIRiXilxXlwlyaDz/Q==</t>
        </is>
      </c>
      <c r="H3690" t="n">
        <v>7</v>
      </c>
      <c r="I3690" t="inlineStr"/>
      <c r="J3690" t="inlineStr">
        <is>
          <t>NORMAL</t>
        </is>
      </c>
      <c r="K3690" t="inlineStr">
        <is>
          <t>Row(member0=Timestamp('2024-02-04 13:47:58'), member1=None)</t>
        </is>
      </c>
      <c r="L3690" t="n">
        <v>154</v>
      </c>
      <c r="M3690" t="inlineStr"/>
      <c r="N3690" t="n">
        <v>2</v>
      </c>
      <c r="O3690" t="inlineStr"/>
      <c r="P3690" t="inlineStr">
        <is>
          <t>s3a://ai360nica/data/bronze/mysql/mobile_banking/BANKXP/REQUEST_INFO/2024_08_06_1722928829788_0.parquet</t>
        </is>
      </c>
      <c r="Q3690" s="2" t="n">
        <v>45511.29547329597</v>
      </c>
    </row>
    <row r="3691">
      <c r="A3691" t="inlineStr">
        <is>
          <t>2467c370-b3da-48f9-abb7-35dd121a0d50</t>
        </is>
      </c>
      <c r="B3691" s="2" t="n">
        <v>45510.30590101852</v>
      </c>
      <c r="C3691" t="n">
        <v>3789</v>
      </c>
      <c r="D3691" t="inlineStr">
        <is>
          <t>MOBILE</t>
        </is>
      </c>
      <c r="E3691" t="inlineStr">
        <is>
          <t>N</t>
        </is>
      </c>
      <c r="F3691" t="inlineStr"/>
      <c r="G3691" t="inlineStr">
        <is>
          <t>Ntoil8euByCvNXc/GSRpGp8IMaywQ==</t>
        </is>
      </c>
      <c r="H3691" t="n">
        <v>7</v>
      </c>
      <c r="I3691" t="inlineStr"/>
      <c r="J3691" t="inlineStr">
        <is>
          <t>NORMAL</t>
        </is>
      </c>
      <c r="K3691" t="inlineStr">
        <is>
          <t>Row(member0=Timestamp('2024-02-04 13:51:35'), member1=None)</t>
        </is>
      </c>
      <c r="L3691" t="n">
        <v>154</v>
      </c>
      <c r="M3691" t="inlineStr"/>
      <c r="N3691" t="n">
        <v>2</v>
      </c>
      <c r="O3691" t="inlineStr"/>
      <c r="P3691" t="inlineStr">
        <is>
          <t>s3a://ai360nica/data/bronze/mysql/mobile_banking/BANKXP/REQUEST_INFO/2024_08_06_1722928829788_0.parquet</t>
        </is>
      </c>
      <c r="Q3691" s="2" t="n">
        <v>45511.29547329597</v>
      </c>
    </row>
    <row r="3692">
      <c r="A3692" t="inlineStr">
        <is>
          <t>e6133542-2037-4f35-b594-7f59f35ddcc0</t>
        </is>
      </c>
      <c r="B3692" s="2" t="n">
        <v>45510.30590101852</v>
      </c>
      <c r="C3692" t="n">
        <v>3790</v>
      </c>
      <c r="D3692" t="inlineStr">
        <is>
          <t>MOBILE</t>
        </is>
      </c>
      <c r="E3692" t="inlineStr">
        <is>
          <t>Y</t>
        </is>
      </c>
      <c r="F3692" t="inlineStr"/>
      <c r="G3692" t="inlineStr">
        <is>
          <t>IhFdmP2fQLE0uJwWyCZEtveiR93Tg==</t>
        </is>
      </c>
      <c r="H3692" t="n">
        <v>7</v>
      </c>
      <c r="I3692" t="inlineStr"/>
      <c r="J3692" t="inlineStr">
        <is>
          <t>NORMAL</t>
        </is>
      </c>
      <c r="K3692" t="inlineStr">
        <is>
          <t>Row(member0=Timestamp('2024-02-04 13:57:46'), member1=None)</t>
        </is>
      </c>
      <c r="L3692" t="n">
        <v>156</v>
      </c>
      <c r="M3692" t="inlineStr"/>
      <c r="N3692" t="n">
        <v>2</v>
      </c>
      <c r="O3692" t="inlineStr"/>
      <c r="P3692" t="inlineStr">
        <is>
          <t>s3a://ai360nica/data/bronze/mysql/mobile_banking/BANKXP/REQUEST_INFO/2024_08_06_1722928829788_0.parquet</t>
        </is>
      </c>
      <c r="Q3692" s="2" t="n">
        <v>45511.29547329597</v>
      </c>
    </row>
    <row r="3693">
      <c r="A3693" t="inlineStr">
        <is>
          <t>c85aca4f-6990-49a1-ad55-ce492a40ec53</t>
        </is>
      </c>
      <c r="B3693" s="2" t="n">
        <v>45510.30590101852</v>
      </c>
      <c r="C3693" t="n">
        <v>3791</v>
      </c>
      <c r="D3693" t="inlineStr">
        <is>
          <t>MOBILE</t>
        </is>
      </c>
      <c r="E3693" t="inlineStr">
        <is>
          <t>Y</t>
        </is>
      </c>
      <c r="F3693" t="inlineStr"/>
      <c r="G3693" t="inlineStr">
        <is>
          <t>lN2v59bhciiS5tx7jzfnISFws5UAw==</t>
        </is>
      </c>
      <c r="H3693" t="n">
        <v>7</v>
      </c>
      <c r="I3693" t="inlineStr"/>
      <c r="J3693" t="inlineStr">
        <is>
          <t>NORMAL</t>
        </is>
      </c>
      <c r="K3693" t="inlineStr">
        <is>
          <t>Row(member0=Timestamp('2024-02-04 14:03:30'), member1=None)</t>
        </is>
      </c>
      <c r="L3693" t="n">
        <v>154</v>
      </c>
      <c r="M3693" t="inlineStr"/>
      <c r="N3693" t="n">
        <v>2</v>
      </c>
      <c r="O3693" t="inlineStr"/>
      <c r="P3693" t="inlineStr">
        <is>
          <t>s3a://ai360nica/data/bronze/mysql/mobile_banking/BANKXP/REQUEST_INFO/2024_08_06_1722928829788_0.parquet</t>
        </is>
      </c>
      <c r="Q3693" s="2" t="n">
        <v>45511.29547329597</v>
      </c>
    </row>
    <row r="3694">
      <c r="A3694" t="inlineStr">
        <is>
          <t>d62caba2-0035-41c8-b9f7-f671b5cbc6b5</t>
        </is>
      </c>
      <c r="B3694" s="2" t="n">
        <v>45510.30590101852</v>
      </c>
      <c r="C3694" t="n">
        <v>3792</v>
      </c>
      <c r="D3694" t="inlineStr">
        <is>
          <t>MOBILE</t>
        </is>
      </c>
      <c r="E3694" t="inlineStr">
        <is>
          <t>Y</t>
        </is>
      </c>
      <c r="F3694" t="inlineStr"/>
      <c r="G3694" t="inlineStr">
        <is>
          <t>H4EplPlKpPdgyaACl7mjmYWDQxkqw==</t>
        </is>
      </c>
      <c r="H3694" t="n">
        <v>7</v>
      </c>
      <c r="I3694" t="inlineStr"/>
      <c r="J3694" t="inlineStr">
        <is>
          <t>NORMAL</t>
        </is>
      </c>
      <c r="K3694" t="inlineStr">
        <is>
          <t>Row(member0=Timestamp('2024-02-04 14:10:13'), member1=None)</t>
        </is>
      </c>
      <c r="L3694" t="n">
        <v>154</v>
      </c>
      <c r="M3694" t="inlineStr"/>
      <c r="N3694" t="n">
        <v>2</v>
      </c>
      <c r="O3694" t="inlineStr"/>
      <c r="P3694" t="inlineStr">
        <is>
          <t>s3a://ai360nica/data/bronze/mysql/mobile_banking/BANKXP/REQUEST_INFO/2024_08_06_1722928829788_0.parquet</t>
        </is>
      </c>
      <c r="Q3694" s="2" t="n">
        <v>45511.29547329597</v>
      </c>
    </row>
    <row r="3695">
      <c r="A3695" t="inlineStr">
        <is>
          <t>856a1f6e-a216-4f17-9236-c1e94d6da7bb</t>
        </is>
      </c>
      <c r="B3695" s="2" t="n">
        <v>45510.30590101852</v>
      </c>
      <c r="C3695" t="n">
        <v>3793</v>
      </c>
      <c r="D3695" t="inlineStr">
        <is>
          <t>MOBILE</t>
        </is>
      </c>
      <c r="E3695" t="inlineStr">
        <is>
          <t>Y</t>
        </is>
      </c>
      <c r="F3695" t="inlineStr"/>
      <c r="G3695" t="inlineStr">
        <is>
          <t>gALGIfHun8y4hEtXm4KX+XudvHQXw==</t>
        </is>
      </c>
      <c r="H3695" t="n">
        <v>7</v>
      </c>
      <c r="I3695" t="inlineStr"/>
      <c r="J3695" t="inlineStr">
        <is>
          <t>NORMAL</t>
        </is>
      </c>
      <c r="K3695" t="inlineStr">
        <is>
          <t>Row(member0=Timestamp('2024-02-04 14:10:27'), member1=None)</t>
        </is>
      </c>
      <c r="L3695" t="n">
        <v>156</v>
      </c>
      <c r="M3695" t="inlineStr"/>
      <c r="N3695" t="n">
        <v>2</v>
      </c>
      <c r="O3695" t="inlineStr"/>
      <c r="P3695" t="inlineStr">
        <is>
          <t>s3a://ai360nica/data/bronze/mysql/mobile_banking/BANKXP/REQUEST_INFO/2024_08_06_1722928829788_0.parquet</t>
        </is>
      </c>
      <c r="Q3695" s="2" t="n">
        <v>45511.29547329597</v>
      </c>
    </row>
    <row r="3696">
      <c r="A3696" t="inlineStr">
        <is>
          <t>9dc64a1e-f3df-44a6-b5f1-cc569118dabf</t>
        </is>
      </c>
      <c r="B3696" s="2" t="n">
        <v>45510.30590101852</v>
      </c>
      <c r="C3696" t="n">
        <v>3794</v>
      </c>
      <c r="D3696" t="inlineStr">
        <is>
          <t>MOBILE</t>
        </is>
      </c>
      <c r="E3696" t="inlineStr">
        <is>
          <t>Y</t>
        </is>
      </c>
      <c r="F3696" t="inlineStr"/>
      <c r="G3696" t="inlineStr">
        <is>
          <t>ixJOU=MNx85MmPQNQEYQX88uKLsiw==</t>
        </is>
      </c>
      <c r="H3696" t="n">
        <v>7</v>
      </c>
      <c r="I3696" t="inlineStr"/>
      <c r="J3696" t="inlineStr">
        <is>
          <t>NORMAL</t>
        </is>
      </c>
      <c r="K3696" t="inlineStr">
        <is>
          <t>Row(member0=Timestamp('2024-02-04 14:17:06'), member1=None)</t>
        </is>
      </c>
      <c r="L3696" t="n">
        <v>154</v>
      </c>
      <c r="M3696" t="inlineStr"/>
      <c r="N3696" t="n">
        <v>2</v>
      </c>
      <c r="O3696" t="inlineStr"/>
      <c r="P3696" t="inlineStr">
        <is>
          <t>s3a://ai360nica/data/bronze/mysql/mobile_banking/BANKXP/REQUEST_INFO/2024_08_06_1722928829788_0.parquet</t>
        </is>
      </c>
      <c r="Q3696" s="2" t="n">
        <v>45511.29547329597</v>
      </c>
    </row>
    <row r="3697">
      <c r="A3697" t="inlineStr">
        <is>
          <t>15ec862f-c4ca-42f3-be22-05e9f097e8b1</t>
        </is>
      </c>
      <c r="B3697" s="2" t="n">
        <v>45510.30590101852</v>
      </c>
      <c r="C3697" t="n">
        <v>3795</v>
      </c>
      <c r="D3697" t="inlineStr">
        <is>
          <t>MOBILE</t>
        </is>
      </c>
      <c r="E3697" t="inlineStr">
        <is>
          <t>Y</t>
        </is>
      </c>
      <c r="F3697" t="inlineStr"/>
      <c r="G3697" t="inlineStr">
        <is>
          <t>oua9bu3cdy/N+YGq3FsNbOpLIw6qA==</t>
        </is>
      </c>
      <c r="H3697" t="n">
        <v>7</v>
      </c>
      <c r="I3697" t="inlineStr"/>
      <c r="J3697" t="inlineStr">
        <is>
          <t>NORMAL</t>
        </is>
      </c>
      <c r="K3697" t="inlineStr">
        <is>
          <t>Row(member0=Timestamp('2024-02-04 14:18:57'), member1=None)</t>
        </is>
      </c>
      <c r="L3697" t="n">
        <v>156</v>
      </c>
      <c r="M3697" t="inlineStr"/>
      <c r="N3697" t="n">
        <v>2</v>
      </c>
      <c r="O3697" t="inlineStr"/>
      <c r="P3697" t="inlineStr">
        <is>
          <t>s3a://ai360nica/data/bronze/mysql/mobile_banking/BANKXP/REQUEST_INFO/2024_08_06_1722928829788_0.parquet</t>
        </is>
      </c>
      <c r="Q3697" s="2" t="n">
        <v>45511.29547329597</v>
      </c>
    </row>
    <row r="3698">
      <c r="A3698" t="inlineStr">
        <is>
          <t>45b8a6b7-aed0-43d5-b84c-f08b98dca2ae</t>
        </is>
      </c>
      <c r="B3698" s="2" t="n">
        <v>45510.30590101852</v>
      </c>
      <c r="C3698" t="n">
        <v>3796</v>
      </c>
      <c r="D3698" t="inlineStr">
        <is>
          <t>MOBILE</t>
        </is>
      </c>
      <c r="E3698" t="inlineStr">
        <is>
          <t>Y</t>
        </is>
      </c>
      <c r="F3698" t="inlineStr"/>
      <c r="G3698" t="inlineStr">
        <is>
          <t>lLOn2=npHGqcYEc8H+BFFqPTKQtYw==</t>
        </is>
      </c>
      <c r="H3698" t="n">
        <v>7</v>
      </c>
      <c r="I3698" t="inlineStr"/>
      <c r="J3698" t="inlineStr">
        <is>
          <t>NORMAL</t>
        </is>
      </c>
      <c r="K3698" t="inlineStr">
        <is>
          <t>Row(member0=Timestamp('2024-02-04 14:27:48'), member1=None)</t>
        </is>
      </c>
      <c r="L3698" t="n">
        <v>156</v>
      </c>
      <c r="M3698" t="inlineStr"/>
      <c r="N3698" t="n">
        <v>2</v>
      </c>
      <c r="O3698" t="inlineStr"/>
      <c r="P3698" t="inlineStr">
        <is>
          <t>s3a://ai360nica/data/bronze/mysql/mobile_banking/BANKXP/REQUEST_INFO/2024_08_06_1722928829788_0.parquet</t>
        </is>
      </c>
      <c r="Q3698" s="2" t="n">
        <v>45511.29547329597</v>
      </c>
    </row>
    <row r="3699">
      <c r="A3699" t="inlineStr">
        <is>
          <t>c994424e-7799-4ec5-bb41-570fc93a2cf9</t>
        </is>
      </c>
      <c r="B3699" s="2" t="n">
        <v>45510.30590101852</v>
      </c>
      <c r="C3699" t="n">
        <v>3797</v>
      </c>
      <c r="D3699" t="inlineStr">
        <is>
          <t>MOBILE</t>
        </is>
      </c>
      <c r="E3699" t="inlineStr">
        <is>
          <t>Y</t>
        </is>
      </c>
      <c r="F3699" t="inlineStr"/>
      <c r="G3699" t="inlineStr">
        <is>
          <t>l9PKKOEZEswXVd+hhItkghij/RC8A==</t>
        </is>
      </c>
      <c r="H3699" t="n">
        <v>7</v>
      </c>
      <c r="I3699" t="inlineStr"/>
      <c r="J3699" t="inlineStr">
        <is>
          <t>NORMAL</t>
        </is>
      </c>
      <c r="K3699" t="inlineStr">
        <is>
          <t>Row(member0=Timestamp('2024-02-04 14:28:39'), member1=None)</t>
        </is>
      </c>
      <c r="L3699" t="n">
        <v>154</v>
      </c>
      <c r="M3699" t="inlineStr"/>
      <c r="N3699" t="n">
        <v>2</v>
      </c>
      <c r="O3699" t="inlineStr"/>
      <c r="P3699" t="inlineStr">
        <is>
          <t>s3a://ai360nica/data/bronze/mysql/mobile_banking/BANKXP/REQUEST_INFO/2024_08_06_1722928829788_0.parquet</t>
        </is>
      </c>
      <c r="Q3699" s="2" t="n">
        <v>45511.29547329597</v>
      </c>
    </row>
    <row r="3700">
      <c r="A3700" t="inlineStr">
        <is>
          <t>ad694942-ad69-4ea8-ae9e-c013b74ffea5</t>
        </is>
      </c>
      <c r="B3700" s="2" t="n">
        <v>45510.30590101852</v>
      </c>
      <c r="C3700" t="n">
        <v>3798</v>
      </c>
      <c r="D3700" t="inlineStr">
        <is>
          <t>MOBILE</t>
        </is>
      </c>
      <c r="E3700" t="inlineStr">
        <is>
          <t>N</t>
        </is>
      </c>
      <c r="F3700" t="inlineStr"/>
      <c r="G3700" t="inlineStr">
        <is>
          <t>QhC9t9ZkCyXZCC1isq1V+w5rd5V0Q==</t>
        </is>
      </c>
      <c r="H3700" t="n">
        <v>7</v>
      </c>
      <c r="I3700" t="inlineStr"/>
      <c r="J3700" t="inlineStr">
        <is>
          <t>NORMAL</t>
        </is>
      </c>
      <c r="K3700" t="inlineStr">
        <is>
          <t>Row(member0=Timestamp('2024-02-04 14:41:18'), member1=None)</t>
        </is>
      </c>
      <c r="L3700" t="n">
        <v>154</v>
      </c>
      <c r="M3700" t="inlineStr"/>
      <c r="N3700" t="n">
        <v>2</v>
      </c>
      <c r="O3700" t="inlineStr"/>
      <c r="P3700" t="inlineStr">
        <is>
          <t>s3a://ai360nica/data/bronze/mysql/mobile_banking/BANKXP/REQUEST_INFO/2024_08_06_1722928829788_0.parquet</t>
        </is>
      </c>
      <c r="Q3700" s="2" t="n">
        <v>45511.29547329597</v>
      </c>
    </row>
    <row r="3701">
      <c r="A3701" t="inlineStr">
        <is>
          <t>fa587a3d-66ca-4952-970f-0b45b71ea028</t>
        </is>
      </c>
      <c r="B3701" s="2" t="n">
        <v>45510.30590101852</v>
      </c>
      <c r="C3701" t="n">
        <v>3799</v>
      </c>
      <c r="D3701" t="inlineStr">
        <is>
          <t>MOBILE</t>
        </is>
      </c>
      <c r="E3701" t="inlineStr">
        <is>
          <t>Y</t>
        </is>
      </c>
      <c r="F3701" t="inlineStr"/>
      <c r="G3701" t="inlineStr">
        <is>
          <t>mGXf8U62qYzECDEH/yoKAqVN8p7Hw==</t>
        </is>
      </c>
      <c r="H3701" t="n">
        <v>7</v>
      </c>
      <c r="I3701" t="inlineStr"/>
      <c r="J3701" t="inlineStr">
        <is>
          <t>NORMAL</t>
        </is>
      </c>
      <c r="K3701" t="inlineStr">
        <is>
          <t>Row(member0=Timestamp('2024-02-04 14:44:47'), member1=None)</t>
        </is>
      </c>
      <c r="L3701" t="n">
        <v>154</v>
      </c>
      <c r="M3701" t="inlineStr"/>
      <c r="N3701" t="n">
        <v>2</v>
      </c>
      <c r="O3701" t="inlineStr"/>
      <c r="P3701" t="inlineStr">
        <is>
          <t>s3a://ai360nica/data/bronze/mysql/mobile_banking/BANKXP/REQUEST_INFO/2024_08_06_1722928829788_0.parquet</t>
        </is>
      </c>
      <c r="Q3701" s="2" t="n">
        <v>45511.29547329597</v>
      </c>
    </row>
    <row r="3702">
      <c r="A3702" t="inlineStr">
        <is>
          <t>84793f4e-0927-457d-8b7d-baa4d5b54ce8</t>
        </is>
      </c>
      <c r="B3702" s="2" t="n">
        <v>45510.30590101852</v>
      </c>
      <c r="C3702" t="n">
        <v>3800</v>
      </c>
      <c r="D3702" t="inlineStr">
        <is>
          <t>MOBILE</t>
        </is>
      </c>
      <c r="E3702" t="inlineStr">
        <is>
          <t>N</t>
        </is>
      </c>
      <c r="F3702" t="inlineStr"/>
      <c r="G3702" t="inlineStr">
        <is>
          <t>tDv1+LQM3f8C0J4YIjzwiTa5YeJxw==</t>
        </is>
      </c>
      <c r="H3702" t="n">
        <v>7</v>
      </c>
      <c r="I3702" t="inlineStr"/>
      <c r="J3702" t="inlineStr">
        <is>
          <t>NORMAL</t>
        </is>
      </c>
      <c r="K3702" t="inlineStr">
        <is>
          <t>Row(member0=Timestamp('2024-02-04 14:50:05'), member1=None)</t>
        </is>
      </c>
      <c r="L3702" t="n">
        <v>156</v>
      </c>
      <c r="M3702" t="inlineStr"/>
      <c r="N3702" t="n">
        <v>2</v>
      </c>
      <c r="O3702" t="inlineStr"/>
      <c r="P3702" t="inlineStr">
        <is>
          <t>s3a://ai360nica/data/bronze/mysql/mobile_banking/BANKXP/REQUEST_INFO/2024_08_06_1722928829788_0.parquet</t>
        </is>
      </c>
      <c r="Q3702" s="2" t="n">
        <v>45511.29547329597</v>
      </c>
    </row>
    <row r="3703">
      <c r="A3703" t="inlineStr">
        <is>
          <t>26636716-a7a5-47f1-8747-558ecb1ae0d4</t>
        </is>
      </c>
      <c r="B3703" s="2" t="n">
        <v>45510.30590101852</v>
      </c>
      <c r="C3703" t="n">
        <v>3801</v>
      </c>
      <c r="D3703" t="inlineStr">
        <is>
          <t>MOBILE</t>
        </is>
      </c>
      <c r="E3703" t="inlineStr">
        <is>
          <t>Y</t>
        </is>
      </c>
      <c r="F3703" t="inlineStr"/>
      <c r="G3703" t="inlineStr">
        <is>
          <t>uuil5xSTcwsVm+ywvwJ3RtpCgFNKg==</t>
        </is>
      </c>
      <c r="H3703" t="n">
        <v>7</v>
      </c>
      <c r="I3703" t="inlineStr"/>
      <c r="J3703" t="inlineStr">
        <is>
          <t>NORMAL</t>
        </is>
      </c>
      <c r="K3703" t="inlineStr">
        <is>
          <t>Row(member0=Timestamp('2024-02-04 14:50:13'), member1=None)</t>
        </is>
      </c>
      <c r="L3703" t="n">
        <v>156</v>
      </c>
      <c r="M3703" t="inlineStr"/>
      <c r="N3703" t="n">
        <v>2</v>
      </c>
      <c r="O3703" t="inlineStr"/>
      <c r="P3703" t="inlineStr">
        <is>
          <t>s3a://ai360nica/data/bronze/mysql/mobile_banking/BANKXP/REQUEST_INFO/2024_08_06_1722928829788_0.parquet</t>
        </is>
      </c>
      <c r="Q3703" s="2" t="n">
        <v>45511.29547329597</v>
      </c>
    </row>
    <row r="3704">
      <c r="A3704" t="inlineStr">
        <is>
          <t>39079bc0-2d35-4563-b920-e12a08d216c2</t>
        </is>
      </c>
      <c r="B3704" s="2" t="n">
        <v>45510.30590101852</v>
      </c>
      <c r="C3704" t="n">
        <v>3802</v>
      </c>
      <c r="D3704" t="inlineStr">
        <is>
          <t>MOBILE</t>
        </is>
      </c>
      <c r="E3704" t="inlineStr">
        <is>
          <t>N</t>
        </is>
      </c>
      <c r="F3704" t="inlineStr"/>
      <c r="G3704" t="inlineStr">
        <is>
          <t>95KYNs4/6TbZpf4uPLzt6XsWeNOQA==</t>
        </is>
      </c>
      <c r="H3704" t="n">
        <v>7</v>
      </c>
      <c r="I3704" t="inlineStr"/>
      <c r="J3704" t="inlineStr">
        <is>
          <t>NORMAL</t>
        </is>
      </c>
      <c r="K3704" t="inlineStr">
        <is>
          <t>Row(member0=Timestamp('2024-02-04 15:00:29'), member1=None)</t>
        </is>
      </c>
      <c r="L3704" t="n">
        <v>156</v>
      </c>
      <c r="M3704" t="inlineStr"/>
      <c r="N3704" t="n">
        <v>2</v>
      </c>
      <c r="O3704" t="inlineStr"/>
      <c r="P3704" t="inlineStr">
        <is>
          <t>s3a://ai360nica/data/bronze/mysql/mobile_banking/BANKXP/REQUEST_INFO/2024_08_06_1722928829788_0.parquet</t>
        </is>
      </c>
      <c r="Q3704" s="2" t="n">
        <v>45511.29547329597</v>
      </c>
    </row>
    <row r="3705">
      <c r="A3705" t="inlineStr">
        <is>
          <t>195629eb-11e1-41f3-8654-a2553cc13613</t>
        </is>
      </c>
      <c r="B3705" s="2" t="n">
        <v>45510.30590101852</v>
      </c>
      <c r="C3705" t="n">
        <v>3803</v>
      </c>
      <c r="D3705" t="inlineStr">
        <is>
          <t>MOBILE</t>
        </is>
      </c>
      <c r="E3705" t="inlineStr">
        <is>
          <t>N</t>
        </is>
      </c>
      <c r="F3705" t="inlineStr"/>
      <c r="G3705" t="inlineStr">
        <is>
          <t>BSxCS6Z8M0pLLxTfhz3pQf4re3CLQ==</t>
        </is>
      </c>
      <c r="H3705" t="n">
        <v>7</v>
      </c>
      <c r="I3705" t="inlineStr"/>
      <c r="J3705" t="inlineStr">
        <is>
          <t>NORMAL</t>
        </is>
      </c>
      <c r="K3705" t="inlineStr">
        <is>
          <t>Row(member0=Timestamp('2024-02-04 15:01:44'), member1=None)</t>
        </is>
      </c>
      <c r="L3705" t="n">
        <v>156</v>
      </c>
      <c r="M3705" t="inlineStr"/>
      <c r="N3705" t="n">
        <v>2</v>
      </c>
      <c r="O3705" t="inlineStr"/>
      <c r="P3705" t="inlineStr">
        <is>
          <t>s3a://ai360nica/data/bronze/mysql/mobile_banking/BANKXP/REQUEST_INFO/2024_08_06_1722928829788_0.parquet</t>
        </is>
      </c>
      <c r="Q3705" s="2" t="n">
        <v>45511.29547329597</v>
      </c>
    </row>
    <row r="3706">
      <c r="A3706" t="inlineStr">
        <is>
          <t>b3b1fced-0dff-4d12-b99f-ba6eea97a530</t>
        </is>
      </c>
      <c r="B3706" s="2" t="n">
        <v>45510.30590101852</v>
      </c>
      <c r="C3706" t="n">
        <v>3804</v>
      </c>
      <c r="D3706" t="inlineStr">
        <is>
          <t>MOBILE</t>
        </is>
      </c>
      <c r="E3706" t="inlineStr">
        <is>
          <t>Y</t>
        </is>
      </c>
      <c r="F3706" t="inlineStr"/>
      <c r="G3706" t="inlineStr">
        <is>
          <t>FHoqiu0e1wr1/iFoiiq0MY0JQAvNQ==</t>
        </is>
      </c>
      <c r="H3706" t="n">
        <v>7</v>
      </c>
      <c r="I3706" t="inlineStr"/>
      <c r="J3706" t="inlineStr">
        <is>
          <t>NORMAL</t>
        </is>
      </c>
      <c r="K3706" t="inlineStr">
        <is>
          <t>Row(member0=Timestamp('2024-02-04 15:08:08'), member1=None)</t>
        </is>
      </c>
      <c r="L3706" t="n">
        <v>156</v>
      </c>
      <c r="M3706" t="inlineStr"/>
      <c r="N3706" t="n">
        <v>2</v>
      </c>
      <c r="O3706" t="inlineStr"/>
      <c r="P3706" t="inlineStr">
        <is>
          <t>s3a://ai360nica/data/bronze/mysql/mobile_banking/BANKXP/REQUEST_INFO/2024_08_06_1722928829788_0.parquet</t>
        </is>
      </c>
      <c r="Q3706" s="2" t="n">
        <v>45511.29547329597</v>
      </c>
    </row>
    <row r="3707">
      <c r="A3707" t="inlineStr">
        <is>
          <t>e7788961-6592-495e-91c1-f433e1634506</t>
        </is>
      </c>
      <c r="B3707" s="2" t="n">
        <v>45510.30590101852</v>
      </c>
      <c r="C3707" t="n">
        <v>3805</v>
      </c>
      <c r="D3707" t="inlineStr">
        <is>
          <t>MOBILE</t>
        </is>
      </c>
      <c r="E3707" t="inlineStr">
        <is>
          <t>Y</t>
        </is>
      </c>
      <c r="F3707" t="inlineStr"/>
      <c r="G3707" t="inlineStr">
        <is>
          <t>fo91NsM2dt9uiO9JNGrPFCHjqM5FA==</t>
        </is>
      </c>
      <c r="H3707" t="n">
        <v>7</v>
      </c>
      <c r="I3707" t="inlineStr"/>
      <c r="J3707" t="inlineStr">
        <is>
          <t>NORMAL</t>
        </is>
      </c>
      <c r="K3707" t="inlineStr">
        <is>
          <t>Row(member0=Timestamp('2024-02-04 15:49:10'), member1=None)</t>
        </is>
      </c>
      <c r="L3707" t="n">
        <v>156</v>
      </c>
      <c r="M3707" t="inlineStr"/>
      <c r="N3707" t="n">
        <v>2</v>
      </c>
      <c r="O3707" t="inlineStr"/>
      <c r="P3707" t="inlineStr">
        <is>
          <t>s3a://ai360nica/data/bronze/mysql/mobile_banking/BANKXP/REQUEST_INFO/2024_08_06_1722928829788_0.parquet</t>
        </is>
      </c>
      <c r="Q3707" s="2" t="n">
        <v>45511.29547329597</v>
      </c>
    </row>
    <row r="3708">
      <c r="A3708" t="inlineStr">
        <is>
          <t>71827770-6d66-423b-b122-4c31ccc7ec33</t>
        </is>
      </c>
      <c r="B3708" s="2" t="n">
        <v>45510.30590101852</v>
      </c>
      <c r="C3708" t="n">
        <v>3806</v>
      </c>
      <c r="D3708" t="inlineStr">
        <is>
          <t>MOBILE</t>
        </is>
      </c>
      <c r="E3708" t="inlineStr">
        <is>
          <t>Y</t>
        </is>
      </c>
      <c r="F3708" t="inlineStr"/>
      <c r="G3708" t="inlineStr">
        <is>
          <t>8kKvEfINBosSbdNpRjf1H/xe/XSyw==</t>
        </is>
      </c>
      <c r="H3708" t="n">
        <v>7</v>
      </c>
      <c r="I3708" t="inlineStr"/>
      <c r="J3708" t="inlineStr">
        <is>
          <t>NORMAL</t>
        </is>
      </c>
      <c r="K3708" t="inlineStr">
        <is>
          <t>Row(member0=Timestamp('2024-02-04 15:53:33'), member1=None)</t>
        </is>
      </c>
      <c r="L3708" t="n">
        <v>156</v>
      </c>
      <c r="M3708" t="inlineStr"/>
      <c r="N3708" t="n">
        <v>2</v>
      </c>
      <c r="O3708" t="inlineStr"/>
      <c r="P3708" t="inlineStr">
        <is>
          <t>s3a://ai360nica/data/bronze/mysql/mobile_banking/BANKXP/REQUEST_INFO/2024_08_06_1722928829788_0.parquet</t>
        </is>
      </c>
      <c r="Q3708" s="2" t="n">
        <v>45511.29547329597</v>
      </c>
    </row>
    <row r="3709">
      <c r="A3709" t="inlineStr">
        <is>
          <t>9c374dba-8105-458f-8a6c-7c221b943215</t>
        </is>
      </c>
      <c r="B3709" s="2" t="n">
        <v>45510.30590101852</v>
      </c>
      <c r="C3709" t="n">
        <v>3807</v>
      </c>
      <c r="D3709" t="inlineStr">
        <is>
          <t>MOBILE</t>
        </is>
      </c>
      <c r="E3709" t="inlineStr">
        <is>
          <t>Y</t>
        </is>
      </c>
      <c r="F3709" t="inlineStr"/>
      <c r="G3709" t="inlineStr">
        <is>
          <t>Lklr+p8iguI9Ez/2ybbRVQYkUEEvg==</t>
        </is>
      </c>
      <c r="H3709" t="n">
        <v>7</v>
      </c>
      <c r="I3709" t="inlineStr"/>
      <c r="J3709" t="inlineStr">
        <is>
          <t>NORMAL</t>
        </is>
      </c>
      <c r="K3709" t="inlineStr">
        <is>
          <t>Row(member0=Timestamp('2024-02-04 16:02:59'), member1=None)</t>
        </is>
      </c>
      <c r="L3709" t="n">
        <v>156</v>
      </c>
      <c r="M3709" t="inlineStr"/>
      <c r="N3709" t="n">
        <v>2</v>
      </c>
      <c r="O3709" t="inlineStr"/>
      <c r="P3709" t="inlineStr">
        <is>
          <t>s3a://ai360nica/data/bronze/mysql/mobile_banking/BANKXP/REQUEST_INFO/2024_08_06_1722928829788_0.parquet</t>
        </is>
      </c>
      <c r="Q3709" s="2" t="n">
        <v>45511.29547329597</v>
      </c>
    </row>
    <row r="3710">
      <c r="A3710" t="inlineStr">
        <is>
          <t>b5756e29-7107-4ed0-82df-c40846ad26ff</t>
        </is>
      </c>
      <c r="B3710" s="2" t="n">
        <v>45510.30590101852</v>
      </c>
      <c r="C3710" t="n">
        <v>3808</v>
      </c>
      <c r="D3710" t="inlineStr">
        <is>
          <t>MOBILE</t>
        </is>
      </c>
      <c r="E3710" t="inlineStr">
        <is>
          <t>Y</t>
        </is>
      </c>
      <c r="F3710" t="inlineStr"/>
      <c r="G3710" t="inlineStr">
        <is>
          <t>oKLp6DDam8QNf+2zJPCOOQkghyChA==</t>
        </is>
      </c>
      <c r="H3710" t="n">
        <v>15</v>
      </c>
      <c r="I3710" t="n">
        <v>42</v>
      </c>
      <c r="J3710" t="inlineStr">
        <is>
          <t>NORMAL</t>
        </is>
      </c>
      <c r="K3710" t="inlineStr">
        <is>
          <t>Row(member0=Timestamp('2024-02-04 16:20:53'), member1=None)</t>
        </is>
      </c>
      <c r="L3710" t="n">
        <v>1313</v>
      </c>
      <c r="M3710" t="inlineStr"/>
      <c r="N3710" t="n">
        <v>2</v>
      </c>
      <c r="O3710" t="inlineStr"/>
      <c r="P3710" t="inlineStr">
        <is>
          <t>s3a://ai360nica/data/bronze/mysql/mobile_banking/BANKXP/REQUEST_INFO/2024_08_06_1722928829788_0.parquet</t>
        </is>
      </c>
      <c r="Q3710" s="2" t="n">
        <v>45511.29547329597</v>
      </c>
    </row>
    <row r="3711">
      <c r="A3711" t="inlineStr">
        <is>
          <t>8b3fd1ff-315d-4e47-a67c-5fecde850dce</t>
        </is>
      </c>
      <c r="B3711" s="2" t="n">
        <v>45510.30590101852</v>
      </c>
      <c r="C3711" t="n">
        <v>3809</v>
      </c>
      <c r="D3711" t="inlineStr">
        <is>
          <t>MOBILE</t>
        </is>
      </c>
      <c r="E3711" t="inlineStr">
        <is>
          <t>Y</t>
        </is>
      </c>
      <c r="F3711" t="inlineStr"/>
      <c r="G3711" t="inlineStr">
        <is>
          <t>JcfZXvqQMORyzIW77F7hvvQUKQQ/g==</t>
        </is>
      </c>
      <c r="H3711" t="n">
        <v>15</v>
      </c>
      <c r="I3711" t="n">
        <v>42</v>
      </c>
      <c r="J3711" t="inlineStr">
        <is>
          <t>NORMAL</t>
        </is>
      </c>
      <c r="K3711" t="inlineStr">
        <is>
          <t>Row(member0=Timestamp('2024-02-04 16:22:31'), member1=None)</t>
        </is>
      </c>
      <c r="L3711" t="n">
        <v>1313</v>
      </c>
      <c r="M3711" t="inlineStr"/>
      <c r="N3711" t="n">
        <v>2</v>
      </c>
      <c r="O3711" t="inlineStr"/>
      <c r="P3711" t="inlineStr">
        <is>
          <t>s3a://ai360nica/data/bronze/mysql/mobile_banking/BANKXP/REQUEST_INFO/2024_08_06_1722928829788_0.parquet</t>
        </is>
      </c>
      <c r="Q3711" s="2" t="n">
        <v>45511.29547329597</v>
      </c>
    </row>
    <row r="3712">
      <c r="A3712" t="inlineStr">
        <is>
          <t>b9efed3b-1cfa-46af-ab0a-646b227e0676</t>
        </is>
      </c>
      <c r="B3712" s="2" t="n">
        <v>45510.30590101852</v>
      </c>
      <c r="C3712" t="n">
        <v>3810</v>
      </c>
      <c r="D3712" t="inlineStr">
        <is>
          <t>MOBILE</t>
        </is>
      </c>
      <c r="E3712" t="inlineStr">
        <is>
          <t>Y</t>
        </is>
      </c>
      <c r="F3712" t="inlineStr"/>
      <c r="G3712" t="inlineStr">
        <is>
          <t>uQ1fGA6fgMf+nv4gup2bOtu/0q1Nw==</t>
        </is>
      </c>
      <c r="H3712" t="n">
        <v>15</v>
      </c>
      <c r="I3712" t="n">
        <v>42</v>
      </c>
      <c r="J3712" t="inlineStr">
        <is>
          <t>NORMAL</t>
        </is>
      </c>
      <c r="K3712" t="inlineStr">
        <is>
          <t>Row(member0=Timestamp('2024-02-04 16:24:59'), member1=None)</t>
        </is>
      </c>
      <c r="L3712" t="n">
        <v>1313</v>
      </c>
      <c r="M3712" t="inlineStr"/>
      <c r="N3712" t="n">
        <v>2</v>
      </c>
      <c r="O3712" t="inlineStr"/>
      <c r="P3712" t="inlineStr">
        <is>
          <t>s3a://ai360nica/data/bronze/mysql/mobile_banking/BANKXP/REQUEST_INFO/2024_08_06_1722928829788_0.parquet</t>
        </is>
      </c>
      <c r="Q3712" s="2" t="n">
        <v>45511.29547329597</v>
      </c>
    </row>
    <row r="3713">
      <c r="A3713" t="inlineStr">
        <is>
          <t>2f180f3b-a81f-4878-bde7-57f7b04f9adf</t>
        </is>
      </c>
      <c r="B3713" s="2" t="n">
        <v>45510.30590101852</v>
      </c>
      <c r="C3713" t="n">
        <v>3811</v>
      </c>
      <c r="D3713" t="inlineStr">
        <is>
          <t>MOBILE</t>
        </is>
      </c>
      <c r="E3713" t="inlineStr">
        <is>
          <t>Y</t>
        </is>
      </c>
      <c r="F3713" t="inlineStr"/>
      <c r="G3713" t="inlineStr">
        <is>
          <t>74CmfCkho9AA1xWxbrHrOeDpX9eSA==</t>
        </is>
      </c>
      <c r="H3713" t="n">
        <v>7</v>
      </c>
      <c r="I3713" t="inlineStr"/>
      <c r="J3713" t="inlineStr">
        <is>
          <t>NORMAL</t>
        </is>
      </c>
      <c r="K3713" t="inlineStr">
        <is>
          <t>Row(member0=Timestamp('2024-02-04 16:26:07'), member1=None)</t>
        </is>
      </c>
      <c r="L3713" t="n">
        <v>160</v>
      </c>
      <c r="M3713" t="inlineStr"/>
      <c r="N3713" t="n">
        <v>2</v>
      </c>
      <c r="O3713" t="inlineStr"/>
      <c r="P3713" t="inlineStr">
        <is>
          <t>s3a://ai360nica/data/bronze/mysql/mobile_banking/BANKXP/REQUEST_INFO/2024_08_06_1722928829788_0.parquet</t>
        </is>
      </c>
      <c r="Q3713" s="2" t="n">
        <v>45511.29547329597</v>
      </c>
    </row>
    <row r="3714">
      <c r="A3714" t="inlineStr">
        <is>
          <t>9f9df5ab-0613-4d39-8eba-300b1c266361</t>
        </is>
      </c>
      <c r="B3714" s="2" t="n">
        <v>45510.30590101852</v>
      </c>
      <c r="C3714" t="n">
        <v>3812</v>
      </c>
      <c r="D3714" t="inlineStr">
        <is>
          <t>MOBILE</t>
        </is>
      </c>
      <c r="E3714" t="inlineStr">
        <is>
          <t>N</t>
        </is>
      </c>
      <c r="F3714" t="inlineStr"/>
      <c r="G3714" t="inlineStr">
        <is>
          <t>iY5+RU1Z48Zp4uhJ070hK9CXU4bgw==</t>
        </is>
      </c>
      <c r="H3714" t="n">
        <v>5</v>
      </c>
      <c r="I3714" t="inlineStr"/>
      <c r="J3714" t="inlineStr">
        <is>
          <t>NORMAL</t>
        </is>
      </c>
      <c r="K3714" t="inlineStr">
        <is>
          <t>Row(member0=Timestamp('2024-02-04 16:29:40'), member1=None)</t>
        </is>
      </c>
      <c r="L3714" t="n">
        <v>160</v>
      </c>
      <c r="M3714" t="inlineStr"/>
      <c r="N3714" t="n">
        <v>2</v>
      </c>
      <c r="O3714" t="inlineStr"/>
      <c r="P3714" t="inlineStr">
        <is>
          <t>s3a://ai360nica/data/bronze/mysql/mobile_banking/BANKXP/REQUEST_INFO/2024_08_06_1722928829788_0.parquet</t>
        </is>
      </c>
      <c r="Q3714" s="2" t="n">
        <v>45511.29547329597</v>
      </c>
    </row>
    <row r="3715">
      <c r="A3715" t="inlineStr">
        <is>
          <t>c9b2e1ba-92d2-4c76-bb62-05ec0e5520c6</t>
        </is>
      </c>
      <c r="B3715" s="2" t="n">
        <v>45510.30590101852</v>
      </c>
      <c r="C3715" t="n">
        <v>3813</v>
      </c>
      <c r="D3715" t="inlineStr">
        <is>
          <t>MOBILE</t>
        </is>
      </c>
      <c r="E3715" t="inlineStr">
        <is>
          <t>N</t>
        </is>
      </c>
      <c r="F3715" t="inlineStr"/>
      <c r="G3715">
        <f>AmA0GsOCsVjAPiA1PyPhB6BzzuDQ==</f>
        <v/>
      </c>
      <c r="H3715" t="n">
        <v>5</v>
      </c>
      <c r="I3715" t="inlineStr"/>
      <c r="J3715" t="inlineStr">
        <is>
          <t>NORMAL</t>
        </is>
      </c>
      <c r="K3715" t="inlineStr">
        <is>
          <t>Row(member0=Timestamp('2024-02-04 16:29:45'), member1=None)</t>
        </is>
      </c>
      <c r="L3715" t="n">
        <v>160</v>
      </c>
      <c r="M3715" t="inlineStr"/>
      <c r="N3715" t="n">
        <v>2</v>
      </c>
      <c r="O3715" t="inlineStr"/>
      <c r="P3715" t="inlineStr">
        <is>
          <t>s3a://ai360nica/data/bronze/mysql/mobile_banking/BANKXP/REQUEST_INFO/2024_08_06_1722928829788_0.parquet</t>
        </is>
      </c>
      <c r="Q3715" s="2" t="n">
        <v>45511.29547329597</v>
      </c>
    </row>
    <row r="3716">
      <c r="A3716" t="inlineStr">
        <is>
          <t>9e135a01-b9f2-4450-854b-823e04894c79</t>
        </is>
      </c>
      <c r="B3716" s="2" t="n">
        <v>45510.30590101852</v>
      </c>
      <c r="C3716" t="n">
        <v>3814</v>
      </c>
      <c r="D3716" t="inlineStr">
        <is>
          <t>MOBILE</t>
        </is>
      </c>
      <c r="E3716" t="inlineStr">
        <is>
          <t>Y</t>
        </is>
      </c>
      <c r="F3716" t="inlineStr"/>
      <c r="G3716" t="inlineStr">
        <is>
          <t>ozrh4jVA3gwrbJJZ8Mqzc0yh9nvDg==</t>
        </is>
      </c>
      <c r="H3716" t="n">
        <v>5</v>
      </c>
      <c r="I3716" t="inlineStr"/>
      <c r="J3716" t="inlineStr">
        <is>
          <t>NORMAL</t>
        </is>
      </c>
      <c r="K3716" t="inlineStr">
        <is>
          <t>Row(member0=Timestamp('2024-02-04 16:36:24'), member1=None)</t>
        </is>
      </c>
      <c r="L3716" t="n">
        <v>194</v>
      </c>
      <c r="M3716" t="inlineStr"/>
      <c r="N3716" t="n">
        <v>2</v>
      </c>
      <c r="O3716" t="inlineStr"/>
      <c r="P3716" t="inlineStr">
        <is>
          <t>s3a://ai360nica/data/bronze/mysql/mobile_banking/BANKXP/REQUEST_INFO/2024_08_06_1722928829788_0.parquet</t>
        </is>
      </c>
      <c r="Q3716" s="2" t="n">
        <v>45511.29547329597</v>
      </c>
    </row>
    <row r="3717">
      <c r="A3717" t="inlineStr">
        <is>
          <t>fec91013-d645-4c94-bc54-5a959da184c2</t>
        </is>
      </c>
      <c r="B3717" s="2" t="n">
        <v>45510.30590101852</v>
      </c>
      <c r="C3717" t="n">
        <v>3815</v>
      </c>
      <c r="D3717" t="inlineStr">
        <is>
          <t>MOBILE</t>
        </is>
      </c>
      <c r="E3717" t="inlineStr">
        <is>
          <t>Y</t>
        </is>
      </c>
      <c r="F3717" t="inlineStr"/>
      <c r="G3717" t="inlineStr">
        <is>
          <t>cxH/CxBE+pYHoBxF0jcgRS02LyIlQ==</t>
        </is>
      </c>
      <c r="H3717" t="n">
        <v>7</v>
      </c>
      <c r="I3717" t="inlineStr"/>
      <c r="J3717" t="inlineStr">
        <is>
          <t>NORMAL</t>
        </is>
      </c>
      <c r="K3717" t="inlineStr">
        <is>
          <t>Row(member0=Timestamp('2024-02-05 09:18:43'), member1=None)</t>
        </is>
      </c>
      <c r="L3717" t="n">
        <v>154</v>
      </c>
      <c r="M3717" t="inlineStr"/>
      <c r="N3717" t="n">
        <v>2</v>
      </c>
      <c r="O3717" t="inlineStr"/>
      <c r="P3717" t="inlineStr">
        <is>
          <t>s3a://ai360nica/data/bronze/mysql/mobile_banking/BANKXP/REQUEST_INFO/2024_08_06_1722928829788_0.parquet</t>
        </is>
      </c>
      <c r="Q3717" s="2" t="n">
        <v>45511.29547329597</v>
      </c>
    </row>
    <row r="3718">
      <c r="A3718" t="inlineStr">
        <is>
          <t>d019c27f-8217-4b2e-9449-a8105dea13b9</t>
        </is>
      </c>
      <c r="B3718" s="2" t="n">
        <v>45510.30590101852</v>
      </c>
      <c r="C3718" t="n">
        <v>3816</v>
      </c>
      <c r="D3718" t="inlineStr">
        <is>
          <t>MOBILE</t>
        </is>
      </c>
      <c r="E3718" t="inlineStr">
        <is>
          <t>Y</t>
        </is>
      </c>
      <c r="F3718" t="inlineStr"/>
      <c r="G3718" t="inlineStr">
        <is>
          <t>qtOK+7Y/64CnBunxUHxjsGZgW9UFg==</t>
        </is>
      </c>
      <c r="H3718" t="n">
        <v>7</v>
      </c>
      <c r="I3718" t="inlineStr"/>
      <c r="J3718" t="inlineStr">
        <is>
          <t>NORMAL</t>
        </is>
      </c>
      <c r="K3718" t="inlineStr">
        <is>
          <t>Row(member0=Timestamp('2024-02-05 09:26:38'), member1=None)</t>
        </is>
      </c>
      <c r="L3718" t="n">
        <v>154</v>
      </c>
      <c r="M3718" t="inlineStr"/>
      <c r="N3718" t="n">
        <v>2</v>
      </c>
      <c r="O3718" t="inlineStr"/>
      <c r="P3718" t="inlineStr">
        <is>
          <t>s3a://ai360nica/data/bronze/mysql/mobile_banking/BANKXP/REQUEST_INFO/2024_08_06_1722928829788_0.parquet</t>
        </is>
      </c>
      <c r="Q3718" s="2" t="n">
        <v>45511.29547329597</v>
      </c>
    </row>
    <row r="3719">
      <c r="A3719" t="inlineStr">
        <is>
          <t>4942df72-bb2f-4a8e-bdf1-fa7dcfde99eb</t>
        </is>
      </c>
      <c r="B3719" s="2" t="n">
        <v>45510.30590101852</v>
      </c>
      <c r="C3719" t="n">
        <v>3817</v>
      </c>
      <c r="D3719" t="inlineStr">
        <is>
          <t>MOBILE</t>
        </is>
      </c>
      <c r="E3719" t="inlineStr">
        <is>
          <t>Y</t>
        </is>
      </c>
      <c r="F3719" t="inlineStr"/>
      <c r="G3719" t="inlineStr">
        <is>
          <t>ioq0cn5Ws/Ndyp0VJjy9VzXLuj1Fw==</t>
        </is>
      </c>
      <c r="H3719" t="n">
        <v>7</v>
      </c>
      <c r="I3719" t="inlineStr"/>
      <c r="J3719" t="inlineStr">
        <is>
          <t>NORMAL</t>
        </is>
      </c>
      <c r="K3719" t="inlineStr">
        <is>
          <t>Row(member0=Timestamp('2024-02-05 09:54:39'), member1=None)</t>
        </is>
      </c>
      <c r="L3719" t="n">
        <v>154</v>
      </c>
      <c r="M3719" t="inlineStr"/>
      <c r="N3719" t="n">
        <v>2</v>
      </c>
      <c r="O3719" t="inlineStr"/>
      <c r="P3719" t="inlineStr">
        <is>
          <t>s3a://ai360nica/data/bronze/mysql/mobile_banking/BANKXP/REQUEST_INFO/2024_08_06_1722928829788_0.parquet</t>
        </is>
      </c>
      <c r="Q3719" s="2" t="n">
        <v>45511.29547329597</v>
      </c>
    </row>
    <row r="3720">
      <c r="A3720" t="inlineStr">
        <is>
          <t>42ad2b6d-7ef1-4b37-b03e-aa56020c5b8a</t>
        </is>
      </c>
      <c r="B3720" s="2" t="n">
        <v>45510.30590101852</v>
      </c>
      <c r="C3720" t="n">
        <v>3818</v>
      </c>
      <c r="D3720" t="inlineStr">
        <is>
          <t>MOBILE</t>
        </is>
      </c>
      <c r="E3720" t="inlineStr">
        <is>
          <t>Y</t>
        </is>
      </c>
      <c r="F3720" t="inlineStr"/>
      <c r="G3720" t="inlineStr">
        <is>
          <t>eIPH=bNXByLNp4+cQ0efiPIZcyNcg==</t>
        </is>
      </c>
      <c r="H3720" t="n">
        <v>7</v>
      </c>
      <c r="I3720" t="inlineStr"/>
      <c r="J3720" t="inlineStr">
        <is>
          <t>NORMAL</t>
        </is>
      </c>
      <c r="K3720" t="inlineStr">
        <is>
          <t>Row(member0=Timestamp('2024-02-05 09:58:12'), member1=None)</t>
        </is>
      </c>
      <c r="L3720" t="n">
        <v>154</v>
      </c>
      <c r="M3720" t="inlineStr"/>
      <c r="N3720" t="n">
        <v>2</v>
      </c>
      <c r="O3720" t="inlineStr"/>
      <c r="P3720" t="inlineStr">
        <is>
          <t>s3a://ai360nica/data/bronze/mysql/mobile_banking/BANKXP/REQUEST_INFO/2024_08_06_1722928829788_0.parquet</t>
        </is>
      </c>
      <c r="Q3720" s="2" t="n">
        <v>45511.29547329597</v>
      </c>
    </row>
    <row r="3721">
      <c r="A3721" t="inlineStr">
        <is>
          <t>7afce718-0ec1-4549-a7f0-429ca2301ab7</t>
        </is>
      </c>
      <c r="B3721" s="2" t="n">
        <v>45510.30590101852</v>
      </c>
      <c r="C3721" t="n">
        <v>3819</v>
      </c>
      <c r="D3721" t="inlineStr">
        <is>
          <t>MOBILE</t>
        </is>
      </c>
      <c r="E3721" t="inlineStr">
        <is>
          <t>N</t>
        </is>
      </c>
      <c r="F3721" t="inlineStr"/>
      <c r="G3721" t="inlineStr">
        <is>
          <t>OJ0GktecAbqqdlem0S6nJSr8an8bQ==</t>
        </is>
      </c>
      <c r="H3721" t="n">
        <v>7</v>
      </c>
      <c r="I3721" t="inlineStr"/>
      <c r="J3721" t="inlineStr">
        <is>
          <t>NORMAL</t>
        </is>
      </c>
      <c r="K3721" t="inlineStr">
        <is>
          <t>Row(member0=Timestamp('2024-02-05 09:59:51'), member1=None)</t>
        </is>
      </c>
      <c r="L3721" t="n">
        <v>154</v>
      </c>
      <c r="M3721" t="inlineStr"/>
      <c r="N3721" t="n">
        <v>2</v>
      </c>
      <c r="O3721" t="inlineStr"/>
      <c r="P3721" t="inlineStr">
        <is>
          <t>s3a://ai360nica/data/bronze/mysql/mobile_banking/BANKXP/REQUEST_INFO/2024_08_06_1722928829788_0.parquet</t>
        </is>
      </c>
      <c r="Q3721" s="2" t="n">
        <v>45511.29547329597</v>
      </c>
    </row>
    <row r="3722">
      <c r="A3722" t="inlineStr">
        <is>
          <t>4e206164-1d36-450a-8658-8df3ae29d9e8</t>
        </is>
      </c>
      <c r="B3722" s="2" t="n">
        <v>45510.30590101852</v>
      </c>
      <c r="C3722" t="n">
        <v>3820</v>
      </c>
      <c r="D3722" t="inlineStr">
        <is>
          <t>MOBILE</t>
        </is>
      </c>
      <c r="E3722" t="inlineStr">
        <is>
          <t>N</t>
        </is>
      </c>
      <c r="F3722" t="inlineStr"/>
      <c r="G3722" t="inlineStr">
        <is>
          <t>R=RJn5EC07m7kRnjL6zc+/G8ywaFw==</t>
        </is>
      </c>
      <c r="H3722" t="n">
        <v>7</v>
      </c>
      <c r="I3722" t="inlineStr"/>
      <c r="J3722" t="inlineStr">
        <is>
          <t>NORMAL</t>
        </is>
      </c>
      <c r="K3722" t="inlineStr">
        <is>
          <t>Row(member0=Timestamp('2024-02-05 09:59:56'), member1=None)</t>
        </is>
      </c>
      <c r="L3722" t="n">
        <v>154</v>
      </c>
      <c r="M3722" t="inlineStr"/>
      <c r="N3722" t="n">
        <v>2</v>
      </c>
      <c r="O3722" t="inlineStr"/>
      <c r="P3722" t="inlineStr">
        <is>
          <t>s3a://ai360nica/data/bronze/mysql/mobile_banking/BANKXP/REQUEST_INFO/2024_08_06_1722928829788_0.parquet</t>
        </is>
      </c>
      <c r="Q3722" s="2" t="n">
        <v>45511.29547329597</v>
      </c>
    </row>
    <row r="3723">
      <c r="A3723" t="inlineStr">
        <is>
          <t>02a06d66-61d9-47bb-ab54-5d76e2a8549e</t>
        </is>
      </c>
      <c r="B3723" s="2" t="n">
        <v>45510.30590101852</v>
      </c>
      <c r="C3723" t="n">
        <v>3821</v>
      </c>
      <c r="D3723" t="inlineStr">
        <is>
          <t>MOBILE</t>
        </is>
      </c>
      <c r="E3723" t="inlineStr">
        <is>
          <t>Y</t>
        </is>
      </c>
      <c r="F3723" t="inlineStr"/>
      <c r="G3723" t="inlineStr">
        <is>
          <t>erMOt+f7tXN3PSVwhXauIpn3/80DA==</t>
        </is>
      </c>
      <c r="H3723" t="n">
        <v>7</v>
      </c>
      <c r="I3723" t="inlineStr"/>
      <c r="J3723" t="inlineStr">
        <is>
          <t>NORMAL</t>
        </is>
      </c>
      <c r="K3723" t="inlineStr">
        <is>
          <t>Row(member0=Timestamp('2024-02-05 10:00:01'), member1=None)</t>
        </is>
      </c>
      <c r="L3723" t="n">
        <v>154</v>
      </c>
      <c r="M3723" t="inlineStr"/>
      <c r="N3723" t="n">
        <v>2</v>
      </c>
      <c r="O3723" t="inlineStr"/>
      <c r="P3723" t="inlineStr">
        <is>
          <t>s3a://ai360nica/data/bronze/mysql/mobile_banking/BANKXP/REQUEST_INFO/2024_08_06_1722928829788_0.parquet</t>
        </is>
      </c>
      <c r="Q3723" s="2" t="n">
        <v>45511.29547329597</v>
      </c>
    </row>
    <row r="3724">
      <c r="A3724" t="inlineStr">
        <is>
          <t>bfe19ad2-191d-45a6-9666-843c57c1a08c</t>
        </is>
      </c>
      <c r="B3724" s="2" t="n">
        <v>45510.30590101852</v>
      </c>
      <c r="C3724" t="n">
        <v>3822</v>
      </c>
      <c r="D3724" t="inlineStr">
        <is>
          <t>MOBILE</t>
        </is>
      </c>
      <c r="E3724" t="inlineStr">
        <is>
          <t>Y</t>
        </is>
      </c>
      <c r="F3724" t="inlineStr"/>
      <c r="G3724" t="inlineStr">
        <is>
          <t>aWeL8p0WXNx1fVlfO4LAPtn/RwiWA==</t>
        </is>
      </c>
      <c r="H3724" t="n">
        <v>7</v>
      </c>
      <c r="I3724" t="inlineStr"/>
      <c r="J3724" t="inlineStr">
        <is>
          <t>NORMAL</t>
        </is>
      </c>
      <c r="K3724" t="inlineStr">
        <is>
          <t>Row(member0=Timestamp('2024-02-05 11:12:38'), member1=None)</t>
        </is>
      </c>
      <c r="L3724" t="n">
        <v>154</v>
      </c>
      <c r="M3724" t="inlineStr"/>
      <c r="N3724" t="n">
        <v>2</v>
      </c>
      <c r="O3724" t="inlineStr"/>
      <c r="P3724" t="inlineStr">
        <is>
          <t>s3a://ai360nica/data/bronze/mysql/mobile_banking/BANKXP/REQUEST_INFO/2024_08_06_1722928829788_0.parquet</t>
        </is>
      </c>
      <c r="Q3724" s="2" t="n">
        <v>45511.29547329597</v>
      </c>
    </row>
    <row r="3725">
      <c r="A3725" t="inlineStr">
        <is>
          <t>705919b3-895a-49fd-9529-d8508aa889ec</t>
        </is>
      </c>
      <c r="B3725" s="2" t="n">
        <v>45510.30590101852</v>
      </c>
      <c r="C3725" t="n">
        <v>3823</v>
      </c>
      <c r="D3725" t="inlineStr">
        <is>
          <t>MOBILE</t>
        </is>
      </c>
      <c r="E3725" t="inlineStr">
        <is>
          <t>Y</t>
        </is>
      </c>
      <c r="F3725" t="inlineStr"/>
      <c r="G3725" t="inlineStr">
        <is>
          <t>MVejgZTtX3Fm2V03QijsbgTRr5ItQ==</t>
        </is>
      </c>
      <c r="H3725" t="n">
        <v>7</v>
      </c>
      <c r="I3725" t="inlineStr"/>
      <c r="J3725" t="inlineStr">
        <is>
          <t>NORMAL</t>
        </is>
      </c>
      <c r="K3725" t="inlineStr">
        <is>
          <t>Row(member0=Timestamp('2024-02-05 11:27:26'), member1=None)</t>
        </is>
      </c>
      <c r="L3725" t="n">
        <v>154</v>
      </c>
      <c r="M3725" t="inlineStr"/>
      <c r="N3725" t="n">
        <v>2</v>
      </c>
      <c r="O3725" t="inlineStr"/>
      <c r="P3725" t="inlineStr">
        <is>
          <t>s3a://ai360nica/data/bronze/mysql/mobile_banking/BANKXP/REQUEST_INFO/2024_08_06_1722928829788_0.parquet</t>
        </is>
      </c>
      <c r="Q3725" s="2" t="n">
        <v>45511.29547329597</v>
      </c>
    </row>
    <row r="3726">
      <c r="A3726" t="inlineStr">
        <is>
          <t>f5163eae-1619-4e0c-8407-dec8c0b5e091</t>
        </is>
      </c>
      <c r="B3726" s="2" t="n">
        <v>45510.30590101852</v>
      </c>
      <c r="C3726" t="n">
        <v>3824</v>
      </c>
      <c r="D3726" t="inlineStr">
        <is>
          <t>MOBILE</t>
        </is>
      </c>
      <c r="E3726" t="inlineStr">
        <is>
          <t>Y</t>
        </is>
      </c>
      <c r="F3726" t="inlineStr"/>
      <c r="G3726" t="inlineStr">
        <is>
          <t>7Vj/uyyv9uBNmxdnxRGRz7bmJjL6A==</t>
        </is>
      </c>
      <c r="H3726" t="n">
        <v>7</v>
      </c>
      <c r="I3726" t="inlineStr"/>
      <c r="J3726" t="inlineStr">
        <is>
          <t>NORMAL</t>
        </is>
      </c>
      <c r="K3726" t="inlineStr">
        <is>
          <t>Row(member0=Timestamp('2024-02-05 11:29:26'), member1=None)</t>
        </is>
      </c>
      <c r="L3726" t="n">
        <v>154</v>
      </c>
      <c r="M3726" t="inlineStr"/>
      <c r="N3726" t="n">
        <v>2</v>
      </c>
      <c r="O3726" t="inlineStr"/>
      <c r="P3726" t="inlineStr">
        <is>
          <t>s3a://ai360nica/data/bronze/mysql/mobile_banking/BANKXP/REQUEST_INFO/2024_08_06_1722928829788_0.parquet</t>
        </is>
      </c>
      <c r="Q3726" s="2" t="n">
        <v>45511.29547329597</v>
      </c>
    </row>
    <row r="3727">
      <c r="A3727" t="inlineStr">
        <is>
          <t>3eff7943-5d57-490d-939d-b5bbdb1ea6e3</t>
        </is>
      </c>
      <c r="B3727" s="2" t="n">
        <v>45510.30590101852</v>
      </c>
      <c r="C3727" t="n">
        <v>3825</v>
      </c>
      <c r="D3727" t="inlineStr">
        <is>
          <t>MOBILE</t>
        </is>
      </c>
      <c r="E3727" t="inlineStr">
        <is>
          <t>Y</t>
        </is>
      </c>
      <c r="F3727" t="inlineStr"/>
      <c r="G3727" t="inlineStr">
        <is>
          <t>BMDmh7ifdx2YBNrjLzBmTz3DW1Dmw==</t>
        </is>
      </c>
      <c r="H3727" t="n">
        <v>7</v>
      </c>
      <c r="I3727" t="inlineStr"/>
      <c r="J3727" t="inlineStr">
        <is>
          <t>NORMAL</t>
        </is>
      </c>
      <c r="K3727" t="inlineStr">
        <is>
          <t>Row(member0=Timestamp('2024-02-05 11:31:10'), member1=None)</t>
        </is>
      </c>
      <c r="L3727" t="n">
        <v>154</v>
      </c>
      <c r="M3727" t="inlineStr"/>
      <c r="N3727" t="n">
        <v>2</v>
      </c>
      <c r="O3727" t="inlineStr"/>
      <c r="P3727" t="inlineStr">
        <is>
          <t>s3a://ai360nica/data/bronze/mysql/mobile_banking/BANKXP/REQUEST_INFO/2024_08_06_1722928829788_0.parquet</t>
        </is>
      </c>
      <c r="Q3727" s="2" t="n">
        <v>45511.29547329597</v>
      </c>
    </row>
    <row r="3728">
      <c r="A3728" t="inlineStr">
        <is>
          <t>d7ac11da-d38f-4b10-99ea-f7acbdcd5b6b</t>
        </is>
      </c>
      <c r="B3728" s="2" t="n">
        <v>45510.30590101852</v>
      </c>
      <c r="C3728" t="n">
        <v>3826</v>
      </c>
      <c r="D3728" t="inlineStr">
        <is>
          <t>MOBILE</t>
        </is>
      </c>
      <c r="E3728" t="inlineStr">
        <is>
          <t>N</t>
        </is>
      </c>
      <c r="F3728" t="inlineStr"/>
      <c r="G3728" t="inlineStr">
        <is>
          <t>W+Zl3Rt5rqV6VEq/1YojtDUqM/PCQ==</t>
        </is>
      </c>
      <c r="H3728" t="n">
        <v>7</v>
      </c>
      <c r="I3728" t="inlineStr"/>
      <c r="J3728" t="inlineStr">
        <is>
          <t>NORMAL</t>
        </is>
      </c>
      <c r="K3728" t="inlineStr">
        <is>
          <t>Row(member0=Timestamp('2024-02-05 11:33:58'), member1=None)</t>
        </is>
      </c>
      <c r="L3728" t="n">
        <v>154</v>
      </c>
      <c r="M3728" t="inlineStr"/>
      <c r="N3728" t="n">
        <v>2</v>
      </c>
      <c r="O3728" t="inlineStr"/>
      <c r="P3728" t="inlineStr">
        <is>
          <t>s3a://ai360nica/data/bronze/mysql/mobile_banking/BANKXP/REQUEST_INFO/2024_08_06_1722928829788_0.parquet</t>
        </is>
      </c>
      <c r="Q3728" s="2" t="n">
        <v>45511.29547329597</v>
      </c>
    </row>
    <row r="3729">
      <c r="A3729" t="inlineStr">
        <is>
          <t>e55f3700-a996-42b4-ba95-f81e2b3442c4</t>
        </is>
      </c>
      <c r="B3729" s="2" t="n">
        <v>45510.30590101852</v>
      </c>
      <c r="C3729" t="n">
        <v>3827</v>
      </c>
      <c r="D3729" t="inlineStr">
        <is>
          <t>MOBILE</t>
        </is>
      </c>
      <c r="E3729" t="inlineStr">
        <is>
          <t>Y</t>
        </is>
      </c>
      <c r="F3729" t="inlineStr"/>
      <c r="G3729" t="inlineStr">
        <is>
          <t>V0e0RbDP7DBOr19W7BY6Ce+dtWDCw==</t>
        </is>
      </c>
      <c r="H3729" t="n">
        <v>7</v>
      </c>
      <c r="I3729" t="inlineStr"/>
      <c r="J3729" t="inlineStr">
        <is>
          <t>NORMAL</t>
        </is>
      </c>
      <c r="K3729" t="inlineStr">
        <is>
          <t>Row(member0=Timestamp('2024-02-05 12:52:38'), member1=None)</t>
        </is>
      </c>
      <c r="L3729" t="n">
        <v>156</v>
      </c>
      <c r="M3729" t="inlineStr"/>
      <c r="N3729" t="n">
        <v>2</v>
      </c>
      <c r="O3729" t="inlineStr"/>
      <c r="P3729" t="inlineStr">
        <is>
          <t>s3a://ai360nica/data/bronze/mysql/mobile_banking/BANKXP/REQUEST_INFO/2024_08_06_1722928829788_0.parquet</t>
        </is>
      </c>
      <c r="Q3729" s="2" t="n">
        <v>45511.29547329597</v>
      </c>
    </row>
    <row r="3730">
      <c r="A3730" t="inlineStr">
        <is>
          <t>2e834b9b-46af-4237-974b-b0e955002fa8</t>
        </is>
      </c>
      <c r="B3730" s="2" t="n">
        <v>45510.30590101852</v>
      </c>
      <c r="C3730" t="n">
        <v>3828</v>
      </c>
      <c r="D3730" t="inlineStr">
        <is>
          <t>MOBILE</t>
        </is>
      </c>
      <c r="E3730" t="inlineStr">
        <is>
          <t>Y</t>
        </is>
      </c>
      <c r="F3730" t="inlineStr"/>
      <c r="G3730" t="inlineStr">
        <is>
          <t>dL5TdkNcme/wXJEKnvqKQgJYrzAJg==</t>
        </is>
      </c>
      <c r="H3730" t="n">
        <v>7</v>
      </c>
      <c r="I3730" t="inlineStr"/>
      <c r="J3730" t="inlineStr">
        <is>
          <t>NORMAL</t>
        </is>
      </c>
      <c r="K3730" t="inlineStr">
        <is>
          <t>Row(member0=Timestamp('2024-02-05 12:54:59'), member1=None)</t>
        </is>
      </c>
      <c r="L3730" t="n">
        <v>156</v>
      </c>
      <c r="M3730" t="inlineStr"/>
      <c r="N3730" t="n">
        <v>2</v>
      </c>
      <c r="O3730" t="inlineStr"/>
      <c r="P3730" t="inlineStr">
        <is>
          <t>s3a://ai360nica/data/bronze/mysql/mobile_banking/BANKXP/REQUEST_INFO/2024_08_06_1722928829788_0.parquet</t>
        </is>
      </c>
      <c r="Q3730" s="2" t="n">
        <v>45511.29547329597</v>
      </c>
    </row>
    <row r="3731">
      <c r="A3731" t="inlineStr">
        <is>
          <t>2ef32d84-3536-4703-9f57-4b5c81d5a032</t>
        </is>
      </c>
      <c r="B3731" s="2" t="n">
        <v>45510.30590101852</v>
      </c>
      <c r="C3731" t="n">
        <v>3829</v>
      </c>
      <c r="D3731" t="inlineStr">
        <is>
          <t>MOBILE</t>
        </is>
      </c>
      <c r="E3731" t="inlineStr">
        <is>
          <t>Y</t>
        </is>
      </c>
      <c r="F3731" t="inlineStr"/>
      <c r="G3731" t="inlineStr">
        <is>
          <t>cy5dV9toyzuhmsfFbef7xrdlawhYg==</t>
        </is>
      </c>
      <c r="H3731" t="n">
        <v>7</v>
      </c>
      <c r="I3731" t="inlineStr"/>
      <c r="J3731" t="inlineStr">
        <is>
          <t>NORMAL</t>
        </is>
      </c>
      <c r="K3731" t="inlineStr">
        <is>
          <t>Row(member0=Timestamp('2024-02-05 13:15:16'), member1=None)</t>
        </is>
      </c>
      <c r="L3731" t="n">
        <v>156</v>
      </c>
      <c r="M3731" t="inlineStr"/>
      <c r="N3731" t="n">
        <v>2</v>
      </c>
      <c r="O3731" t="inlineStr"/>
      <c r="P3731" t="inlineStr">
        <is>
          <t>s3a://ai360nica/data/bronze/mysql/mobile_banking/BANKXP/REQUEST_INFO/2024_08_06_1722928829788_0.parquet</t>
        </is>
      </c>
      <c r="Q3731" s="2" t="n">
        <v>45511.29547329597</v>
      </c>
    </row>
    <row r="3732">
      <c r="A3732" t="inlineStr">
        <is>
          <t>cede42e5-9011-47fe-bb9c-c86dc91eeb73</t>
        </is>
      </c>
      <c r="B3732" s="2" t="n">
        <v>45510.30590101852</v>
      </c>
      <c r="C3732" t="n">
        <v>3830</v>
      </c>
      <c r="D3732" t="inlineStr">
        <is>
          <t>MOBILE</t>
        </is>
      </c>
      <c r="E3732" t="inlineStr">
        <is>
          <t>Y</t>
        </is>
      </c>
      <c r="F3732" t="inlineStr"/>
      <c r="G3732" t="inlineStr">
        <is>
          <t>PzT2VjnXYPhsHrGeuxO8Zh/LDJSEQ==</t>
        </is>
      </c>
      <c r="H3732" t="n">
        <v>7</v>
      </c>
      <c r="I3732" t="inlineStr"/>
      <c r="J3732" t="inlineStr">
        <is>
          <t>NORMAL</t>
        </is>
      </c>
      <c r="K3732" t="inlineStr">
        <is>
          <t>Row(member0=Timestamp('2024-02-05 13:17:22'), member1=None)</t>
        </is>
      </c>
      <c r="L3732" t="n">
        <v>156</v>
      </c>
      <c r="M3732" t="inlineStr"/>
      <c r="N3732" t="n">
        <v>2</v>
      </c>
      <c r="O3732" t="inlineStr"/>
      <c r="P3732" t="inlineStr">
        <is>
          <t>s3a://ai360nica/data/bronze/mysql/mobile_banking/BANKXP/REQUEST_INFO/2024_08_06_1722928829788_0.parquet</t>
        </is>
      </c>
      <c r="Q3732" s="2" t="n">
        <v>45511.29547329597</v>
      </c>
    </row>
    <row r="3733">
      <c r="A3733" t="inlineStr">
        <is>
          <t>ad6b4aac-e192-42ef-976d-f56ba32e5b7a</t>
        </is>
      </c>
      <c r="B3733" s="2" t="n">
        <v>45510.30590101852</v>
      </c>
      <c r="C3733" t="n">
        <v>3831</v>
      </c>
      <c r="D3733" t="inlineStr">
        <is>
          <t>MOBILE</t>
        </is>
      </c>
      <c r="E3733" t="inlineStr">
        <is>
          <t>Y</t>
        </is>
      </c>
      <c r="F3733" t="inlineStr"/>
      <c r="G3733" t="inlineStr">
        <is>
          <t>Lookz7YJMNS3mVGI3aMf+2IsHQhwQ==</t>
        </is>
      </c>
      <c r="H3733" t="n">
        <v>7</v>
      </c>
      <c r="I3733" t="inlineStr"/>
      <c r="J3733" t="inlineStr">
        <is>
          <t>NORMAL</t>
        </is>
      </c>
      <c r="K3733" t="inlineStr">
        <is>
          <t>Row(member0=Timestamp('2024-02-05 13:22:03'), member1=None)</t>
        </is>
      </c>
      <c r="L3733" t="n">
        <v>156</v>
      </c>
      <c r="M3733" t="inlineStr"/>
      <c r="N3733" t="n">
        <v>2</v>
      </c>
      <c r="O3733" t="inlineStr"/>
      <c r="P3733" t="inlineStr">
        <is>
          <t>s3a://ai360nica/data/bronze/mysql/mobile_banking/BANKXP/REQUEST_INFO/2024_08_06_1722928829788_0.parquet</t>
        </is>
      </c>
      <c r="Q3733" s="2" t="n">
        <v>45511.29547329597</v>
      </c>
    </row>
    <row r="3734">
      <c r="A3734" t="inlineStr">
        <is>
          <t>9c2ae113-3d53-40d1-ab90-2e551b701533</t>
        </is>
      </c>
      <c r="B3734" s="2" t="n">
        <v>45510.30590101852</v>
      </c>
      <c r="C3734" t="n">
        <v>3832</v>
      </c>
      <c r="D3734" t="inlineStr">
        <is>
          <t>MOBILE</t>
        </is>
      </c>
      <c r="E3734" t="inlineStr">
        <is>
          <t>Y</t>
        </is>
      </c>
      <c r="F3734" t="inlineStr"/>
      <c r="G3734" t="inlineStr">
        <is>
          <t>c1l8paYurbY6BrYvXT6djiTFHMLgg==</t>
        </is>
      </c>
      <c r="H3734" t="n">
        <v>7</v>
      </c>
      <c r="I3734" t="inlineStr"/>
      <c r="J3734" t="inlineStr">
        <is>
          <t>NORMAL</t>
        </is>
      </c>
      <c r="K3734" t="inlineStr">
        <is>
          <t>Row(member0=Timestamp('2024-02-05 13:49:52'), member1=None)</t>
        </is>
      </c>
      <c r="L3734" t="n">
        <v>154</v>
      </c>
      <c r="M3734" t="inlineStr"/>
      <c r="N3734" t="n">
        <v>2</v>
      </c>
      <c r="O3734" t="inlineStr"/>
      <c r="P3734" t="inlineStr">
        <is>
          <t>s3a://ai360nica/data/bronze/mysql/mobile_banking/BANKXP/REQUEST_INFO/2024_08_06_1722928829788_0.parquet</t>
        </is>
      </c>
      <c r="Q3734" s="2" t="n">
        <v>45511.29547329597</v>
      </c>
    </row>
    <row r="3735">
      <c r="A3735" t="inlineStr">
        <is>
          <t>ae951a02-a670-4548-81a5-cc72d960f9c6</t>
        </is>
      </c>
      <c r="B3735" s="2" t="n">
        <v>45510.30590101852</v>
      </c>
      <c r="C3735" t="n">
        <v>3833</v>
      </c>
      <c r="D3735" t="inlineStr">
        <is>
          <t>MOBILE</t>
        </is>
      </c>
      <c r="E3735" t="inlineStr">
        <is>
          <t>Y</t>
        </is>
      </c>
      <c r="F3735" t="inlineStr"/>
      <c r="G3735" t="inlineStr">
        <is>
          <t>cUcV1kQJaKR8JJA4Z473H7tYDt78A==</t>
        </is>
      </c>
      <c r="H3735" t="n">
        <v>7</v>
      </c>
      <c r="I3735" t="inlineStr"/>
      <c r="J3735" t="inlineStr">
        <is>
          <t>NORMAL</t>
        </is>
      </c>
      <c r="K3735" t="inlineStr">
        <is>
          <t>Row(member0=Timestamp('2024-02-05 13:53:23'), member1=None)</t>
        </is>
      </c>
      <c r="L3735" t="n">
        <v>154</v>
      </c>
      <c r="M3735" t="inlineStr"/>
      <c r="N3735" t="n">
        <v>2</v>
      </c>
      <c r="O3735" t="inlineStr"/>
      <c r="P3735" t="inlineStr">
        <is>
          <t>s3a://ai360nica/data/bronze/mysql/mobile_banking/BANKXP/REQUEST_INFO/2024_08_06_1722928829788_0.parquet</t>
        </is>
      </c>
      <c r="Q3735" s="2" t="n">
        <v>45511.29547329597</v>
      </c>
    </row>
    <row r="3736">
      <c r="A3736" t="inlineStr">
        <is>
          <t>ff21e356-8fba-47eb-8665-f1cf5e4f63f7</t>
        </is>
      </c>
      <c r="B3736" s="2" t="n">
        <v>45510.30590101852</v>
      </c>
      <c r="C3736" t="n">
        <v>3834</v>
      </c>
      <c r="D3736" t="inlineStr">
        <is>
          <t>MOBILE</t>
        </is>
      </c>
      <c r="E3736" t="inlineStr">
        <is>
          <t>Y</t>
        </is>
      </c>
      <c r="F3736" t="inlineStr"/>
      <c r="G3736" t="inlineStr">
        <is>
          <t>npu19oqjyQRkuvVv2lbW2ARGusCvA==</t>
        </is>
      </c>
      <c r="H3736" t="n">
        <v>7</v>
      </c>
      <c r="I3736" t="inlineStr"/>
      <c r="J3736" t="inlineStr">
        <is>
          <t>NORMAL</t>
        </is>
      </c>
      <c r="K3736" t="inlineStr">
        <is>
          <t>Row(member0=Timestamp('2024-02-05 13:57:18'), member1=None)</t>
        </is>
      </c>
      <c r="L3736" t="n">
        <v>154</v>
      </c>
      <c r="M3736" t="inlineStr"/>
      <c r="N3736" t="n">
        <v>2</v>
      </c>
      <c r="O3736" t="inlineStr"/>
      <c r="P3736" t="inlineStr">
        <is>
          <t>s3a://ai360nica/data/bronze/mysql/mobile_banking/BANKXP/REQUEST_INFO/2024_08_06_1722928829788_0.parquet</t>
        </is>
      </c>
      <c r="Q3736" s="2" t="n">
        <v>45511.29547329597</v>
      </c>
    </row>
    <row r="3737">
      <c r="A3737" t="inlineStr">
        <is>
          <t>1d783c03-d171-4ca8-aecb-059c33dc3ac3</t>
        </is>
      </c>
      <c r="B3737" s="2" t="n">
        <v>45510.30590101852</v>
      </c>
      <c r="C3737" t="n">
        <v>3835</v>
      </c>
      <c r="D3737" t="inlineStr">
        <is>
          <t>MOBILE</t>
        </is>
      </c>
      <c r="E3737" t="inlineStr">
        <is>
          <t>N</t>
        </is>
      </c>
      <c r="F3737" t="inlineStr"/>
      <c r="G3737" t="inlineStr">
        <is>
          <t>7jn1V9bXDo48GvCYO+Hyt8ucK+I5A==</t>
        </is>
      </c>
      <c r="H3737" t="n">
        <v>7</v>
      </c>
      <c r="I3737" t="inlineStr"/>
      <c r="J3737" t="inlineStr">
        <is>
          <t>NORMAL</t>
        </is>
      </c>
      <c r="K3737" t="inlineStr">
        <is>
          <t>Row(member0=Timestamp('2024-02-05 21:27:08'), member1=None)</t>
        </is>
      </c>
      <c r="L3737" t="n">
        <v>154</v>
      </c>
      <c r="M3737" t="inlineStr"/>
      <c r="N3737" t="n">
        <v>2</v>
      </c>
      <c r="O3737" t="inlineStr"/>
      <c r="P3737" t="inlineStr">
        <is>
          <t>s3a://ai360nica/data/bronze/mysql/mobile_banking/BANKXP/REQUEST_INFO/2024_08_06_1722928829788_0.parquet</t>
        </is>
      </c>
      <c r="Q3737" s="2" t="n">
        <v>45511.29547329597</v>
      </c>
    </row>
    <row r="3738">
      <c r="A3738" t="inlineStr">
        <is>
          <t>98791325-2d5f-45b5-86ee-1abf3cdf5913</t>
        </is>
      </c>
      <c r="B3738" s="2" t="n">
        <v>45510.30590101852</v>
      </c>
      <c r="C3738" t="n">
        <v>3836</v>
      </c>
      <c r="D3738" t="inlineStr">
        <is>
          <t>MOBILE</t>
        </is>
      </c>
      <c r="E3738" t="inlineStr">
        <is>
          <t>Y</t>
        </is>
      </c>
      <c r="F3738" t="inlineStr"/>
      <c r="G3738" t="inlineStr">
        <is>
          <t>jMnoILRN1pjulArItWTgX16EiPZVA==</t>
        </is>
      </c>
      <c r="H3738" t="n">
        <v>7</v>
      </c>
      <c r="I3738" t="inlineStr"/>
      <c r="J3738" t="inlineStr">
        <is>
          <t>NORMAL</t>
        </is>
      </c>
      <c r="K3738" t="inlineStr">
        <is>
          <t>Row(member0=Timestamp('2024-02-05 21:27:16'), member1=None)</t>
        </is>
      </c>
      <c r="L3738" t="n">
        <v>154</v>
      </c>
      <c r="M3738" t="inlineStr"/>
      <c r="N3738" t="n">
        <v>2</v>
      </c>
      <c r="O3738" t="inlineStr"/>
      <c r="P3738" t="inlineStr">
        <is>
          <t>s3a://ai360nica/data/bronze/mysql/mobile_banking/BANKXP/REQUEST_INFO/2024_08_06_1722928829788_0.parquet</t>
        </is>
      </c>
      <c r="Q3738" s="2" t="n">
        <v>45511.29547329597</v>
      </c>
    </row>
    <row r="3739">
      <c r="A3739" t="inlineStr">
        <is>
          <t>a51ab7fa-944f-4b28-8670-b018280e25ef</t>
        </is>
      </c>
      <c r="B3739" s="2" t="n">
        <v>45510.30590101852</v>
      </c>
      <c r="C3739" t="n">
        <v>3837</v>
      </c>
      <c r="D3739" t="inlineStr">
        <is>
          <t>MOBILE</t>
        </is>
      </c>
      <c r="E3739" t="inlineStr">
        <is>
          <t>Y</t>
        </is>
      </c>
      <c r="F3739" t="inlineStr"/>
      <c r="G3739" t="inlineStr">
        <is>
          <t>/XA631AGrp7pzG5yMXUgGfLVJsynQ==</t>
        </is>
      </c>
      <c r="H3739" t="n">
        <v>15</v>
      </c>
      <c r="I3739" t="n">
        <v>42</v>
      </c>
      <c r="J3739" t="inlineStr">
        <is>
          <t>NORMAL</t>
        </is>
      </c>
      <c r="K3739" t="inlineStr">
        <is>
          <t>Row(member0=Timestamp('2024-02-06 10:31:14'), member1=None)</t>
        </is>
      </c>
      <c r="L3739" t="n">
        <v>1313</v>
      </c>
      <c r="M3739" t="inlineStr"/>
      <c r="N3739" t="n">
        <v>2</v>
      </c>
      <c r="O3739" t="inlineStr"/>
      <c r="P3739" t="inlineStr">
        <is>
          <t>s3a://ai360nica/data/bronze/mysql/mobile_banking/BANKXP/REQUEST_INFO/2024_08_06_1722928829788_0.parquet</t>
        </is>
      </c>
      <c r="Q3739" s="2" t="n">
        <v>45511.29547329597</v>
      </c>
    </row>
    <row r="3740">
      <c r="A3740" t="inlineStr">
        <is>
          <t>7ab14c78-cf25-4af1-b991-e9ed49e73544</t>
        </is>
      </c>
      <c r="B3740" s="2" t="n">
        <v>45510.30590101852</v>
      </c>
      <c r="C3740" t="n">
        <v>3838</v>
      </c>
      <c r="D3740" t="inlineStr">
        <is>
          <t>MOBILE</t>
        </is>
      </c>
      <c r="E3740" t="inlineStr">
        <is>
          <t>Y</t>
        </is>
      </c>
      <c r="F3740" t="inlineStr"/>
      <c r="G3740" t="inlineStr">
        <is>
          <t>PijDjX0JGZv1vnGx/TvKeo5qiqmqg==</t>
        </is>
      </c>
      <c r="H3740" t="n">
        <v>15</v>
      </c>
      <c r="I3740" t="n">
        <v>42</v>
      </c>
      <c r="J3740" t="inlineStr">
        <is>
          <t>NORMAL</t>
        </is>
      </c>
      <c r="K3740" t="inlineStr">
        <is>
          <t>Row(member0=Timestamp('2024-02-06 10:34:47'), member1=None)</t>
        </is>
      </c>
      <c r="L3740" t="n">
        <v>1313</v>
      </c>
      <c r="M3740" t="inlineStr"/>
      <c r="N3740" t="n">
        <v>2</v>
      </c>
      <c r="O3740" t="inlineStr"/>
      <c r="P3740" t="inlineStr">
        <is>
          <t>s3a://ai360nica/data/bronze/mysql/mobile_banking/BANKXP/REQUEST_INFO/2024_08_06_1722928829788_0.parquet</t>
        </is>
      </c>
      <c r="Q3740" s="2" t="n">
        <v>45511.29547329597</v>
      </c>
    </row>
    <row r="3741">
      <c r="A3741" t="inlineStr">
        <is>
          <t>fbc02ca0-fb0f-4c72-b934-47ae2a38bb64</t>
        </is>
      </c>
      <c r="B3741" s="2" t="n">
        <v>45510.30590101852</v>
      </c>
      <c r="C3741" t="n">
        <v>3839</v>
      </c>
      <c r="D3741" t="inlineStr">
        <is>
          <t>MOBILE</t>
        </is>
      </c>
      <c r="E3741" t="inlineStr">
        <is>
          <t>Y</t>
        </is>
      </c>
      <c r="F3741" t="inlineStr"/>
      <c r="G3741" t="inlineStr">
        <is>
          <t>K286qGd4B0pUNjdwubq02+DIJUMOw==</t>
        </is>
      </c>
      <c r="H3741" t="n">
        <v>15</v>
      </c>
      <c r="I3741" t="n">
        <v>42</v>
      </c>
      <c r="J3741" t="inlineStr">
        <is>
          <t>NORMAL</t>
        </is>
      </c>
      <c r="K3741" t="inlineStr">
        <is>
          <t>Row(member0=Timestamp('2024-02-06 10:42:32'), member1=None)</t>
        </is>
      </c>
      <c r="L3741" t="n">
        <v>1313</v>
      </c>
      <c r="M3741" t="inlineStr"/>
      <c r="N3741" t="n">
        <v>2</v>
      </c>
      <c r="O3741" t="inlineStr"/>
      <c r="P3741" t="inlineStr">
        <is>
          <t>s3a://ai360nica/data/bronze/mysql/mobile_banking/BANKXP/REQUEST_INFO/2024_08_06_1722928829788_0.parquet</t>
        </is>
      </c>
      <c r="Q3741" s="2" t="n">
        <v>45511.29547329597</v>
      </c>
    </row>
    <row r="3742">
      <c r="A3742" t="inlineStr">
        <is>
          <t>450fac03-c4ea-406d-a38b-29d599231c91</t>
        </is>
      </c>
      <c r="B3742" s="2" t="n">
        <v>45510.30590101852</v>
      </c>
      <c r="C3742" t="n">
        <v>3840</v>
      </c>
      <c r="D3742" t="inlineStr">
        <is>
          <t>MOBILE</t>
        </is>
      </c>
      <c r="E3742" t="inlineStr">
        <is>
          <t>Y</t>
        </is>
      </c>
      <c r="F3742" t="inlineStr"/>
      <c r="G3742" t="inlineStr">
        <is>
          <t>1Jjphd5fW79kHlkEOdcy+4rY5QlrA==</t>
        </is>
      </c>
      <c r="H3742" t="n">
        <v>7</v>
      </c>
      <c r="I3742" t="inlineStr"/>
      <c r="J3742" t="inlineStr">
        <is>
          <t>NORMAL</t>
        </is>
      </c>
      <c r="K3742" t="inlineStr">
        <is>
          <t>Row(member0=Timestamp('2024-02-06 11:24:56'), member1=None)</t>
        </is>
      </c>
      <c r="L3742" t="n">
        <v>154</v>
      </c>
      <c r="M3742" t="inlineStr"/>
      <c r="N3742" t="n">
        <v>2</v>
      </c>
      <c r="O3742" t="inlineStr"/>
      <c r="P3742" t="inlineStr">
        <is>
          <t>s3a://ai360nica/data/bronze/mysql/mobile_banking/BANKXP/REQUEST_INFO/2024_08_06_1722928829788_0.parquet</t>
        </is>
      </c>
      <c r="Q3742" s="2" t="n">
        <v>45511.29547329597</v>
      </c>
    </row>
    <row r="3743">
      <c r="A3743" t="inlineStr">
        <is>
          <t>0ad3726d-8bbf-48f0-8254-257a57f2c53e</t>
        </is>
      </c>
      <c r="B3743" s="2" t="n">
        <v>45510.30590101852</v>
      </c>
      <c r="C3743" t="n">
        <v>3841</v>
      </c>
      <c r="D3743" t="inlineStr">
        <is>
          <t>MOBILE</t>
        </is>
      </c>
      <c r="E3743" t="inlineStr">
        <is>
          <t>N</t>
        </is>
      </c>
      <c r="F3743" t="inlineStr"/>
      <c r="G3743" t="inlineStr">
        <is>
          <t>8nsDxG8QEiPZLCOFw5NmhX7vZDxOw==</t>
        </is>
      </c>
      <c r="H3743" t="n">
        <v>7</v>
      </c>
      <c r="I3743" t="inlineStr"/>
      <c r="J3743" t="inlineStr">
        <is>
          <t>NORMAL</t>
        </is>
      </c>
      <c r="K3743" t="inlineStr">
        <is>
          <t>Row(member0=Timestamp('2024-02-06 14:07:05'), member1=None)</t>
        </is>
      </c>
      <c r="L3743" t="n">
        <v>154</v>
      </c>
      <c r="M3743" t="inlineStr"/>
      <c r="N3743" t="n">
        <v>2</v>
      </c>
      <c r="O3743" t="inlineStr"/>
      <c r="P3743" t="inlineStr">
        <is>
          <t>s3a://ai360nica/data/bronze/mysql/mobile_banking/BANKXP/REQUEST_INFO/2024_08_06_1722928829788_0.parquet</t>
        </is>
      </c>
      <c r="Q3743" s="2" t="n">
        <v>45511.29547329597</v>
      </c>
    </row>
    <row r="3744">
      <c r="A3744" t="inlineStr">
        <is>
          <t>3edec026-5c54-4480-a3ef-470b6e62e6f8</t>
        </is>
      </c>
      <c r="B3744" s="2" t="n">
        <v>45510.30590101852</v>
      </c>
      <c r="C3744" t="n">
        <v>3842</v>
      </c>
      <c r="D3744" t="inlineStr">
        <is>
          <t>MOBILE</t>
        </is>
      </c>
      <c r="E3744" t="inlineStr">
        <is>
          <t>Y</t>
        </is>
      </c>
      <c r="F3744" t="inlineStr"/>
      <c r="G3744" t="inlineStr">
        <is>
          <t>DFg7LYne3odXKMF9mCz0bft68qsew==</t>
        </is>
      </c>
      <c r="H3744" t="n">
        <v>7</v>
      </c>
      <c r="I3744" t="inlineStr"/>
      <c r="J3744" t="inlineStr">
        <is>
          <t>NORMAL</t>
        </is>
      </c>
      <c r="K3744" t="inlineStr">
        <is>
          <t>Row(member0=Timestamp('2024-02-06 14:07:21'), member1=None)</t>
        </is>
      </c>
      <c r="L3744" t="n">
        <v>154</v>
      </c>
      <c r="M3744" t="inlineStr"/>
      <c r="N3744" t="n">
        <v>2</v>
      </c>
      <c r="O3744" t="inlineStr"/>
      <c r="P3744" t="inlineStr">
        <is>
          <t>s3a://ai360nica/data/bronze/mysql/mobile_banking/BANKXP/REQUEST_INFO/2024_08_06_1722928829788_0.parquet</t>
        </is>
      </c>
      <c r="Q3744" s="2" t="n">
        <v>45511.29547329597</v>
      </c>
    </row>
    <row r="3745">
      <c r="A3745" t="inlineStr">
        <is>
          <t>a99957cd-8d44-4e1c-88dd-05084b88f52e</t>
        </is>
      </c>
      <c r="B3745" s="2" t="n">
        <v>45510.30590101852</v>
      </c>
      <c r="C3745" t="n">
        <v>3843</v>
      </c>
      <c r="D3745" t="inlineStr">
        <is>
          <t>MOBILE</t>
        </is>
      </c>
      <c r="E3745" t="inlineStr">
        <is>
          <t>Y</t>
        </is>
      </c>
      <c r="F3745" t="inlineStr"/>
      <c r="G3745" t="inlineStr">
        <is>
          <t>3510iJIJwPMD3xmJEAsazYPnravRw==</t>
        </is>
      </c>
      <c r="H3745" t="n">
        <v>7</v>
      </c>
      <c r="I3745" t="inlineStr"/>
      <c r="J3745" t="inlineStr">
        <is>
          <t>NORMAL</t>
        </is>
      </c>
      <c r="K3745" t="inlineStr">
        <is>
          <t>Row(member0=Timestamp('2024-02-06 15:08:49'), member1=None)</t>
        </is>
      </c>
      <c r="L3745" t="n">
        <v>154</v>
      </c>
      <c r="M3745" t="inlineStr"/>
      <c r="N3745" t="n">
        <v>2</v>
      </c>
      <c r="O3745" t="inlineStr"/>
      <c r="P3745" t="inlineStr">
        <is>
          <t>s3a://ai360nica/data/bronze/mysql/mobile_banking/BANKXP/REQUEST_INFO/2024_08_06_1722928829788_0.parquet</t>
        </is>
      </c>
      <c r="Q3745" s="2" t="n">
        <v>45511.29547329597</v>
      </c>
    </row>
    <row r="3746">
      <c r="A3746" t="inlineStr">
        <is>
          <t>45dd7d8d-b0d0-427b-98db-79535df92b16</t>
        </is>
      </c>
      <c r="B3746" s="2" t="n">
        <v>45510.30590101852</v>
      </c>
      <c r="C3746" t="n">
        <v>3844</v>
      </c>
      <c r="D3746" t="inlineStr">
        <is>
          <t>MOBILE</t>
        </is>
      </c>
      <c r="E3746" t="inlineStr">
        <is>
          <t>Y</t>
        </is>
      </c>
      <c r="F3746" t="inlineStr"/>
      <c r="G3746" t="inlineStr">
        <is>
          <t>+4=c+MZWZku4vFc5OoH9nfeGMGoDA==</t>
        </is>
      </c>
      <c r="H3746" t="n">
        <v>7</v>
      </c>
      <c r="I3746" t="inlineStr"/>
      <c r="J3746" t="inlineStr">
        <is>
          <t>NORMAL</t>
        </is>
      </c>
      <c r="K3746" t="inlineStr">
        <is>
          <t>Row(member0=Timestamp('2024-02-06 15:09:01'), member1=None)</t>
        </is>
      </c>
      <c r="L3746" t="n">
        <v>149</v>
      </c>
      <c r="M3746" t="inlineStr"/>
      <c r="N3746" t="n">
        <v>2</v>
      </c>
      <c r="O3746" t="inlineStr"/>
      <c r="P3746" t="inlineStr">
        <is>
          <t>s3a://ai360nica/data/bronze/mysql/mobile_banking/BANKXP/REQUEST_INFO/2024_08_06_1722928829788_0.parquet</t>
        </is>
      </c>
      <c r="Q3746" s="2" t="n">
        <v>45511.29547329597</v>
      </c>
    </row>
    <row r="3747">
      <c r="A3747" t="inlineStr">
        <is>
          <t>4e4d84e3-61e7-43bf-baf9-3f04504b3f43</t>
        </is>
      </c>
      <c r="B3747" s="2" t="n">
        <v>45510.30590101852</v>
      </c>
      <c r="C3747" t="n">
        <v>3845</v>
      </c>
      <c r="D3747" t="inlineStr">
        <is>
          <t>MOBILE</t>
        </is>
      </c>
      <c r="E3747" t="inlineStr">
        <is>
          <t>Y</t>
        </is>
      </c>
      <c r="F3747" t="inlineStr"/>
      <c r="G3747" t="inlineStr">
        <is>
          <t>3ZmaB3x3nystzzwAYq7GL6SwIV+8Q==</t>
        </is>
      </c>
      <c r="H3747" t="n">
        <v>15</v>
      </c>
      <c r="I3747" t="n">
        <v>42</v>
      </c>
      <c r="J3747" t="inlineStr">
        <is>
          <t>NORMAL</t>
        </is>
      </c>
      <c r="K3747" t="inlineStr">
        <is>
          <t>Row(member0=Timestamp('2024-02-07 11:15:39'), member1=None)</t>
        </is>
      </c>
      <c r="L3747" t="n">
        <v>1313</v>
      </c>
      <c r="M3747" t="inlineStr"/>
      <c r="N3747" t="n">
        <v>2</v>
      </c>
      <c r="O3747" t="inlineStr"/>
      <c r="P3747" t="inlineStr">
        <is>
          <t>s3a://ai360nica/data/bronze/mysql/mobile_banking/BANKXP/REQUEST_INFO/2024_08_06_1722928829788_0.parquet</t>
        </is>
      </c>
      <c r="Q3747" s="2" t="n">
        <v>45511.29547329597</v>
      </c>
    </row>
    <row r="3748">
      <c r="A3748" t="inlineStr">
        <is>
          <t>081fb9f9-dbcc-4272-b89a-a39d4c1076aa</t>
        </is>
      </c>
      <c r="B3748" s="2" t="n">
        <v>45510.30590101852</v>
      </c>
      <c r="C3748" t="n">
        <v>3846</v>
      </c>
      <c r="D3748" t="inlineStr">
        <is>
          <t>MOBILE</t>
        </is>
      </c>
      <c r="E3748" t="inlineStr">
        <is>
          <t>Y</t>
        </is>
      </c>
      <c r="F3748" t="inlineStr"/>
      <c r="G3748" t="inlineStr">
        <is>
          <t>naPvY/KgfHdFNsv3EQkLPTisTgh+A==</t>
        </is>
      </c>
      <c r="H3748" t="n">
        <v>15</v>
      </c>
      <c r="I3748" t="n">
        <v>42</v>
      </c>
      <c r="J3748" t="inlineStr">
        <is>
          <t>NORMAL</t>
        </is>
      </c>
      <c r="K3748" t="inlineStr">
        <is>
          <t>Row(member0=Timestamp('2024-02-07 14:18:45'), member1=None)</t>
        </is>
      </c>
      <c r="L3748" t="n">
        <v>1313</v>
      </c>
      <c r="M3748" t="inlineStr"/>
      <c r="N3748" t="n">
        <v>2</v>
      </c>
      <c r="O3748" t="inlineStr"/>
      <c r="P3748" t="inlineStr">
        <is>
          <t>s3a://ai360nica/data/bronze/mysql/mobile_banking/BANKXP/REQUEST_INFO/2024_08_06_1722928829788_0.parquet</t>
        </is>
      </c>
      <c r="Q3748" s="2" t="n">
        <v>45511.29547329597</v>
      </c>
    </row>
    <row r="3749">
      <c r="A3749" t="inlineStr">
        <is>
          <t>4d6aee42-3a47-4217-b92c-e6b8986d257f</t>
        </is>
      </c>
      <c r="B3749" s="2" t="n">
        <v>45510.30590101852</v>
      </c>
      <c r="C3749" t="n">
        <v>3847</v>
      </c>
      <c r="D3749" t="inlineStr">
        <is>
          <t>MOBILE</t>
        </is>
      </c>
      <c r="E3749" t="inlineStr">
        <is>
          <t>Y</t>
        </is>
      </c>
      <c r="F3749" t="inlineStr"/>
      <c r="G3749" t="inlineStr">
        <is>
          <t>gJepAJqeNj8zLChYcFHQesdB+biLw==</t>
        </is>
      </c>
      <c r="H3749" t="n">
        <v>15</v>
      </c>
      <c r="I3749" t="n">
        <v>42</v>
      </c>
      <c r="J3749" t="inlineStr">
        <is>
          <t>NORMAL</t>
        </is>
      </c>
      <c r="K3749" t="inlineStr">
        <is>
          <t>Row(member0=Timestamp('2024-02-07 17:48:07'), member1=None)</t>
        </is>
      </c>
      <c r="L3749" t="n">
        <v>1313</v>
      </c>
      <c r="M3749" t="inlineStr"/>
      <c r="N3749" t="n">
        <v>2</v>
      </c>
      <c r="O3749" t="inlineStr"/>
      <c r="P3749" t="inlineStr">
        <is>
          <t>s3a://ai360nica/data/bronze/mysql/mobile_banking/BANKXP/REQUEST_INFO/2024_08_06_1722928829788_0.parquet</t>
        </is>
      </c>
      <c r="Q3749" s="2" t="n">
        <v>45511.29547329597</v>
      </c>
    </row>
    <row r="3750">
      <c r="A3750" t="inlineStr">
        <is>
          <t>378e5e72-e02a-4a0d-a6e3-6c1779350935</t>
        </is>
      </c>
      <c r="B3750" s="2" t="n">
        <v>45510.30590101852</v>
      </c>
      <c r="C3750" t="n">
        <v>3848</v>
      </c>
      <c r="D3750" t="inlineStr">
        <is>
          <t>MOBILE</t>
        </is>
      </c>
      <c r="E3750" t="inlineStr">
        <is>
          <t>Y</t>
        </is>
      </c>
      <c r="F3750" t="inlineStr"/>
      <c r="G3750" t="inlineStr">
        <is>
          <t>sj=N/A210TgnxRRen3QDsjFzWxRig==</t>
        </is>
      </c>
      <c r="H3750" t="n">
        <v>15</v>
      </c>
      <c r="I3750" t="n">
        <v>42</v>
      </c>
      <c r="J3750" t="inlineStr">
        <is>
          <t>NORMAL</t>
        </is>
      </c>
      <c r="K3750" t="inlineStr">
        <is>
          <t>Row(member0=Timestamp('2024-02-08 15:36:55'), member1=None)</t>
        </is>
      </c>
      <c r="L3750" t="n">
        <v>1313</v>
      </c>
      <c r="M3750" t="inlineStr"/>
      <c r="N3750" t="n">
        <v>2</v>
      </c>
      <c r="O3750" t="inlineStr"/>
      <c r="P3750" t="inlineStr">
        <is>
          <t>s3a://ai360nica/data/bronze/mysql/mobile_banking/BANKXP/REQUEST_INFO/2024_08_06_1722928829788_0.parquet</t>
        </is>
      </c>
      <c r="Q3750" s="2" t="n">
        <v>45511.29547329597</v>
      </c>
    </row>
    <row r="3751">
      <c r="A3751" t="inlineStr">
        <is>
          <t>9c89b2f6-6ce8-417f-99ae-518db3c03aff</t>
        </is>
      </c>
      <c r="B3751" s="2" t="n">
        <v>45510.30590101852</v>
      </c>
      <c r="C3751" t="n">
        <v>3849</v>
      </c>
      <c r="D3751" t="inlineStr">
        <is>
          <t>MOBILE</t>
        </is>
      </c>
      <c r="E3751" t="inlineStr">
        <is>
          <t>Y</t>
        </is>
      </c>
      <c r="F3751" t="inlineStr"/>
      <c r="G3751" t="inlineStr">
        <is>
          <t>iLsu9iqjblzxaGlodbD8u2ra3rJiw==</t>
        </is>
      </c>
      <c r="H3751" t="n">
        <v>4</v>
      </c>
      <c r="I3751" t="n">
        <v>16</v>
      </c>
      <c r="J3751" t="inlineStr">
        <is>
          <t>NORMAL</t>
        </is>
      </c>
      <c r="K3751" t="inlineStr">
        <is>
          <t>Row(member0=Timestamp('2024-02-08 15:40:20'), member1=None)</t>
        </is>
      </c>
      <c r="L3751" t="n">
        <v>1313</v>
      </c>
      <c r="M3751" t="inlineStr"/>
      <c r="N3751" t="n">
        <v>2</v>
      </c>
      <c r="O3751" t="inlineStr"/>
      <c r="P3751" t="inlineStr">
        <is>
          <t>s3a://ai360nica/data/bronze/mysql/mobile_banking/BANKXP/REQUEST_INFO/2024_08_06_1722928829788_0.parquet</t>
        </is>
      </c>
      <c r="Q3751" s="2" t="n">
        <v>45511.29547329597</v>
      </c>
    </row>
    <row r="3752">
      <c r="A3752" t="inlineStr">
        <is>
          <t>50d50b19-17c7-4ea9-a8bf-0c3f6d9d29bf</t>
        </is>
      </c>
      <c r="B3752" s="2" t="n">
        <v>45510.30590101852</v>
      </c>
      <c r="C3752" t="n">
        <v>3850</v>
      </c>
      <c r="D3752" t="inlineStr">
        <is>
          <t>MOBILE</t>
        </is>
      </c>
      <c r="E3752" t="inlineStr">
        <is>
          <t>Y</t>
        </is>
      </c>
      <c r="F3752" t="inlineStr"/>
      <c r="G3752" t="inlineStr">
        <is>
          <t>sP3V+EBUesqtZlXtsDu2KXi5LTmQA==</t>
        </is>
      </c>
      <c r="H3752" t="n">
        <v>4</v>
      </c>
      <c r="I3752" t="n">
        <v>16</v>
      </c>
      <c r="J3752" t="inlineStr">
        <is>
          <t>NORMAL</t>
        </is>
      </c>
      <c r="K3752" t="inlineStr">
        <is>
          <t>Row(member0=Timestamp('2024-02-09 10:56:58'), member1=None)</t>
        </is>
      </c>
      <c r="L3752" t="n">
        <v>1313</v>
      </c>
      <c r="M3752" t="inlineStr"/>
      <c r="N3752" t="n">
        <v>2</v>
      </c>
      <c r="O3752" t="inlineStr"/>
      <c r="P3752" t="inlineStr">
        <is>
          <t>s3a://ai360nica/data/bronze/mysql/mobile_banking/BANKXP/REQUEST_INFO/2024_08_06_1722928829788_0.parquet</t>
        </is>
      </c>
      <c r="Q3752" s="2" t="n">
        <v>45511.29547329597</v>
      </c>
    </row>
    <row r="3753">
      <c r="A3753" t="inlineStr">
        <is>
          <t>90821270-0e34-4a52-9265-9d6445f628d9</t>
        </is>
      </c>
      <c r="B3753" s="2" t="n">
        <v>45510.30590101852</v>
      </c>
      <c r="C3753" t="n">
        <v>3851</v>
      </c>
      <c r="D3753" t="inlineStr">
        <is>
          <t>MOBILE</t>
        </is>
      </c>
      <c r="E3753" t="inlineStr">
        <is>
          <t>Y</t>
        </is>
      </c>
      <c r="F3753" t="inlineStr"/>
      <c r="G3753" t="inlineStr">
        <is>
          <t>+iduVWEjJDFZcrah6R8i4xK8tfUWg==</t>
        </is>
      </c>
      <c r="H3753" t="n">
        <v>15</v>
      </c>
      <c r="I3753" t="n">
        <v>42</v>
      </c>
      <c r="J3753" t="inlineStr">
        <is>
          <t>NORMAL</t>
        </is>
      </c>
      <c r="K3753" t="inlineStr">
        <is>
          <t>Row(member0=Timestamp('2024-02-09 11:37:28'), member1=None)</t>
        </is>
      </c>
      <c r="L3753" t="n">
        <v>1313</v>
      </c>
      <c r="M3753" t="inlineStr"/>
      <c r="N3753" t="n">
        <v>2</v>
      </c>
      <c r="O3753" t="inlineStr"/>
      <c r="P3753" t="inlineStr">
        <is>
          <t>s3a://ai360nica/data/bronze/mysql/mobile_banking/BANKXP/REQUEST_INFO/2024_08_06_1722928829788_0.parquet</t>
        </is>
      </c>
      <c r="Q3753" s="2" t="n">
        <v>45511.29547329597</v>
      </c>
    </row>
    <row r="3754">
      <c r="A3754" t="inlineStr">
        <is>
          <t>d4223410-549a-4a68-a52d-7852255cb299</t>
        </is>
      </c>
      <c r="B3754" s="2" t="n">
        <v>45510.30590101852</v>
      </c>
      <c r="C3754" t="n">
        <v>3852</v>
      </c>
      <c r="D3754" t="inlineStr">
        <is>
          <t>MOBILE</t>
        </is>
      </c>
      <c r="E3754" t="inlineStr">
        <is>
          <t>Y</t>
        </is>
      </c>
      <c r="F3754" t="inlineStr"/>
      <c r="G3754" t="inlineStr">
        <is>
          <t>7BFycds81L6eOSBleHde3UAoBb1BA==</t>
        </is>
      </c>
      <c r="H3754" t="n">
        <v>15</v>
      </c>
      <c r="I3754" t="n">
        <v>42</v>
      </c>
      <c r="J3754" t="inlineStr">
        <is>
          <t>NORMAL</t>
        </is>
      </c>
      <c r="K3754" t="inlineStr">
        <is>
          <t>Row(member0=Timestamp('2024-02-09 12:10:11'), member1=None)</t>
        </is>
      </c>
      <c r="L3754" t="n">
        <v>148</v>
      </c>
      <c r="M3754" t="inlineStr"/>
      <c r="N3754" t="n">
        <v>2</v>
      </c>
      <c r="O3754" t="inlineStr"/>
      <c r="P3754" t="inlineStr">
        <is>
          <t>s3a://ai360nica/data/bronze/mysql/mobile_banking/BANKXP/REQUEST_INFO/2024_08_06_1722928829788_0.parquet</t>
        </is>
      </c>
      <c r="Q3754" s="2" t="n">
        <v>45511.29547329597</v>
      </c>
    </row>
    <row r="3755">
      <c r="A3755" t="inlineStr">
        <is>
          <t>58aa494d-073d-4486-b9a1-248f66e87a35</t>
        </is>
      </c>
      <c r="B3755" s="2" t="n">
        <v>45510.30590101852</v>
      </c>
      <c r="C3755" t="n">
        <v>3853</v>
      </c>
      <c r="D3755" t="inlineStr">
        <is>
          <t>MOBILE</t>
        </is>
      </c>
      <c r="E3755" t="inlineStr">
        <is>
          <t>Y</t>
        </is>
      </c>
      <c r="F3755" t="inlineStr"/>
      <c r="G3755" t="inlineStr">
        <is>
          <t>3zsojEoewwrzIC7P8V5xt2iJDKwOg==</t>
        </is>
      </c>
      <c r="H3755" t="n">
        <v>4</v>
      </c>
      <c r="I3755" t="n">
        <v>16</v>
      </c>
      <c r="J3755" t="inlineStr">
        <is>
          <t>NORMAL</t>
        </is>
      </c>
      <c r="K3755" t="inlineStr">
        <is>
          <t>Row(member0=Timestamp('2024-02-11 13:56:52'), member1=None)</t>
        </is>
      </c>
      <c r="L3755" t="n">
        <v>149</v>
      </c>
      <c r="M3755" t="inlineStr"/>
      <c r="N3755" t="n">
        <v>2</v>
      </c>
      <c r="O3755" t="inlineStr"/>
      <c r="P3755" t="inlineStr">
        <is>
          <t>s3a://ai360nica/data/bronze/mysql/mobile_banking/BANKXP/REQUEST_INFO/2024_08_06_1722928829788_0.parquet</t>
        </is>
      </c>
      <c r="Q3755" s="2" t="n">
        <v>45511.29547329597</v>
      </c>
    </row>
    <row r="3756">
      <c r="A3756" t="inlineStr">
        <is>
          <t>bd7f7cec-ee6e-4ac0-a488-f49cde772c80</t>
        </is>
      </c>
      <c r="B3756" s="2" t="n">
        <v>45510.30590101852</v>
      </c>
      <c r="C3756" t="n">
        <v>3854</v>
      </c>
      <c r="D3756" t="inlineStr">
        <is>
          <t>MOBILE</t>
        </is>
      </c>
      <c r="E3756" t="inlineStr">
        <is>
          <t>Y</t>
        </is>
      </c>
      <c r="F3756" t="inlineStr"/>
      <c r="G3756" t="inlineStr">
        <is>
          <t>3REmXZCwKTCpWyZBSw+Q5se09yEAw==</t>
        </is>
      </c>
      <c r="H3756" t="n">
        <v>4</v>
      </c>
      <c r="I3756" t="n">
        <v>16</v>
      </c>
      <c r="J3756" t="inlineStr">
        <is>
          <t>NORMAL</t>
        </is>
      </c>
      <c r="K3756" t="inlineStr">
        <is>
          <t>Row(member0=Timestamp('2024-02-11 13:58:39'), member1=None)</t>
        </is>
      </c>
      <c r="L3756" t="n">
        <v>149</v>
      </c>
      <c r="M3756" t="inlineStr"/>
      <c r="N3756" t="n">
        <v>2</v>
      </c>
      <c r="O3756" t="inlineStr"/>
      <c r="P3756" t="inlineStr">
        <is>
          <t>s3a://ai360nica/data/bronze/mysql/mobile_banking/BANKXP/REQUEST_INFO/2024_08_06_1722928829788_0.parquet</t>
        </is>
      </c>
      <c r="Q3756" s="2" t="n">
        <v>45511.29547329597</v>
      </c>
    </row>
    <row r="3757">
      <c r="A3757" t="inlineStr">
        <is>
          <t>eb2f9a15-36e4-498e-a038-530b58effb2f</t>
        </is>
      </c>
      <c r="B3757" s="2" t="n">
        <v>45510.30590101852</v>
      </c>
      <c r="C3757" t="n">
        <v>3855</v>
      </c>
      <c r="D3757" t="inlineStr">
        <is>
          <t>MOBILE</t>
        </is>
      </c>
      <c r="E3757" t="inlineStr">
        <is>
          <t>Y</t>
        </is>
      </c>
      <c r="F3757" t="inlineStr"/>
      <c r="G3757" t="inlineStr">
        <is>
          <t>cKLajz5pL/9SCovefC/3+3Xg3dElw==</t>
        </is>
      </c>
      <c r="H3757" t="n">
        <v>4</v>
      </c>
      <c r="I3757" t="n">
        <v>16</v>
      </c>
      <c r="J3757" t="inlineStr">
        <is>
          <t>NORMAL</t>
        </is>
      </c>
      <c r="K3757" t="inlineStr">
        <is>
          <t>Row(member0=Timestamp('2024-02-11 14:00:02'), member1=None)</t>
        </is>
      </c>
      <c r="L3757" t="n">
        <v>149</v>
      </c>
      <c r="M3757" t="inlineStr"/>
      <c r="N3757" t="n">
        <v>2</v>
      </c>
      <c r="O3757" t="inlineStr"/>
      <c r="P3757" t="inlineStr">
        <is>
          <t>s3a://ai360nica/data/bronze/mysql/mobile_banking/BANKXP/REQUEST_INFO/2024_08_06_1722928829788_0.parquet</t>
        </is>
      </c>
      <c r="Q3757" s="2" t="n">
        <v>45511.29547329597</v>
      </c>
    </row>
    <row r="3758">
      <c r="A3758" t="inlineStr">
        <is>
          <t>446b47a0-aba0-4902-8eab-c550431c4e8d</t>
        </is>
      </c>
      <c r="B3758" s="2" t="n">
        <v>45510.30590101852</v>
      </c>
      <c r="C3758" t="n">
        <v>3856</v>
      </c>
      <c r="D3758" t="inlineStr">
        <is>
          <t>MOBILE</t>
        </is>
      </c>
      <c r="E3758" t="inlineStr">
        <is>
          <t>Y</t>
        </is>
      </c>
      <c r="F3758" t="inlineStr"/>
      <c r="G3758" t="inlineStr">
        <is>
          <t>ayWWrlu4PGOHPTtpt6JKc1EzY8GxQ==</t>
        </is>
      </c>
      <c r="H3758" t="n">
        <v>4</v>
      </c>
      <c r="I3758" t="n">
        <v>16</v>
      </c>
      <c r="J3758" t="inlineStr">
        <is>
          <t>NORMAL</t>
        </is>
      </c>
      <c r="K3758" t="inlineStr">
        <is>
          <t>Row(member0=Timestamp('2024-02-11 14:02:21'), member1=None)</t>
        </is>
      </c>
      <c r="L3758" t="n">
        <v>149</v>
      </c>
      <c r="M3758" t="inlineStr"/>
      <c r="N3758" t="n">
        <v>2</v>
      </c>
      <c r="O3758" t="inlineStr"/>
      <c r="P3758" t="inlineStr">
        <is>
          <t>s3a://ai360nica/data/bronze/mysql/mobile_banking/BANKXP/REQUEST_INFO/2024_08_06_1722928829788_0.parquet</t>
        </is>
      </c>
      <c r="Q3758" s="2" t="n">
        <v>45511.29547329597</v>
      </c>
    </row>
    <row r="3759">
      <c r="A3759" t="inlineStr">
        <is>
          <t>78191a7e-1d01-4f83-b4dc-3ffa9e0d4504</t>
        </is>
      </c>
      <c r="B3759" s="2" t="n">
        <v>45510.30590101852</v>
      </c>
      <c r="C3759" t="n">
        <v>3857</v>
      </c>
      <c r="D3759" t="inlineStr">
        <is>
          <t>MOBILE</t>
        </is>
      </c>
      <c r="E3759" t="inlineStr">
        <is>
          <t>Y</t>
        </is>
      </c>
      <c r="F3759" t="inlineStr"/>
      <c r="G3759" t="inlineStr">
        <is>
          <t>lVSiojDJKgNXf5Fdj3V97KohUFqdA==</t>
        </is>
      </c>
      <c r="H3759" t="n">
        <v>4</v>
      </c>
      <c r="I3759" t="n">
        <v>16</v>
      </c>
      <c r="J3759" t="inlineStr">
        <is>
          <t>NORMAL</t>
        </is>
      </c>
      <c r="K3759" t="inlineStr">
        <is>
          <t>Row(member0=Timestamp('2024-02-11 14:03:20'), member1=None)</t>
        </is>
      </c>
      <c r="L3759" t="n">
        <v>149</v>
      </c>
      <c r="M3759" t="inlineStr"/>
      <c r="N3759" t="n">
        <v>2</v>
      </c>
      <c r="O3759" t="inlineStr"/>
      <c r="P3759" t="inlineStr">
        <is>
          <t>s3a://ai360nica/data/bronze/mysql/mobile_banking/BANKXP/REQUEST_INFO/2024_08_06_1722928829788_0.parquet</t>
        </is>
      </c>
      <c r="Q3759" s="2" t="n">
        <v>45511.29547329597</v>
      </c>
    </row>
    <row r="3760">
      <c r="A3760" t="inlineStr">
        <is>
          <t>2aa3c913-80fb-44f1-b39f-6ce2382b3ad4</t>
        </is>
      </c>
      <c r="B3760" s="2" t="n">
        <v>45510.30590101852</v>
      </c>
      <c r="C3760" t="n">
        <v>3858</v>
      </c>
      <c r="D3760" t="inlineStr">
        <is>
          <t>MOBILE</t>
        </is>
      </c>
      <c r="E3760" t="inlineStr">
        <is>
          <t>Y</t>
        </is>
      </c>
      <c r="F3760" t="inlineStr"/>
      <c r="G3760" t="inlineStr">
        <is>
          <t>J=g9cLx23ItZF4zjuOHyGTobaGD+g==</t>
        </is>
      </c>
      <c r="H3760" t="n">
        <v>4</v>
      </c>
      <c r="I3760" t="n">
        <v>16</v>
      </c>
      <c r="J3760" t="inlineStr">
        <is>
          <t>NORMAL</t>
        </is>
      </c>
      <c r="K3760" t="inlineStr">
        <is>
          <t>Row(member0=Timestamp('2024-02-11 14:15:13'), member1=None)</t>
        </is>
      </c>
      <c r="L3760" t="n">
        <v>1313</v>
      </c>
      <c r="M3760" t="inlineStr"/>
      <c r="N3760" t="n">
        <v>2</v>
      </c>
      <c r="O3760" t="inlineStr"/>
      <c r="P3760" t="inlineStr">
        <is>
          <t>s3a://ai360nica/data/bronze/mysql/mobile_banking/BANKXP/REQUEST_INFO/2024_08_06_1722928829788_0.parquet</t>
        </is>
      </c>
      <c r="Q3760" s="2" t="n">
        <v>45511.29547329597</v>
      </c>
    </row>
    <row r="3761">
      <c r="A3761" t="inlineStr">
        <is>
          <t>7d0f247f-6d6b-40f2-ae89-7db5a2fc6518</t>
        </is>
      </c>
      <c r="B3761" s="2" t="n">
        <v>45510.30590101852</v>
      </c>
      <c r="C3761" t="n">
        <v>3859</v>
      </c>
      <c r="D3761" t="inlineStr">
        <is>
          <t>MOBILE</t>
        </is>
      </c>
      <c r="E3761" t="inlineStr">
        <is>
          <t>Y</t>
        </is>
      </c>
      <c r="F3761" t="inlineStr"/>
      <c r="G3761" t="inlineStr">
        <is>
          <t>p8SA/F5s84+k8DbwzpcuRjegk0xdA==</t>
        </is>
      </c>
      <c r="H3761" t="n">
        <v>15</v>
      </c>
      <c r="I3761" t="n">
        <v>42</v>
      </c>
      <c r="J3761" t="inlineStr">
        <is>
          <t>NORMAL</t>
        </is>
      </c>
      <c r="K3761" t="inlineStr">
        <is>
          <t>Row(member0=Timestamp('2024-02-11 14:53:51'), member1=None)</t>
        </is>
      </c>
      <c r="L3761" t="n">
        <v>148</v>
      </c>
      <c r="M3761" t="inlineStr"/>
      <c r="N3761" t="n">
        <v>2</v>
      </c>
      <c r="O3761" t="inlineStr"/>
      <c r="P3761" t="inlineStr">
        <is>
          <t>s3a://ai360nica/data/bronze/mysql/mobile_banking/BANKXP/REQUEST_INFO/2024_08_06_1722928829788_0.parquet</t>
        </is>
      </c>
      <c r="Q3761" s="2" t="n">
        <v>45511.29547329597</v>
      </c>
    </row>
    <row r="3762">
      <c r="A3762" t="inlineStr">
        <is>
          <t>a88b0172-b398-4258-a15e-e0dc5016b4a7</t>
        </is>
      </c>
      <c r="B3762" s="2" t="n">
        <v>45510.30590101852</v>
      </c>
      <c r="C3762" t="n">
        <v>3860</v>
      </c>
      <c r="D3762" t="inlineStr">
        <is>
          <t>MOBILE</t>
        </is>
      </c>
      <c r="E3762" t="inlineStr">
        <is>
          <t>Y</t>
        </is>
      </c>
      <c r="F3762" t="inlineStr"/>
      <c r="G3762" t="inlineStr">
        <is>
          <t>JWEIMWmN4J9F4lqlJI5ArclVpaP0g==</t>
        </is>
      </c>
      <c r="H3762" t="n">
        <v>15</v>
      </c>
      <c r="I3762" t="n">
        <v>42</v>
      </c>
      <c r="J3762" t="inlineStr">
        <is>
          <t>NORMAL</t>
        </is>
      </c>
      <c r="K3762" t="inlineStr">
        <is>
          <t>Row(member0=Timestamp('2024-02-11 14:55:51'), member1=None)</t>
        </is>
      </c>
      <c r="L3762" t="n">
        <v>1313</v>
      </c>
      <c r="M3762" t="inlineStr"/>
      <c r="N3762" t="n">
        <v>2</v>
      </c>
      <c r="O3762" t="inlineStr"/>
      <c r="P3762" t="inlineStr">
        <is>
          <t>s3a://ai360nica/data/bronze/mysql/mobile_banking/BANKXP/REQUEST_INFO/2024_08_06_1722928829788_0.parquet</t>
        </is>
      </c>
      <c r="Q3762" s="2" t="n">
        <v>45511.29547329597</v>
      </c>
    </row>
    <row r="3763">
      <c r="A3763" t="inlineStr">
        <is>
          <t>5f64b696-0a56-45fe-b4c2-5864a8298f99</t>
        </is>
      </c>
      <c r="B3763" s="2" t="n">
        <v>45510.30590101852</v>
      </c>
      <c r="C3763" t="n">
        <v>3861</v>
      </c>
      <c r="D3763" t="inlineStr">
        <is>
          <t>MOBILE</t>
        </is>
      </c>
      <c r="E3763" t="inlineStr">
        <is>
          <t>Y</t>
        </is>
      </c>
      <c r="F3763" t="inlineStr"/>
      <c r="G3763" t="inlineStr">
        <is>
          <t>qgh0lxWC5kHL6a3mOdxmfKxlPxn4w==</t>
        </is>
      </c>
      <c r="H3763" t="n">
        <v>4</v>
      </c>
      <c r="I3763" t="n">
        <v>1</v>
      </c>
      <c r="J3763" t="inlineStr">
        <is>
          <t>NORMAL</t>
        </is>
      </c>
      <c r="K3763" t="inlineStr">
        <is>
          <t>Row(member0=Timestamp('2024-02-11 15:04:50'), member1=None)</t>
        </is>
      </c>
      <c r="L3763" t="n">
        <v>298</v>
      </c>
      <c r="M3763" t="inlineStr"/>
      <c r="N3763" t="n">
        <v>2</v>
      </c>
      <c r="O3763" t="inlineStr"/>
      <c r="P3763" t="inlineStr">
        <is>
          <t>s3a://ai360nica/data/bronze/mysql/mobile_banking/BANKXP/REQUEST_INFO/2024_08_06_1722928829788_0.parquet</t>
        </is>
      </c>
      <c r="Q3763" s="2" t="n">
        <v>45511.29547329597</v>
      </c>
    </row>
    <row r="3764">
      <c r="A3764" t="inlineStr">
        <is>
          <t>51ccf5e2-cbf5-4a93-89d5-9d8f0ae9f906</t>
        </is>
      </c>
      <c r="B3764" s="2" t="n">
        <v>45510.30590101852</v>
      </c>
      <c r="C3764" t="n">
        <v>3862</v>
      </c>
      <c r="D3764" t="inlineStr">
        <is>
          <t>MOBILE</t>
        </is>
      </c>
      <c r="E3764" t="inlineStr">
        <is>
          <t>Y</t>
        </is>
      </c>
      <c r="F3764" t="inlineStr"/>
      <c r="G3764" t="inlineStr">
        <is>
          <t>11EAPcImBAa/lXMTXAn43X0HNBb8A==</t>
        </is>
      </c>
      <c r="H3764" t="n">
        <v>8</v>
      </c>
      <c r="I3764" t="n">
        <v>5</v>
      </c>
      <c r="J3764" t="inlineStr">
        <is>
          <t>NORMAL</t>
        </is>
      </c>
      <c r="K3764" t="inlineStr">
        <is>
          <t>Row(member0=Timestamp('2024-02-11 15:10:47'), member1=None)</t>
        </is>
      </c>
      <c r="L3764" t="n">
        <v>298</v>
      </c>
      <c r="M3764" t="inlineStr"/>
      <c r="N3764" t="n">
        <v>2</v>
      </c>
      <c r="O3764" t="inlineStr"/>
      <c r="P3764" t="inlineStr">
        <is>
          <t>s3a://ai360nica/data/bronze/mysql/mobile_banking/BANKXP/REQUEST_INFO/2024_08_06_1722928829788_0.parquet</t>
        </is>
      </c>
      <c r="Q3764" s="2" t="n">
        <v>45511.29547329597</v>
      </c>
    </row>
    <row r="3765">
      <c r="A3765" t="inlineStr">
        <is>
          <t>8587eeae-2f65-4a78-a94f-49a0a21510b6</t>
        </is>
      </c>
      <c r="B3765" s="2" t="n">
        <v>45510.30590101852</v>
      </c>
      <c r="C3765" t="n">
        <v>3863</v>
      </c>
      <c r="D3765" t="inlineStr">
        <is>
          <t>MOBILE</t>
        </is>
      </c>
      <c r="E3765" t="inlineStr">
        <is>
          <t>Y</t>
        </is>
      </c>
      <c r="F3765" t="inlineStr"/>
      <c r="G3765" t="inlineStr">
        <is>
          <t>eD+jdHakezvMnrhQ5vtrWaWq6txlA==</t>
        </is>
      </c>
      <c r="H3765" t="n">
        <v>4</v>
      </c>
      <c r="I3765" t="n">
        <v>3</v>
      </c>
      <c r="J3765" t="inlineStr">
        <is>
          <t>NORMAL</t>
        </is>
      </c>
      <c r="K3765" t="inlineStr">
        <is>
          <t>Row(member0=Timestamp('2024-02-11 15:20:49'), member1=None)</t>
        </is>
      </c>
      <c r="L3765" t="n">
        <v>298</v>
      </c>
      <c r="M3765" t="inlineStr"/>
      <c r="N3765" t="n">
        <v>2</v>
      </c>
      <c r="O3765" t="inlineStr"/>
      <c r="P3765" t="inlineStr">
        <is>
          <t>s3a://ai360nica/data/bronze/mysql/mobile_banking/BANKXP/REQUEST_INFO/2024_08_06_1722928829788_0.parquet</t>
        </is>
      </c>
      <c r="Q3765" s="2" t="n">
        <v>45511.29547329597</v>
      </c>
    </row>
    <row r="3766">
      <c r="A3766" t="inlineStr">
        <is>
          <t>544cb8e1-5167-4232-abeb-b5dc1315a3e0</t>
        </is>
      </c>
      <c r="B3766" s="2" t="n">
        <v>45510.30590101852</v>
      </c>
      <c r="C3766" t="n">
        <v>3864</v>
      </c>
      <c r="D3766" t="inlineStr">
        <is>
          <t>MOBILE</t>
        </is>
      </c>
      <c r="E3766" t="inlineStr">
        <is>
          <t>Y</t>
        </is>
      </c>
      <c r="F3766" t="inlineStr"/>
      <c r="G3766" t="inlineStr">
        <is>
          <t>Hap2aEz0E6zOCXTiDyiPtVXkx1klQ==</t>
        </is>
      </c>
      <c r="H3766" t="n">
        <v>5</v>
      </c>
      <c r="I3766" t="inlineStr"/>
      <c r="J3766" t="inlineStr">
        <is>
          <t>NORMAL</t>
        </is>
      </c>
      <c r="K3766" t="inlineStr">
        <is>
          <t>Row(member0=Timestamp('2024-02-11 15:21:55'), member1=None)</t>
        </is>
      </c>
      <c r="L3766" t="n">
        <v>298</v>
      </c>
      <c r="M3766" t="inlineStr"/>
      <c r="N3766" t="n">
        <v>2</v>
      </c>
      <c r="O3766" t="inlineStr"/>
      <c r="P3766" t="inlineStr">
        <is>
          <t>s3a://ai360nica/data/bronze/mysql/mobile_banking/BANKXP/REQUEST_INFO/2024_08_06_1722928829788_0.parquet</t>
        </is>
      </c>
      <c r="Q3766" s="2" t="n">
        <v>45511.29547329597</v>
      </c>
    </row>
    <row r="3767">
      <c r="A3767" t="inlineStr">
        <is>
          <t>ed1aa9d2-f558-416b-a169-9941a1eb951d</t>
        </is>
      </c>
      <c r="B3767" s="2" t="n">
        <v>45510.30590101852</v>
      </c>
      <c r="C3767" t="n">
        <v>3865</v>
      </c>
      <c r="D3767" t="inlineStr">
        <is>
          <t>MOBILE</t>
        </is>
      </c>
      <c r="E3767" t="inlineStr">
        <is>
          <t>Y</t>
        </is>
      </c>
      <c r="F3767" t="inlineStr"/>
      <c r="G3767" t="inlineStr">
        <is>
          <t>QbuP1BueyXs0KVMjpmIbk3C8BKgVw==</t>
        </is>
      </c>
      <c r="H3767" t="n">
        <v>15</v>
      </c>
      <c r="I3767" t="n">
        <v>42</v>
      </c>
      <c r="J3767" t="inlineStr">
        <is>
          <t>NORMAL</t>
        </is>
      </c>
      <c r="K3767" t="inlineStr">
        <is>
          <t>Row(member0=Timestamp('2024-02-11 15:34:28'), member1=None)</t>
        </is>
      </c>
      <c r="L3767" t="n">
        <v>1313</v>
      </c>
      <c r="M3767" t="inlineStr"/>
      <c r="N3767" t="n">
        <v>2</v>
      </c>
      <c r="O3767" t="inlineStr"/>
      <c r="P3767" t="inlineStr">
        <is>
          <t>s3a://ai360nica/data/bronze/mysql/mobile_banking/BANKXP/REQUEST_INFO/2024_08_06_1722928829788_0.parquet</t>
        </is>
      </c>
      <c r="Q3767" s="2" t="n">
        <v>45511.29547329597</v>
      </c>
    </row>
    <row r="3768">
      <c r="A3768" t="inlineStr">
        <is>
          <t>3145eed6-fc78-463d-87e5-6a0ec69510f5</t>
        </is>
      </c>
      <c r="B3768" s="2" t="n">
        <v>45510.30590101852</v>
      </c>
      <c r="C3768" t="n">
        <v>3866</v>
      </c>
      <c r="D3768" t="inlineStr">
        <is>
          <t>MOBILE</t>
        </is>
      </c>
      <c r="E3768" t="inlineStr">
        <is>
          <t>Y</t>
        </is>
      </c>
      <c r="F3768" t="inlineStr"/>
      <c r="G3768" t="inlineStr">
        <is>
          <t>RehGjUM6qkCl/A1aFPWlFtcM1Iq0g==</t>
        </is>
      </c>
      <c r="H3768" t="n">
        <v>4</v>
      </c>
      <c r="I3768" t="n">
        <v>1</v>
      </c>
      <c r="J3768" t="inlineStr">
        <is>
          <t>NORMAL</t>
        </is>
      </c>
      <c r="K3768" t="inlineStr">
        <is>
          <t>Row(member0=Timestamp('2024-02-11 15:40:20'), member1=None)</t>
        </is>
      </c>
      <c r="L3768" t="n">
        <v>298</v>
      </c>
      <c r="M3768" t="inlineStr"/>
      <c r="N3768" t="n">
        <v>2</v>
      </c>
      <c r="O3768" t="inlineStr"/>
      <c r="P3768" t="inlineStr">
        <is>
          <t>s3a://ai360nica/data/bronze/mysql/mobile_banking/BANKXP/REQUEST_INFO/2024_08_06_1722928829788_0.parquet</t>
        </is>
      </c>
      <c r="Q3768" s="2" t="n">
        <v>45511.29547329597</v>
      </c>
    </row>
    <row r="3769">
      <c r="A3769" t="inlineStr">
        <is>
          <t>b18ee300-9068-43f9-979b-9be1fa7eff51</t>
        </is>
      </c>
      <c r="B3769" s="2" t="n">
        <v>45510.30590101852</v>
      </c>
      <c r="C3769" t="n">
        <v>3867</v>
      </c>
      <c r="D3769" t="inlineStr">
        <is>
          <t>MOBILE</t>
        </is>
      </c>
      <c r="E3769" t="inlineStr">
        <is>
          <t>Y</t>
        </is>
      </c>
      <c r="F3769" t="inlineStr"/>
      <c r="G3769" t="inlineStr">
        <is>
          <t>fqrdPdSvvNYXVkGWbnBUD2HEOyvpA==</t>
        </is>
      </c>
      <c r="H3769" t="n">
        <v>4</v>
      </c>
      <c r="I3769" t="n">
        <v>3</v>
      </c>
      <c r="J3769" t="inlineStr">
        <is>
          <t>NORMAL</t>
        </is>
      </c>
      <c r="K3769" t="inlineStr">
        <is>
          <t>Row(member0=Timestamp('2024-02-11 15:45:34'), member1=None)</t>
        </is>
      </c>
      <c r="L3769" t="n">
        <v>298</v>
      </c>
      <c r="M3769" t="inlineStr"/>
      <c r="N3769" t="n">
        <v>2</v>
      </c>
      <c r="O3769" t="inlineStr"/>
      <c r="P3769" t="inlineStr">
        <is>
          <t>s3a://ai360nica/data/bronze/mysql/mobile_banking/BANKXP/REQUEST_INFO/2024_08_06_1722928829788_0.parquet</t>
        </is>
      </c>
      <c r="Q3769" s="2" t="n">
        <v>45511.29547329597</v>
      </c>
    </row>
    <row r="3770">
      <c r="A3770" t="inlineStr">
        <is>
          <t>4859174f-a60f-41fc-8dbb-0c9f1fd90f9f</t>
        </is>
      </c>
      <c r="B3770" s="2" t="n">
        <v>45510.30590101852</v>
      </c>
      <c r="C3770" t="n">
        <v>3868</v>
      </c>
      <c r="D3770" t="inlineStr">
        <is>
          <t>MOBILE</t>
        </is>
      </c>
      <c r="E3770" t="inlineStr">
        <is>
          <t>Y</t>
        </is>
      </c>
      <c r="F3770" t="inlineStr"/>
      <c r="G3770" t="inlineStr">
        <is>
          <t>srSGYdgmbgn660H8WQZarWjyzJ0xQ==</t>
        </is>
      </c>
      <c r="H3770" t="n">
        <v>8</v>
      </c>
      <c r="I3770" t="n">
        <v>5</v>
      </c>
      <c r="J3770" t="inlineStr">
        <is>
          <t>NORMAL</t>
        </is>
      </c>
      <c r="K3770" t="inlineStr">
        <is>
          <t>Row(member0=Timestamp('2024-02-11 15:47:06'), member1=None)</t>
        </is>
      </c>
      <c r="L3770" t="n">
        <v>298</v>
      </c>
      <c r="M3770" t="inlineStr"/>
      <c r="N3770" t="n">
        <v>2</v>
      </c>
      <c r="O3770" t="inlineStr"/>
      <c r="P3770" t="inlineStr">
        <is>
          <t>s3a://ai360nica/data/bronze/mysql/mobile_banking/BANKXP/REQUEST_INFO/2024_08_06_1722928829788_0.parquet</t>
        </is>
      </c>
      <c r="Q3770" s="2" t="n">
        <v>45511.29547329597</v>
      </c>
    </row>
    <row r="3771">
      <c r="A3771" t="inlineStr">
        <is>
          <t>ec01f496-82d2-4a74-b7e9-69cf818fe578</t>
        </is>
      </c>
      <c r="B3771" s="2" t="n">
        <v>45510.30590101852</v>
      </c>
      <c r="C3771" t="n">
        <v>3869</v>
      </c>
      <c r="D3771" t="inlineStr">
        <is>
          <t>MOBILE</t>
        </is>
      </c>
      <c r="E3771" t="inlineStr">
        <is>
          <t>Y</t>
        </is>
      </c>
      <c r="F3771" t="inlineStr"/>
      <c r="G3771" t="inlineStr">
        <is>
          <t>MXImoKMy3XjibqOab3D8Ca72ob8PQ==</t>
        </is>
      </c>
      <c r="H3771" t="n">
        <v>4</v>
      </c>
      <c r="I3771" t="n">
        <v>1</v>
      </c>
      <c r="J3771" t="inlineStr">
        <is>
          <t>NORMAL</t>
        </is>
      </c>
      <c r="K3771" t="inlineStr">
        <is>
          <t>Row(member0=Timestamp('2024-02-11 15:48:04'), member1=None)</t>
        </is>
      </c>
      <c r="L3771" t="n">
        <v>298</v>
      </c>
      <c r="M3771" t="inlineStr"/>
      <c r="N3771" t="n">
        <v>2</v>
      </c>
      <c r="O3771" t="inlineStr"/>
      <c r="P3771" t="inlineStr">
        <is>
          <t>s3a://ai360nica/data/bronze/mysql/mobile_banking/BANKXP/REQUEST_INFO/2024_08_06_1722928829788_0.parquet</t>
        </is>
      </c>
      <c r="Q3771" s="2" t="n">
        <v>45511.29547329597</v>
      </c>
    </row>
    <row r="3772">
      <c r="A3772" t="inlineStr">
        <is>
          <t>40edf543-b27b-4dc5-9a1a-6adc91f09b90</t>
        </is>
      </c>
      <c r="B3772" s="2" t="n">
        <v>45510.30590101852</v>
      </c>
      <c r="C3772" t="n">
        <v>3870</v>
      </c>
      <c r="D3772" t="inlineStr">
        <is>
          <t>MOBILE</t>
        </is>
      </c>
      <c r="E3772" t="inlineStr">
        <is>
          <t>N</t>
        </is>
      </c>
      <c r="F3772" t="inlineStr"/>
      <c r="G3772" t="inlineStr">
        <is>
          <t>KyejecnK6QNUQ5O5XKkaArTnED7Nw==</t>
        </is>
      </c>
      <c r="H3772" t="n">
        <v>7</v>
      </c>
      <c r="I3772" t="inlineStr"/>
      <c r="J3772" t="inlineStr">
        <is>
          <t>NORMAL</t>
        </is>
      </c>
      <c r="K3772" t="inlineStr">
        <is>
          <t>Row(member0=Timestamp('2024-02-11 15:49:12'), member1=None)</t>
        </is>
      </c>
      <c r="L3772" t="n">
        <v>154</v>
      </c>
      <c r="M3772" t="inlineStr"/>
      <c r="N3772" t="n">
        <v>2</v>
      </c>
      <c r="O3772" t="inlineStr"/>
      <c r="P3772" t="inlineStr">
        <is>
          <t>s3a://ai360nica/data/bronze/mysql/mobile_banking/BANKXP/REQUEST_INFO/2024_08_06_1722928829788_0.parquet</t>
        </is>
      </c>
      <c r="Q3772" s="2" t="n">
        <v>45511.29547329597</v>
      </c>
    </row>
    <row r="3773">
      <c r="A3773" t="inlineStr">
        <is>
          <t>8ea3a201-ea5a-40df-b730-a084cfab7d6c</t>
        </is>
      </c>
      <c r="B3773" s="2" t="n">
        <v>45510.30590101852</v>
      </c>
      <c r="C3773" t="n">
        <v>3871</v>
      </c>
      <c r="D3773" t="inlineStr">
        <is>
          <t>MOBILE</t>
        </is>
      </c>
      <c r="E3773" t="inlineStr">
        <is>
          <t>N</t>
        </is>
      </c>
      <c r="F3773" t="inlineStr"/>
      <c r="G3773" t="inlineStr">
        <is>
          <t>xX65cOj6CZ9hC3AWx22bmKPgXB4nA==</t>
        </is>
      </c>
      <c r="H3773" t="n">
        <v>7</v>
      </c>
      <c r="I3773" t="inlineStr"/>
      <c r="J3773" t="inlineStr">
        <is>
          <t>NORMAL</t>
        </is>
      </c>
      <c r="K3773" t="inlineStr">
        <is>
          <t>Row(member0=Timestamp('2024-02-11 15:49:16'), member1=None)</t>
        </is>
      </c>
      <c r="L3773" t="n">
        <v>154</v>
      </c>
      <c r="M3773" t="inlineStr"/>
      <c r="N3773" t="n">
        <v>2</v>
      </c>
      <c r="O3773" t="inlineStr"/>
      <c r="P3773" t="inlineStr">
        <is>
          <t>s3a://ai360nica/data/bronze/mysql/mobile_banking/BANKXP/REQUEST_INFO/2024_08_06_1722928829788_0.parquet</t>
        </is>
      </c>
      <c r="Q3773" s="2" t="n">
        <v>45511.29547329597</v>
      </c>
    </row>
    <row r="3774">
      <c r="A3774" t="inlineStr">
        <is>
          <t>e75a587d-e10a-4ee8-9f78-50c5e468cd25</t>
        </is>
      </c>
      <c r="B3774" s="2" t="n">
        <v>45510.30590101852</v>
      </c>
      <c r="C3774" t="n">
        <v>3872</v>
      </c>
      <c r="D3774" t="inlineStr">
        <is>
          <t>MOBILE</t>
        </is>
      </c>
      <c r="E3774" t="inlineStr">
        <is>
          <t>N</t>
        </is>
      </c>
      <c r="F3774" t="inlineStr"/>
      <c r="G3774" t="inlineStr">
        <is>
          <t>bOI/PSKN50CFoKsPPgXEE3mH0ZkpQ==</t>
        </is>
      </c>
      <c r="H3774" t="n">
        <v>7</v>
      </c>
      <c r="I3774" t="inlineStr"/>
      <c r="J3774" t="inlineStr">
        <is>
          <t>NORMAL</t>
        </is>
      </c>
      <c r="K3774" t="inlineStr">
        <is>
          <t>Row(member0=Timestamp('2024-02-11 15:49:25'), member1=None)</t>
        </is>
      </c>
      <c r="L3774" t="n">
        <v>154</v>
      </c>
      <c r="M3774" t="inlineStr"/>
      <c r="N3774" t="n">
        <v>2</v>
      </c>
      <c r="O3774" t="inlineStr"/>
      <c r="P3774" t="inlineStr">
        <is>
          <t>s3a://ai360nica/data/bronze/mysql/mobile_banking/BANKXP/REQUEST_INFO/2024_08_06_1722928829788_0.parquet</t>
        </is>
      </c>
      <c r="Q3774" s="2" t="n">
        <v>45511.29547329597</v>
      </c>
    </row>
    <row r="3775">
      <c r="A3775" t="inlineStr">
        <is>
          <t>7598f398-6939-406c-949c-f1e0b43a1ca2</t>
        </is>
      </c>
      <c r="B3775" s="2" t="n">
        <v>45510.30590101852</v>
      </c>
      <c r="C3775" t="n">
        <v>3873</v>
      </c>
      <c r="D3775" t="inlineStr">
        <is>
          <t>MOBILE</t>
        </is>
      </c>
      <c r="E3775" t="inlineStr">
        <is>
          <t>Y</t>
        </is>
      </c>
      <c r="F3775" t="inlineStr"/>
      <c r="G3775" t="inlineStr">
        <is>
          <t>VbH8GtA0fdMUkyutemoDjJzI9/+2Q==</t>
        </is>
      </c>
      <c r="H3775" t="n">
        <v>7</v>
      </c>
      <c r="I3775" t="inlineStr"/>
      <c r="J3775" t="inlineStr">
        <is>
          <t>NORMAL</t>
        </is>
      </c>
      <c r="K3775" t="inlineStr">
        <is>
          <t>Row(member0=Timestamp('2024-02-11 15:49:29'), member1=None)</t>
        </is>
      </c>
      <c r="L3775" t="n">
        <v>154</v>
      </c>
      <c r="M3775" t="inlineStr"/>
      <c r="N3775" t="n">
        <v>2</v>
      </c>
      <c r="O3775" t="inlineStr"/>
      <c r="P3775" t="inlineStr">
        <is>
          <t>s3a://ai360nica/data/bronze/mysql/mobile_banking/BANKXP/REQUEST_INFO/2024_08_06_1722928829788_0.parquet</t>
        </is>
      </c>
      <c r="Q3775" s="2" t="n">
        <v>45511.29547329597</v>
      </c>
    </row>
    <row r="3776">
      <c r="A3776" t="inlineStr">
        <is>
          <t>d6da7533-7152-480f-873f-3ba7fdc525f8</t>
        </is>
      </c>
      <c r="B3776" s="2" t="n">
        <v>45510.30590101852</v>
      </c>
      <c r="C3776" t="n">
        <v>3874</v>
      </c>
      <c r="D3776" t="inlineStr">
        <is>
          <t>MOBILE</t>
        </is>
      </c>
      <c r="E3776" t="inlineStr">
        <is>
          <t>Y</t>
        </is>
      </c>
      <c r="F3776" t="inlineStr"/>
      <c r="G3776" t="inlineStr">
        <is>
          <t>zGadSuBgrOmNC4OpMsw9FGox4KJbw==</t>
        </is>
      </c>
      <c r="H3776" t="n">
        <v>4</v>
      </c>
      <c r="I3776" t="n">
        <v>3</v>
      </c>
      <c r="J3776" t="inlineStr">
        <is>
          <t>NORMAL</t>
        </is>
      </c>
      <c r="K3776" t="inlineStr">
        <is>
          <t>Row(member0=Timestamp('2024-02-11 15:50:57'), member1=None)</t>
        </is>
      </c>
      <c r="L3776" t="n">
        <v>298</v>
      </c>
      <c r="M3776" t="inlineStr"/>
      <c r="N3776" t="n">
        <v>2</v>
      </c>
      <c r="O3776" t="inlineStr"/>
      <c r="P3776" t="inlineStr">
        <is>
          <t>s3a://ai360nica/data/bronze/mysql/mobile_banking/BANKXP/REQUEST_INFO/2024_08_06_1722928829788_0.parquet</t>
        </is>
      </c>
      <c r="Q3776" s="2" t="n">
        <v>45511.29547329597</v>
      </c>
    </row>
    <row r="3777">
      <c r="A3777" t="inlineStr">
        <is>
          <t>de900e06-78b5-414e-9254-10bae2b6786f</t>
        </is>
      </c>
      <c r="B3777" s="2" t="n">
        <v>45510.30590101852</v>
      </c>
      <c r="C3777" t="n">
        <v>3875</v>
      </c>
      <c r="D3777" t="inlineStr">
        <is>
          <t>MOBILE</t>
        </is>
      </c>
      <c r="E3777" t="inlineStr">
        <is>
          <t>Y</t>
        </is>
      </c>
      <c r="F3777" t="inlineStr"/>
      <c r="G3777" t="inlineStr">
        <is>
          <t>sEHHPCL10BvhdonNoeuNz1bqjK9BQ==</t>
        </is>
      </c>
      <c r="H3777" t="n">
        <v>4</v>
      </c>
      <c r="I3777" t="n">
        <v>1</v>
      </c>
      <c r="J3777" t="inlineStr">
        <is>
          <t>NORMAL</t>
        </is>
      </c>
      <c r="K3777" t="inlineStr">
        <is>
          <t>Row(member0=Timestamp('2024-02-11 15:52:08'), member1=None)</t>
        </is>
      </c>
      <c r="L3777" t="n">
        <v>298</v>
      </c>
      <c r="M3777" t="inlineStr"/>
      <c r="N3777" t="n">
        <v>2</v>
      </c>
      <c r="O3777" t="inlineStr"/>
      <c r="P3777" t="inlineStr">
        <is>
          <t>s3a://ai360nica/data/bronze/mysql/mobile_banking/BANKXP/REQUEST_INFO/2024_08_06_1722928829788_0.parquet</t>
        </is>
      </c>
      <c r="Q3777" s="2" t="n">
        <v>45511.29547329597</v>
      </c>
    </row>
    <row r="3778">
      <c r="A3778" t="inlineStr">
        <is>
          <t>68de319b-edc8-452a-a859-d61821adfa65</t>
        </is>
      </c>
      <c r="B3778" s="2" t="n">
        <v>45510.30590101852</v>
      </c>
      <c r="C3778" t="n">
        <v>3876</v>
      </c>
      <c r="D3778" t="inlineStr">
        <is>
          <t>MOBILE</t>
        </is>
      </c>
      <c r="E3778" t="inlineStr">
        <is>
          <t>Y</t>
        </is>
      </c>
      <c r="F3778" t="inlineStr"/>
      <c r="G3778" t="inlineStr">
        <is>
          <t>4obsVaLlzwA1cux9s+C8OYRCWo0Iw==</t>
        </is>
      </c>
      <c r="H3778" t="n">
        <v>4</v>
      </c>
      <c r="I3778" t="n">
        <v>1</v>
      </c>
      <c r="J3778" t="inlineStr">
        <is>
          <t>NORMAL</t>
        </is>
      </c>
      <c r="K3778" t="inlineStr">
        <is>
          <t>Row(member0=Timestamp('2024-02-11 15:52:27'), member1=None)</t>
        </is>
      </c>
      <c r="L3778" t="n">
        <v>298</v>
      </c>
      <c r="M3778" t="inlineStr"/>
      <c r="N3778" t="n">
        <v>2</v>
      </c>
      <c r="O3778" t="inlineStr"/>
      <c r="P3778" t="inlineStr">
        <is>
          <t>s3a://ai360nica/data/bronze/mysql/mobile_banking/BANKXP/REQUEST_INFO/2024_08_06_1722928829788_0.parquet</t>
        </is>
      </c>
      <c r="Q3778" s="2" t="n">
        <v>45511.29547329597</v>
      </c>
    </row>
    <row r="3779">
      <c r="A3779" t="inlineStr">
        <is>
          <t>f978938f-4e21-47f5-bda7-0a22551719b5</t>
        </is>
      </c>
      <c r="B3779" s="2" t="n">
        <v>45510.30590101852</v>
      </c>
      <c r="C3779" t="n">
        <v>3877</v>
      </c>
      <c r="D3779" t="inlineStr">
        <is>
          <t>MOBILE</t>
        </is>
      </c>
      <c r="E3779" t="inlineStr">
        <is>
          <t>N</t>
        </is>
      </c>
      <c r="F3779" t="inlineStr"/>
      <c r="G3779" t="inlineStr">
        <is>
          <t>MVfdEYt027c3hZpArj3eRkC4PPtMQ==</t>
        </is>
      </c>
      <c r="H3779" t="n">
        <v>5</v>
      </c>
      <c r="I3779" t="inlineStr"/>
      <c r="J3779" t="inlineStr">
        <is>
          <t>NORMAL</t>
        </is>
      </c>
      <c r="K3779" t="inlineStr">
        <is>
          <t>Row(member0=Timestamp('2024-02-11 15:53:37'), member1=None)</t>
        </is>
      </c>
      <c r="L3779" t="n">
        <v>298</v>
      </c>
      <c r="M3779" t="inlineStr"/>
      <c r="N3779" t="n">
        <v>2</v>
      </c>
      <c r="O3779" t="inlineStr"/>
      <c r="P3779" t="inlineStr">
        <is>
          <t>s3a://ai360nica/data/bronze/mysql/mobile_banking/BANKXP/REQUEST_INFO/2024_08_06_1722928829788_0.parquet</t>
        </is>
      </c>
      <c r="Q3779" s="2" t="n">
        <v>45511.29547329597</v>
      </c>
    </row>
    <row r="3780">
      <c r="A3780" t="inlineStr">
        <is>
          <t>1f13ec9a-de07-4bce-9c44-49b75ace2ac8</t>
        </is>
      </c>
      <c r="B3780" s="2" t="n">
        <v>45510.30590101852</v>
      </c>
      <c r="C3780" t="n">
        <v>3878</v>
      </c>
      <c r="D3780" t="inlineStr">
        <is>
          <t>MOBILE</t>
        </is>
      </c>
      <c r="E3780" t="inlineStr">
        <is>
          <t>Y</t>
        </is>
      </c>
      <c r="F3780" t="inlineStr"/>
      <c r="G3780" t="inlineStr">
        <is>
          <t>KYUcgqNbvYh1IK35FrbkH6tdSuETQ==</t>
        </is>
      </c>
      <c r="H3780" t="n">
        <v>4</v>
      </c>
      <c r="I3780" t="n">
        <v>16</v>
      </c>
      <c r="J3780" t="inlineStr">
        <is>
          <t>NORMAL</t>
        </is>
      </c>
      <c r="K3780" t="inlineStr">
        <is>
          <t>Row(member0=Timestamp('2024-02-11 15:54:17'), member1=None)</t>
        </is>
      </c>
      <c r="L3780" t="n">
        <v>1313</v>
      </c>
      <c r="M3780" t="inlineStr"/>
      <c r="N3780" t="n">
        <v>2</v>
      </c>
      <c r="O3780" t="inlineStr"/>
      <c r="P3780" t="inlineStr">
        <is>
          <t>s3a://ai360nica/data/bronze/mysql/mobile_banking/BANKXP/REQUEST_INFO/2024_08_06_1722928829788_0.parquet</t>
        </is>
      </c>
      <c r="Q3780" s="2" t="n">
        <v>45511.29547329597</v>
      </c>
    </row>
    <row r="3781">
      <c r="A3781" t="inlineStr">
        <is>
          <t>8ea2da0e-0f04-4566-b450-43561f45e41a</t>
        </is>
      </c>
      <c r="B3781" s="2" t="n">
        <v>45510.30590101852</v>
      </c>
      <c r="C3781" t="n">
        <v>3879</v>
      </c>
      <c r="D3781" t="inlineStr">
        <is>
          <t>MOBILE</t>
        </is>
      </c>
      <c r="E3781" t="inlineStr">
        <is>
          <t>Y</t>
        </is>
      </c>
      <c r="F3781" t="inlineStr"/>
      <c r="G3781" t="inlineStr">
        <is>
          <t>R/rqyLkVMVkPubia4j0PPJoJTel5Q==</t>
        </is>
      </c>
      <c r="H3781" t="n">
        <v>4</v>
      </c>
      <c r="I3781" t="n">
        <v>1</v>
      </c>
      <c r="J3781" t="inlineStr">
        <is>
          <t>NORMAL</t>
        </is>
      </c>
      <c r="K3781" t="inlineStr">
        <is>
          <t>Row(member0=Timestamp('2024-02-11 15:55:18'), member1=None)</t>
        </is>
      </c>
      <c r="L3781" t="n">
        <v>298</v>
      </c>
      <c r="M3781" t="inlineStr"/>
      <c r="N3781" t="n">
        <v>2</v>
      </c>
      <c r="O3781" t="inlineStr"/>
      <c r="P3781" t="inlineStr">
        <is>
          <t>s3a://ai360nica/data/bronze/mysql/mobile_banking/BANKXP/REQUEST_INFO/2024_08_06_1722928829788_0.parquet</t>
        </is>
      </c>
      <c r="Q3781" s="2" t="n">
        <v>45511.29547329597</v>
      </c>
    </row>
    <row r="3782">
      <c r="A3782" t="inlineStr">
        <is>
          <t>6cb39500-7d68-46a6-aece-88b7e9f63101</t>
        </is>
      </c>
      <c r="B3782" s="2" t="n">
        <v>45510.30590101852</v>
      </c>
      <c r="C3782" t="n">
        <v>3880</v>
      </c>
      <c r="D3782" t="inlineStr">
        <is>
          <t>MOBILE</t>
        </is>
      </c>
      <c r="E3782" t="inlineStr">
        <is>
          <t>Y</t>
        </is>
      </c>
      <c r="F3782" t="inlineStr"/>
      <c r="G3782" t="inlineStr">
        <is>
          <t>Tnp7Z5Hn1qcESFoA6138OXKPMkUGA==</t>
        </is>
      </c>
      <c r="H3782" t="n">
        <v>15</v>
      </c>
      <c r="I3782" t="n">
        <v>42</v>
      </c>
      <c r="J3782" t="inlineStr">
        <is>
          <t>NORMAL</t>
        </is>
      </c>
      <c r="K3782" t="inlineStr">
        <is>
          <t>Row(member0=Timestamp('2024-02-11 15:55:59'), member1=None)</t>
        </is>
      </c>
      <c r="L3782" t="n">
        <v>1313</v>
      </c>
      <c r="M3782" t="inlineStr"/>
      <c r="N3782" t="n">
        <v>2</v>
      </c>
      <c r="O3782" t="inlineStr"/>
      <c r="P3782" t="inlineStr">
        <is>
          <t>s3a://ai360nica/data/bronze/mysql/mobile_banking/BANKXP/REQUEST_INFO/2024_08_06_1722928829788_0.parquet</t>
        </is>
      </c>
      <c r="Q3782" s="2" t="n">
        <v>45511.29547329597</v>
      </c>
    </row>
    <row r="3783">
      <c r="A3783" t="inlineStr">
        <is>
          <t>9c81f1f2-8b43-41df-899e-51550f9758f4</t>
        </is>
      </c>
      <c r="B3783" s="2" t="n">
        <v>45510.30590101852</v>
      </c>
      <c r="C3783" t="n">
        <v>3881</v>
      </c>
      <c r="D3783" t="inlineStr">
        <is>
          <t>MOBILE</t>
        </is>
      </c>
      <c r="E3783" t="inlineStr">
        <is>
          <t>Y</t>
        </is>
      </c>
      <c r="F3783" t="inlineStr"/>
      <c r="G3783" t="inlineStr">
        <is>
          <t>ch9Q/OpBMmXpG1mHCGTHsK9CRCqaw==</t>
        </is>
      </c>
      <c r="H3783" t="n">
        <v>4</v>
      </c>
      <c r="I3783" t="n">
        <v>16</v>
      </c>
      <c r="J3783" t="inlineStr">
        <is>
          <t>NORMAL</t>
        </is>
      </c>
      <c r="K3783" t="inlineStr">
        <is>
          <t>Row(member0=Timestamp('2024-02-11 15:56:42'), member1=None)</t>
        </is>
      </c>
      <c r="L3783" t="n">
        <v>1313</v>
      </c>
      <c r="M3783" t="inlineStr"/>
      <c r="N3783" t="n">
        <v>2</v>
      </c>
      <c r="O3783" t="inlineStr"/>
      <c r="P3783" t="inlineStr">
        <is>
          <t>s3a://ai360nica/data/bronze/mysql/mobile_banking/BANKXP/REQUEST_INFO/2024_08_06_1722928829788_0.parquet</t>
        </is>
      </c>
      <c r="Q3783" s="2" t="n">
        <v>45511.29547329597</v>
      </c>
    </row>
    <row r="3784">
      <c r="A3784" t="inlineStr">
        <is>
          <t>d46fe305-1259-45ff-9057-1aeb0f350238</t>
        </is>
      </c>
      <c r="B3784" s="2" t="n">
        <v>45510.30590101852</v>
      </c>
      <c r="C3784" t="n">
        <v>3882</v>
      </c>
      <c r="D3784" t="inlineStr">
        <is>
          <t>MOBILE</t>
        </is>
      </c>
      <c r="E3784" t="inlineStr">
        <is>
          <t>Y</t>
        </is>
      </c>
      <c r="F3784" t="inlineStr"/>
      <c r="G3784" t="inlineStr">
        <is>
          <t>kfI2uUjDIb2Y7bgX8EYKH1rZHAruQ==</t>
        </is>
      </c>
      <c r="H3784" t="n">
        <v>4</v>
      </c>
      <c r="I3784" t="n">
        <v>1</v>
      </c>
      <c r="J3784" t="inlineStr">
        <is>
          <t>NORMAL</t>
        </is>
      </c>
      <c r="K3784" t="inlineStr">
        <is>
          <t>Row(member0=Timestamp('2024-02-11 15:56:47'), member1=None)</t>
        </is>
      </c>
      <c r="L3784" t="n">
        <v>298</v>
      </c>
      <c r="M3784" t="inlineStr"/>
      <c r="N3784" t="n">
        <v>2</v>
      </c>
      <c r="O3784" t="inlineStr"/>
      <c r="P3784" t="inlineStr">
        <is>
          <t>s3a://ai360nica/data/bronze/mysql/mobile_banking/BANKXP/REQUEST_INFO/2024_08_06_1722928829788_0.parquet</t>
        </is>
      </c>
      <c r="Q3784" s="2" t="n">
        <v>45511.29547329597</v>
      </c>
    </row>
    <row r="3785">
      <c r="A3785" t="inlineStr">
        <is>
          <t>6543d01d-5fe5-4a4d-aa1e-425c8032f16b</t>
        </is>
      </c>
      <c r="B3785" s="2" t="n">
        <v>45510.30590101852</v>
      </c>
      <c r="C3785" t="n">
        <v>3883</v>
      </c>
      <c r="D3785" t="inlineStr">
        <is>
          <t>MOBILE</t>
        </is>
      </c>
      <c r="E3785" t="inlineStr">
        <is>
          <t>N</t>
        </is>
      </c>
      <c r="F3785" t="inlineStr"/>
      <c r="G3785" t="inlineStr">
        <is>
          <t>0q6mAkQK8NBD4WrHFLGtfV+YsIO+w==</t>
        </is>
      </c>
      <c r="H3785" t="n">
        <v>5</v>
      </c>
      <c r="I3785" t="inlineStr"/>
      <c r="J3785" t="inlineStr">
        <is>
          <t>NORMAL</t>
        </is>
      </c>
      <c r="K3785" t="inlineStr">
        <is>
          <t>Row(member0=Timestamp('2024-02-11 15:57:36'), member1=None)</t>
        </is>
      </c>
      <c r="L3785" t="n">
        <v>298</v>
      </c>
      <c r="M3785" t="inlineStr"/>
      <c r="N3785" t="n">
        <v>2</v>
      </c>
      <c r="O3785" t="inlineStr"/>
      <c r="P3785" t="inlineStr">
        <is>
          <t>s3a://ai360nica/data/bronze/mysql/mobile_banking/BANKXP/REQUEST_INFO/2024_08_06_1722928829788_0.parquet</t>
        </is>
      </c>
      <c r="Q3785" s="2" t="n">
        <v>45511.29547329597</v>
      </c>
    </row>
    <row r="3786">
      <c r="A3786" t="inlineStr">
        <is>
          <t>0b63233c-24d4-480e-9ae4-9e88e9117d9b</t>
        </is>
      </c>
      <c r="B3786" s="2" t="n">
        <v>45510.30590101852</v>
      </c>
      <c r="C3786" t="n">
        <v>3884</v>
      </c>
      <c r="D3786" t="inlineStr">
        <is>
          <t>MOBILE</t>
        </is>
      </c>
      <c r="E3786" t="inlineStr">
        <is>
          <t>N</t>
        </is>
      </c>
      <c r="F3786" t="inlineStr"/>
      <c r="G3786" t="inlineStr">
        <is>
          <t>Im2OkJMokDyWosmJb/RT8xY+P0BPw==</t>
        </is>
      </c>
      <c r="H3786" t="n">
        <v>5</v>
      </c>
      <c r="I3786" t="inlineStr"/>
      <c r="J3786" t="inlineStr">
        <is>
          <t>NORMAL</t>
        </is>
      </c>
      <c r="K3786" t="inlineStr">
        <is>
          <t>Row(member0=Timestamp('2024-02-11 15:57:58'), member1=None)</t>
        </is>
      </c>
      <c r="L3786" t="n">
        <v>298</v>
      </c>
      <c r="M3786" t="inlineStr"/>
      <c r="N3786" t="n">
        <v>2</v>
      </c>
      <c r="O3786" t="inlineStr"/>
      <c r="P3786" t="inlineStr">
        <is>
          <t>s3a://ai360nica/data/bronze/mysql/mobile_banking/BANKXP/REQUEST_INFO/2024_08_06_1722928829788_0.parquet</t>
        </is>
      </c>
      <c r="Q3786" s="2" t="n">
        <v>45511.29547329597</v>
      </c>
    </row>
    <row r="3787">
      <c r="A3787" t="inlineStr">
        <is>
          <t>86937949-2b8a-4185-b3b4-7c3b97016b8f</t>
        </is>
      </c>
      <c r="B3787" s="2" t="n">
        <v>45510.30590101852</v>
      </c>
      <c r="C3787" t="n">
        <v>3885</v>
      </c>
      <c r="D3787" t="inlineStr">
        <is>
          <t>MOBILE</t>
        </is>
      </c>
      <c r="E3787" t="inlineStr">
        <is>
          <t>Y</t>
        </is>
      </c>
      <c r="F3787" t="inlineStr"/>
      <c r="G3787" t="inlineStr">
        <is>
          <t>L2/K+KFae8RuKqrrl384NeygjGdcw==</t>
        </is>
      </c>
      <c r="H3787" t="n">
        <v>7</v>
      </c>
      <c r="I3787" t="inlineStr"/>
      <c r="J3787" t="inlineStr">
        <is>
          <t>NORMAL</t>
        </is>
      </c>
      <c r="K3787" t="inlineStr">
        <is>
          <t>Row(member0=Timestamp('2024-02-11 15:59:36'), member1=None)</t>
        </is>
      </c>
      <c r="L3787" t="n">
        <v>154</v>
      </c>
      <c r="M3787" t="inlineStr"/>
      <c r="N3787" t="n">
        <v>2</v>
      </c>
      <c r="O3787" t="inlineStr"/>
      <c r="P3787" t="inlineStr">
        <is>
          <t>s3a://ai360nica/data/bronze/mysql/mobile_banking/BANKXP/REQUEST_INFO/2024_08_06_1722928829788_0.parquet</t>
        </is>
      </c>
      <c r="Q3787" s="2" t="n">
        <v>45511.29547329597</v>
      </c>
    </row>
    <row r="3788">
      <c r="A3788" t="inlineStr">
        <is>
          <t>e0cafb2b-5851-433d-b06c-11d23a33683e</t>
        </is>
      </c>
      <c r="B3788" s="2" t="n">
        <v>45510.30590101852</v>
      </c>
      <c r="C3788" t="n">
        <v>3886</v>
      </c>
      <c r="D3788" t="inlineStr">
        <is>
          <t>MOBILE</t>
        </is>
      </c>
      <c r="E3788" t="inlineStr">
        <is>
          <t>Y</t>
        </is>
      </c>
      <c r="F3788" t="inlineStr"/>
      <c r="G3788" t="inlineStr">
        <is>
          <t>W1mtHmV08IvhOsDiHCBbdc8QD/4ug==</t>
        </is>
      </c>
      <c r="H3788" t="n">
        <v>4</v>
      </c>
      <c r="I3788" t="n">
        <v>1</v>
      </c>
      <c r="J3788" t="inlineStr">
        <is>
          <t>NORMAL</t>
        </is>
      </c>
      <c r="K3788" t="inlineStr">
        <is>
          <t>Row(member0=Timestamp('2024-02-11 16:03:03'), member1=None)</t>
        </is>
      </c>
      <c r="L3788" t="n">
        <v>298</v>
      </c>
      <c r="M3788" t="inlineStr"/>
      <c r="N3788" t="n">
        <v>2</v>
      </c>
      <c r="O3788" t="inlineStr"/>
      <c r="P3788" t="inlineStr">
        <is>
          <t>s3a://ai360nica/data/bronze/mysql/mobile_banking/BANKXP/REQUEST_INFO/2024_08_06_1722928829788_0.parquet</t>
        </is>
      </c>
      <c r="Q3788" s="2" t="n">
        <v>45511.29547329597</v>
      </c>
    </row>
    <row r="3789">
      <c r="A3789" t="inlineStr">
        <is>
          <t>167f81c8-41eb-4bf5-ae4a-81796244df9d</t>
        </is>
      </c>
      <c r="B3789" s="2" t="n">
        <v>45510.30590101852</v>
      </c>
      <c r="C3789" t="n">
        <v>3887</v>
      </c>
      <c r="D3789" t="inlineStr">
        <is>
          <t>MOBILE</t>
        </is>
      </c>
      <c r="E3789" t="inlineStr">
        <is>
          <t>N</t>
        </is>
      </c>
      <c r="F3789" t="inlineStr"/>
      <c r="G3789" t="inlineStr">
        <is>
          <t>yq8+ZJeMnq7eKbPBks4e7BF1ptz0w==</t>
        </is>
      </c>
      <c r="H3789" t="n">
        <v>5</v>
      </c>
      <c r="I3789" t="inlineStr"/>
      <c r="J3789" t="inlineStr">
        <is>
          <t>NORMAL</t>
        </is>
      </c>
      <c r="K3789" t="inlineStr">
        <is>
          <t>Row(member0=Timestamp('2024-02-11 16:04:20'), member1=None)</t>
        </is>
      </c>
      <c r="L3789" t="n">
        <v>298</v>
      </c>
      <c r="M3789" t="inlineStr"/>
      <c r="N3789" t="n">
        <v>2</v>
      </c>
      <c r="O3789" t="inlineStr"/>
      <c r="P3789" t="inlineStr">
        <is>
          <t>s3a://ai360nica/data/bronze/mysql/mobile_banking/BANKXP/REQUEST_INFO/2024_08_06_1722928829788_0.parquet</t>
        </is>
      </c>
      <c r="Q3789" s="2" t="n">
        <v>45511.29547329597</v>
      </c>
    </row>
    <row r="3790">
      <c r="A3790" t="inlineStr">
        <is>
          <t>8d321ed6-8fed-48cd-aa73-0d67c175799f</t>
        </is>
      </c>
      <c r="B3790" s="2" t="n">
        <v>45510.30590101852</v>
      </c>
      <c r="C3790" t="n">
        <v>3888</v>
      </c>
      <c r="D3790" t="inlineStr">
        <is>
          <t>MOBILE</t>
        </is>
      </c>
      <c r="E3790" t="inlineStr">
        <is>
          <t>Y</t>
        </is>
      </c>
      <c r="F3790" t="inlineStr"/>
      <c r="G3790" t="inlineStr">
        <is>
          <t>J0/EgZg0CWx4gXrO6OJpLS5Onch1g==</t>
        </is>
      </c>
      <c r="H3790" t="n">
        <v>8</v>
      </c>
      <c r="I3790" t="n">
        <v>5</v>
      </c>
      <c r="J3790" t="inlineStr">
        <is>
          <t>NORMAL</t>
        </is>
      </c>
      <c r="K3790" t="inlineStr">
        <is>
          <t>Row(member0=Timestamp('2024-02-11 16:04:48'), member1=None)</t>
        </is>
      </c>
      <c r="L3790" t="n">
        <v>298</v>
      </c>
      <c r="M3790" t="inlineStr"/>
      <c r="N3790" t="n">
        <v>2</v>
      </c>
      <c r="O3790" t="inlineStr"/>
      <c r="P3790" t="inlineStr">
        <is>
          <t>s3a://ai360nica/data/bronze/mysql/mobile_banking/BANKXP/REQUEST_INFO/2024_08_06_1722928829788_0.parquet</t>
        </is>
      </c>
      <c r="Q3790" s="2" t="n">
        <v>45511.29547329597</v>
      </c>
    </row>
    <row r="3791">
      <c r="A3791" t="inlineStr">
        <is>
          <t>a32ad1fc-4dc9-4469-a506-08682d3a4c36</t>
        </is>
      </c>
      <c r="B3791" s="2" t="n">
        <v>45510.30590101852</v>
      </c>
      <c r="C3791" t="n">
        <v>3889</v>
      </c>
      <c r="D3791" t="inlineStr">
        <is>
          <t>MOBILE</t>
        </is>
      </c>
      <c r="E3791" t="inlineStr">
        <is>
          <t>N</t>
        </is>
      </c>
      <c r="F3791" t="inlineStr"/>
      <c r="G3791" t="inlineStr">
        <is>
          <t>tv5QSBvsyTLaqnoqZ2P54hLa54idQ==</t>
        </is>
      </c>
      <c r="H3791" t="n">
        <v>4</v>
      </c>
      <c r="I3791" t="n">
        <v>1</v>
      </c>
      <c r="J3791" t="inlineStr">
        <is>
          <t>NORMAL</t>
        </is>
      </c>
      <c r="K3791" t="inlineStr">
        <is>
          <t>Row(member0=Timestamp('2024-02-11 16:07:08'), member1=None)</t>
        </is>
      </c>
      <c r="L3791" t="n">
        <v>808</v>
      </c>
      <c r="M3791" t="inlineStr"/>
      <c r="N3791" t="n">
        <v>2</v>
      </c>
      <c r="O3791" t="inlineStr"/>
      <c r="P3791" t="inlineStr">
        <is>
          <t>s3a://ai360nica/data/bronze/mysql/mobile_banking/BANKXP/REQUEST_INFO/2024_08_06_1722928829788_0.parquet</t>
        </is>
      </c>
      <c r="Q3791" s="2" t="n">
        <v>45511.29547329597</v>
      </c>
    </row>
    <row r="3792">
      <c r="A3792" t="inlineStr">
        <is>
          <t>b57b6556-ff2c-4ffd-80ee-3ee94f34c3b9</t>
        </is>
      </c>
      <c r="B3792" s="2" t="n">
        <v>45510.30590101852</v>
      </c>
      <c r="C3792" t="n">
        <v>3890</v>
      </c>
      <c r="D3792" t="inlineStr">
        <is>
          <t>MOBILE</t>
        </is>
      </c>
      <c r="E3792" t="inlineStr">
        <is>
          <t>Y</t>
        </is>
      </c>
      <c r="F3792" t="inlineStr"/>
      <c r="G3792" t="inlineStr">
        <is>
          <t>m/gV+=YINdrXtFyXcy0DJOYcHXstw==</t>
        </is>
      </c>
      <c r="H3792" t="n">
        <v>4</v>
      </c>
      <c r="I3792" t="n">
        <v>1</v>
      </c>
      <c r="J3792" t="inlineStr">
        <is>
          <t>NORMAL</t>
        </is>
      </c>
      <c r="K3792" t="inlineStr">
        <is>
          <t>Row(member0=Timestamp('2024-02-11 16:07:21'), member1=None)</t>
        </is>
      </c>
      <c r="L3792" t="n">
        <v>808</v>
      </c>
      <c r="M3792" t="inlineStr"/>
      <c r="N3792" t="n">
        <v>2</v>
      </c>
      <c r="O3792" t="inlineStr"/>
      <c r="P3792" t="inlineStr">
        <is>
          <t>s3a://ai360nica/data/bronze/mysql/mobile_banking/BANKXP/REQUEST_INFO/2024_08_06_1722928829788_0.parquet</t>
        </is>
      </c>
      <c r="Q3792" s="2" t="n">
        <v>45511.29547329597</v>
      </c>
    </row>
    <row r="3793">
      <c r="A3793" t="inlineStr">
        <is>
          <t>a3166058-f541-418c-95ba-99edd56b90a3</t>
        </is>
      </c>
      <c r="B3793" s="2" t="n">
        <v>45510.30590101852</v>
      </c>
      <c r="C3793" t="n">
        <v>3891</v>
      </c>
      <c r="D3793" t="inlineStr">
        <is>
          <t>MOBILE</t>
        </is>
      </c>
      <c r="E3793" t="inlineStr">
        <is>
          <t>Y</t>
        </is>
      </c>
      <c r="F3793" t="inlineStr"/>
      <c r="G3793" t="inlineStr">
        <is>
          <t>zsdSfO9lUpCm537HfdOzX0LU7wOEA==</t>
        </is>
      </c>
      <c r="H3793" t="n">
        <v>4</v>
      </c>
      <c r="I3793" t="n">
        <v>1</v>
      </c>
      <c r="J3793" t="inlineStr">
        <is>
          <t>NORMAL</t>
        </is>
      </c>
      <c r="K3793" t="inlineStr">
        <is>
          <t>Row(member0=Timestamp('2024-02-11 16:07:51'), member1=None)</t>
        </is>
      </c>
      <c r="L3793" t="n">
        <v>298</v>
      </c>
      <c r="M3793" t="inlineStr"/>
      <c r="N3793" t="n">
        <v>2</v>
      </c>
      <c r="O3793" t="inlineStr"/>
      <c r="P3793" t="inlineStr">
        <is>
          <t>s3a://ai360nica/data/bronze/mysql/mobile_banking/BANKXP/REQUEST_INFO/2024_08_06_1722928829788_0.parquet</t>
        </is>
      </c>
      <c r="Q3793" s="2" t="n">
        <v>45511.29547329597</v>
      </c>
    </row>
    <row r="3794">
      <c r="A3794" t="inlineStr">
        <is>
          <t>a28faa94-1b3c-43f8-87c4-669570e48d08</t>
        </is>
      </c>
      <c r="B3794" s="2" t="n">
        <v>45510.30590101852</v>
      </c>
      <c r="C3794" t="n">
        <v>3892</v>
      </c>
      <c r="D3794" t="inlineStr">
        <is>
          <t>MOBILE</t>
        </is>
      </c>
      <c r="E3794" t="inlineStr">
        <is>
          <t>Y</t>
        </is>
      </c>
      <c r="F3794" t="inlineStr"/>
      <c r="G3794" t="inlineStr">
        <is>
          <t>PiyVb4pKQr/FsTvzwZRgwI7v2sbrw==</t>
        </is>
      </c>
      <c r="H3794" t="n">
        <v>8</v>
      </c>
      <c r="I3794" t="n">
        <v>5</v>
      </c>
      <c r="J3794" t="inlineStr">
        <is>
          <t>NORMAL</t>
        </is>
      </c>
      <c r="K3794" t="inlineStr">
        <is>
          <t>Row(member0=Timestamp('2024-02-11 16:08:31'), member1=None)</t>
        </is>
      </c>
      <c r="L3794" t="n">
        <v>298</v>
      </c>
      <c r="M3794" t="inlineStr"/>
      <c r="N3794" t="n">
        <v>2</v>
      </c>
      <c r="O3794" t="inlineStr"/>
      <c r="P3794" t="inlineStr">
        <is>
          <t>s3a://ai360nica/data/bronze/mysql/mobile_banking/BANKXP/REQUEST_INFO/2024_08_06_1722928829788_0.parquet</t>
        </is>
      </c>
      <c r="Q3794" s="2" t="n">
        <v>45511.29547329597</v>
      </c>
    </row>
    <row r="3795">
      <c r="A3795" t="inlineStr">
        <is>
          <t>7af745b8-0ff2-49a4-85b5-450093ff4ba1</t>
        </is>
      </c>
      <c r="B3795" s="2" t="n">
        <v>45510.30590101852</v>
      </c>
      <c r="C3795" t="n">
        <v>3893</v>
      </c>
      <c r="D3795" t="inlineStr">
        <is>
          <t>MOBILE</t>
        </is>
      </c>
      <c r="E3795" t="inlineStr">
        <is>
          <t>Y</t>
        </is>
      </c>
      <c r="F3795" t="inlineStr"/>
      <c r="G3795" t="inlineStr">
        <is>
          <t>sS24+DBaoVfv/bTbd3eoKy4RtOdQQ==</t>
        </is>
      </c>
      <c r="H3795" t="n">
        <v>4</v>
      </c>
      <c r="I3795" t="n">
        <v>1</v>
      </c>
      <c r="J3795" t="inlineStr">
        <is>
          <t>NORMAL</t>
        </is>
      </c>
      <c r="K3795" t="inlineStr">
        <is>
          <t>Row(member0=Timestamp('2024-02-11 16:28:40'), member1=None)</t>
        </is>
      </c>
      <c r="L3795" t="n">
        <v>808</v>
      </c>
      <c r="M3795" t="inlineStr"/>
      <c r="N3795" t="n">
        <v>2</v>
      </c>
      <c r="O3795" t="inlineStr"/>
      <c r="P3795" t="inlineStr">
        <is>
          <t>s3a://ai360nica/data/bronze/mysql/mobile_banking/BANKXP/REQUEST_INFO/2024_08_06_1722928829788_0.parquet</t>
        </is>
      </c>
      <c r="Q3795" s="2" t="n">
        <v>45511.29547329597</v>
      </c>
    </row>
    <row r="3796">
      <c r="A3796" t="inlineStr">
        <is>
          <t>8df7af89-c994-40f3-a4e4-3e2ad2cba712</t>
        </is>
      </c>
      <c r="B3796" s="2" t="n">
        <v>45510.30590101852</v>
      </c>
      <c r="C3796" t="n">
        <v>3894</v>
      </c>
      <c r="D3796" t="inlineStr">
        <is>
          <t>MOBILE</t>
        </is>
      </c>
      <c r="E3796" t="inlineStr">
        <is>
          <t>N</t>
        </is>
      </c>
      <c r="F3796" t="inlineStr"/>
      <c r="G3796" t="inlineStr">
        <is>
          <t>ODLmCzxUtq6x1dLvdtS1DVpT9AKTg==</t>
        </is>
      </c>
      <c r="H3796" t="n">
        <v>4</v>
      </c>
      <c r="I3796" t="n">
        <v>2</v>
      </c>
      <c r="J3796" t="inlineStr">
        <is>
          <t>NORMAL</t>
        </is>
      </c>
      <c r="K3796" t="inlineStr">
        <is>
          <t>Row(member0=Timestamp('2024-02-11 16:33:14'), member1=None)</t>
        </is>
      </c>
      <c r="L3796" t="n">
        <v>154</v>
      </c>
      <c r="M3796" t="inlineStr"/>
      <c r="N3796" t="n">
        <v>2</v>
      </c>
      <c r="O3796" t="inlineStr"/>
      <c r="P3796" t="inlineStr">
        <is>
          <t>s3a://ai360nica/data/bronze/mysql/mobile_banking/BANKXP/REQUEST_INFO/2024_08_06_1722928829788_0.parquet</t>
        </is>
      </c>
      <c r="Q3796" s="2" t="n">
        <v>45511.29547329597</v>
      </c>
    </row>
    <row r="3797">
      <c r="A3797" t="inlineStr">
        <is>
          <t>a0f29f57-1c77-4b17-a161-d4bae41114ef</t>
        </is>
      </c>
      <c r="B3797" s="2" t="n">
        <v>45510.30590101852</v>
      </c>
      <c r="C3797" t="n">
        <v>3895</v>
      </c>
      <c r="D3797" t="inlineStr">
        <is>
          <t>MOBILE</t>
        </is>
      </c>
      <c r="E3797" t="inlineStr">
        <is>
          <t>N</t>
        </is>
      </c>
      <c r="F3797" t="inlineStr"/>
      <c r="G3797" t="inlineStr">
        <is>
          <t>bGrYaUOTEkHhue4xI7UT+q3B8vAwg==</t>
        </is>
      </c>
      <c r="H3797" t="n">
        <v>4</v>
      </c>
      <c r="I3797" t="n">
        <v>2</v>
      </c>
      <c r="J3797" t="inlineStr">
        <is>
          <t>NORMAL</t>
        </is>
      </c>
      <c r="K3797" t="inlineStr">
        <is>
          <t>Row(member0=Timestamp('2024-02-11 16:33:20'), member1=None)</t>
        </is>
      </c>
      <c r="L3797" t="n">
        <v>154</v>
      </c>
      <c r="M3797" t="inlineStr"/>
      <c r="N3797" t="n">
        <v>2</v>
      </c>
      <c r="O3797" t="inlineStr"/>
      <c r="P3797" t="inlineStr">
        <is>
          <t>s3a://ai360nica/data/bronze/mysql/mobile_banking/BANKXP/REQUEST_INFO/2024_08_06_1722928829788_0.parquet</t>
        </is>
      </c>
      <c r="Q3797" s="2" t="n">
        <v>45511.29547329597</v>
      </c>
    </row>
    <row r="3798">
      <c r="A3798" t="inlineStr">
        <is>
          <t>752d14cd-f7b5-4e21-b3c7-bdd9362848c3</t>
        </is>
      </c>
      <c r="B3798" s="2" t="n">
        <v>45510.30590101852</v>
      </c>
      <c r="C3798" t="n">
        <v>3896</v>
      </c>
      <c r="D3798" t="inlineStr">
        <is>
          <t>MOBILE</t>
        </is>
      </c>
      <c r="E3798" t="inlineStr">
        <is>
          <t>N</t>
        </is>
      </c>
      <c r="F3798" t="inlineStr"/>
      <c r="G3798" t="inlineStr">
        <is>
          <t>y5hOdRh40HownCEOjomhleS8HNt/Q==</t>
        </is>
      </c>
      <c r="H3798" t="n">
        <v>4</v>
      </c>
      <c r="I3798" t="n">
        <v>2</v>
      </c>
      <c r="J3798" t="inlineStr">
        <is>
          <t>NORMAL</t>
        </is>
      </c>
      <c r="K3798" t="inlineStr">
        <is>
          <t>Row(member0=Timestamp('2024-02-11 16:33:27'), member1=None)</t>
        </is>
      </c>
      <c r="L3798" t="n">
        <v>154</v>
      </c>
      <c r="M3798" t="inlineStr"/>
      <c r="N3798" t="n">
        <v>2</v>
      </c>
      <c r="O3798" t="inlineStr"/>
      <c r="P3798" t="inlineStr">
        <is>
          <t>s3a://ai360nica/data/bronze/mysql/mobile_banking/BANKXP/REQUEST_INFO/2024_08_06_1722928829788_0.parquet</t>
        </is>
      </c>
      <c r="Q3798" s="2" t="n">
        <v>45511.29547329597</v>
      </c>
    </row>
    <row r="3799">
      <c r="A3799" t="inlineStr">
        <is>
          <t>077733d5-cacb-4b82-abf6-c497abed14c5</t>
        </is>
      </c>
      <c r="B3799" s="2" t="n">
        <v>45510.30590101852</v>
      </c>
      <c r="C3799" t="n">
        <v>3897</v>
      </c>
      <c r="D3799" t="inlineStr">
        <is>
          <t>MOBILE</t>
        </is>
      </c>
      <c r="E3799" t="inlineStr">
        <is>
          <t>Y</t>
        </is>
      </c>
      <c r="F3799" t="inlineStr"/>
      <c r="G3799" t="inlineStr">
        <is>
          <t>H0vGMJXi2aPzk/qtT44zjevIc5kzg==</t>
        </is>
      </c>
      <c r="H3799" t="n">
        <v>4</v>
      </c>
      <c r="I3799" t="n">
        <v>1</v>
      </c>
      <c r="J3799" t="inlineStr">
        <is>
          <t>NORMAL</t>
        </is>
      </c>
      <c r="K3799" t="inlineStr">
        <is>
          <t>Row(member0=Timestamp('2024-02-11 16:35:37'), member1=None)</t>
        </is>
      </c>
      <c r="L3799" t="n">
        <v>134</v>
      </c>
      <c r="M3799" t="inlineStr"/>
      <c r="N3799" t="n">
        <v>2</v>
      </c>
      <c r="O3799" t="inlineStr"/>
      <c r="P3799" t="inlineStr">
        <is>
          <t>s3a://ai360nica/data/bronze/mysql/mobile_banking/BANKXP/REQUEST_INFO/2024_08_06_1722928829788_0.parquet</t>
        </is>
      </c>
      <c r="Q3799" s="2" t="n">
        <v>45511.29547329597</v>
      </c>
    </row>
    <row r="3800">
      <c r="A3800" t="inlineStr">
        <is>
          <t>c09e09da-1468-4cc7-98ea-644f8d64514a</t>
        </is>
      </c>
      <c r="B3800" s="2" t="n">
        <v>45510.30590101852</v>
      </c>
      <c r="C3800" t="n">
        <v>3898</v>
      </c>
      <c r="D3800" t="inlineStr">
        <is>
          <t>MOBILE</t>
        </is>
      </c>
      <c r="E3800" t="inlineStr">
        <is>
          <t>Y</t>
        </is>
      </c>
      <c r="F3800" t="inlineStr"/>
      <c r="G3800" t="inlineStr">
        <is>
          <t>/M/Wv8c+NnOXGUgnsA8t4mejwug9A==</t>
        </is>
      </c>
      <c r="H3800" t="n">
        <v>4</v>
      </c>
      <c r="I3800" t="n">
        <v>1</v>
      </c>
      <c r="J3800" t="inlineStr">
        <is>
          <t>NORMAL</t>
        </is>
      </c>
      <c r="K3800" t="inlineStr">
        <is>
          <t>Row(member0=Timestamp('2024-02-11 16:48:45'), member1=None)</t>
        </is>
      </c>
      <c r="L3800" t="n">
        <v>134</v>
      </c>
      <c r="M3800" t="inlineStr"/>
      <c r="N3800" t="n">
        <v>2</v>
      </c>
      <c r="O3800" t="inlineStr"/>
      <c r="P3800" t="inlineStr">
        <is>
          <t>s3a://ai360nica/data/bronze/mysql/mobile_banking/BANKXP/REQUEST_INFO/2024_08_06_1722928829788_0.parquet</t>
        </is>
      </c>
      <c r="Q3800" s="2" t="n">
        <v>45511.29547329597</v>
      </c>
    </row>
    <row r="3801">
      <c r="A3801" t="inlineStr">
        <is>
          <t>daf664c8-6114-4bc5-afef-524d61d9a8cd</t>
        </is>
      </c>
      <c r="B3801" s="2" t="n">
        <v>45510.30590101852</v>
      </c>
      <c r="C3801" t="n">
        <v>3899</v>
      </c>
      <c r="D3801" t="inlineStr">
        <is>
          <t>MOBILE</t>
        </is>
      </c>
      <c r="E3801" t="inlineStr">
        <is>
          <t>N</t>
        </is>
      </c>
      <c r="F3801" t="inlineStr"/>
      <c r="G3801" t="inlineStr">
        <is>
          <t>/kRRO9+SZkeBL7JQ1v2LZx/I/8Fng==</t>
        </is>
      </c>
      <c r="H3801" t="n">
        <v>4</v>
      </c>
      <c r="I3801" t="n">
        <v>2</v>
      </c>
      <c r="J3801" t="inlineStr">
        <is>
          <t>NORMAL</t>
        </is>
      </c>
      <c r="K3801" t="inlineStr">
        <is>
          <t>Row(member0=Timestamp('2024-02-11 16:49:53'), member1=None)</t>
        </is>
      </c>
      <c r="L3801" t="n">
        <v>134</v>
      </c>
      <c r="M3801" t="inlineStr"/>
      <c r="N3801" t="n">
        <v>2</v>
      </c>
      <c r="O3801" t="inlineStr"/>
      <c r="P3801" t="inlineStr">
        <is>
          <t>s3a://ai360nica/data/bronze/mysql/mobile_banking/BANKXP/REQUEST_INFO/2024_08_06_1722928829788_0.parquet</t>
        </is>
      </c>
      <c r="Q3801" s="2" t="n">
        <v>45511.29547329597</v>
      </c>
    </row>
    <row r="3802">
      <c r="A3802" t="inlineStr">
        <is>
          <t>04954b52-5127-49b1-b815-73ca72fde084</t>
        </is>
      </c>
      <c r="B3802" s="2" t="n">
        <v>45510.30590101852</v>
      </c>
      <c r="C3802" t="n">
        <v>3900</v>
      </c>
      <c r="D3802" t="inlineStr">
        <is>
          <t>MOBILE</t>
        </is>
      </c>
      <c r="E3802" t="inlineStr">
        <is>
          <t>Y</t>
        </is>
      </c>
      <c r="F3802" t="inlineStr"/>
      <c r="G3802" t="inlineStr">
        <is>
          <t>W4GgeRLBLtZo+//zCsiXhX1yDzzYg==</t>
        </is>
      </c>
      <c r="H3802" t="n">
        <v>4</v>
      </c>
      <c r="I3802" t="n">
        <v>2</v>
      </c>
      <c r="J3802" t="inlineStr">
        <is>
          <t>NORMAL</t>
        </is>
      </c>
      <c r="K3802" t="inlineStr">
        <is>
          <t>Row(member0=Timestamp('2024-02-11 16:50:02'), member1=None)</t>
        </is>
      </c>
      <c r="L3802" t="n">
        <v>134</v>
      </c>
      <c r="M3802" t="inlineStr"/>
      <c r="N3802" t="n">
        <v>2</v>
      </c>
      <c r="O3802" t="inlineStr"/>
      <c r="P3802" t="inlineStr">
        <is>
          <t>s3a://ai360nica/data/bronze/mysql/mobile_banking/BANKXP/REQUEST_INFO/2024_08_06_1722928829788_0.parquet</t>
        </is>
      </c>
      <c r="Q3802" s="2" t="n">
        <v>45511.29547329597</v>
      </c>
    </row>
    <row r="3803">
      <c r="A3803" t="inlineStr">
        <is>
          <t>8b184312-f3ed-49c8-bbc0-715b41b51679</t>
        </is>
      </c>
      <c r="B3803" s="2" t="n">
        <v>45510.30590101852</v>
      </c>
      <c r="C3803" t="n">
        <v>3901</v>
      </c>
      <c r="D3803" t="inlineStr">
        <is>
          <t>MOBILE</t>
        </is>
      </c>
      <c r="E3803" t="inlineStr">
        <is>
          <t>Y</t>
        </is>
      </c>
      <c r="F3803" t="inlineStr"/>
      <c r="G3803" t="inlineStr">
        <is>
          <t>Hn3ISzI+t0M28a0ieNRKJfQNk+lmA==</t>
        </is>
      </c>
      <c r="H3803" t="n">
        <v>4</v>
      </c>
      <c r="I3803" t="n">
        <v>1</v>
      </c>
      <c r="J3803" t="inlineStr">
        <is>
          <t>NORMAL</t>
        </is>
      </c>
      <c r="K3803" t="inlineStr">
        <is>
          <t>Row(member0=Timestamp('2024-02-11 16:54:18'), member1=None)</t>
        </is>
      </c>
      <c r="L3803" t="n">
        <v>638</v>
      </c>
      <c r="M3803" t="inlineStr"/>
      <c r="N3803" t="n">
        <v>2</v>
      </c>
      <c r="O3803" t="inlineStr"/>
      <c r="P3803" t="inlineStr">
        <is>
          <t>s3a://ai360nica/data/bronze/mysql/mobile_banking/BANKXP/REQUEST_INFO/2024_08_06_1722928829788_0.parquet</t>
        </is>
      </c>
      <c r="Q3803" s="2" t="n">
        <v>45511.29547329597</v>
      </c>
    </row>
    <row r="3804">
      <c r="A3804" t="inlineStr">
        <is>
          <t>27a659ee-7e23-4397-8e08-9213840f370d</t>
        </is>
      </c>
      <c r="B3804" s="2" t="n">
        <v>45510.30590101852</v>
      </c>
      <c r="C3804" t="n">
        <v>3902</v>
      </c>
      <c r="D3804" t="inlineStr">
        <is>
          <t>MOBILE</t>
        </is>
      </c>
      <c r="E3804" t="inlineStr">
        <is>
          <t>Y</t>
        </is>
      </c>
      <c r="F3804" t="inlineStr"/>
      <c r="G3804" t="inlineStr">
        <is>
          <t>HF+P2TFVZD9UqxoCyPc92C+Oi36Wg==</t>
        </is>
      </c>
      <c r="H3804" t="n">
        <v>4</v>
      </c>
      <c r="I3804" t="n">
        <v>2</v>
      </c>
      <c r="J3804" t="inlineStr">
        <is>
          <t>NORMAL</t>
        </is>
      </c>
      <c r="K3804" t="inlineStr">
        <is>
          <t>Row(member0=Timestamp('2024-02-11 17:01:05'), member1=None)</t>
        </is>
      </c>
      <c r="L3804" t="n">
        <v>638</v>
      </c>
      <c r="M3804" t="inlineStr"/>
      <c r="N3804" t="n">
        <v>2</v>
      </c>
      <c r="O3804" t="inlineStr"/>
      <c r="P3804" t="inlineStr">
        <is>
          <t>s3a://ai360nica/data/bronze/mysql/mobile_banking/BANKXP/REQUEST_INFO/2024_08_06_1722928829788_0.parquet</t>
        </is>
      </c>
      <c r="Q3804" s="2" t="n">
        <v>45511.29547329597</v>
      </c>
    </row>
    <row r="3805">
      <c r="A3805" t="inlineStr">
        <is>
          <t>92f197de-de25-4a0f-bdfc-84683970db36</t>
        </is>
      </c>
      <c r="B3805" s="2" t="n">
        <v>45510.30590101852</v>
      </c>
      <c r="C3805" t="n">
        <v>3903</v>
      </c>
      <c r="D3805" t="inlineStr">
        <is>
          <t>MOBILE</t>
        </is>
      </c>
      <c r="E3805" t="inlineStr">
        <is>
          <t>Y</t>
        </is>
      </c>
      <c r="F3805" t="inlineStr"/>
      <c r="G3805" t="inlineStr">
        <is>
          <t>4t2IUQp5xucINOV33OXXuwlam5JDQ==</t>
        </is>
      </c>
      <c r="H3805" t="n">
        <v>4</v>
      </c>
      <c r="I3805" t="n">
        <v>1</v>
      </c>
      <c r="J3805" t="inlineStr">
        <is>
          <t>NORMAL</t>
        </is>
      </c>
      <c r="K3805" t="inlineStr">
        <is>
          <t>Row(member0=Timestamp('2024-02-11 17:04:44'), member1=None)</t>
        </is>
      </c>
      <c r="L3805" t="n">
        <v>638</v>
      </c>
      <c r="M3805" t="inlineStr"/>
      <c r="N3805" t="n">
        <v>2</v>
      </c>
      <c r="O3805" t="inlineStr"/>
      <c r="P3805" t="inlineStr">
        <is>
          <t>s3a://ai360nica/data/bronze/mysql/mobile_banking/BANKXP/REQUEST_INFO/2024_08_06_1722928829788_0.parquet</t>
        </is>
      </c>
      <c r="Q3805" s="2" t="n">
        <v>45511.29547329597</v>
      </c>
    </row>
    <row r="3806">
      <c r="A3806" t="inlineStr">
        <is>
          <t>c373f684-96f9-4f03-97dc-32fdbd06bc53</t>
        </is>
      </c>
      <c r="B3806" s="2" t="n">
        <v>45510.30590101852</v>
      </c>
      <c r="C3806" t="n">
        <v>3904</v>
      </c>
      <c r="D3806" t="inlineStr">
        <is>
          <t>MOBILE</t>
        </is>
      </c>
      <c r="E3806" t="inlineStr">
        <is>
          <t>Y</t>
        </is>
      </c>
      <c r="F3806" t="inlineStr"/>
      <c r="G3806" t="inlineStr">
        <is>
          <t>fuQxu1ITKteGgBsdDtzffrkVa6RbA==</t>
        </is>
      </c>
      <c r="H3806" t="n">
        <v>7</v>
      </c>
      <c r="I3806" t="inlineStr"/>
      <c r="J3806" t="inlineStr">
        <is>
          <t>NORMAL</t>
        </is>
      </c>
      <c r="K3806" t="inlineStr">
        <is>
          <t>Row(member0=Timestamp('2024-02-11 17:07:57'), member1=None)</t>
        </is>
      </c>
      <c r="L3806" t="n">
        <v>154</v>
      </c>
      <c r="M3806" t="inlineStr"/>
      <c r="N3806" t="n">
        <v>2</v>
      </c>
      <c r="O3806" t="inlineStr"/>
      <c r="P3806" t="inlineStr">
        <is>
          <t>s3a://ai360nica/data/bronze/mysql/mobile_banking/BANKXP/REQUEST_INFO/2024_08_06_1722928829788_0.parquet</t>
        </is>
      </c>
      <c r="Q3806" s="2" t="n">
        <v>45511.29547329597</v>
      </c>
    </row>
    <row r="3807">
      <c r="A3807" t="inlineStr">
        <is>
          <t>eee2c8f7-e957-45b5-887f-76a7993c5b34</t>
        </is>
      </c>
      <c r="B3807" s="2" t="n">
        <v>45510.30590101852</v>
      </c>
      <c r="C3807" t="n">
        <v>3905</v>
      </c>
      <c r="D3807" t="inlineStr">
        <is>
          <t>MOBILE</t>
        </is>
      </c>
      <c r="E3807" t="inlineStr">
        <is>
          <t>Y</t>
        </is>
      </c>
      <c r="F3807" t="inlineStr"/>
      <c r="G3807" t="inlineStr">
        <is>
          <t>4=58HcXFqud//sS2qcpgh76IPK4Mg==</t>
        </is>
      </c>
      <c r="H3807" t="n">
        <v>4</v>
      </c>
      <c r="I3807" t="n">
        <v>1</v>
      </c>
      <c r="J3807" t="inlineStr">
        <is>
          <t>NORMAL</t>
        </is>
      </c>
      <c r="K3807" t="inlineStr">
        <is>
          <t>Row(member0=Timestamp('2024-02-11 17:13:48'), member1=None)</t>
        </is>
      </c>
      <c r="L3807" t="n">
        <v>638</v>
      </c>
      <c r="M3807" t="inlineStr"/>
      <c r="N3807" t="n">
        <v>2</v>
      </c>
      <c r="O3807" t="inlineStr"/>
      <c r="P3807" t="inlineStr">
        <is>
          <t>s3a://ai360nica/data/bronze/mysql/mobile_banking/BANKXP/REQUEST_INFO/2024_08_06_1722928829788_0.parquet</t>
        </is>
      </c>
      <c r="Q3807" s="2" t="n">
        <v>45511.29547329597</v>
      </c>
    </row>
    <row r="3808">
      <c r="A3808" t="inlineStr">
        <is>
          <t>5dcee408-00e5-4b03-b6fe-630114be69c2</t>
        </is>
      </c>
      <c r="B3808" s="2" t="n">
        <v>45510.30590101852</v>
      </c>
      <c r="C3808" t="n">
        <v>3906</v>
      </c>
      <c r="D3808" t="inlineStr">
        <is>
          <t>MOBILE</t>
        </is>
      </c>
      <c r="E3808" t="inlineStr">
        <is>
          <t>N</t>
        </is>
      </c>
      <c r="F3808" t="inlineStr"/>
      <c r="G3808" t="inlineStr">
        <is>
          <t>VuBZnVE9OfR2b7ok1rXVeWdm+XI0w==</t>
        </is>
      </c>
      <c r="H3808" t="n">
        <v>4</v>
      </c>
      <c r="I3808" t="n">
        <v>3</v>
      </c>
      <c r="J3808" t="inlineStr">
        <is>
          <t>NORMAL</t>
        </is>
      </c>
      <c r="K3808" t="inlineStr">
        <is>
          <t>Row(member0=Timestamp('2024-02-11 17:16:04'), member1=None)</t>
        </is>
      </c>
      <c r="L3808" t="n">
        <v>154</v>
      </c>
      <c r="M3808" t="inlineStr"/>
      <c r="N3808" t="n">
        <v>2</v>
      </c>
      <c r="O3808" t="inlineStr"/>
      <c r="P3808" t="inlineStr">
        <is>
          <t>s3a://ai360nica/data/bronze/mysql/mobile_banking/BANKXP/REQUEST_INFO/2024_08_06_1722928829788_0.parquet</t>
        </is>
      </c>
      <c r="Q3808" s="2" t="n">
        <v>45511.29547329597</v>
      </c>
    </row>
    <row r="3809">
      <c r="A3809" t="inlineStr">
        <is>
          <t>16afc26c-0c24-496c-a2f9-2e8292a02861</t>
        </is>
      </c>
      <c r="B3809" s="2" t="n">
        <v>45510.30590101852</v>
      </c>
      <c r="C3809" t="n">
        <v>3907</v>
      </c>
      <c r="D3809" t="inlineStr">
        <is>
          <t>MOBILE</t>
        </is>
      </c>
      <c r="E3809" t="inlineStr">
        <is>
          <t>N</t>
        </is>
      </c>
      <c r="F3809" t="inlineStr"/>
      <c r="G3809" t="inlineStr">
        <is>
          <t>fnMG5UzAg0BIS+ZAdgRKj+8b38G5g==</t>
        </is>
      </c>
      <c r="H3809" t="n">
        <v>4</v>
      </c>
      <c r="I3809" t="n">
        <v>3</v>
      </c>
      <c r="J3809" t="inlineStr">
        <is>
          <t>NORMAL</t>
        </is>
      </c>
      <c r="K3809" t="inlineStr">
        <is>
          <t>Row(member0=Timestamp('2024-02-11 17:16:04'), member1=None)</t>
        </is>
      </c>
      <c r="L3809" t="n">
        <v>154</v>
      </c>
      <c r="M3809" t="inlineStr"/>
      <c r="N3809" t="n">
        <v>2</v>
      </c>
      <c r="O3809" t="inlineStr"/>
      <c r="P3809" t="inlineStr">
        <is>
          <t>s3a://ai360nica/data/bronze/mysql/mobile_banking/BANKXP/REQUEST_INFO/2024_08_06_1722928829788_0.parquet</t>
        </is>
      </c>
      <c r="Q3809" s="2" t="n">
        <v>45511.29547329597</v>
      </c>
    </row>
    <row r="3810">
      <c r="A3810" t="inlineStr">
        <is>
          <t>c17a0c2b-2d19-4153-bcde-be533385283f</t>
        </is>
      </c>
      <c r="B3810" s="2" t="n">
        <v>45510.30590101852</v>
      </c>
      <c r="C3810" t="n">
        <v>3908</v>
      </c>
      <c r="D3810" t="inlineStr">
        <is>
          <t>MOBILE</t>
        </is>
      </c>
      <c r="E3810" t="inlineStr">
        <is>
          <t>Y</t>
        </is>
      </c>
      <c r="F3810" t="inlineStr"/>
      <c r="G3810">
        <f>/1/MOjgMgfunfGuMnrXLhyc1JtbQ==</f>
        <v/>
      </c>
      <c r="H3810" t="n">
        <v>4</v>
      </c>
      <c r="I3810" t="n">
        <v>1</v>
      </c>
      <c r="J3810" t="inlineStr">
        <is>
          <t>NORMAL</t>
        </is>
      </c>
      <c r="K3810" t="inlineStr">
        <is>
          <t>Row(member0=Timestamp('2024-02-11 17:16:10'), member1=None)</t>
        </is>
      </c>
      <c r="L3810" t="n">
        <v>638</v>
      </c>
      <c r="M3810" t="inlineStr"/>
      <c r="N3810" t="n">
        <v>2</v>
      </c>
      <c r="O3810" t="inlineStr"/>
      <c r="P3810" t="inlineStr">
        <is>
          <t>s3a://ai360nica/data/bronze/mysql/mobile_banking/BANKXP/REQUEST_INFO/2024_08_06_1722928829788_0.parquet</t>
        </is>
      </c>
      <c r="Q3810" s="2" t="n">
        <v>45511.29547329597</v>
      </c>
    </row>
    <row r="3811">
      <c r="A3811" t="inlineStr">
        <is>
          <t>a60a9c05-307c-4c90-8659-b67a29707622</t>
        </is>
      </c>
      <c r="B3811" s="2" t="n">
        <v>45510.30590101852</v>
      </c>
      <c r="C3811" t="n">
        <v>3909</v>
      </c>
      <c r="D3811" t="inlineStr">
        <is>
          <t>MOBILE</t>
        </is>
      </c>
      <c r="E3811" t="inlineStr">
        <is>
          <t>N</t>
        </is>
      </c>
      <c r="F3811" t="inlineStr"/>
      <c r="G3811" t="inlineStr">
        <is>
          <t>vUok5tY1k+cGES2lZQj5OHe292yBQ==</t>
        </is>
      </c>
      <c r="H3811" t="n">
        <v>4</v>
      </c>
      <c r="I3811" t="n">
        <v>1</v>
      </c>
      <c r="J3811" t="inlineStr">
        <is>
          <t>NORMAL</t>
        </is>
      </c>
      <c r="K3811" t="inlineStr">
        <is>
          <t>Row(member0=Timestamp('2024-02-11 17:16:26'), member1=None)</t>
        </is>
      </c>
      <c r="L3811" t="n">
        <v>154</v>
      </c>
      <c r="M3811" t="inlineStr"/>
      <c r="N3811" t="n">
        <v>2</v>
      </c>
      <c r="O3811" t="inlineStr"/>
      <c r="P3811" t="inlineStr">
        <is>
          <t>s3a://ai360nica/data/bronze/mysql/mobile_banking/BANKXP/REQUEST_INFO/2024_08_06_1722928829788_0.parquet</t>
        </is>
      </c>
      <c r="Q3811" s="2" t="n">
        <v>45511.29547329597</v>
      </c>
    </row>
    <row r="3812">
      <c r="A3812" t="inlineStr">
        <is>
          <t>8671063d-bb65-471d-9bb3-83067a0793ef</t>
        </is>
      </c>
      <c r="B3812" s="2" t="n">
        <v>45510.30590101852</v>
      </c>
      <c r="C3812" t="n">
        <v>3910</v>
      </c>
      <c r="D3812" t="inlineStr">
        <is>
          <t>MOBILE</t>
        </is>
      </c>
      <c r="E3812" t="inlineStr">
        <is>
          <t>N</t>
        </is>
      </c>
      <c r="F3812" t="inlineStr"/>
      <c r="G3812" t="inlineStr">
        <is>
          <t>eeVa=PhbB6jaGwAYJbnmFWzfluN6w==</t>
        </is>
      </c>
      <c r="H3812" t="n">
        <v>4</v>
      </c>
      <c r="I3812" t="n">
        <v>1</v>
      </c>
      <c r="J3812" t="inlineStr">
        <is>
          <t>NORMAL</t>
        </is>
      </c>
      <c r="K3812" t="inlineStr">
        <is>
          <t>Row(member0=Timestamp('2024-02-11 17:16:39'), member1=None)</t>
        </is>
      </c>
      <c r="L3812" t="n">
        <v>154</v>
      </c>
      <c r="M3812" t="inlineStr"/>
      <c r="N3812" t="n">
        <v>2</v>
      </c>
      <c r="O3812" t="inlineStr"/>
      <c r="P3812" t="inlineStr">
        <is>
          <t>s3a://ai360nica/data/bronze/mysql/mobile_banking/BANKXP/REQUEST_INFO/2024_08_06_1722928829788_0.parquet</t>
        </is>
      </c>
      <c r="Q3812" s="2" t="n">
        <v>45511.29547329597</v>
      </c>
    </row>
    <row r="3813">
      <c r="A3813" t="inlineStr">
        <is>
          <t>dd4efb11-2c95-4ec8-b208-c19b610c5395</t>
        </is>
      </c>
      <c r="B3813" s="2" t="n">
        <v>45510.30590101852</v>
      </c>
      <c r="C3813" t="n">
        <v>3911</v>
      </c>
      <c r="D3813" t="inlineStr">
        <is>
          <t>MOBILE</t>
        </is>
      </c>
      <c r="E3813" t="inlineStr">
        <is>
          <t>Y</t>
        </is>
      </c>
      <c r="F3813" t="inlineStr"/>
      <c r="G3813" t="inlineStr">
        <is>
          <t>9xST0gnEVXYAX9vekIkmHx9xRdmKg==</t>
        </is>
      </c>
      <c r="H3813" t="n">
        <v>15</v>
      </c>
      <c r="I3813" t="n">
        <v>42</v>
      </c>
      <c r="J3813" t="inlineStr">
        <is>
          <t>NORMAL</t>
        </is>
      </c>
      <c r="K3813" t="inlineStr">
        <is>
          <t>Row(member0=Timestamp('2024-02-11 17:17:54'), member1=None)</t>
        </is>
      </c>
      <c r="L3813" t="n">
        <v>1313</v>
      </c>
      <c r="M3813" t="inlineStr"/>
      <c r="N3813" t="n">
        <v>2</v>
      </c>
      <c r="O3813" t="inlineStr"/>
      <c r="P3813" t="inlineStr">
        <is>
          <t>s3a://ai360nica/data/bronze/mysql/mobile_banking/BANKXP/REQUEST_INFO/2024_08_06_1722928829788_0.parquet</t>
        </is>
      </c>
      <c r="Q3813" s="2" t="n">
        <v>45511.29547329597</v>
      </c>
    </row>
    <row r="3814">
      <c r="A3814" t="inlineStr">
        <is>
          <t>a17a7b9d-7c3c-4669-9896-162a8922dcbf</t>
        </is>
      </c>
      <c r="B3814" s="2" t="n">
        <v>45510.30590101852</v>
      </c>
      <c r="C3814" t="n">
        <v>3912</v>
      </c>
      <c r="D3814" t="inlineStr">
        <is>
          <t>MOBILE</t>
        </is>
      </c>
      <c r="E3814" t="inlineStr">
        <is>
          <t>N</t>
        </is>
      </c>
      <c r="F3814" t="inlineStr"/>
      <c r="G3814" t="inlineStr">
        <is>
          <t>BPcYpnTcFyIXR1QaFH0YCVS+iOWJA==</t>
        </is>
      </c>
      <c r="H3814" t="n">
        <v>4</v>
      </c>
      <c r="I3814" t="n">
        <v>1</v>
      </c>
      <c r="J3814" t="inlineStr">
        <is>
          <t>NORMAL</t>
        </is>
      </c>
      <c r="K3814" t="inlineStr">
        <is>
          <t>Row(member0=Timestamp('2024-02-11 17:20:46'), member1=None)</t>
        </is>
      </c>
      <c r="L3814" t="n">
        <v>154</v>
      </c>
      <c r="M3814" t="inlineStr"/>
      <c r="N3814" t="n">
        <v>2</v>
      </c>
      <c r="O3814" t="inlineStr"/>
      <c r="P3814" t="inlineStr">
        <is>
          <t>s3a://ai360nica/data/bronze/mysql/mobile_banking/BANKXP/REQUEST_INFO/2024_08_06_1722928829788_0.parquet</t>
        </is>
      </c>
      <c r="Q3814" s="2" t="n">
        <v>45511.29547329597</v>
      </c>
    </row>
    <row r="3815">
      <c r="A3815" t="inlineStr">
        <is>
          <t>f95859cd-859e-402f-aca0-c696855fca1f</t>
        </is>
      </c>
      <c r="B3815" s="2" t="n">
        <v>45510.30590101852</v>
      </c>
      <c r="C3815" t="n">
        <v>3913</v>
      </c>
      <c r="D3815" t="inlineStr">
        <is>
          <t>MOBILE</t>
        </is>
      </c>
      <c r="E3815" t="inlineStr">
        <is>
          <t>Y</t>
        </is>
      </c>
      <c r="F3815" t="inlineStr"/>
      <c r="G3815" t="inlineStr">
        <is>
          <t>ZXqfTlEhSODUIBzDLwomPajsOzClA==</t>
        </is>
      </c>
      <c r="H3815" t="n">
        <v>4</v>
      </c>
      <c r="I3815" t="n">
        <v>16</v>
      </c>
      <c r="J3815" t="inlineStr">
        <is>
          <t>NORMAL</t>
        </is>
      </c>
      <c r="K3815" t="inlineStr">
        <is>
          <t>Row(member0=Timestamp('2024-02-11 17:23:48'), member1=None)</t>
        </is>
      </c>
      <c r="L3815" t="n">
        <v>1313</v>
      </c>
      <c r="M3815" t="inlineStr"/>
      <c r="N3815" t="n">
        <v>2</v>
      </c>
      <c r="O3815" t="inlineStr"/>
      <c r="P3815" t="inlineStr">
        <is>
          <t>s3a://ai360nica/data/bronze/mysql/mobile_banking/BANKXP/REQUEST_INFO/2024_08_06_1722928829788_0.parquet</t>
        </is>
      </c>
      <c r="Q3815" s="2" t="n">
        <v>45511.29547329597</v>
      </c>
    </row>
    <row r="3816">
      <c r="A3816" t="inlineStr">
        <is>
          <t>9bc08053-fa83-42bc-8e73-de6704f9fd2b</t>
        </is>
      </c>
      <c r="B3816" s="2" t="n">
        <v>45510.30590101852</v>
      </c>
      <c r="C3816" t="n">
        <v>3914</v>
      </c>
      <c r="D3816" t="inlineStr">
        <is>
          <t>MOBILE</t>
        </is>
      </c>
      <c r="E3816" t="inlineStr">
        <is>
          <t>N</t>
        </is>
      </c>
      <c r="F3816" t="inlineStr"/>
      <c r="G3816" t="inlineStr">
        <is>
          <t>ENBK56xkgZuVhUP4zYmOM6QWlIoOQ==</t>
        </is>
      </c>
      <c r="H3816" t="n">
        <v>4</v>
      </c>
      <c r="I3816" t="n">
        <v>1</v>
      </c>
      <c r="J3816" t="inlineStr">
        <is>
          <t>NORMAL</t>
        </is>
      </c>
      <c r="K3816" t="inlineStr">
        <is>
          <t>Row(member0=Timestamp('2024-02-11 17:32:20'), member1=None)</t>
        </is>
      </c>
      <c r="L3816" t="n">
        <v>154</v>
      </c>
      <c r="M3816" t="inlineStr"/>
      <c r="N3816" t="n">
        <v>2</v>
      </c>
      <c r="O3816" t="inlineStr"/>
      <c r="P3816" t="inlineStr">
        <is>
          <t>s3a://ai360nica/data/bronze/mysql/mobile_banking/BANKXP/REQUEST_INFO/2024_08_06_1722928829788_0.parquet</t>
        </is>
      </c>
      <c r="Q3816" s="2" t="n">
        <v>45511.29547329597</v>
      </c>
    </row>
    <row r="3817">
      <c r="A3817" t="inlineStr">
        <is>
          <t>b06c9132-28ae-46c0-9903-05f9fe20179c</t>
        </is>
      </c>
      <c r="B3817" s="2" t="n">
        <v>45510.30590101852</v>
      </c>
      <c r="C3817" t="n">
        <v>3915</v>
      </c>
      <c r="D3817" t="inlineStr">
        <is>
          <t>MOBILE</t>
        </is>
      </c>
      <c r="E3817" t="inlineStr">
        <is>
          <t>N</t>
        </is>
      </c>
      <c r="F3817" t="inlineStr"/>
      <c r="G3817" t="inlineStr">
        <is>
          <t>CRdzgHIWAA2LUbCqGOEjeKk90B61w==</t>
        </is>
      </c>
      <c r="H3817" t="n">
        <v>4</v>
      </c>
      <c r="I3817" t="n">
        <v>1</v>
      </c>
      <c r="J3817" t="inlineStr">
        <is>
          <t>NORMAL</t>
        </is>
      </c>
      <c r="K3817" t="inlineStr">
        <is>
          <t>Row(member0=Timestamp('2024-02-11 17:32:46'), member1=None)</t>
        </is>
      </c>
      <c r="L3817" t="n">
        <v>154</v>
      </c>
      <c r="M3817" t="inlineStr"/>
      <c r="N3817" t="n">
        <v>2</v>
      </c>
      <c r="O3817" t="inlineStr"/>
      <c r="P3817" t="inlineStr">
        <is>
          <t>s3a://ai360nica/data/bronze/mysql/mobile_banking/BANKXP/REQUEST_INFO/2024_08_06_1722928829788_0.parquet</t>
        </is>
      </c>
      <c r="Q3817" s="2" t="n">
        <v>45511.29547329597</v>
      </c>
    </row>
    <row r="3818">
      <c r="A3818" t="inlineStr">
        <is>
          <t>d249e584-895e-47cb-b519-7afd73721f42</t>
        </is>
      </c>
      <c r="B3818" s="2" t="n">
        <v>45510.30590101852</v>
      </c>
      <c r="C3818" t="n">
        <v>3916</v>
      </c>
      <c r="D3818" t="inlineStr">
        <is>
          <t>MOBILE</t>
        </is>
      </c>
      <c r="E3818" t="inlineStr">
        <is>
          <t>Y</t>
        </is>
      </c>
      <c r="F3818" t="inlineStr"/>
      <c r="G3818" t="inlineStr">
        <is>
          <t>oeUOVFZ32duvQ5iDZqowjftQhnO/A==</t>
        </is>
      </c>
      <c r="H3818" t="n">
        <v>4</v>
      </c>
      <c r="I3818" t="n">
        <v>1</v>
      </c>
      <c r="J3818" t="inlineStr">
        <is>
          <t>NORMAL</t>
        </is>
      </c>
      <c r="K3818" t="inlineStr">
        <is>
          <t>Row(member0=Timestamp('2024-02-11 17:34:00'), member1=None)</t>
        </is>
      </c>
      <c r="L3818" t="n">
        <v>298</v>
      </c>
      <c r="M3818" t="inlineStr"/>
      <c r="N3818" t="n">
        <v>2</v>
      </c>
      <c r="O3818" t="inlineStr"/>
      <c r="P3818" t="inlineStr">
        <is>
          <t>s3a://ai360nica/data/bronze/mysql/mobile_banking/BANKXP/REQUEST_INFO/2024_08_06_1722928829788_0.parquet</t>
        </is>
      </c>
      <c r="Q3818" s="2" t="n">
        <v>45511.29547329597</v>
      </c>
    </row>
    <row r="3819">
      <c r="A3819" t="inlineStr">
        <is>
          <t>44500f9d-4fe4-4afd-80eb-a85cd2a1793e</t>
        </is>
      </c>
      <c r="B3819" s="2" t="n">
        <v>45510.30590101852</v>
      </c>
      <c r="C3819" t="n">
        <v>3917</v>
      </c>
      <c r="D3819" t="inlineStr">
        <is>
          <t>MOBILE</t>
        </is>
      </c>
      <c r="E3819" t="inlineStr">
        <is>
          <t>N</t>
        </is>
      </c>
      <c r="F3819" t="inlineStr"/>
      <c r="G3819" t="inlineStr">
        <is>
          <t>mJr4+UyAwdtcY3eUntwm2psCzRR3A==</t>
        </is>
      </c>
      <c r="H3819" t="n">
        <v>5</v>
      </c>
      <c r="I3819" t="inlineStr"/>
      <c r="J3819" t="inlineStr">
        <is>
          <t>NORMAL</t>
        </is>
      </c>
      <c r="K3819" t="inlineStr">
        <is>
          <t>Row(member0=Timestamp('2024-02-11 17:36:58'), member1=None)</t>
        </is>
      </c>
      <c r="L3819" t="n">
        <v>298</v>
      </c>
      <c r="M3819" t="inlineStr"/>
      <c r="N3819" t="n">
        <v>2</v>
      </c>
      <c r="O3819" t="inlineStr"/>
      <c r="P3819" t="inlineStr">
        <is>
          <t>s3a://ai360nica/data/bronze/mysql/mobile_banking/BANKXP/REQUEST_INFO/2024_08_06_1722928829788_0.parquet</t>
        </is>
      </c>
      <c r="Q3819" s="2" t="n">
        <v>45511.29547329597</v>
      </c>
    </row>
    <row r="3820">
      <c r="A3820" t="inlineStr">
        <is>
          <t>6969f4d9-0623-4211-8a83-25a2f38c61de</t>
        </is>
      </c>
      <c r="B3820" s="2" t="n">
        <v>45510.30590101852</v>
      </c>
      <c r="C3820" t="n">
        <v>3918</v>
      </c>
      <c r="D3820" t="inlineStr">
        <is>
          <t>MOBILE</t>
        </is>
      </c>
      <c r="E3820" t="inlineStr">
        <is>
          <t>N</t>
        </is>
      </c>
      <c r="F3820" t="inlineStr"/>
      <c r="G3820" t="inlineStr">
        <is>
          <t>phYZZJbCgjnSISOXR6tnToQAJ54aw==</t>
        </is>
      </c>
      <c r="H3820" t="n">
        <v>5</v>
      </c>
      <c r="I3820" t="inlineStr"/>
      <c r="J3820" t="inlineStr">
        <is>
          <t>NORMAL</t>
        </is>
      </c>
      <c r="K3820" t="inlineStr">
        <is>
          <t>Row(member0=Timestamp('2024-02-11 17:37:41'), member1=None)</t>
        </is>
      </c>
      <c r="L3820" t="n">
        <v>298</v>
      </c>
      <c r="M3820" t="inlineStr"/>
      <c r="N3820" t="n">
        <v>2</v>
      </c>
      <c r="O3820" t="inlineStr"/>
      <c r="P3820" t="inlineStr">
        <is>
          <t>s3a://ai360nica/data/bronze/mysql/mobile_banking/BANKXP/REQUEST_INFO/2024_08_06_1722928829788_0.parquet</t>
        </is>
      </c>
      <c r="Q3820" s="2" t="n">
        <v>45511.29547329597</v>
      </c>
    </row>
    <row r="3821">
      <c r="A3821" t="inlineStr">
        <is>
          <t>0b4b92cb-9bb2-4073-8be0-b5b7e88e8428</t>
        </is>
      </c>
      <c r="B3821" s="2" t="n">
        <v>45510.30590101852</v>
      </c>
      <c r="C3821" t="n">
        <v>3919</v>
      </c>
      <c r="D3821" t="inlineStr">
        <is>
          <t>MOBILE</t>
        </is>
      </c>
      <c r="E3821" t="inlineStr">
        <is>
          <t>Y</t>
        </is>
      </c>
      <c r="F3821" t="inlineStr"/>
      <c r="G3821" t="inlineStr">
        <is>
          <t>BDOKycJ/jVrXc+s9TqGext3ai2XdA==</t>
        </is>
      </c>
      <c r="H3821" t="n">
        <v>8</v>
      </c>
      <c r="I3821" t="n">
        <v>5</v>
      </c>
      <c r="J3821" t="inlineStr">
        <is>
          <t>NORMAL</t>
        </is>
      </c>
      <c r="K3821" t="inlineStr">
        <is>
          <t>Row(member0=Timestamp('2024-02-11 17:38:50'), member1=None)</t>
        </is>
      </c>
      <c r="L3821" t="n">
        <v>298</v>
      </c>
      <c r="M3821" t="inlineStr"/>
      <c r="N3821" t="n">
        <v>2</v>
      </c>
      <c r="O3821" t="inlineStr"/>
      <c r="P3821" t="inlineStr">
        <is>
          <t>s3a://ai360nica/data/bronze/mysql/mobile_banking/BANKXP/REQUEST_INFO/2024_08_06_1722928829788_0.parquet</t>
        </is>
      </c>
      <c r="Q3821" s="2" t="n">
        <v>45511.29547329597</v>
      </c>
    </row>
    <row r="3822">
      <c r="A3822" t="inlineStr">
        <is>
          <t>87b7b569-2707-40b2-a2b5-ff832c586939</t>
        </is>
      </c>
      <c r="B3822" s="2" t="n">
        <v>45510.30590101852</v>
      </c>
      <c r="C3822" t="n">
        <v>3920</v>
      </c>
      <c r="D3822" t="inlineStr">
        <is>
          <t>MOBILE</t>
        </is>
      </c>
      <c r="E3822" t="inlineStr">
        <is>
          <t>Y</t>
        </is>
      </c>
      <c r="F3822" t="inlineStr"/>
      <c r="G3822" t="inlineStr">
        <is>
          <t>hI8+bazKidb6fI/fCg+ZUrIBowOyQ==</t>
        </is>
      </c>
      <c r="H3822" t="n">
        <v>8</v>
      </c>
      <c r="I3822" t="n">
        <v>5</v>
      </c>
      <c r="J3822" t="inlineStr">
        <is>
          <t>NORMAL</t>
        </is>
      </c>
      <c r="K3822" t="inlineStr">
        <is>
          <t>Row(member0=Timestamp('2024-02-11 17:46:42'), member1=None)</t>
        </is>
      </c>
      <c r="L3822" t="n">
        <v>298</v>
      </c>
      <c r="M3822" t="inlineStr"/>
      <c r="N3822" t="n">
        <v>2</v>
      </c>
      <c r="O3822" t="inlineStr"/>
      <c r="P3822" t="inlineStr">
        <is>
          <t>s3a://ai360nica/data/bronze/mysql/mobile_banking/BANKXP/REQUEST_INFO/2024_08_06_1722928829788_0.parquet</t>
        </is>
      </c>
      <c r="Q3822" s="2" t="n">
        <v>45511.29547329597</v>
      </c>
    </row>
    <row r="3823">
      <c r="A3823" t="inlineStr">
        <is>
          <t>2008898d-5a93-4c7c-b5d4-192094d440ef</t>
        </is>
      </c>
      <c r="B3823" s="2" t="n">
        <v>45510.30590101852</v>
      </c>
      <c r="C3823" t="n">
        <v>3921</v>
      </c>
      <c r="D3823" t="inlineStr">
        <is>
          <t>MOBILE</t>
        </is>
      </c>
      <c r="E3823" t="inlineStr">
        <is>
          <t>Y</t>
        </is>
      </c>
      <c r="F3823" t="inlineStr"/>
      <c r="G3823" t="inlineStr">
        <is>
          <t>A19CucjbEBoLt16w90Fvf8RTW3C3A==</t>
        </is>
      </c>
      <c r="H3823" t="n">
        <v>4</v>
      </c>
      <c r="I3823" t="n">
        <v>1</v>
      </c>
      <c r="J3823" t="inlineStr">
        <is>
          <t>NORMAL</t>
        </is>
      </c>
      <c r="K3823" t="inlineStr">
        <is>
          <t>Row(member0=Timestamp('2024-02-11 17:47:08'), member1=None)</t>
        </is>
      </c>
      <c r="L3823" t="n">
        <v>298</v>
      </c>
      <c r="M3823" t="inlineStr"/>
      <c r="N3823" t="n">
        <v>2</v>
      </c>
      <c r="O3823" t="inlineStr"/>
      <c r="P3823" t="inlineStr">
        <is>
          <t>s3a://ai360nica/data/bronze/mysql/mobile_banking/BANKXP/REQUEST_INFO/2024_08_06_1722928829788_0.parquet</t>
        </is>
      </c>
      <c r="Q3823" s="2" t="n">
        <v>45511.29547329597</v>
      </c>
    </row>
    <row r="3824">
      <c r="A3824" t="inlineStr">
        <is>
          <t>7c860e14-b1d7-46c2-9a87-50d79e6dfca3</t>
        </is>
      </c>
      <c r="B3824" s="2" t="n">
        <v>45510.30590101852</v>
      </c>
      <c r="C3824" t="n">
        <v>3922</v>
      </c>
      <c r="D3824" t="inlineStr">
        <is>
          <t>MOBILE</t>
        </is>
      </c>
      <c r="E3824" t="inlineStr">
        <is>
          <t>Y</t>
        </is>
      </c>
      <c r="F3824" t="inlineStr"/>
      <c r="G3824" t="inlineStr">
        <is>
          <t>NTSEs+i58K2tbTPwaK9U5Gt2BW0DA==</t>
        </is>
      </c>
      <c r="H3824" t="n">
        <v>8</v>
      </c>
      <c r="I3824" t="n">
        <v>5</v>
      </c>
      <c r="J3824" t="inlineStr">
        <is>
          <t>NORMAL</t>
        </is>
      </c>
      <c r="K3824" t="inlineStr">
        <is>
          <t>Row(member0=Timestamp('2024-02-11 17:50:40'), member1=None)</t>
        </is>
      </c>
      <c r="L3824" t="n">
        <v>298</v>
      </c>
      <c r="M3824" t="inlineStr"/>
      <c r="N3824" t="n">
        <v>2</v>
      </c>
      <c r="O3824" t="inlineStr"/>
      <c r="P3824" t="inlineStr">
        <is>
          <t>s3a://ai360nica/data/bronze/mysql/mobile_banking/BANKXP/REQUEST_INFO/2024_08_06_1722928829788_0.parquet</t>
        </is>
      </c>
      <c r="Q3824" s="2" t="n">
        <v>45511.29547329597</v>
      </c>
    </row>
    <row r="3825">
      <c r="A3825" t="inlineStr">
        <is>
          <t>9fd4a410-6657-4440-9f66-5a7544903ad7</t>
        </is>
      </c>
      <c r="B3825" s="2" t="n">
        <v>45510.30590101852</v>
      </c>
      <c r="C3825" t="n">
        <v>3923</v>
      </c>
      <c r="D3825" t="inlineStr">
        <is>
          <t>MOBILE</t>
        </is>
      </c>
      <c r="E3825" t="inlineStr">
        <is>
          <t>N</t>
        </is>
      </c>
      <c r="F3825" t="inlineStr"/>
      <c r="G3825" t="inlineStr">
        <is>
          <t>P/2dljEnXvCebpIl4nUExvYnBtsQA==</t>
        </is>
      </c>
      <c r="H3825" t="n">
        <v>4</v>
      </c>
      <c r="I3825" t="n">
        <v>1</v>
      </c>
      <c r="J3825" t="inlineStr">
        <is>
          <t>NORMAL</t>
        </is>
      </c>
      <c r="K3825" t="inlineStr">
        <is>
          <t>Row(member0=Timestamp('2024-02-12 10:05:47'), member1=None)</t>
        </is>
      </c>
      <c r="L3825" t="n">
        <v>298</v>
      </c>
      <c r="M3825" t="inlineStr"/>
      <c r="N3825" t="n">
        <v>2</v>
      </c>
      <c r="O3825" t="inlineStr"/>
      <c r="P3825" t="inlineStr">
        <is>
          <t>s3a://ai360nica/data/bronze/mysql/mobile_banking/BANKXP/REQUEST_INFO/2024_08_06_1722928829788_0.parquet</t>
        </is>
      </c>
      <c r="Q3825" s="2" t="n">
        <v>45511.29547329597</v>
      </c>
    </row>
    <row r="3826">
      <c r="A3826" t="inlineStr">
        <is>
          <t>878e31e1-94f5-4f6a-a054-7f5010c3d6c7</t>
        </is>
      </c>
      <c r="B3826" s="2" t="n">
        <v>45510.30590101852</v>
      </c>
      <c r="C3826" t="n">
        <v>3924</v>
      </c>
      <c r="D3826" t="inlineStr">
        <is>
          <t>MOBILE</t>
        </is>
      </c>
      <c r="E3826" t="inlineStr">
        <is>
          <t>N</t>
        </is>
      </c>
      <c r="F3826" t="inlineStr"/>
      <c r="G3826" t="inlineStr">
        <is>
          <t>dsziyS7K1l97foD9wsoeX8gok5Mwg==</t>
        </is>
      </c>
      <c r="H3826" t="n">
        <v>4</v>
      </c>
      <c r="I3826" t="n">
        <v>1</v>
      </c>
      <c r="J3826" t="inlineStr">
        <is>
          <t>NORMAL</t>
        </is>
      </c>
      <c r="K3826" t="inlineStr">
        <is>
          <t>Row(member0=Timestamp('2024-02-12 10:05:52'), member1=None)</t>
        </is>
      </c>
      <c r="L3826" t="n">
        <v>298</v>
      </c>
      <c r="M3826" t="inlineStr"/>
      <c r="N3826" t="n">
        <v>2</v>
      </c>
      <c r="O3826" t="inlineStr"/>
      <c r="P3826" t="inlineStr">
        <is>
          <t>s3a://ai360nica/data/bronze/mysql/mobile_banking/BANKXP/REQUEST_INFO/2024_08_06_1722928829788_0.parquet</t>
        </is>
      </c>
      <c r="Q3826" s="2" t="n">
        <v>45511.29547329597</v>
      </c>
    </row>
    <row r="3827">
      <c r="A3827" t="inlineStr">
        <is>
          <t>d82030a8-dbd6-4cd3-a8ca-58c830698487</t>
        </is>
      </c>
      <c r="B3827" s="2" t="n">
        <v>45510.30590101852</v>
      </c>
      <c r="C3827" t="n">
        <v>3925</v>
      </c>
      <c r="D3827" t="inlineStr">
        <is>
          <t>MOBILE</t>
        </is>
      </c>
      <c r="E3827" t="inlineStr">
        <is>
          <t>N</t>
        </is>
      </c>
      <c r="F3827" t="inlineStr"/>
      <c r="G3827" t="inlineStr">
        <is>
          <t>LnmB8x19Qi+nhk3J3mILtmXGHgVJw==</t>
        </is>
      </c>
      <c r="H3827" t="n">
        <v>4</v>
      </c>
      <c r="I3827" t="n">
        <v>3</v>
      </c>
      <c r="J3827" t="inlineStr">
        <is>
          <t>NORMAL</t>
        </is>
      </c>
      <c r="K3827" t="inlineStr">
        <is>
          <t>Row(member0=Timestamp('2024-02-12 10:06:06'), member1=None)</t>
        </is>
      </c>
      <c r="L3827" t="n">
        <v>298</v>
      </c>
      <c r="M3827" t="inlineStr"/>
      <c r="N3827" t="n">
        <v>2</v>
      </c>
      <c r="O3827" t="inlineStr"/>
      <c r="P3827" t="inlineStr">
        <is>
          <t>s3a://ai360nica/data/bronze/mysql/mobile_banking/BANKXP/REQUEST_INFO/2024_08_06_1722928829788_0.parquet</t>
        </is>
      </c>
      <c r="Q3827" s="2" t="n">
        <v>45511.29547329597</v>
      </c>
    </row>
    <row r="3828">
      <c r="A3828" t="inlineStr">
        <is>
          <t>20aaac93-3d2d-4127-9831-2baf8a587983</t>
        </is>
      </c>
      <c r="B3828" s="2" t="n">
        <v>45510.30590101852</v>
      </c>
      <c r="C3828" t="n">
        <v>3926</v>
      </c>
      <c r="D3828" t="inlineStr">
        <is>
          <t>MOBILE</t>
        </is>
      </c>
      <c r="E3828" t="inlineStr">
        <is>
          <t>Y</t>
        </is>
      </c>
      <c r="F3828" t="inlineStr"/>
      <c r="G3828" t="inlineStr">
        <is>
          <t>mKgL0reKFLYKj25C81vQ3nF5chFXg==</t>
        </is>
      </c>
      <c r="H3828" t="n">
        <v>8</v>
      </c>
      <c r="I3828" t="n">
        <v>5</v>
      </c>
      <c r="J3828" t="inlineStr">
        <is>
          <t>NORMAL</t>
        </is>
      </c>
      <c r="K3828" t="inlineStr">
        <is>
          <t>Row(member0=Timestamp('2024-02-12 10:06:35'), member1=None)</t>
        </is>
      </c>
      <c r="L3828" t="n">
        <v>298</v>
      </c>
      <c r="M3828" t="inlineStr"/>
      <c r="N3828" t="n">
        <v>2</v>
      </c>
      <c r="O3828" t="inlineStr"/>
      <c r="P3828" t="inlineStr">
        <is>
          <t>s3a://ai360nica/data/bronze/mysql/mobile_banking/BANKXP/REQUEST_INFO/2024_08_06_1722928829788_0.parquet</t>
        </is>
      </c>
      <c r="Q3828" s="2" t="n">
        <v>45511.29547329597</v>
      </c>
    </row>
    <row r="3829">
      <c r="A3829" t="inlineStr">
        <is>
          <t>988d2281-0e5b-4c56-9081-cdb9cb2a08e4</t>
        </is>
      </c>
      <c r="B3829" s="2" t="n">
        <v>45510.30590101852</v>
      </c>
      <c r="C3829" t="n">
        <v>3927</v>
      </c>
      <c r="D3829" t="inlineStr">
        <is>
          <t>MOBILE</t>
        </is>
      </c>
      <c r="E3829" t="inlineStr">
        <is>
          <t>N</t>
        </is>
      </c>
      <c r="F3829" t="inlineStr"/>
      <c r="G3829" t="inlineStr">
        <is>
          <t>Ojn4M3szPfjRgMIsr5bbrD+Ap3L0g==</t>
        </is>
      </c>
      <c r="H3829" t="n">
        <v>4</v>
      </c>
      <c r="I3829" t="n">
        <v>1</v>
      </c>
      <c r="J3829" t="inlineStr">
        <is>
          <t>NORMAL</t>
        </is>
      </c>
      <c r="K3829" t="inlineStr">
        <is>
          <t>Row(member0=Timestamp('2024-02-12 10:12:29'), member1=None)</t>
        </is>
      </c>
      <c r="L3829" t="n">
        <v>298</v>
      </c>
      <c r="M3829" t="inlineStr"/>
      <c r="N3829" t="n">
        <v>2</v>
      </c>
      <c r="O3829" t="inlineStr"/>
      <c r="P3829" t="inlineStr">
        <is>
          <t>s3a://ai360nica/data/bronze/mysql/mobile_banking/BANKXP/REQUEST_INFO/2024_08_06_1722928829788_0.parquet</t>
        </is>
      </c>
      <c r="Q3829" s="2" t="n">
        <v>45511.29547329597</v>
      </c>
    </row>
    <row r="3830">
      <c r="A3830" t="inlineStr">
        <is>
          <t>255c8ad4-9e00-4b99-ba5f-d0c86fdc0df0</t>
        </is>
      </c>
      <c r="B3830" s="2" t="n">
        <v>45510.30590101852</v>
      </c>
      <c r="C3830" t="n">
        <v>3928</v>
      </c>
      <c r="D3830" t="inlineStr">
        <is>
          <t>MOBILE</t>
        </is>
      </c>
      <c r="E3830" t="inlineStr">
        <is>
          <t>N</t>
        </is>
      </c>
      <c r="F3830" t="inlineStr"/>
      <c r="G3830" t="inlineStr">
        <is>
          <t>W1RRebaqwhOQU4YCLjbWi9s7pygdw==</t>
        </is>
      </c>
      <c r="H3830" t="n">
        <v>4</v>
      </c>
      <c r="I3830" t="n">
        <v>3</v>
      </c>
      <c r="J3830" t="inlineStr">
        <is>
          <t>NORMAL</t>
        </is>
      </c>
      <c r="K3830" t="inlineStr">
        <is>
          <t>Row(member0=Timestamp('2024-02-12 10:12:49'), member1=None)</t>
        </is>
      </c>
      <c r="L3830" t="n">
        <v>298</v>
      </c>
      <c r="M3830" t="inlineStr"/>
      <c r="N3830" t="n">
        <v>2</v>
      </c>
      <c r="O3830" t="inlineStr"/>
      <c r="P3830" t="inlineStr">
        <is>
          <t>s3a://ai360nica/data/bronze/mysql/mobile_banking/BANKXP/REQUEST_INFO/2024_08_06_1722928829788_0.parquet</t>
        </is>
      </c>
      <c r="Q3830" s="2" t="n">
        <v>45511.29547329597</v>
      </c>
    </row>
    <row r="3831">
      <c r="A3831" t="inlineStr">
        <is>
          <t>e7246a52-4b64-4dc3-bd86-69fb4c4433e0</t>
        </is>
      </c>
      <c r="B3831" s="2" t="n">
        <v>45510.30590101852</v>
      </c>
      <c r="C3831" t="n">
        <v>3929</v>
      </c>
      <c r="D3831" t="inlineStr">
        <is>
          <t>MOBILE</t>
        </is>
      </c>
      <c r="E3831" t="inlineStr">
        <is>
          <t>N</t>
        </is>
      </c>
      <c r="F3831" t="inlineStr"/>
      <c r="G3831" t="inlineStr">
        <is>
          <t>C8UUnFHTT8QHm0zSnjgRUh1+0hTLw==</t>
        </is>
      </c>
      <c r="H3831" t="n">
        <v>8</v>
      </c>
      <c r="I3831" t="n">
        <v>5</v>
      </c>
      <c r="J3831" t="inlineStr">
        <is>
          <t>NORMAL</t>
        </is>
      </c>
      <c r="K3831" t="inlineStr">
        <is>
          <t>Row(member0=Timestamp('2024-02-12 10:17:21'), member1=None)</t>
        </is>
      </c>
      <c r="L3831" t="n">
        <v>298</v>
      </c>
      <c r="M3831" t="inlineStr"/>
      <c r="N3831" t="n">
        <v>2</v>
      </c>
      <c r="O3831" t="inlineStr"/>
      <c r="P3831" t="inlineStr">
        <is>
          <t>s3a://ai360nica/data/bronze/mysql/mobile_banking/BANKXP/REQUEST_INFO/2024_08_06_1722928829788_0.parquet</t>
        </is>
      </c>
      <c r="Q3831" s="2" t="n">
        <v>45511.29547329597</v>
      </c>
    </row>
    <row r="3832">
      <c r="A3832" t="inlineStr">
        <is>
          <t>6f97db6d-703e-457d-8272-f882238e3400</t>
        </is>
      </c>
      <c r="B3832" s="2" t="n">
        <v>45510.30590101852</v>
      </c>
      <c r="C3832" t="n">
        <v>3930</v>
      </c>
      <c r="D3832" t="inlineStr">
        <is>
          <t>MOBILE</t>
        </is>
      </c>
      <c r="E3832" t="inlineStr">
        <is>
          <t>Y</t>
        </is>
      </c>
      <c r="F3832" t="inlineStr"/>
      <c r="G3832" t="inlineStr">
        <is>
          <t>qnq7tzlgMN3Z1Oa+uowcFTK4fZULg==</t>
        </is>
      </c>
      <c r="H3832" t="n">
        <v>8</v>
      </c>
      <c r="I3832" t="n">
        <v>5</v>
      </c>
      <c r="J3832" t="inlineStr">
        <is>
          <t>NORMAL</t>
        </is>
      </c>
      <c r="K3832" t="inlineStr">
        <is>
          <t>Row(member0=Timestamp('2024-02-12 10:21:02'), member1=None)</t>
        </is>
      </c>
      <c r="L3832" t="n">
        <v>298</v>
      </c>
      <c r="M3832" t="inlineStr"/>
      <c r="N3832" t="n">
        <v>2</v>
      </c>
      <c r="O3832" t="inlineStr"/>
      <c r="P3832" t="inlineStr">
        <is>
          <t>s3a://ai360nica/data/bronze/mysql/mobile_banking/BANKXP/REQUEST_INFO/2024_08_06_1722928829788_0.parquet</t>
        </is>
      </c>
      <c r="Q3832" s="2" t="n">
        <v>45511.29547329597</v>
      </c>
    </row>
    <row r="3833">
      <c r="A3833" t="inlineStr">
        <is>
          <t>8ab391b3-05ce-40ab-b59b-e9e7b1eeddc7</t>
        </is>
      </c>
      <c r="B3833" s="2" t="n">
        <v>45510.30590101852</v>
      </c>
      <c r="C3833" t="n">
        <v>3931</v>
      </c>
      <c r="D3833" t="inlineStr">
        <is>
          <t>MOBILE</t>
        </is>
      </c>
      <c r="E3833" t="inlineStr">
        <is>
          <t>N</t>
        </is>
      </c>
      <c r="F3833" t="inlineStr"/>
      <c r="G3833" t="inlineStr">
        <is>
          <t>QkgXk1GmPMRbY7FFNPQ9UdHhmy0hA==</t>
        </is>
      </c>
      <c r="H3833" t="n">
        <v>4</v>
      </c>
      <c r="I3833" t="n">
        <v>1</v>
      </c>
      <c r="J3833" t="inlineStr">
        <is>
          <t>NORMAL</t>
        </is>
      </c>
      <c r="K3833" t="inlineStr">
        <is>
          <t>Row(member0=Timestamp('2024-02-12 10:22:22'), member1=None)</t>
        </is>
      </c>
      <c r="L3833" t="n">
        <v>298</v>
      </c>
      <c r="M3833" t="inlineStr"/>
      <c r="N3833" t="n">
        <v>2</v>
      </c>
      <c r="O3833" t="inlineStr"/>
      <c r="P3833" t="inlineStr">
        <is>
          <t>s3a://ai360nica/data/bronze/mysql/mobile_banking/BANKXP/REQUEST_INFO/2024_08_06_1722928829788_0.parquet</t>
        </is>
      </c>
      <c r="Q3833" s="2" t="n">
        <v>45511.29547329597</v>
      </c>
    </row>
    <row r="3834">
      <c r="A3834" t="inlineStr">
        <is>
          <t>f37f3533-32d7-4ab8-8e6a-8b177e1299e5</t>
        </is>
      </c>
      <c r="B3834" s="2" t="n">
        <v>45510.30590101852</v>
      </c>
      <c r="C3834" t="n">
        <v>3932</v>
      </c>
      <c r="D3834" t="inlineStr">
        <is>
          <t>MOBILE</t>
        </is>
      </c>
      <c r="E3834" t="inlineStr">
        <is>
          <t>Y</t>
        </is>
      </c>
      <c r="F3834" t="inlineStr"/>
      <c r="G3834" t="inlineStr">
        <is>
          <t>pDifATTxe7koikCrMkMAvE6WHDMPw==</t>
        </is>
      </c>
      <c r="H3834" t="n">
        <v>4</v>
      </c>
      <c r="I3834" t="n">
        <v>1</v>
      </c>
      <c r="J3834" t="inlineStr">
        <is>
          <t>NORMAL</t>
        </is>
      </c>
      <c r="K3834" t="inlineStr">
        <is>
          <t>Row(member0=Timestamp('2024-02-12 11:38:42'), member1=None)</t>
        </is>
      </c>
      <c r="L3834" t="n">
        <v>298</v>
      </c>
      <c r="M3834" t="inlineStr"/>
      <c r="N3834" t="n">
        <v>2</v>
      </c>
      <c r="O3834" t="inlineStr"/>
      <c r="P3834" t="inlineStr">
        <is>
          <t>s3a://ai360nica/data/bronze/mysql/mobile_banking/BANKXP/REQUEST_INFO/2024_08_06_1722928829788_0.parquet</t>
        </is>
      </c>
      <c r="Q3834" s="2" t="n">
        <v>45511.29547329597</v>
      </c>
    </row>
    <row r="3835">
      <c r="A3835" t="inlineStr">
        <is>
          <t>cb750710-137c-4296-bb10-c260a018a1ec</t>
        </is>
      </c>
      <c r="B3835" s="2" t="n">
        <v>45510.30590101852</v>
      </c>
      <c r="C3835" t="n">
        <v>3933</v>
      </c>
      <c r="D3835" t="inlineStr">
        <is>
          <t>MOBILE</t>
        </is>
      </c>
      <c r="E3835" t="inlineStr">
        <is>
          <t>N</t>
        </is>
      </c>
      <c r="F3835" t="inlineStr"/>
      <c r="G3835" t="inlineStr">
        <is>
          <t>LVrdG/K03kl8Gk6Y9O6OmLmo6HOeg==</t>
        </is>
      </c>
      <c r="H3835" t="n">
        <v>5</v>
      </c>
      <c r="I3835" t="inlineStr"/>
      <c r="J3835" t="inlineStr">
        <is>
          <t>NORMAL</t>
        </is>
      </c>
      <c r="K3835" t="inlineStr">
        <is>
          <t>Row(member0=Timestamp('2024-02-12 11:40:20'), member1=None)</t>
        </is>
      </c>
      <c r="L3835" t="n">
        <v>298</v>
      </c>
      <c r="M3835" t="inlineStr"/>
      <c r="N3835" t="n">
        <v>2</v>
      </c>
      <c r="O3835" t="inlineStr"/>
      <c r="P3835" t="inlineStr">
        <is>
          <t>s3a://ai360nica/data/bronze/mysql/mobile_banking/BANKXP/REQUEST_INFO/2024_08_06_1722928829788_0.parquet</t>
        </is>
      </c>
      <c r="Q3835" s="2" t="n">
        <v>45511.29547329597</v>
      </c>
    </row>
    <row r="3836">
      <c r="A3836" t="inlineStr">
        <is>
          <t>050b5d46-a62d-49f5-91e7-fa381c18d317</t>
        </is>
      </c>
      <c r="B3836" s="2" t="n">
        <v>45510.30590101852</v>
      </c>
      <c r="C3836" t="n">
        <v>3934</v>
      </c>
      <c r="D3836" t="inlineStr">
        <is>
          <t>MOBILE</t>
        </is>
      </c>
      <c r="E3836" t="inlineStr">
        <is>
          <t>Y</t>
        </is>
      </c>
      <c r="F3836" t="inlineStr"/>
      <c r="G3836" t="inlineStr">
        <is>
          <t>xsj+LVmEQCXLf14RfbFI7Hnza6r/g==</t>
        </is>
      </c>
      <c r="H3836" t="n">
        <v>8</v>
      </c>
      <c r="I3836" t="n">
        <v>5</v>
      </c>
      <c r="J3836" t="inlineStr">
        <is>
          <t>NORMAL</t>
        </is>
      </c>
      <c r="K3836" t="inlineStr">
        <is>
          <t>Row(member0=Timestamp('2024-02-12 11:40:57'), member1=None)</t>
        </is>
      </c>
      <c r="L3836" t="n">
        <v>298</v>
      </c>
      <c r="M3836" t="inlineStr"/>
      <c r="N3836" t="n">
        <v>2</v>
      </c>
      <c r="O3836" t="inlineStr"/>
      <c r="P3836" t="inlineStr">
        <is>
          <t>s3a://ai360nica/data/bronze/mysql/mobile_banking/BANKXP/REQUEST_INFO/2024_08_06_1722928829788_0.parquet</t>
        </is>
      </c>
      <c r="Q3836" s="2" t="n">
        <v>45511.29547329597</v>
      </c>
    </row>
    <row r="3837">
      <c r="A3837" t="inlineStr">
        <is>
          <t>fde133eb-1430-4fe5-a41b-595e0a1fa429</t>
        </is>
      </c>
      <c r="B3837" s="2" t="n">
        <v>45510.30590101852</v>
      </c>
      <c r="C3837" t="n">
        <v>3935</v>
      </c>
      <c r="D3837" t="inlineStr">
        <is>
          <t>MOBILE</t>
        </is>
      </c>
      <c r="E3837" t="inlineStr">
        <is>
          <t>Y</t>
        </is>
      </c>
      <c r="F3837" t="inlineStr"/>
      <c r="G3837" t="inlineStr">
        <is>
          <t>k/3kmSzA5664U3BeOTkveXtNuUS9g==</t>
        </is>
      </c>
      <c r="H3837" t="n">
        <v>4</v>
      </c>
      <c r="I3837" t="n">
        <v>1</v>
      </c>
      <c r="J3837" t="inlineStr">
        <is>
          <t>NORMAL</t>
        </is>
      </c>
      <c r="K3837" t="inlineStr">
        <is>
          <t>Row(member0=Timestamp('2024-02-12 13:30:23'), member1=None)</t>
        </is>
      </c>
      <c r="L3837" t="n">
        <v>298</v>
      </c>
      <c r="M3837" t="inlineStr"/>
      <c r="N3837" t="n">
        <v>2</v>
      </c>
      <c r="O3837" t="inlineStr"/>
      <c r="P3837" t="inlineStr">
        <is>
          <t>s3a://ai360nica/data/bronze/mysql/mobile_banking/BANKXP/REQUEST_INFO/2024_08_06_1722928829788_0.parquet</t>
        </is>
      </c>
      <c r="Q3837" s="2" t="n">
        <v>45511.29547329597</v>
      </c>
    </row>
    <row r="3838">
      <c r="A3838" t="inlineStr">
        <is>
          <t>d55877c3-8705-4cf2-87e4-33e17fde8c8c</t>
        </is>
      </c>
      <c r="B3838" s="2" t="n">
        <v>45510.30590101852</v>
      </c>
      <c r="C3838" t="n">
        <v>3936</v>
      </c>
      <c r="D3838" t="inlineStr">
        <is>
          <t>MOBILE</t>
        </is>
      </c>
      <c r="E3838" t="inlineStr">
        <is>
          <t>N</t>
        </is>
      </c>
      <c r="F3838" t="inlineStr"/>
      <c r="G3838" t="inlineStr">
        <is>
          <t>8gLAuX864nIZtsAAfq6b+ssDJpa+Q==</t>
        </is>
      </c>
      <c r="H3838" t="n">
        <v>8</v>
      </c>
      <c r="I3838" t="n">
        <v>5</v>
      </c>
      <c r="J3838" t="inlineStr">
        <is>
          <t>NORMAL</t>
        </is>
      </c>
      <c r="K3838" t="inlineStr">
        <is>
          <t>Row(member0=Timestamp('2024-02-12 13:31:10'), member1=None)</t>
        </is>
      </c>
      <c r="L3838" t="n">
        <v>298</v>
      </c>
      <c r="M3838" t="inlineStr"/>
      <c r="N3838" t="n">
        <v>2</v>
      </c>
      <c r="O3838" t="inlineStr"/>
      <c r="P3838" t="inlineStr">
        <is>
          <t>s3a://ai360nica/data/bronze/mysql/mobile_banking/BANKXP/REQUEST_INFO/2024_08_06_1722928829788_0.parquet</t>
        </is>
      </c>
      <c r="Q3838" s="2" t="n">
        <v>45511.29547329597</v>
      </c>
    </row>
    <row r="3839">
      <c r="A3839" t="inlineStr">
        <is>
          <t>74c3037b-6fcf-4bf8-bcaa-523b0b0da2ae</t>
        </is>
      </c>
      <c r="B3839" s="2" t="n">
        <v>45510.30590101852</v>
      </c>
      <c r="C3839" t="n">
        <v>3937</v>
      </c>
      <c r="D3839" t="inlineStr">
        <is>
          <t>MOBILE</t>
        </is>
      </c>
      <c r="E3839" t="inlineStr">
        <is>
          <t>N</t>
        </is>
      </c>
      <c r="F3839" t="inlineStr"/>
      <c r="G3839" t="inlineStr">
        <is>
          <t>YUGJiU56i9Rr6OLJajRVyy02mQSsg==</t>
        </is>
      </c>
      <c r="H3839" t="n">
        <v>8</v>
      </c>
      <c r="I3839" t="n">
        <v>5</v>
      </c>
      <c r="J3839" t="inlineStr">
        <is>
          <t>NORMAL</t>
        </is>
      </c>
      <c r="K3839" t="inlineStr">
        <is>
          <t>Row(member0=Timestamp('2024-02-12 13:32:00'), member1=None)</t>
        </is>
      </c>
      <c r="L3839" t="n">
        <v>298</v>
      </c>
      <c r="M3839" t="inlineStr"/>
      <c r="N3839" t="n">
        <v>2</v>
      </c>
      <c r="O3839" t="inlineStr"/>
      <c r="P3839" t="inlineStr">
        <is>
          <t>s3a://ai360nica/data/bronze/mysql/mobile_banking/BANKXP/REQUEST_INFO/2024_08_06_1722928829788_0.parquet</t>
        </is>
      </c>
      <c r="Q3839" s="2" t="n">
        <v>45511.29547329597</v>
      </c>
    </row>
    <row r="3840">
      <c r="A3840" t="inlineStr">
        <is>
          <t>355749f9-17e6-4af0-807d-1c7d12fab864</t>
        </is>
      </c>
      <c r="B3840" s="2" t="n">
        <v>45510.30590101852</v>
      </c>
      <c r="C3840" t="n">
        <v>3938</v>
      </c>
      <c r="D3840" t="inlineStr">
        <is>
          <t>MOBILE</t>
        </is>
      </c>
      <c r="E3840" t="inlineStr">
        <is>
          <t>N</t>
        </is>
      </c>
      <c r="F3840" t="inlineStr"/>
      <c r="G3840">
        <f>rUdCnO/70GQEBmiFPIwNEy2FdZXw==</f>
        <v/>
      </c>
      <c r="H3840" t="n">
        <v>8</v>
      </c>
      <c r="I3840" t="n">
        <v>5</v>
      </c>
      <c r="J3840" t="inlineStr">
        <is>
          <t>NORMAL</t>
        </is>
      </c>
      <c r="K3840" t="inlineStr">
        <is>
          <t>Row(member0=Timestamp('2024-02-12 13:32:42'), member1=None)</t>
        </is>
      </c>
      <c r="L3840" t="n">
        <v>298</v>
      </c>
      <c r="M3840" t="inlineStr"/>
      <c r="N3840" t="n">
        <v>2</v>
      </c>
      <c r="O3840" t="inlineStr"/>
      <c r="P3840" t="inlineStr">
        <is>
          <t>s3a://ai360nica/data/bronze/mysql/mobile_banking/BANKXP/REQUEST_INFO/2024_08_06_1722928829788_0.parquet</t>
        </is>
      </c>
      <c r="Q3840" s="2" t="n">
        <v>45511.29547329597</v>
      </c>
    </row>
    <row r="3841">
      <c r="A3841" t="inlineStr">
        <is>
          <t>882fd876-bd68-4696-84d0-e65093e58230</t>
        </is>
      </c>
      <c r="B3841" s="2" t="n">
        <v>45510.30590101852</v>
      </c>
      <c r="C3841" t="n">
        <v>3939</v>
      </c>
      <c r="D3841" t="inlineStr">
        <is>
          <t>MOBILE</t>
        </is>
      </c>
      <c r="E3841" t="inlineStr">
        <is>
          <t>N</t>
        </is>
      </c>
      <c r="F3841" t="inlineStr"/>
      <c r="G3841" t="inlineStr">
        <is>
          <t>q3p2O7Vm69Nrp3YTW4GYGicZTosTw==</t>
        </is>
      </c>
      <c r="H3841" t="n">
        <v>5</v>
      </c>
      <c r="I3841" t="inlineStr"/>
      <c r="J3841" t="inlineStr">
        <is>
          <t>NORMAL</t>
        </is>
      </c>
      <c r="K3841" t="inlineStr">
        <is>
          <t>Row(member0=Timestamp('2024-02-12 13:33:10'), member1=None)</t>
        </is>
      </c>
      <c r="L3841" t="n">
        <v>298</v>
      </c>
      <c r="M3841" t="inlineStr"/>
      <c r="N3841" t="n">
        <v>2</v>
      </c>
      <c r="O3841" t="inlineStr"/>
      <c r="P3841" t="inlineStr">
        <is>
          <t>s3a://ai360nica/data/bronze/mysql/mobile_banking/BANKXP/REQUEST_INFO/2024_08_06_1722928829788_0.parquet</t>
        </is>
      </c>
      <c r="Q3841" s="2" t="n">
        <v>45511.29547329597</v>
      </c>
    </row>
    <row r="3842">
      <c r="A3842" t="inlineStr">
        <is>
          <t>96ad92dc-0768-4d97-b9e8-24bb21af53fe</t>
        </is>
      </c>
      <c r="B3842" s="2" t="n">
        <v>45510.30590101852</v>
      </c>
      <c r="C3842" t="n">
        <v>3940</v>
      </c>
      <c r="D3842" t="inlineStr">
        <is>
          <t>MOBILE</t>
        </is>
      </c>
      <c r="E3842" t="inlineStr">
        <is>
          <t>Y</t>
        </is>
      </c>
      <c r="F3842" t="inlineStr"/>
      <c r="G3842" t="inlineStr">
        <is>
          <t>/d554oEA/+FfMJb6MWrWZPelxMc2w==</t>
        </is>
      </c>
      <c r="H3842" t="n">
        <v>4</v>
      </c>
      <c r="I3842" t="n">
        <v>1</v>
      </c>
      <c r="J3842" t="inlineStr">
        <is>
          <t>NORMAL</t>
        </is>
      </c>
      <c r="K3842" t="inlineStr">
        <is>
          <t>Row(member0=Timestamp('2024-02-12 13:44:48'), member1=None)</t>
        </is>
      </c>
      <c r="L3842" t="n">
        <v>298</v>
      </c>
      <c r="M3842" t="inlineStr"/>
      <c r="N3842" t="n">
        <v>2</v>
      </c>
      <c r="O3842" t="inlineStr"/>
      <c r="P3842" t="inlineStr">
        <is>
          <t>s3a://ai360nica/data/bronze/mysql/mobile_banking/BANKXP/REQUEST_INFO/2024_08_06_1722928829788_0.parquet</t>
        </is>
      </c>
      <c r="Q3842" s="2" t="n">
        <v>45511.29547329597</v>
      </c>
    </row>
    <row r="3843">
      <c r="A3843" t="inlineStr">
        <is>
          <t>158e01aa-81d8-4dc6-bfc2-369d03e7f98b</t>
        </is>
      </c>
      <c r="B3843" s="2" t="n">
        <v>45510.30590101852</v>
      </c>
      <c r="C3843" t="n">
        <v>3941</v>
      </c>
      <c r="D3843" t="inlineStr">
        <is>
          <t>MOBILE</t>
        </is>
      </c>
      <c r="E3843" t="inlineStr">
        <is>
          <t>Y</t>
        </is>
      </c>
      <c r="F3843" t="inlineStr"/>
      <c r="G3843" t="inlineStr">
        <is>
          <t>KzX/htlnhxgxzYG2wHBVrTeNytekQ==</t>
        </is>
      </c>
      <c r="H3843" t="n">
        <v>8</v>
      </c>
      <c r="I3843" t="n">
        <v>5</v>
      </c>
      <c r="J3843" t="inlineStr">
        <is>
          <t>NORMAL</t>
        </is>
      </c>
      <c r="K3843" t="inlineStr">
        <is>
          <t>Row(member0=Timestamp('2024-02-12 13:45:40'), member1=None)</t>
        </is>
      </c>
      <c r="L3843" t="n">
        <v>298</v>
      </c>
      <c r="M3843" t="inlineStr"/>
      <c r="N3843" t="n">
        <v>2</v>
      </c>
      <c r="O3843" t="inlineStr"/>
      <c r="P3843" t="inlineStr">
        <is>
          <t>s3a://ai360nica/data/bronze/mysql/mobile_banking/BANKXP/REQUEST_INFO/2024_08_06_1722928829788_0.parquet</t>
        </is>
      </c>
      <c r="Q3843" s="2" t="n">
        <v>45511.29547329597</v>
      </c>
    </row>
    <row r="3844">
      <c r="A3844" t="inlineStr">
        <is>
          <t>bec0f366-6486-49fe-93ab-cc4afb26c8dd</t>
        </is>
      </c>
      <c r="B3844" s="2" t="n">
        <v>45510.30590101852</v>
      </c>
      <c r="C3844" t="n">
        <v>3942</v>
      </c>
      <c r="D3844" t="inlineStr">
        <is>
          <t>MOBILE</t>
        </is>
      </c>
      <c r="E3844" t="inlineStr">
        <is>
          <t>N</t>
        </is>
      </c>
      <c r="F3844" t="inlineStr"/>
      <c r="G3844" t="inlineStr">
        <is>
          <t>9lQorY61yDiPkX3ZvM7IM8XWyMTNQ==</t>
        </is>
      </c>
      <c r="H3844" t="n">
        <v>8</v>
      </c>
      <c r="I3844" t="n">
        <v>5</v>
      </c>
      <c r="J3844" t="inlineStr">
        <is>
          <t>NORMAL</t>
        </is>
      </c>
      <c r="K3844" t="inlineStr">
        <is>
          <t>Row(member0=Timestamp('2024-02-12 13:48:14'), member1=None)</t>
        </is>
      </c>
      <c r="L3844" t="n">
        <v>298</v>
      </c>
      <c r="M3844" t="inlineStr"/>
      <c r="N3844" t="n">
        <v>2</v>
      </c>
      <c r="O3844" t="inlineStr"/>
      <c r="P3844" t="inlineStr">
        <is>
          <t>s3a://ai360nica/data/bronze/mysql/mobile_banking/BANKXP/REQUEST_INFO/2024_08_06_1722928829788_0.parquet</t>
        </is>
      </c>
      <c r="Q3844" s="2" t="n">
        <v>45511.29547329597</v>
      </c>
    </row>
    <row r="3845">
      <c r="A3845" t="inlineStr">
        <is>
          <t>a8d9a350-bae7-4086-a43b-808d4567785b</t>
        </is>
      </c>
      <c r="B3845" s="2" t="n">
        <v>45510.30590101852</v>
      </c>
      <c r="C3845" t="n">
        <v>3943</v>
      </c>
      <c r="D3845" t="inlineStr">
        <is>
          <t>MOBILE</t>
        </is>
      </c>
      <c r="E3845" t="inlineStr">
        <is>
          <t>Y</t>
        </is>
      </c>
      <c r="F3845" t="inlineStr"/>
      <c r="G3845" t="inlineStr">
        <is>
          <t>uOhEK+iWyD6AptVNXEHj12sDW09gQ==</t>
        </is>
      </c>
      <c r="H3845" t="n">
        <v>8</v>
      </c>
      <c r="I3845" t="n">
        <v>5</v>
      </c>
      <c r="J3845" t="inlineStr">
        <is>
          <t>NORMAL</t>
        </is>
      </c>
      <c r="K3845" t="inlineStr">
        <is>
          <t>Row(member0=Timestamp('2024-02-12 13:48:25'), member1=None)</t>
        </is>
      </c>
      <c r="L3845" t="n">
        <v>298</v>
      </c>
      <c r="M3845" t="inlineStr"/>
      <c r="N3845" t="n">
        <v>2</v>
      </c>
      <c r="O3845" t="inlineStr"/>
      <c r="P3845" t="inlineStr">
        <is>
          <t>s3a://ai360nica/data/bronze/mysql/mobile_banking/BANKXP/REQUEST_INFO/2024_08_06_1722928829788_0.parquet</t>
        </is>
      </c>
      <c r="Q3845" s="2" t="n">
        <v>45511.29547329597</v>
      </c>
    </row>
    <row r="3846">
      <c r="A3846" t="inlineStr">
        <is>
          <t>096d929c-c009-482e-9640-f17bbe891485</t>
        </is>
      </c>
      <c r="B3846" s="2" t="n">
        <v>45510.30590101852</v>
      </c>
      <c r="C3846" t="n">
        <v>3944</v>
      </c>
      <c r="D3846" t="inlineStr">
        <is>
          <t>MOBILE</t>
        </is>
      </c>
      <c r="E3846" t="inlineStr">
        <is>
          <t>Y</t>
        </is>
      </c>
      <c r="F3846" t="inlineStr"/>
      <c r="G3846" t="inlineStr">
        <is>
          <t>ymE8CkJ8ODQrfnnhv8K4yjsYM7oiQ==</t>
        </is>
      </c>
      <c r="H3846" t="n">
        <v>8</v>
      </c>
      <c r="I3846" t="n">
        <v>5</v>
      </c>
      <c r="J3846" t="inlineStr">
        <is>
          <t>NORMAL</t>
        </is>
      </c>
      <c r="K3846" t="inlineStr">
        <is>
          <t>Row(member0=Timestamp('2024-02-12 13:51:23'), member1=None)</t>
        </is>
      </c>
      <c r="L3846" t="n">
        <v>298</v>
      </c>
      <c r="M3846" t="inlineStr"/>
      <c r="N3846" t="n">
        <v>2</v>
      </c>
      <c r="O3846" t="inlineStr"/>
      <c r="P3846" t="inlineStr">
        <is>
          <t>s3a://ai360nica/data/bronze/mysql/mobile_banking/BANKXP/REQUEST_INFO/2024_08_06_1722928829788_0.parquet</t>
        </is>
      </c>
      <c r="Q3846" s="2" t="n">
        <v>45511.29547329597</v>
      </c>
    </row>
    <row r="3847">
      <c r="A3847" t="inlineStr">
        <is>
          <t>7adaeef8-5566-43bb-9caf-9011e3d57622</t>
        </is>
      </c>
      <c r="B3847" s="2" t="n">
        <v>45510.30590101852</v>
      </c>
      <c r="C3847" t="n">
        <v>3945</v>
      </c>
      <c r="D3847" t="inlineStr">
        <is>
          <t>MOBILE</t>
        </is>
      </c>
      <c r="E3847" t="inlineStr">
        <is>
          <t>N</t>
        </is>
      </c>
      <c r="F3847" t="inlineStr"/>
      <c r="G3847" t="inlineStr">
        <is>
          <t>/y+rBV=IhUk4bjGGzFgUlhqeSaqSw==</t>
        </is>
      </c>
      <c r="H3847" t="n">
        <v>5</v>
      </c>
      <c r="I3847" t="inlineStr"/>
      <c r="J3847" t="inlineStr">
        <is>
          <t>NORMAL</t>
        </is>
      </c>
      <c r="K3847" t="inlineStr">
        <is>
          <t>Row(member0=Timestamp('2024-02-12 13:55:11'), member1=None)</t>
        </is>
      </c>
      <c r="L3847" t="n">
        <v>298</v>
      </c>
      <c r="M3847" t="inlineStr"/>
      <c r="N3847" t="n">
        <v>2</v>
      </c>
      <c r="O3847" t="inlineStr"/>
      <c r="P3847" t="inlineStr">
        <is>
          <t>s3a://ai360nica/data/bronze/mysql/mobile_banking/BANKXP/REQUEST_INFO/2024_08_06_1722928829788_0.parquet</t>
        </is>
      </c>
      <c r="Q3847" s="2" t="n">
        <v>45511.29547329597</v>
      </c>
    </row>
    <row r="3848">
      <c r="A3848" t="inlineStr">
        <is>
          <t>4d505f3c-ed87-4e26-b7f6-f77f2a2277de</t>
        </is>
      </c>
      <c r="B3848" s="2" t="n">
        <v>45510.30590101852</v>
      </c>
      <c r="C3848" t="n">
        <v>3946</v>
      </c>
      <c r="D3848" t="inlineStr">
        <is>
          <t>MOBILE</t>
        </is>
      </c>
      <c r="E3848" t="inlineStr">
        <is>
          <t>Y</t>
        </is>
      </c>
      <c r="F3848" t="inlineStr"/>
      <c r="G3848" t="inlineStr">
        <is>
          <t>14erp/ZhSo4H+m33QXElHcPtXJ3iQ==</t>
        </is>
      </c>
      <c r="H3848" t="n">
        <v>5</v>
      </c>
      <c r="I3848" t="inlineStr"/>
      <c r="J3848" t="inlineStr">
        <is>
          <t>NORMAL</t>
        </is>
      </c>
      <c r="K3848" t="inlineStr">
        <is>
          <t>Row(member0=Timestamp('2024-02-12 13:55:36'), member1=None)</t>
        </is>
      </c>
      <c r="L3848" t="n">
        <v>298</v>
      </c>
      <c r="M3848" t="inlineStr"/>
      <c r="N3848" t="n">
        <v>2</v>
      </c>
      <c r="O3848" t="inlineStr"/>
      <c r="P3848" t="inlineStr">
        <is>
          <t>s3a://ai360nica/data/bronze/mysql/mobile_banking/BANKXP/REQUEST_INFO/2024_08_06_1722928829788_0.parquet</t>
        </is>
      </c>
      <c r="Q3848" s="2" t="n">
        <v>45511.29547329597</v>
      </c>
    </row>
    <row r="3849">
      <c r="A3849" t="inlineStr">
        <is>
          <t>dcca1ff3-b126-44de-a1ec-242c1f4823db</t>
        </is>
      </c>
      <c r="B3849" s="2" t="n">
        <v>45510.30590101852</v>
      </c>
      <c r="C3849" t="n">
        <v>3947</v>
      </c>
      <c r="D3849" t="inlineStr">
        <is>
          <t>MOBILE</t>
        </is>
      </c>
      <c r="E3849" t="inlineStr">
        <is>
          <t>N</t>
        </is>
      </c>
      <c r="F3849" t="inlineStr"/>
      <c r="G3849" t="inlineStr">
        <is>
          <t>+EDE9hKPRqtGkjlqdsjC0ubOXD9sw==</t>
        </is>
      </c>
      <c r="H3849" t="n">
        <v>5</v>
      </c>
      <c r="I3849" t="inlineStr"/>
      <c r="J3849" t="inlineStr">
        <is>
          <t>NORMAL</t>
        </is>
      </c>
      <c r="K3849" t="inlineStr">
        <is>
          <t>Row(member0=Timestamp('2024-02-12 13:59:15'), member1=None)</t>
        </is>
      </c>
      <c r="L3849" t="n">
        <v>298</v>
      </c>
      <c r="M3849" t="inlineStr"/>
      <c r="N3849" t="n">
        <v>2</v>
      </c>
      <c r="O3849" t="inlineStr"/>
      <c r="P3849" t="inlineStr">
        <is>
          <t>s3a://ai360nica/data/bronze/mysql/mobile_banking/BANKXP/REQUEST_INFO/2024_08_06_1722928829788_0.parquet</t>
        </is>
      </c>
      <c r="Q3849" s="2" t="n">
        <v>45511.29547329597</v>
      </c>
    </row>
    <row r="3850">
      <c r="A3850" t="inlineStr">
        <is>
          <t>6fda8575-8f2e-4a3d-a1a8-cd790ff0337d</t>
        </is>
      </c>
      <c r="B3850" s="2" t="n">
        <v>45510.30590101852</v>
      </c>
      <c r="C3850" t="n">
        <v>3948</v>
      </c>
      <c r="D3850" t="inlineStr">
        <is>
          <t>WEB</t>
        </is>
      </c>
      <c r="E3850" t="inlineStr">
        <is>
          <t>N</t>
        </is>
      </c>
      <c r="F3850" t="inlineStr"/>
      <c r="G3850" t="inlineStr">
        <is>
          <t>Y=NAjtCr5k+YntDJvJ8CrInmPAvxQ==</t>
        </is>
      </c>
      <c r="H3850" t="n">
        <v>5</v>
      </c>
      <c r="I3850" t="inlineStr"/>
      <c r="J3850" t="inlineStr">
        <is>
          <t>NORMAL</t>
        </is>
      </c>
      <c r="K3850" t="inlineStr">
        <is>
          <t>Row(member0=Timestamp('2024-02-12 16:33:41'), member1=None)</t>
        </is>
      </c>
      <c r="L3850" t="n">
        <v>859</v>
      </c>
      <c r="M3850" t="inlineStr"/>
      <c r="N3850" t="n">
        <v>2</v>
      </c>
      <c r="O3850" t="inlineStr"/>
      <c r="P3850" t="inlineStr">
        <is>
          <t>s3a://ai360nica/data/bronze/mysql/mobile_banking/BANKXP/REQUEST_INFO/2024_08_06_1722928829788_0.parquet</t>
        </is>
      </c>
      <c r="Q3850" s="2" t="n">
        <v>45511.29547329597</v>
      </c>
    </row>
    <row r="3851">
      <c r="A3851" t="inlineStr">
        <is>
          <t>38bb6748-0ef7-4dbf-b5cd-178f3e0117d6</t>
        </is>
      </c>
      <c r="B3851" s="2" t="n">
        <v>45510.30590101852</v>
      </c>
      <c r="C3851" t="n">
        <v>3949</v>
      </c>
      <c r="D3851" t="inlineStr">
        <is>
          <t>MOBILE</t>
        </is>
      </c>
      <c r="E3851" t="inlineStr">
        <is>
          <t>Y</t>
        </is>
      </c>
      <c r="F3851" t="inlineStr"/>
      <c r="G3851" t="inlineStr">
        <is>
          <t>8Bhz+goMA1U6DThxlRVAaGjFLgLJg==</t>
        </is>
      </c>
      <c r="H3851" t="n">
        <v>15</v>
      </c>
      <c r="I3851" t="n">
        <v>42</v>
      </c>
      <c r="J3851" t="inlineStr">
        <is>
          <t>NORMAL</t>
        </is>
      </c>
      <c r="K3851" t="inlineStr">
        <is>
          <t>Row(member0=Timestamp('2024-02-13 11:46:05'), member1=None)</t>
        </is>
      </c>
      <c r="L3851" t="n">
        <v>1313</v>
      </c>
      <c r="M3851" t="inlineStr"/>
      <c r="N3851" t="n">
        <v>2</v>
      </c>
      <c r="O3851" t="inlineStr"/>
      <c r="P3851" t="inlineStr">
        <is>
          <t>s3a://ai360nica/data/bronze/mysql/mobile_banking/BANKXP/REQUEST_INFO/2024_08_06_1722928829788_0.parquet</t>
        </is>
      </c>
      <c r="Q3851" s="2" t="n">
        <v>45511.29547329597</v>
      </c>
    </row>
    <row r="3852">
      <c r="A3852" t="inlineStr">
        <is>
          <t>9f5c2a1b-340c-4242-a0d6-e43d9fe28b51</t>
        </is>
      </c>
      <c r="B3852" s="2" t="n">
        <v>45510.30590101852</v>
      </c>
      <c r="C3852" t="n">
        <v>3950</v>
      </c>
      <c r="D3852" t="inlineStr">
        <is>
          <t>MOBILE</t>
        </is>
      </c>
      <c r="E3852" t="inlineStr">
        <is>
          <t>Y</t>
        </is>
      </c>
      <c r="F3852" t="inlineStr"/>
      <c r="G3852" t="inlineStr">
        <is>
          <t>p6bHjei70YejsfXhK/sI44zuOuokA==</t>
        </is>
      </c>
      <c r="H3852" t="n">
        <v>15</v>
      </c>
      <c r="I3852" t="n">
        <v>42</v>
      </c>
      <c r="J3852" t="inlineStr">
        <is>
          <t>NORMAL</t>
        </is>
      </c>
      <c r="K3852" t="inlineStr">
        <is>
          <t>Row(member0=Timestamp('2024-02-14 11:35:06'), member1=None)</t>
        </is>
      </c>
      <c r="L3852" t="n">
        <v>1313</v>
      </c>
      <c r="M3852" t="inlineStr"/>
      <c r="N3852" t="n">
        <v>2</v>
      </c>
      <c r="O3852" t="inlineStr"/>
      <c r="P3852" t="inlineStr">
        <is>
          <t>s3a://ai360nica/data/bronze/mysql/mobile_banking/BANKXP/REQUEST_INFO/2024_08_06_1722928829788_0.parquet</t>
        </is>
      </c>
      <c r="Q3852" s="2" t="n">
        <v>45511.29547329597</v>
      </c>
    </row>
    <row r="3853">
      <c r="A3853" t="inlineStr">
        <is>
          <t>45b71730-ee05-4b43-bcb5-a9724edd2a23</t>
        </is>
      </c>
      <c r="B3853" s="2" t="n">
        <v>45510.30590101852</v>
      </c>
      <c r="C3853" t="n">
        <v>3951</v>
      </c>
      <c r="D3853" t="inlineStr">
        <is>
          <t>MOBILE</t>
        </is>
      </c>
      <c r="E3853" t="inlineStr">
        <is>
          <t>Y</t>
        </is>
      </c>
      <c r="F3853" t="inlineStr"/>
      <c r="G3853" t="inlineStr">
        <is>
          <t>35D7OvefEROgad8gT0kyiEkJe+UYg==</t>
        </is>
      </c>
      <c r="H3853" t="n">
        <v>15</v>
      </c>
      <c r="I3853" t="n">
        <v>42</v>
      </c>
      <c r="J3853" t="inlineStr">
        <is>
          <t>NORMAL</t>
        </is>
      </c>
      <c r="K3853" t="inlineStr">
        <is>
          <t>Row(member0=Timestamp('2024-02-14 11:51:35'), member1=None)</t>
        </is>
      </c>
      <c r="L3853" t="n">
        <v>1313</v>
      </c>
      <c r="M3853" t="inlineStr"/>
      <c r="N3853" t="n">
        <v>2</v>
      </c>
      <c r="O3853" t="inlineStr"/>
      <c r="P3853" t="inlineStr">
        <is>
          <t>s3a://ai360nica/data/bronze/mysql/mobile_banking/BANKXP/REQUEST_INFO/2024_08_06_1722928829788_0.parquet</t>
        </is>
      </c>
      <c r="Q3853" s="2" t="n">
        <v>45511.29547329597</v>
      </c>
    </row>
    <row r="3854">
      <c r="A3854" t="inlineStr">
        <is>
          <t>ddd435d2-3c35-4b89-b372-8bfd42cd7a96</t>
        </is>
      </c>
      <c r="B3854" s="2" t="n">
        <v>45510.30590101852</v>
      </c>
      <c r="C3854" t="n">
        <v>3952</v>
      </c>
      <c r="D3854" t="inlineStr">
        <is>
          <t>MOBILE</t>
        </is>
      </c>
      <c r="E3854" t="inlineStr">
        <is>
          <t>Y</t>
        </is>
      </c>
      <c r="F3854" t="inlineStr"/>
      <c r="G3854" t="inlineStr">
        <is>
          <t>o4BP=a3dp38ejJaRqJCUVHwF6PVxA==</t>
        </is>
      </c>
      <c r="H3854" t="n">
        <v>15</v>
      </c>
      <c r="I3854" t="n">
        <v>42</v>
      </c>
      <c r="J3854" t="inlineStr">
        <is>
          <t>NORMAL</t>
        </is>
      </c>
      <c r="K3854" t="inlineStr">
        <is>
          <t>Row(member0=Timestamp('2024-02-14 12:21:18'), member1=None)</t>
        </is>
      </c>
      <c r="L3854" t="n">
        <v>1313</v>
      </c>
      <c r="M3854" t="inlineStr"/>
      <c r="N3854" t="n">
        <v>2</v>
      </c>
      <c r="O3854" t="inlineStr"/>
      <c r="P3854" t="inlineStr">
        <is>
          <t>s3a://ai360nica/data/bronze/mysql/mobile_banking/BANKXP/REQUEST_INFO/2024_08_06_1722928829788_0.parquet</t>
        </is>
      </c>
      <c r="Q3854" s="2" t="n">
        <v>45511.29547329597</v>
      </c>
    </row>
    <row r="3855">
      <c r="A3855" t="inlineStr">
        <is>
          <t>fd4de198-3963-4a8e-aadd-40a2b0662cd4</t>
        </is>
      </c>
      <c r="B3855" s="2" t="n">
        <v>45510.30590101852</v>
      </c>
      <c r="C3855" t="n">
        <v>3953</v>
      </c>
      <c r="D3855" t="inlineStr">
        <is>
          <t>MOBILE</t>
        </is>
      </c>
      <c r="E3855" t="inlineStr">
        <is>
          <t>Y</t>
        </is>
      </c>
      <c r="F3855" t="inlineStr"/>
      <c r="G3855" t="inlineStr">
        <is>
          <t>S3bikz+P2qsJFSitdasWjAZz2xmAQ==</t>
        </is>
      </c>
      <c r="H3855" t="n">
        <v>15</v>
      </c>
      <c r="I3855" t="n">
        <v>42</v>
      </c>
      <c r="J3855" t="inlineStr">
        <is>
          <t>NORMAL</t>
        </is>
      </c>
      <c r="K3855" t="inlineStr">
        <is>
          <t>Row(member0=Timestamp('2024-02-14 12:57:14'), member1=None)</t>
        </is>
      </c>
      <c r="L3855" t="n">
        <v>1313</v>
      </c>
      <c r="M3855" t="inlineStr"/>
      <c r="N3855" t="n">
        <v>2</v>
      </c>
      <c r="O3855" t="inlineStr"/>
      <c r="P3855" t="inlineStr">
        <is>
          <t>s3a://ai360nica/data/bronze/mysql/mobile_banking/BANKXP/REQUEST_INFO/2024_08_06_1722928829788_0.parquet</t>
        </is>
      </c>
      <c r="Q3855" s="2" t="n">
        <v>45511.29547329597</v>
      </c>
    </row>
    <row r="3856">
      <c r="A3856" t="inlineStr">
        <is>
          <t>b51b73ee-c2c0-415d-8214-1bf000a2b03f</t>
        </is>
      </c>
      <c r="B3856" s="2" t="n">
        <v>45510.30590101852</v>
      </c>
      <c r="C3856" t="n">
        <v>3954</v>
      </c>
      <c r="D3856" t="inlineStr">
        <is>
          <t>MOBILE</t>
        </is>
      </c>
      <c r="E3856" t="inlineStr">
        <is>
          <t>Y</t>
        </is>
      </c>
      <c r="F3856" t="inlineStr"/>
      <c r="G3856" t="inlineStr">
        <is>
          <t>bvT7cQAbyZ03Ikt557Qr7K/x2N+dQ==</t>
        </is>
      </c>
      <c r="H3856" t="n">
        <v>15</v>
      </c>
      <c r="I3856" t="n">
        <v>42</v>
      </c>
      <c r="J3856" t="inlineStr">
        <is>
          <t>NORMAL</t>
        </is>
      </c>
      <c r="K3856" t="inlineStr">
        <is>
          <t>Row(member0=Timestamp('2024-02-14 14:40:50'), member1=None)</t>
        </is>
      </c>
      <c r="L3856" t="n">
        <v>1313</v>
      </c>
      <c r="M3856" t="inlineStr"/>
      <c r="N3856" t="n">
        <v>2</v>
      </c>
      <c r="O3856" t="inlineStr"/>
      <c r="P3856" t="inlineStr">
        <is>
          <t>s3a://ai360nica/data/bronze/mysql/mobile_banking/BANKXP/REQUEST_INFO/2024_08_06_1722928829788_0.parquet</t>
        </is>
      </c>
      <c r="Q3856" s="2" t="n">
        <v>45511.29547329597</v>
      </c>
    </row>
    <row r="3857">
      <c r="A3857" t="inlineStr">
        <is>
          <t>0d169b34-3f7e-493d-abde-7606ccbcfa74</t>
        </is>
      </c>
      <c r="B3857" s="2" t="n">
        <v>45510.30590101852</v>
      </c>
      <c r="C3857" t="n">
        <v>3955</v>
      </c>
      <c r="D3857" t="inlineStr">
        <is>
          <t>MOBILE</t>
        </is>
      </c>
      <c r="E3857" t="inlineStr">
        <is>
          <t>Y</t>
        </is>
      </c>
      <c r="F3857" t="inlineStr"/>
      <c r="G3857" t="inlineStr">
        <is>
          <t>yT/E384v7EwEhtt3heSCCm0yJ7dFg==</t>
        </is>
      </c>
      <c r="H3857" t="n">
        <v>15</v>
      </c>
      <c r="I3857" t="n">
        <v>42</v>
      </c>
      <c r="J3857" t="inlineStr">
        <is>
          <t>NORMAL</t>
        </is>
      </c>
      <c r="K3857" t="inlineStr">
        <is>
          <t>Row(member0=Timestamp('2024-02-14 14:45:29'), member1=None)</t>
        </is>
      </c>
      <c r="L3857" t="n">
        <v>1313</v>
      </c>
      <c r="M3857" t="inlineStr"/>
      <c r="N3857" t="n">
        <v>2</v>
      </c>
      <c r="O3857" t="inlineStr"/>
      <c r="P3857" t="inlineStr">
        <is>
          <t>s3a://ai360nica/data/bronze/mysql/mobile_banking/BANKXP/REQUEST_INFO/2024_08_06_1722928829788_0.parquet</t>
        </is>
      </c>
      <c r="Q3857" s="2" t="n">
        <v>45511.29547329597</v>
      </c>
    </row>
    <row r="3858">
      <c r="A3858" t="inlineStr">
        <is>
          <t>fbb0d730-64bf-42b0-a1e1-dcd693beca29</t>
        </is>
      </c>
      <c r="B3858" s="2" t="n">
        <v>45510.30590101852</v>
      </c>
      <c r="C3858" t="n">
        <v>3956</v>
      </c>
      <c r="D3858" t="inlineStr">
        <is>
          <t>MOBILE</t>
        </is>
      </c>
      <c r="E3858" t="inlineStr">
        <is>
          <t>Y</t>
        </is>
      </c>
      <c r="F3858" t="inlineStr"/>
      <c r="G3858" t="inlineStr">
        <is>
          <t>CrOlHpSwJ6PDMhyX/XiT5cDA3Tq2A==</t>
        </is>
      </c>
      <c r="H3858" t="n">
        <v>15</v>
      </c>
      <c r="I3858" t="n">
        <v>42</v>
      </c>
      <c r="J3858" t="inlineStr">
        <is>
          <t>NORMAL</t>
        </is>
      </c>
      <c r="K3858" t="inlineStr">
        <is>
          <t>Row(member0=Timestamp('2024-02-14 14:47:46'), member1=None)</t>
        </is>
      </c>
      <c r="L3858" t="n">
        <v>1313</v>
      </c>
      <c r="M3858" t="inlineStr"/>
      <c r="N3858" t="n">
        <v>2</v>
      </c>
      <c r="O3858" t="inlineStr"/>
      <c r="P3858" t="inlineStr">
        <is>
          <t>s3a://ai360nica/data/bronze/mysql/mobile_banking/BANKXP/REQUEST_INFO/2024_08_06_1722928829788_0.parquet</t>
        </is>
      </c>
      <c r="Q3858" s="2" t="n">
        <v>45511.29547329597</v>
      </c>
    </row>
    <row r="3859">
      <c r="A3859" t="inlineStr">
        <is>
          <t>d01b1b3e-9bde-4f29-b2a6-51c1be079b3d</t>
        </is>
      </c>
      <c r="B3859" s="2" t="n">
        <v>45510.30590101852</v>
      </c>
      <c r="C3859" t="n">
        <v>3957</v>
      </c>
      <c r="D3859" t="inlineStr">
        <is>
          <t>MOBILE</t>
        </is>
      </c>
      <c r="E3859" t="inlineStr">
        <is>
          <t>Y</t>
        </is>
      </c>
      <c r="F3859" t="inlineStr"/>
      <c r="G3859" t="inlineStr">
        <is>
          <t>AdRz=nKA/T79TF4k0fPh4MZxzYFow==</t>
        </is>
      </c>
      <c r="H3859" t="n">
        <v>15</v>
      </c>
      <c r="I3859" t="n">
        <v>42</v>
      </c>
      <c r="J3859" t="inlineStr">
        <is>
          <t>NORMAL</t>
        </is>
      </c>
      <c r="K3859" t="inlineStr">
        <is>
          <t>Row(member0=Timestamp('2024-02-14 14:50:15'), member1=None)</t>
        </is>
      </c>
      <c r="L3859" t="n">
        <v>1313</v>
      </c>
      <c r="M3859" t="inlineStr"/>
      <c r="N3859" t="n">
        <v>2</v>
      </c>
      <c r="O3859" t="inlineStr"/>
      <c r="P3859" t="inlineStr">
        <is>
          <t>s3a://ai360nica/data/bronze/mysql/mobile_banking/BANKXP/REQUEST_INFO/2024_08_06_1722928829788_0.parquet</t>
        </is>
      </c>
      <c r="Q3859" s="2" t="n">
        <v>45511.29547329597</v>
      </c>
    </row>
    <row r="3860">
      <c r="A3860" t="inlineStr">
        <is>
          <t>d1fd1933-b812-4840-8f4a-685d04a55fc6</t>
        </is>
      </c>
      <c r="B3860" s="2" t="n">
        <v>45510.30590101852</v>
      </c>
      <c r="C3860" t="n">
        <v>3958</v>
      </c>
      <c r="D3860" t="inlineStr">
        <is>
          <t>MOBILE</t>
        </is>
      </c>
      <c r="E3860" t="inlineStr">
        <is>
          <t>Y</t>
        </is>
      </c>
      <c r="F3860" t="inlineStr"/>
      <c r="G3860" t="inlineStr">
        <is>
          <t>bd8Ntg9rULMRugrGrc61ZBFXURS2g==</t>
        </is>
      </c>
      <c r="H3860" t="n">
        <v>4</v>
      </c>
      <c r="I3860" t="n">
        <v>1</v>
      </c>
      <c r="J3860" t="inlineStr">
        <is>
          <t>NORMAL</t>
        </is>
      </c>
      <c r="K3860" t="inlineStr">
        <is>
          <t>Row(member0=Timestamp('2024-02-18 14:23:47'), member1=None)</t>
        </is>
      </c>
      <c r="L3860" t="n">
        <v>298</v>
      </c>
      <c r="M3860" t="inlineStr"/>
      <c r="N3860" t="n">
        <v>2</v>
      </c>
      <c r="O3860" t="inlineStr"/>
      <c r="P3860" t="inlineStr">
        <is>
          <t>s3a://ai360nica/data/bronze/mysql/mobile_banking/BANKXP/REQUEST_INFO/2024_08_06_1722928829788_0.parquet</t>
        </is>
      </c>
      <c r="Q3860" s="2" t="n">
        <v>45511.29547329597</v>
      </c>
    </row>
    <row r="3861">
      <c r="A3861" t="inlineStr">
        <is>
          <t>be8919a9-2a0b-406a-a768-3be11e03cc43</t>
        </is>
      </c>
      <c r="B3861" s="2" t="n">
        <v>45510.30590101852</v>
      </c>
      <c r="C3861" t="n">
        <v>3959</v>
      </c>
      <c r="D3861" t="inlineStr">
        <is>
          <t>MOBILE</t>
        </is>
      </c>
      <c r="E3861" t="inlineStr">
        <is>
          <t>Y</t>
        </is>
      </c>
      <c r="F3861" t="inlineStr"/>
      <c r="G3861" t="inlineStr">
        <is>
          <t>4KdqGZ/MEwtbpoSR1Qdx5IdrJu9sg==</t>
        </is>
      </c>
      <c r="H3861" t="n">
        <v>8</v>
      </c>
      <c r="I3861" t="n">
        <v>5</v>
      </c>
      <c r="J3861" t="inlineStr">
        <is>
          <t>NORMAL</t>
        </is>
      </c>
      <c r="K3861" t="inlineStr">
        <is>
          <t>Row(member0=Timestamp('2024-02-18 14:24:31'), member1=None)</t>
        </is>
      </c>
      <c r="L3861" t="n">
        <v>298</v>
      </c>
      <c r="M3861" t="inlineStr"/>
      <c r="N3861" t="n">
        <v>2</v>
      </c>
      <c r="O3861" t="inlineStr"/>
      <c r="P3861" t="inlineStr">
        <is>
          <t>s3a://ai360nica/data/bronze/mysql/mobile_banking/BANKXP/REQUEST_INFO/2024_08_06_1722928829788_0.parquet</t>
        </is>
      </c>
      <c r="Q3861" s="2" t="n">
        <v>45511.29547329597</v>
      </c>
    </row>
    <row r="3862">
      <c r="A3862" t="inlineStr">
        <is>
          <t>88d9b812-c8d5-4bca-8366-5a4b8d92a402</t>
        </is>
      </c>
      <c r="B3862" s="2" t="n">
        <v>45510.30590101852</v>
      </c>
      <c r="C3862" t="n">
        <v>3960</v>
      </c>
      <c r="D3862" t="inlineStr">
        <is>
          <t>MOBILE</t>
        </is>
      </c>
      <c r="E3862" t="inlineStr">
        <is>
          <t>Y</t>
        </is>
      </c>
      <c r="F3862" t="inlineStr"/>
      <c r="G3862" t="inlineStr">
        <is>
          <t>vhxDrUicPhG1jNC4cVrzES5G8i24Q==</t>
        </is>
      </c>
      <c r="H3862" t="n">
        <v>4</v>
      </c>
      <c r="I3862" t="n">
        <v>16</v>
      </c>
      <c r="J3862" t="inlineStr">
        <is>
          <t>NORMAL</t>
        </is>
      </c>
      <c r="K3862" t="inlineStr">
        <is>
          <t>Row(member0=Timestamp('2024-02-18 17:13:29'), member1=None)</t>
        </is>
      </c>
      <c r="L3862" t="n">
        <v>1313</v>
      </c>
      <c r="M3862" t="inlineStr"/>
      <c r="N3862" t="n">
        <v>2</v>
      </c>
      <c r="O3862" t="inlineStr"/>
      <c r="P3862" t="inlineStr">
        <is>
          <t>s3a://ai360nica/data/bronze/mysql/mobile_banking/BANKXP/REQUEST_INFO/2024_08_06_1722928829788_0.parquet</t>
        </is>
      </c>
      <c r="Q3862" s="2" t="n">
        <v>45511.29547329597</v>
      </c>
    </row>
    <row r="3863">
      <c r="A3863" t="inlineStr">
        <is>
          <t>ae2a16bb-2d05-49d6-b494-927a7becf4cc</t>
        </is>
      </c>
      <c r="B3863" s="2" t="n">
        <v>45510.30590101852</v>
      </c>
      <c r="C3863" t="n">
        <v>3961</v>
      </c>
      <c r="D3863" t="inlineStr">
        <is>
          <t>MOBILE</t>
        </is>
      </c>
      <c r="E3863" t="inlineStr">
        <is>
          <t>Y</t>
        </is>
      </c>
      <c r="F3863" t="inlineStr"/>
      <c r="G3863" t="inlineStr">
        <is>
          <t>yG4G=xLA00qd9ZafQGPFLaZiE2pIQ==</t>
        </is>
      </c>
      <c r="H3863" t="n">
        <v>4</v>
      </c>
      <c r="I3863" t="n">
        <v>16</v>
      </c>
      <c r="J3863" t="inlineStr">
        <is>
          <t>NORMAL</t>
        </is>
      </c>
      <c r="K3863" t="inlineStr">
        <is>
          <t>Row(member0=Timestamp('2024-02-18 17:48:38'), member1=None)</t>
        </is>
      </c>
      <c r="L3863" t="n">
        <v>1313</v>
      </c>
      <c r="M3863" t="inlineStr"/>
      <c r="N3863" t="n">
        <v>2</v>
      </c>
      <c r="O3863" t="inlineStr"/>
      <c r="P3863" t="inlineStr">
        <is>
          <t>s3a://ai360nica/data/bronze/mysql/mobile_banking/BANKXP/REQUEST_INFO/2024_08_06_1722928829788_0.parquet</t>
        </is>
      </c>
      <c r="Q3863" s="2" t="n">
        <v>45511.29547329597</v>
      </c>
    </row>
    <row r="3864">
      <c r="A3864" t="inlineStr">
        <is>
          <t>82a44b86-cf71-497b-818b-28e3a5149060</t>
        </is>
      </c>
      <c r="B3864" s="2" t="n">
        <v>45510.30590101852</v>
      </c>
      <c r="C3864" t="n">
        <v>3962</v>
      </c>
      <c r="D3864" t="inlineStr">
        <is>
          <t>MOBILE</t>
        </is>
      </c>
      <c r="E3864" t="inlineStr">
        <is>
          <t>Y</t>
        </is>
      </c>
      <c r="F3864" t="inlineStr"/>
      <c r="G3864" t="inlineStr">
        <is>
          <t>/ZyNV1BuGibCtIQfCgCgZFlC1+BSA==</t>
        </is>
      </c>
      <c r="H3864" t="n">
        <v>4</v>
      </c>
      <c r="I3864" t="n">
        <v>16</v>
      </c>
      <c r="J3864" t="inlineStr">
        <is>
          <t>NORMAL</t>
        </is>
      </c>
      <c r="K3864" t="inlineStr">
        <is>
          <t>Row(member0=Timestamp('2024-02-18 18:03:58'), member1=None)</t>
        </is>
      </c>
      <c r="L3864" t="n">
        <v>1313</v>
      </c>
      <c r="M3864" t="inlineStr"/>
      <c r="N3864" t="n">
        <v>2</v>
      </c>
      <c r="O3864" t="inlineStr"/>
      <c r="P3864" t="inlineStr">
        <is>
          <t>s3a://ai360nica/data/bronze/mysql/mobile_banking/BANKXP/REQUEST_INFO/2024_08_06_1722928829788_0.parquet</t>
        </is>
      </c>
      <c r="Q3864" s="2" t="n">
        <v>45511.29547329597</v>
      </c>
    </row>
    <row r="3865">
      <c r="A3865" t="inlineStr">
        <is>
          <t>13a1f08e-99fb-4296-9abf-cec7351fd2b2</t>
        </is>
      </c>
      <c r="B3865" s="2" t="n">
        <v>45510.30590101852</v>
      </c>
      <c r="C3865" t="n">
        <v>3963</v>
      </c>
      <c r="D3865" t="inlineStr">
        <is>
          <t>MOBILE</t>
        </is>
      </c>
      <c r="E3865" t="inlineStr">
        <is>
          <t>Y</t>
        </is>
      </c>
      <c r="F3865" t="inlineStr"/>
      <c r="G3865" t="inlineStr">
        <is>
          <t>oEG00hWSudhLYTJBsFElpTVaDOTUw==</t>
        </is>
      </c>
      <c r="H3865" t="n">
        <v>4</v>
      </c>
      <c r="I3865" t="n">
        <v>16</v>
      </c>
      <c r="J3865" t="inlineStr">
        <is>
          <t>NORMAL</t>
        </is>
      </c>
      <c r="K3865" t="inlineStr">
        <is>
          <t>Row(member0=Timestamp('2024-02-18 18:05:55'), member1=None)</t>
        </is>
      </c>
      <c r="L3865" t="n">
        <v>1313</v>
      </c>
      <c r="M3865" t="inlineStr"/>
      <c r="N3865" t="n">
        <v>2</v>
      </c>
      <c r="O3865" t="inlineStr"/>
      <c r="P3865" t="inlineStr">
        <is>
          <t>s3a://ai360nica/data/bronze/mysql/mobile_banking/BANKXP/REQUEST_INFO/2024_08_06_1722928829788_0.parquet</t>
        </is>
      </c>
      <c r="Q3865" s="2" t="n">
        <v>45511.29547329597</v>
      </c>
    </row>
    <row r="3866">
      <c r="A3866" t="inlineStr">
        <is>
          <t>44604429-38a6-40c8-9e89-8dd026b807b1</t>
        </is>
      </c>
      <c r="B3866" s="2" t="n">
        <v>45510.30590101852</v>
      </c>
      <c r="C3866" t="n">
        <v>3964</v>
      </c>
      <c r="D3866" t="inlineStr">
        <is>
          <t>MOBILE</t>
        </is>
      </c>
      <c r="E3866" t="inlineStr">
        <is>
          <t>Y</t>
        </is>
      </c>
      <c r="F3866" t="inlineStr"/>
      <c r="G3866" t="inlineStr">
        <is>
          <t>Q5YlZdio3Pk8FQ0V/zf6SO+WvpiuA==</t>
        </is>
      </c>
      <c r="H3866" t="n">
        <v>4</v>
      </c>
      <c r="I3866" t="n">
        <v>16</v>
      </c>
      <c r="J3866" t="inlineStr">
        <is>
          <t>NORMAL</t>
        </is>
      </c>
      <c r="K3866" t="inlineStr">
        <is>
          <t>Row(member0=Timestamp('2024-02-19 08:56:01'), member1=None)</t>
        </is>
      </c>
      <c r="L3866" t="n">
        <v>1313</v>
      </c>
      <c r="M3866" t="inlineStr"/>
      <c r="N3866" t="n">
        <v>2</v>
      </c>
      <c r="O3866" t="inlineStr"/>
      <c r="P3866" t="inlineStr">
        <is>
          <t>s3a://ai360nica/data/bronze/mysql/mobile_banking/BANKXP/REQUEST_INFO/2024_08_06_1722928829788_0.parquet</t>
        </is>
      </c>
      <c r="Q3866" s="2" t="n">
        <v>45511.29547329597</v>
      </c>
    </row>
    <row r="3867">
      <c r="A3867" t="inlineStr">
        <is>
          <t>bf56b6ed-8f58-41cb-8a47-153ecd9b7f88</t>
        </is>
      </c>
      <c r="B3867" s="2" t="n">
        <v>45510.30590101852</v>
      </c>
      <c r="C3867" t="n">
        <v>3965</v>
      </c>
      <c r="D3867" t="inlineStr">
        <is>
          <t>MOBILE</t>
        </is>
      </c>
      <c r="E3867" t="inlineStr">
        <is>
          <t>Y</t>
        </is>
      </c>
      <c r="F3867" t="inlineStr"/>
      <c r="G3867" t="inlineStr">
        <is>
          <t>GRsaBMrztIFmMWkypzajlR58AMbDQ==</t>
        </is>
      </c>
      <c r="H3867" t="n">
        <v>4</v>
      </c>
      <c r="I3867" t="n">
        <v>16</v>
      </c>
      <c r="J3867" t="inlineStr">
        <is>
          <t>NORMAL</t>
        </is>
      </c>
      <c r="K3867" t="inlineStr">
        <is>
          <t>Row(member0=Timestamp('2024-02-19 09:00:50'), member1=None)</t>
        </is>
      </c>
      <c r="L3867" t="n">
        <v>1313</v>
      </c>
      <c r="M3867" t="inlineStr"/>
      <c r="N3867" t="n">
        <v>2</v>
      </c>
      <c r="O3867" t="inlineStr"/>
      <c r="P3867" t="inlineStr">
        <is>
          <t>s3a://ai360nica/data/bronze/mysql/mobile_banking/BANKXP/REQUEST_INFO/2024_08_06_1722928829788_0.parquet</t>
        </is>
      </c>
      <c r="Q3867" s="2" t="n">
        <v>45511.29547329597</v>
      </c>
    </row>
    <row r="3868">
      <c r="A3868" t="inlineStr">
        <is>
          <t>42065b83-d9a4-4121-8190-5c5690eae3d3</t>
        </is>
      </c>
      <c r="B3868" s="2" t="n">
        <v>45510.30590101852</v>
      </c>
      <c r="C3868" t="n">
        <v>3966</v>
      </c>
      <c r="D3868" t="inlineStr">
        <is>
          <t>MOBILE</t>
        </is>
      </c>
      <c r="E3868" t="inlineStr">
        <is>
          <t>Y</t>
        </is>
      </c>
      <c r="F3868" t="inlineStr"/>
      <c r="G3868" t="inlineStr">
        <is>
          <t>C78qfRVWMbia4Rie4yyMn68XgAv+A==</t>
        </is>
      </c>
      <c r="H3868" t="n">
        <v>4</v>
      </c>
      <c r="I3868" t="n">
        <v>16</v>
      </c>
      <c r="J3868" t="inlineStr">
        <is>
          <t>NORMAL</t>
        </is>
      </c>
      <c r="K3868" t="inlineStr">
        <is>
          <t>Row(member0=Timestamp('2024-02-19 09:04:58'), member1=None)</t>
        </is>
      </c>
      <c r="L3868" t="n">
        <v>1313</v>
      </c>
      <c r="M3868" t="inlineStr"/>
      <c r="N3868" t="n">
        <v>2</v>
      </c>
      <c r="O3868" t="inlineStr"/>
      <c r="P3868" t="inlineStr">
        <is>
          <t>s3a://ai360nica/data/bronze/mysql/mobile_banking/BANKXP/REQUEST_INFO/2024_08_06_1722928829788_0.parquet</t>
        </is>
      </c>
      <c r="Q3868" s="2" t="n">
        <v>45511.29547329597</v>
      </c>
    </row>
    <row r="3869">
      <c r="A3869" t="inlineStr">
        <is>
          <t>df00d080-3050-4396-8123-db0a9488a7e7</t>
        </is>
      </c>
      <c r="B3869" s="2" t="n">
        <v>45510.30590101852</v>
      </c>
      <c r="C3869" t="n">
        <v>3967</v>
      </c>
      <c r="D3869" t="inlineStr">
        <is>
          <t>MOBILE</t>
        </is>
      </c>
      <c r="E3869" t="inlineStr">
        <is>
          <t>Y</t>
        </is>
      </c>
      <c r="F3869" t="inlineStr"/>
      <c r="G3869" t="inlineStr">
        <is>
          <t>r5qtrWi1tCF9SBNGtYRAdUh6HPmHA==</t>
        </is>
      </c>
      <c r="H3869" t="n">
        <v>4</v>
      </c>
      <c r="I3869" t="n">
        <v>16</v>
      </c>
      <c r="J3869" t="inlineStr">
        <is>
          <t>NORMAL</t>
        </is>
      </c>
      <c r="K3869" t="inlineStr">
        <is>
          <t>Row(member0=Timestamp('2024-02-19 09:08:48'), member1=None)</t>
        </is>
      </c>
      <c r="L3869" t="n">
        <v>1313</v>
      </c>
      <c r="M3869" t="inlineStr"/>
      <c r="N3869" t="n">
        <v>2</v>
      </c>
      <c r="O3869" t="inlineStr"/>
      <c r="P3869" t="inlineStr">
        <is>
          <t>s3a://ai360nica/data/bronze/mysql/mobile_banking/BANKXP/REQUEST_INFO/2024_08_06_1722928829788_0.parquet</t>
        </is>
      </c>
      <c r="Q3869" s="2" t="n">
        <v>45511.29547329597</v>
      </c>
    </row>
    <row r="3870">
      <c r="A3870" t="inlineStr">
        <is>
          <t>180493b3-4f2f-4c0b-9cc3-bfeea98139d2</t>
        </is>
      </c>
      <c r="B3870" s="2" t="n">
        <v>45510.30590101852</v>
      </c>
      <c r="C3870" t="n">
        <v>3968</v>
      </c>
      <c r="D3870" t="inlineStr">
        <is>
          <t>MOBILE</t>
        </is>
      </c>
      <c r="E3870" t="inlineStr">
        <is>
          <t>Y</t>
        </is>
      </c>
      <c r="F3870" t="inlineStr"/>
      <c r="G3870" t="inlineStr">
        <is>
          <t>Tn/n2Wa0AYuCA7YLPCsw+h2m3zdGA==</t>
        </is>
      </c>
      <c r="H3870" t="n">
        <v>4</v>
      </c>
      <c r="I3870" t="n">
        <v>16</v>
      </c>
      <c r="J3870" t="inlineStr">
        <is>
          <t>NORMAL</t>
        </is>
      </c>
      <c r="K3870" t="inlineStr">
        <is>
          <t>Row(member0=Timestamp('2024-02-19 09:11:54'), member1=None)</t>
        </is>
      </c>
      <c r="L3870" t="n">
        <v>1313</v>
      </c>
      <c r="M3870" t="inlineStr"/>
      <c r="N3870" t="n">
        <v>2</v>
      </c>
      <c r="O3870" t="inlineStr"/>
      <c r="P3870" t="inlineStr">
        <is>
          <t>s3a://ai360nica/data/bronze/mysql/mobile_banking/BANKXP/REQUEST_INFO/2024_08_06_1722928829788_0.parquet</t>
        </is>
      </c>
      <c r="Q3870" s="2" t="n">
        <v>45511.29547329597</v>
      </c>
    </row>
    <row r="3871">
      <c r="A3871" t="inlineStr">
        <is>
          <t>3f590be6-7c0a-46ab-a67d-ed3d881afb64</t>
        </is>
      </c>
      <c r="B3871" s="2" t="n">
        <v>45510.30590101852</v>
      </c>
      <c r="C3871" t="n">
        <v>3969</v>
      </c>
      <c r="D3871" t="inlineStr">
        <is>
          <t>MOBILE</t>
        </is>
      </c>
      <c r="E3871" t="inlineStr">
        <is>
          <t>Y</t>
        </is>
      </c>
      <c r="F3871" t="inlineStr"/>
      <c r="G3871" t="inlineStr">
        <is>
          <t>Snc=cdu1Xl0pYWZDMBTGD82KuXkKQ==</t>
        </is>
      </c>
      <c r="H3871" t="n">
        <v>4</v>
      </c>
      <c r="I3871" t="n">
        <v>16</v>
      </c>
      <c r="J3871" t="inlineStr">
        <is>
          <t>NORMAL</t>
        </is>
      </c>
      <c r="K3871" t="inlineStr">
        <is>
          <t>Row(member0=Timestamp('2024-02-19 09:18:52'), member1=None)</t>
        </is>
      </c>
      <c r="L3871" t="n">
        <v>1313</v>
      </c>
      <c r="M3871" t="inlineStr"/>
      <c r="N3871" t="n">
        <v>2</v>
      </c>
      <c r="O3871" t="inlineStr"/>
      <c r="P3871" t="inlineStr">
        <is>
          <t>s3a://ai360nica/data/bronze/mysql/mobile_banking/BANKXP/REQUEST_INFO/2024_08_06_1722928829788_0.parquet</t>
        </is>
      </c>
      <c r="Q3871" s="2" t="n">
        <v>45511.29547329597</v>
      </c>
    </row>
    <row r="3872">
      <c r="A3872" t="inlineStr">
        <is>
          <t>de75bc8d-7b3d-4374-86a1-1f59654ca02d</t>
        </is>
      </c>
      <c r="B3872" s="2" t="n">
        <v>45510.30590101852</v>
      </c>
      <c r="C3872" t="n">
        <v>3970</v>
      </c>
      <c r="D3872" t="inlineStr">
        <is>
          <t>MOBILE</t>
        </is>
      </c>
      <c r="E3872" t="inlineStr">
        <is>
          <t>Y</t>
        </is>
      </c>
      <c r="F3872" t="inlineStr"/>
      <c r="G3872" t="inlineStr">
        <is>
          <t>KD+MXJ/fR4GZoZmhvALyqhFLVrTUQ==</t>
        </is>
      </c>
      <c r="H3872" t="n">
        <v>4</v>
      </c>
      <c r="I3872" t="n">
        <v>16</v>
      </c>
      <c r="J3872" t="inlineStr">
        <is>
          <t>NORMAL</t>
        </is>
      </c>
      <c r="K3872" t="inlineStr">
        <is>
          <t>Row(member0=Timestamp('2024-02-19 09:20:10'), member1=None)</t>
        </is>
      </c>
      <c r="L3872" t="n">
        <v>1313</v>
      </c>
      <c r="M3872" t="inlineStr"/>
      <c r="N3872" t="n">
        <v>2</v>
      </c>
      <c r="O3872" t="inlineStr"/>
      <c r="P3872" t="inlineStr">
        <is>
          <t>s3a://ai360nica/data/bronze/mysql/mobile_banking/BANKXP/REQUEST_INFO/2024_08_06_1722928829788_0.parquet</t>
        </is>
      </c>
      <c r="Q3872" s="2" t="n">
        <v>45511.29547329597</v>
      </c>
    </row>
    <row r="3873">
      <c r="A3873" t="inlineStr">
        <is>
          <t>c8de88f5-4e8d-4663-a6f0-ccaa95ef446c</t>
        </is>
      </c>
      <c r="B3873" s="2" t="n">
        <v>45510.30590101852</v>
      </c>
      <c r="C3873" t="n">
        <v>3971</v>
      </c>
      <c r="D3873" t="inlineStr">
        <is>
          <t>MOBILE</t>
        </is>
      </c>
      <c r="E3873" t="inlineStr">
        <is>
          <t>Y</t>
        </is>
      </c>
      <c r="F3873" t="inlineStr"/>
      <c r="G3873" t="inlineStr">
        <is>
          <t>XZHZIcFuRnCPTjZCFdUi4oX2Wfgig==</t>
        </is>
      </c>
      <c r="H3873" t="n">
        <v>4</v>
      </c>
      <c r="I3873" t="n">
        <v>16</v>
      </c>
      <c r="J3873" t="inlineStr">
        <is>
          <t>NORMAL</t>
        </is>
      </c>
      <c r="K3873" t="inlineStr">
        <is>
          <t>Row(member0=Timestamp('2024-02-19 09:25:10'), member1=None)</t>
        </is>
      </c>
      <c r="L3873" t="n">
        <v>1313</v>
      </c>
      <c r="M3873" t="inlineStr"/>
      <c r="N3873" t="n">
        <v>2</v>
      </c>
      <c r="O3873" t="inlineStr"/>
      <c r="P3873" t="inlineStr">
        <is>
          <t>s3a://ai360nica/data/bronze/mysql/mobile_banking/BANKXP/REQUEST_INFO/2024_08_06_1722928829788_0.parquet</t>
        </is>
      </c>
      <c r="Q3873" s="2" t="n">
        <v>45511.29547329597</v>
      </c>
    </row>
    <row r="3874">
      <c r="A3874" t="inlineStr">
        <is>
          <t>a9132b1e-0bf2-45e1-8f5e-a5fc562544b2</t>
        </is>
      </c>
      <c r="B3874" s="2" t="n">
        <v>45510.30590101852</v>
      </c>
      <c r="C3874" t="n">
        <v>3972</v>
      </c>
      <c r="D3874" t="inlineStr">
        <is>
          <t>MOBILE</t>
        </is>
      </c>
      <c r="E3874" t="inlineStr">
        <is>
          <t>Y</t>
        </is>
      </c>
      <c r="F3874" t="inlineStr"/>
      <c r="G3874" t="inlineStr">
        <is>
          <t>WpPtWU+HRcYF5qZwEHRCIbB15uqUg==</t>
        </is>
      </c>
      <c r="H3874" t="n">
        <v>4</v>
      </c>
      <c r="I3874" t="n">
        <v>16</v>
      </c>
      <c r="J3874" t="inlineStr">
        <is>
          <t>NORMAL</t>
        </is>
      </c>
      <c r="K3874" t="inlineStr">
        <is>
          <t>Row(member0=Timestamp('2024-02-19 09:27:40'), member1=None)</t>
        </is>
      </c>
      <c r="L3874" t="n">
        <v>1313</v>
      </c>
      <c r="M3874" t="inlineStr"/>
      <c r="N3874" t="n">
        <v>2</v>
      </c>
      <c r="O3874" t="inlineStr"/>
      <c r="P3874" t="inlineStr">
        <is>
          <t>s3a://ai360nica/data/bronze/mysql/mobile_banking/BANKXP/REQUEST_INFO/2024_08_06_1722928829788_0.parquet</t>
        </is>
      </c>
      <c r="Q3874" s="2" t="n">
        <v>45511.29547329597</v>
      </c>
    </row>
    <row r="3875">
      <c r="A3875" t="inlineStr">
        <is>
          <t>45b5afa8-0f99-4b45-87f8-237b35d4effb</t>
        </is>
      </c>
      <c r="B3875" s="2" t="n">
        <v>45510.30590101852</v>
      </c>
      <c r="C3875" t="n">
        <v>3973</v>
      </c>
      <c r="D3875" t="inlineStr">
        <is>
          <t>MOBILE</t>
        </is>
      </c>
      <c r="E3875" t="inlineStr">
        <is>
          <t>Y</t>
        </is>
      </c>
      <c r="F3875" t="inlineStr"/>
      <c r="G3875" t="inlineStr">
        <is>
          <t>eyzx3diYk1Iiu6M2PHeGDwpBVRcfA==</t>
        </is>
      </c>
      <c r="H3875" t="n">
        <v>4</v>
      </c>
      <c r="I3875" t="n">
        <v>16</v>
      </c>
      <c r="J3875" t="inlineStr">
        <is>
          <t>NORMAL</t>
        </is>
      </c>
      <c r="K3875" t="inlineStr">
        <is>
          <t>Row(member0=Timestamp('2024-02-19 09:36:39'), member1=None)</t>
        </is>
      </c>
      <c r="L3875" t="n">
        <v>1313</v>
      </c>
      <c r="M3875" t="inlineStr"/>
      <c r="N3875" t="n">
        <v>2</v>
      </c>
      <c r="O3875" t="inlineStr"/>
      <c r="P3875" t="inlineStr">
        <is>
          <t>s3a://ai360nica/data/bronze/mysql/mobile_banking/BANKXP/REQUEST_INFO/2024_08_06_1722928829788_0.parquet</t>
        </is>
      </c>
      <c r="Q3875" s="2" t="n">
        <v>45511.29547329597</v>
      </c>
    </row>
    <row r="3876">
      <c r="A3876" t="inlineStr">
        <is>
          <t>7ab53b40-2098-453f-922d-f7a8955d007b</t>
        </is>
      </c>
      <c r="B3876" s="2" t="n">
        <v>45510.30590101852</v>
      </c>
      <c r="C3876" t="n">
        <v>3974</v>
      </c>
      <c r="D3876" t="inlineStr">
        <is>
          <t>MOBILE</t>
        </is>
      </c>
      <c r="E3876" t="inlineStr">
        <is>
          <t>Y</t>
        </is>
      </c>
      <c r="F3876" t="inlineStr"/>
      <c r="G3876" t="inlineStr">
        <is>
          <t>yCymdo2FqB2wMfRcf3dXXLifMQxXw==</t>
        </is>
      </c>
      <c r="H3876" t="n">
        <v>4</v>
      </c>
      <c r="I3876" t="n">
        <v>16</v>
      </c>
      <c r="J3876" t="inlineStr">
        <is>
          <t>NORMAL</t>
        </is>
      </c>
      <c r="K3876" t="inlineStr">
        <is>
          <t>Row(member0=Timestamp('2024-02-19 09:45:27'), member1=None)</t>
        </is>
      </c>
      <c r="L3876" t="n">
        <v>1313</v>
      </c>
      <c r="M3876" t="inlineStr"/>
      <c r="N3876" t="n">
        <v>2</v>
      </c>
      <c r="O3876" t="inlineStr"/>
      <c r="P3876" t="inlineStr">
        <is>
          <t>s3a://ai360nica/data/bronze/mysql/mobile_banking/BANKXP/REQUEST_INFO/2024_08_06_1722928829788_0.parquet</t>
        </is>
      </c>
      <c r="Q3876" s="2" t="n">
        <v>45511.29547329597</v>
      </c>
    </row>
    <row r="3877">
      <c r="A3877" t="inlineStr">
        <is>
          <t>4784aa7d-b3cc-45f5-93b2-b5ecc811f754</t>
        </is>
      </c>
      <c r="B3877" s="2" t="n">
        <v>45510.30590101852</v>
      </c>
      <c r="C3877" t="n">
        <v>3975</v>
      </c>
      <c r="D3877" t="inlineStr">
        <is>
          <t>MOBILE</t>
        </is>
      </c>
      <c r="E3877" t="inlineStr">
        <is>
          <t>Y</t>
        </is>
      </c>
      <c r="F3877" t="inlineStr"/>
      <c r="G3877" t="inlineStr">
        <is>
          <t>jKPjK8ZHT4EkQqSnvHcN3+IfhrXwA==</t>
        </is>
      </c>
      <c r="H3877" t="n">
        <v>4</v>
      </c>
      <c r="I3877" t="n">
        <v>16</v>
      </c>
      <c r="J3877" t="inlineStr">
        <is>
          <t>NORMAL</t>
        </is>
      </c>
      <c r="K3877" t="inlineStr">
        <is>
          <t>Row(member0=Timestamp('2024-02-19 09:54:15'), member1=None)</t>
        </is>
      </c>
      <c r="L3877" t="n">
        <v>1313</v>
      </c>
      <c r="M3877" t="inlineStr"/>
      <c r="N3877" t="n">
        <v>2</v>
      </c>
      <c r="O3877" t="inlineStr"/>
      <c r="P3877" t="inlineStr">
        <is>
          <t>s3a://ai360nica/data/bronze/mysql/mobile_banking/BANKXP/REQUEST_INFO/2024_08_06_1722928829788_0.parquet</t>
        </is>
      </c>
      <c r="Q3877" s="2" t="n">
        <v>45511.29547329597</v>
      </c>
    </row>
    <row r="3878">
      <c r="A3878" t="inlineStr">
        <is>
          <t>d83a9de0-6570-4e85-87e9-124aac38516c</t>
        </is>
      </c>
      <c r="B3878" s="2" t="n">
        <v>45510.30590101852</v>
      </c>
      <c r="C3878" t="n">
        <v>3976</v>
      </c>
      <c r="D3878" t="inlineStr">
        <is>
          <t>MOBILE</t>
        </is>
      </c>
      <c r="E3878" t="inlineStr">
        <is>
          <t>Y</t>
        </is>
      </c>
      <c r="F3878" t="inlineStr"/>
      <c r="G3878" t="inlineStr">
        <is>
          <t>UFdiI6ezxe/UC6xyge9Tq1nUX4N9Q==</t>
        </is>
      </c>
      <c r="H3878" t="n">
        <v>4</v>
      </c>
      <c r="I3878" t="n">
        <v>16</v>
      </c>
      <c r="J3878" t="inlineStr">
        <is>
          <t>NORMAL</t>
        </is>
      </c>
      <c r="K3878" t="inlineStr">
        <is>
          <t>Row(member0=Timestamp('2024-02-19 09:55:38'), member1=None)</t>
        </is>
      </c>
      <c r="L3878" t="n">
        <v>1313</v>
      </c>
      <c r="M3878" t="inlineStr"/>
      <c r="N3878" t="n">
        <v>2</v>
      </c>
      <c r="O3878" t="inlineStr"/>
      <c r="P3878" t="inlineStr">
        <is>
          <t>s3a://ai360nica/data/bronze/mysql/mobile_banking/BANKXP/REQUEST_INFO/2024_08_06_1722928829788_0.parquet</t>
        </is>
      </c>
      <c r="Q3878" s="2" t="n">
        <v>45511.29547329597</v>
      </c>
    </row>
    <row r="3879">
      <c r="A3879" t="inlineStr">
        <is>
          <t>448159a8-fbd6-4bf1-be41-40d925f74af4</t>
        </is>
      </c>
      <c r="B3879" s="2" t="n">
        <v>45510.30590101852</v>
      </c>
      <c r="C3879" t="n">
        <v>3977</v>
      </c>
      <c r="D3879" t="inlineStr">
        <is>
          <t>MOBILE</t>
        </is>
      </c>
      <c r="E3879" t="inlineStr">
        <is>
          <t>Y</t>
        </is>
      </c>
      <c r="F3879" t="inlineStr"/>
      <c r="G3879" t="inlineStr">
        <is>
          <t>/S807EcoOoCItmzldcI4+ZoJefxNA==</t>
        </is>
      </c>
      <c r="H3879" t="n">
        <v>4</v>
      </c>
      <c r="I3879" t="n">
        <v>16</v>
      </c>
      <c r="J3879" t="inlineStr">
        <is>
          <t>NORMAL</t>
        </is>
      </c>
      <c r="K3879" t="inlineStr">
        <is>
          <t>Row(member0=Timestamp('2024-02-19 09:57:47'), member1=None)</t>
        </is>
      </c>
      <c r="L3879" t="n">
        <v>1313</v>
      </c>
      <c r="M3879" t="inlineStr"/>
      <c r="N3879" t="n">
        <v>2</v>
      </c>
      <c r="O3879" t="inlineStr"/>
      <c r="P3879" t="inlineStr">
        <is>
          <t>s3a://ai360nica/data/bronze/mysql/mobile_banking/BANKXP/REQUEST_INFO/2024_08_06_1722928829788_0.parquet</t>
        </is>
      </c>
      <c r="Q3879" s="2" t="n">
        <v>45511.29547329597</v>
      </c>
    </row>
    <row r="3880">
      <c r="A3880" t="inlineStr">
        <is>
          <t>f19a0d8d-0427-493e-a341-24290f919440</t>
        </is>
      </c>
      <c r="B3880" s="2" t="n">
        <v>45510.30590101852</v>
      </c>
      <c r="C3880" t="n">
        <v>3978</v>
      </c>
      <c r="D3880" t="inlineStr">
        <is>
          <t>MOBILE</t>
        </is>
      </c>
      <c r="E3880" t="inlineStr">
        <is>
          <t>Y</t>
        </is>
      </c>
      <c r="F3880" t="inlineStr"/>
      <c r="G3880" t="inlineStr">
        <is>
          <t>rZc/U8qBo0CsYTyqp8tIkGzkqwlgA==</t>
        </is>
      </c>
      <c r="H3880" t="n">
        <v>4</v>
      </c>
      <c r="I3880" t="n">
        <v>16</v>
      </c>
      <c r="J3880" t="inlineStr">
        <is>
          <t>NORMAL</t>
        </is>
      </c>
      <c r="K3880" t="inlineStr">
        <is>
          <t>Row(member0=Timestamp('2024-02-19 10:13:48'), member1=None)</t>
        </is>
      </c>
      <c r="L3880" t="n">
        <v>1313</v>
      </c>
      <c r="M3880" t="inlineStr"/>
      <c r="N3880" t="n">
        <v>2</v>
      </c>
      <c r="O3880" t="inlineStr"/>
      <c r="P3880" t="inlineStr">
        <is>
          <t>s3a://ai360nica/data/bronze/mysql/mobile_banking/BANKXP/REQUEST_INFO/2024_08_06_1722928829788_0.parquet</t>
        </is>
      </c>
      <c r="Q3880" s="2" t="n">
        <v>45511.29547329597</v>
      </c>
    </row>
    <row r="3881">
      <c r="A3881" t="inlineStr">
        <is>
          <t>3cb59e38-ebf5-49fa-84f3-205ac1313e31</t>
        </is>
      </c>
      <c r="B3881" s="2" t="n">
        <v>45510.30590101852</v>
      </c>
      <c r="C3881" t="n">
        <v>3979</v>
      </c>
      <c r="D3881" t="inlineStr">
        <is>
          <t>MOBILE</t>
        </is>
      </c>
      <c r="E3881" t="inlineStr">
        <is>
          <t>Y</t>
        </is>
      </c>
      <c r="F3881" t="inlineStr"/>
      <c r="G3881" t="inlineStr">
        <is>
          <t>JSP3gqSMLqYp0nq3mAKOkV7+R3hZw==</t>
        </is>
      </c>
      <c r="H3881" t="n">
        <v>4</v>
      </c>
      <c r="I3881" t="n">
        <v>16</v>
      </c>
      <c r="J3881" t="inlineStr">
        <is>
          <t>NORMAL</t>
        </is>
      </c>
      <c r="K3881" t="inlineStr">
        <is>
          <t>Row(member0=Timestamp('2024-02-19 10:15:00'), member1=None)</t>
        </is>
      </c>
      <c r="L3881" t="n">
        <v>1313</v>
      </c>
      <c r="M3881" t="inlineStr"/>
      <c r="N3881" t="n">
        <v>2</v>
      </c>
      <c r="O3881" t="inlineStr"/>
      <c r="P3881" t="inlineStr">
        <is>
          <t>s3a://ai360nica/data/bronze/mysql/mobile_banking/BANKXP/REQUEST_INFO/2024_08_06_1722928829788_0.parquet</t>
        </is>
      </c>
      <c r="Q3881" s="2" t="n">
        <v>45511.29547329597</v>
      </c>
    </row>
    <row r="3882">
      <c r="A3882" t="inlineStr">
        <is>
          <t>5a2b676c-ca15-4cf1-87d9-89d5670d5b98</t>
        </is>
      </c>
      <c r="B3882" s="2" t="n">
        <v>45510.30590101852</v>
      </c>
      <c r="C3882" t="n">
        <v>3980</v>
      </c>
      <c r="D3882" t="inlineStr">
        <is>
          <t>MOBILE</t>
        </is>
      </c>
      <c r="E3882" t="inlineStr">
        <is>
          <t>Y</t>
        </is>
      </c>
      <c r="F3882" t="inlineStr"/>
      <c r="G3882" t="inlineStr">
        <is>
          <t>DvBehVf3ItaX11PtjQWncLP89MKLw==</t>
        </is>
      </c>
      <c r="H3882" t="n">
        <v>4</v>
      </c>
      <c r="I3882" t="n">
        <v>16</v>
      </c>
      <c r="J3882" t="inlineStr">
        <is>
          <t>NORMAL</t>
        </is>
      </c>
      <c r="K3882" t="inlineStr">
        <is>
          <t>Row(member0=Timestamp('2024-02-19 10:16:37'), member1=None)</t>
        </is>
      </c>
      <c r="L3882" t="n">
        <v>1313</v>
      </c>
      <c r="M3882" t="inlineStr"/>
      <c r="N3882" t="n">
        <v>2</v>
      </c>
      <c r="O3882" t="inlineStr"/>
      <c r="P3882" t="inlineStr">
        <is>
          <t>s3a://ai360nica/data/bronze/mysql/mobile_banking/BANKXP/REQUEST_INFO/2024_08_06_1722928829788_0.parquet</t>
        </is>
      </c>
      <c r="Q3882" s="2" t="n">
        <v>45511.29547329597</v>
      </c>
    </row>
    <row r="3883">
      <c r="A3883" t="inlineStr">
        <is>
          <t>6523a214-51e7-4d81-bd42-52f00fde6624</t>
        </is>
      </c>
      <c r="B3883" s="2" t="n">
        <v>45510.30590101852</v>
      </c>
      <c r="C3883" t="n">
        <v>3981</v>
      </c>
      <c r="D3883" t="inlineStr">
        <is>
          <t>MOBILE</t>
        </is>
      </c>
      <c r="E3883" t="inlineStr">
        <is>
          <t>Y</t>
        </is>
      </c>
      <c r="F3883" t="inlineStr"/>
      <c r="G3883" t="inlineStr">
        <is>
          <t>5g4+WRaVKEJfeFVHqN+LfzB88y2Bw==</t>
        </is>
      </c>
      <c r="H3883" t="n">
        <v>4</v>
      </c>
      <c r="I3883" t="n">
        <v>16</v>
      </c>
      <c r="J3883" t="inlineStr">
        <is>
          <t>NORMAL</t>
        </is>
      </c>
      <c r="K3883" t="inlineStr">
        <is>
          <t>Row(member0=Timestamp('2024-02-19 17:48:23'), member1=None)</t>
        </is>
      </c>
      <c r="L3883" t="n">
        <v>1313</v>
      </c>
      <c r="M3883" t="inlineStr"/>
      <c r="N3883" t="n">
        <v>2</v>
      </c>
      <c r="O3883" t="inlineStr"/>
      <c r="P3883" t="inlineStr">
        <is>
          <t>s3a://ai360nica/data/bronze/mysql/mobile_banking/BANKXP/REQUEST_INFO/2024_08_06_1722928829788_0.parquet</t>
        </is>
      </c>
      <c r="Q3883" s="2" t="n">
        <v>45511.29547329597</v>
      </c>
    </row>
    <row r="3884">
      <c r="A3884" t="inlineStr">
        <is>
          <t>6ec5c980-57ab-461a-a951-81a97d92f0ac</t>
        </is>
      </c>
      <c r="B3884" s="2" t="n">
        <v>45510.30590101852</v>
      </c>
      <c r="C3884" t="n">
        <v>3982</v>
      </c>
      <c r="D3884" t="inlineStr">
        <is>
          <t>MOBILE</t>
        </is>
      </c>
      <c r="E3884" t="inlineStr">
        <is>
          <t>Y</t>
        </is>
      </c>
      <c r="F3884" t="inlineStr"/>
      <c r="G3884" t="inlineStr">
        <is>
          <t>pmqLhYSaM/rwT2ZHezshd8Q2rGKcw==</t>
        </is>
      </c>
      <c r="H3884" t="n">
        <v>4</v>
      </c>
      <c r="I3884" t="n">
        <v>16</v>
      </c>
      <c r="J3884" t="inlineStr">
        <is>
          <t>NORMAL</t>
        </is>
      </c>
      <c r="K3884" t="inlineStr">
        <is>
          <t>Row(member0=Timestamp('2024-02-19 18:01:37'), member1=None)</t>
        </is>
      </c>
      <c r="L3884" t="n">
        <v>1313</v>
      </c>
      <c r="M3884" t="inlineStr"/>
      <c r="N3884" t="n">
        <v>2</v>
      </c>
      <c r="O3884" t="inlineStr"/>
      <c r="P3884" t="inlineStr">
        <is>
          <t>s3a://ai360nica/data/bronze/mysql/mobile_banking/BANKXP/REQUEST_INFO/2024_08_06_1722928829788_0.parquet</t>
        </is>
      </c>
      <c r="Q3884" s="2" t="n">
        <v>45511.29547329597</v>
      </c>
    </row>
    <row r="3885">
      <c r="A3885" t="inlineStr">
        <is>
          <t>2ff6f091-6824-4a6e-9838-c29331cbcdf8</t>
        </is>
      </c>
      <c r="B3885" s="2" t="n">
        <v>45510.30590101852</v>
      </c>
      <c r="C3885" t="n">
        <v>3983</v>
      </c>
      <c r="D3885" t="inlineStr">
        <is>
          <t>MOBILE</t>
        </is>
      </c>
      <c r="E3885" t="inlineStr">
        <is>
          <t>Y</t>
        </is>
      </c>
      <c r="F3885" t="inlineStr"/>
      <c r="G3885" t="inlineStr">
        <is>
          <t>SU+PAbAfThfx8OdIzwEdFFAVbnCJw==</t>
        </is>
      </c>
      <c r="H3885" t="n">
        <v>4</v>
      </c>
      <c r="I3885" t="n">
        <v>16</v>
      </c>
      <c r="J3885" t="inlineStr">
        <is>
          <t>NORMAL</t>
        </is>
      </c>
      <c r="K3885" t="inlineStr">
        <is>
          <t>Row(member0=Timestamp('2024-02-20 14:36:35'), member1=None)</t>
        </is>
      </c>
      <c r="L3885" t="n">
        <v>1313</v>
      </c>
      <c r="M3885" t="inlineStr"/>
      <c r="N3885" t="n">
        <v>2</v>
      </c>
      <c r="O3885" t="inlineStr"/>
      <c r="P3885" t="inlineStr">
        <is>
          <t>s3a://ai360nica/data/bronze/mysql/mobile_banking/BANKXP/REQUEST_INFO/2024_08_06_1722928829788_0.parquet</t>
        </is>
      </c>
      <c r="Q3885" s="2" t="n">
        <v>45511.29547329597</v>
      </c>
    </row>
    <row r="3886">
      <c r="A3886" t="inlineStr">
        <is>
          <t>8df633ee-46ee-453d-9b10-233837645dd1</t>
        </is>
      </c>
      <c r="B3886" s="2" t="n">
        <v>45510.30590101852</v>
      </c>
      <c r="C3886" t="n">
        <v>3984</v>
      </c>
      <c r="D3886" t="inlineStr">
        <is>
          <t>MOBILE</t>
        </is>
      </c>
      <c r="E3886" t="inlineStr">
        <is>
          <t>Y</t>
        </is>
      </c>
      <c r="F3886" t="inlineStr"/>
      <c r="G3886" t="inlineStr">
        <is>
          <t>CV6M/aFk/PWnSVEcgYEvhmEEMtraw==</t>
        </is>
      </c>
      <c r="H3886" t="n">
        <v>4</v>
      </c>
      <c r="I3886" t="n">
        <v>16</v>
      </c>
      <c r="J3886" t="inlineStr">
        <is>
          <t>NORMAL</t>
        </is>
      </c>
      <c r="K3886" t="inlineStr">
        <is>
          <t>Row(member0=Timestamp('2024-02-22 13:53:12'), member1=None)</t>
        </is>
      </c>
      <c r="L3886" t="n">
        <v>149</v>
      </c>
      <c r="M3886" t="inlineStr"/>
      <c r="N3886" t="n">
        <v>2</v>
      </c>
      <c r="O3886" t="inlineStr"/>
      <c r="P3886" t="inlineStr">
        <is>
          <t>s3a://ai360nica/data/bronze/mysql/mobile_banking/BANKXP/REQUEST_INFO/2024_08_06_1722928829788_0.parquet</t>
        </is>
      </c>
      <c r="Q3886" s="2" t="n">
        <v>45511.29547329597</v>
      </c>
    </row>
    <row r="3887">
      <c r="A3887" t="inlineStr">
        <is>
          <t>66000219-6a23-40df-b49c-d57279c2d448</t>
        </is>
      </c>
      <c r="B3887" s="2" t="n">
        <v>45510.30590101852</v>
      </c>
      <c r="C3887" t="n">
        <v>3985</v>
      </c>
      <c r="D3887" t="inlineStr">
        <is>
          <t>MOBILE</t>
        </is>
      </c>
      <c r="E3887" t="inlineStr">
        <is>
          <t>Y</t>
        </is>
      </c>
      <c r="F3887" t="inlineStr"/>
      <c r="G3887" t="inlineStr">
        <is>
          <t>mkb79uPZij7tqkiY5X3BrJ6qYOPjg==</t>
        </is>
      </c>
      <c r="H3887" t="n">
        <v>4</v>
      </c>
      <c r="I3887" t="n">
        <v>16</v>
      </c>
      <c r="J3887" t="inlineStr">
        <is>
          <t>NORMAL</t>
        </is>
      </c>
      <c r="K3887" t="inlineStr">
        <is>
          <t>Row(member0=Timestamp('2024-02-22 13:56:52'), member1=None)</t>
        </is>
      </c>
      <c r="L3887" t="n">
        <v>149</v>
      </c>
      <c r="M3887" t="inlineStr"/>
      <c r="N3887" t="n">
        <v>2</v>
      </c>
      <c r="O3887" t="inlineStr"/>
      <c r="P3887" t="inlineStr">
        <is>
          <t>s3a://ai360nica/data/bronze/mysql/mobile_banking/BANKXP/REQUEST_INFO/2024_08_06_1722928829788_0.parquet</t>
        </is>
      </c>
      <c r="Q3887" s="2" t="n">
        <v>45511.29547329597</v>
      </c>
    </row>
    <row r="3888">
      <c r="A3888" t="inlineStr">
        <is>
          <t>da44dbe4-4b33-4927-bca5-c761b38c8500</t>
        </is>
      </c>
      <c r="B3888" s="2" t="n">
        <v>45510.30590101852</v>
      </c>
      <c r="C3888" t="n">
        <v>3986</v>
      </c>
      <c r="D3888" t="inlineStr">
        <is>
          <t>MOBILE</t>
        </is>
      </c>
      <c r="E3888" t="inlineStr">
        <is>
          <t>Y</t>
        </is>
      </c>
      <c r="F3888" t="inlineStr"/>
      <c r="G3888" t="inlineStr">
        <is>
          <t>1VFV0yhld1RJwz4tbSPj6w7bDqCjg==</t>
        </is>
      </c>
      <c r="H3888" t="n">
        <v>4</v>
      </c>
      <c r="I3888" t="n">
        <v>39</v>
      </c>
      <c r="J3888" t="inlineStr">
        <is>
          <t>NORMAL</t>
        </is>
      </c>
      <c r="K3888" t="inlineStr">
        <is>
          <t>Row(member0=Timestamp('2024-02-25 16:08:10'), member1=None)</t>
        </is>
      </c>
      <c r="L3888" t="n">
        <v>1313</v>
      </c>
      <c r="M3888" t="inlineStr"/>
      <c r="N3888" t="n">
        <v>2</v>
      </c>
      <c r="O3888" t="inlineStr"/>
      <c r="P3888" t="inlineStr">
        <is>
          <t>s3a://ai360nica/data/bronze/mysql/mobile_banking/BANKXP/REQUEST_INFO/2024_08_06_1722928829788_0.parquet</t>
        </is>
      </c>
      <c r="Q3888" s="2" t="n">
        <v>45511.29547329597</v>
      </c>
    </row>
    <row r="3889">
      <c r="A3889" t="inlineStr">
        <is>
          <t>69a51b08-76dc-4d62-83f7-1861e7327ea1</t>
        </is>
      </c>
      <c r="B3889" s="2" t="n">
        <v>45510.30590101852</v>
      </c>
      <c r="C3889" t="n">
        <v>3987</v>
      </c>
      <c r="D3889" t="inlineStr">
        <is>
          <t>MOBILE</t>
        </is>
      </c>
      <c r="E3889" t="inlineStr">
        <is>
          <t>Y</t>
        </is>
      </c>
      <c r="F3889" t="inlineStr"/>
      <c r="G3889" t="inlineStr">
        <is>
          <t>f=7tQRtLId8r+5/X3FCFENCctJWZw==</t>
        </is>
      </c>
      <c r="H3889" t="n">
        <v>15</v>
      </c>
      <c r="I3889" t="n">
        <v>42</v>
      </c>
      <c r="J3889" t="inlineStr">
        <is>
          <t>NORMAL</t>
        </is>
      </c>
      <c r="K3889" t="inlineStr">
        <is>
          <t>Row(member0=Timestamp('2024-02-25 16:14:54'), member1=None)</t>
        </is>
      </c>
      <c r="L3889" t="n">
        <v>1313</v>
      </c>
      <c r="M3889" t="inlineStr"/>
      <c r="N3889" t="n">
        <v>2</v>
      </c>
      <c r="O3889" t="inlineStr"/>
      <c r="P3889" t="inlineStr">
        <is>
          <t>s3a://ai360nica/data/bronze/mysql/mobile_banking/BANKXP/REQUEST_INFO/2024_08_06_1722928829788_0.parquet</t>
        </is>
      </c>
      <c r="Q3889" s="2" t="n">
        <v>45511.29547329597</v>
      </c>
    </row>
    <row r="3890">
      <c r="A3890" t="inlineStr">
        <is>
          <t>dbdb8303-3e8c-4d94-b3b6-782c79289408</t>
        </is>
      </c>
      <c r="B3890" s="2" t="n">
        <v>45510.30590101852</v>
      </c>
      <c r="C3890" t="n">
        <v>3988</v>
      </c>
      <c r="D3890" t="inlineStr">
        <is>
          <t>MOBILE</t>
        </is>
      </c>
      <c r="E3890" t="inlineStr">
        <is>
          <t>Y</t>
        </is>
      </c>
      <c r="F3890" t="inlineStr"/>
      <c r="G3890" t="inlineStr">
        <is>
          <t>HtN7NKYQg3qNUVkO+Yg9BLd18JNKQ==</t>
        </is>
      </c>
      <c r="H3890" t="n">
        <v>15</v>
      </c>
      <c r="I3890" t="n">
        <v>42</v>
      </c>
      <c r="J3890" t="inlineStr">
        <is>
          <t>NORMAL</t>
        </is>
      </c>
      <c r="K3890" t="inlineStr">
        <is>
          <t>Row(member0=Timestamp('2024-02-26 11:38:15'), member1=None)</t>
        </is>
      </c>
      <c r="L3890" t="n">
        <v>1313</v>
      </c>
      <c r="M3890" t="inlineStr"/>
      <c r="N3890" t="n">
        <v>2</v>
      </c>
      <c r="O3890" t="inlineStr"/>
      <c r="P3890" t="inlineStr">
        <is>
          <t>s3a://ai360nica/data/bronze/mysql/mobile_banking/BANKXP/REQUEST_INFO/2024_08_06_1722928829788_0.parquet</t>
        </is>
      </c>
      <c r="Q3890" s="2" t="n">
        <v>45511.29547329597</v>
      </c>
    </row>
    <row r="3891">
      <c r="A3891" t="inlineStr">
        <is>
          <t>9a0613ab-0b17-4fbd-b8ed-dcf938d880e5</t>
        </is>
      </c>
      <c r="B3891" s="2" t="n">
        <v>45510.30590101852</v>
      </c>
      <c r="C3891" t="n">
        <v>3989</v>
      </c>
      <c r="D3891" t="inlineStr">
        <is>
          <t>MOBILE</t>
        </is>
      </c>
      <c r="E3891" t="inlineStr">
        <is>
          <t>Y</t>
        </is>
      </c>
      <c r="F3891" t="inlineStr"/>
      <c r="G3891" t="inlineStr">
        <is>
          <t>FlFTgQ6hpFzmqwlHwaSP1iGxWc6yg==</t>
        </is>
      </c>
      <c r="H3891" t="n">
        <v>15</v>
      </c>
      <c r="I3891" t="n">
        <v>42</v>
      </c>
      <c r="J3891" t="inlineStr">
        <is>
          <t>NORMAL</t>
        </is>
      </c>
      <c r="K3891" t="inlineStr">
        <is>
          <t>Row(member0=Timestamp('2024-02-26 11:43:42'), member1=None)</t>
        </is>
      </c>
      <c r="L3891" t="n">
        <v>1313</v>
      </c>
      <c r="M3891" t="inlineStr"/>
      <c r="N3891" t="n">
        <v>2</v>
      </c>
      <c r="O3891" t="inlineStr"/>
      <c r="P3891" t="inlineStr">
        <is>
          <t>s3a://ai360nica/data/bronze/mysql/mobile_banking/BANKXP/REQUEST_INFO/2024_08_06_1722928829788_0.parquet</t>
        </is>
      </c>
      <c r="Q3891" s="2" t="n">
        <v>45511.29547329597</v>
      </c>
    </row>
    <row r="3892">
      <c r="A3892" t="inlineStr">
        <is>
          <t>c71d5e31-ca29-4239-857e-306de26ba370</t>
        </is>
      </c>
      <c r="B3892" s="2" t="n">
        <v>45510.30590101852</v>
      </c>
      <c r="C3892" t="n">
        <v>3990</v>
      </c>
      <c r="D3892" t="inlineStr">
        <is>
          <t>MOBILE</t>
        </is>
      </c>
      <c r="E3892" t="inlineStr">
        <is>
          <t>Y</t>
        </is>
      </c>
      <c r="F3892" t="inlineStr"/>
      <c r="G3892" t="inlineStr">
        <is>
          <t>2aLmdiGeViz9evYEHp0gx/64w0nYw==</t>
        </is>
      </c>
      <c r="H3892" t="n">
        <v>15</v>
      </c>
      <c r="I3892" t="n">
        <v>42</v>
      </c>
      <c r="J3892" t="inlineStr">
        <is>
          <t>NORMAL</t>
        </is>
      </c>
      <c r="K3892" t="inlineStr">
        <is>
          <t>Row(member0=Timestamp('2024-02-26 14:20:24'), member1=None)</t>
        </is>
      </c>
      <c r="L3892" t="n">
        <v>1313</v>
      </c>
      <c r="M3892" t="inlineStr"/>
      <c r="N3892" t="n">
        <v>2</v>
      </c>
      <c r="O3892" t="inlineStr"/>
      <c r="P3892" t="inlineStr">
        <is>
          <t>s3a://ai360nica/data/bronze/mysql/mobile_banking/BANKXP/REQUEST_INFO/2024_08_06_1722928829788_0.parquet</t>
        </is>
      </c>
      <c r="Q3892" s="2" t="n">
        <v>45511.29547329597</v>
      </c>
    </row>
    <row r="3893">
      <c r="A3893" t="inlineStr">
        <is>
          <t>c8390a07-d91e-43c1-b9c4-26d682b28b81</t>
        </is>
      </c>
      <c r="B3893" s="2" t="n">
        <v>45510.30590101852</v>
      </c>
      <c r="C3893" t="n">
        <v>3991</v>
      </c>
      <c r="D3893" t="inlineStr">
        <is>
          <t>MOBILE</t>
        </is>
      </c>
      <c r="E3893" t="inlineStr">
        <is>
          <t>Y</t>
        </is>
      </c>
      <c r="F3893" t="inlineStr"/>
      <c r="G3893" t="inlineStr">
        <is>
          <t>yN0CGi1Id6Y5x0SmKjaWlS5K73x4A==</t>
        </is>
      </c>
      <c r="H3893" t="n">
        <v>15</v>
      </c>
      <c r="I3893" t="n">
        <v>42</v>
      </c>
      <c r="J3893" t="inlineStr">
        <is>
          <t>NORMAL</t>
        </is>
      </c>
      <c r="K3893" t="inlineStr">
        <is>
          <t>Row(member0=Timestamp('2024-02-26 14:25:19'), member1=None)</t>
        </is>
      </c>
      <c r="L3893" t="n">
        <v>1313</v>
      </c>
      <c r="M3893" t="inlineStr"/>
      <c r="N3893" t="n">
        <v>2</v>
      </c>
      <c r="O3893" t="inlineStr"/>
      <c r="P3893" t="inlineStr">
        <is>
          <t>s3a://ai360nica/data/bronze/mysql/mobile_banking/BANKXP/REQUEST_INFO/2024_08_06_1722928829788_0.parquet</t>
        </is>
      </c>
      <c r="Q3893" s="2" t="n">
        <v>45511.29547329597</v>
      </c>
    </row>
    <row r="3894">
      <c r="A3894" t="inlineStr">
        <is>
          <t>36cfb043-f191-4aba-b340-e6b2946d6670</t>
        </is>
      </c>
      <c r="B3894" s="2" t="n">
        <v>45510.30590101852</v>
      </c>
      <c r="C3894" t="n">
        <v>3992</v>
      </c>
      <c r="D3894" t="inlineStr">
        <is>
          <t>MOBILE</t>
        </is>
      </c>
      <c r="E3894" t="inlineStr">
        <is>
          <t>Y</t>
        </is>
      </c>
      <c r="F3894" t="inlineStr"/>
      <c r="G3894" t="inlineStr">
        <is>
          <t>vSE8bPezss6nStpgiEdA75hIBEbhA==</t>
        </is>
      </c>
      <c r="H3894" t="n">
        <v>15</v>
      </c>
      <c r="I3894" t="n">
        <v>42</v>
      </c>
      <c r="J3894" t="inlineStr">
        <is>
          <t>NORMAL</t>
        </is>
      </c>
      <c r="K3894" t="inlineStr">
        <is>
          <t>Row(member0=Timestamp('2024-02-26 14:34:47'), member1=None)</t>
        </is>
      </c>
      <c r="L3894" t="n">
        <v>1313</v>
      </c>
      <c r="M3894" t="inlineStr"/>
      <c r="N3894" t="n">
        <v>2</v>
      </c>
      <c r="O3894" t="inlineStr"/>
      <c r="P3894" t="inlineStr">
        <is>
          <t>s3a://ai360nica/data/bronze/mysql/mobile_banking/BANKXP/REQUEST_INFO/2024_08_06_1722928829788_0.parquet</t>
        </is>
      </c>
      <c r="Q3894" s="2" t="n">
        <v>45511.29547329597</v>
      </c>
    </row>
    <row r="3895">
      <c r="A3895" t="inlineStr">
        <is>
          <t>625d9b90-d99a-4d68-b4c5-25486d800dc1</t>
        </is>
      </c>
      <c r="B3895" s="2" t="n">
        <v>45510.30590101852</v>
      </c>
      <c r="C3895" t="n">
        <v>3993</v>
      </c>
      <c r="D3895" t="inlineStr">
        <is>
          <t>MOBILE</t>
        </is>
      </c>
      <c r="E3895" t="inlineStr">
        <is>
          <t>Y</t>
        </is>
      </c>
      <c r="F3895" t="inlineStr"/>
      <c r="G3895" t="inlineStr">
        <is>
          <t>32D56=L4YdAz/+Q6mHGf3UpFRb0Sw==</t>
        </is>
      </c>
      <c r="H3895" t="n">
        <v>15</v>
      </c>
      <c r="I3895" t="n">
        <v>42</v>
      </c>
      <c r="J3895" t="inlineStr">
        <is>
          <t>NORMAL</t>
        </is>
      </c>
      <c r="K3895" t="inlineStr">
        <is>
          <t>Row(member0=Timestamp('2024-02-26 14:56:23'), member1=None)</t>
        </is>
      </c>
      <c r="L3895" t="n">
        <v>1313</v>
      </c>
      <c r="M3895" t="inlineStr"/>
      <c r="N3895" t="n">
        <v>2</v>
      </c>
      <c r="O3895" t="inlineStr"/>
      <c r="P3895" t="inlineStr">
        <is>
          <t>s3a://ai360nica/data/bronze/mysql/mobile_banking/BANKXP/REQUEST_INFO/2024_08_06_1722928829788_0.parquet</t>
        </is>
      </c>
      <c r="Q3895" s="2" t="n">
        <v>45511.29547329597</v>
      </c>
    </row>
    <row r="3896">
      <c r="A3896" t="inlineStr">
        <is>
          <t>6181fb25-7ecf-4ec6-a73c-b3aa4fca9de5</t>
        </is>
      </c>
      <c r="B3896" s="2" t="n">
        <v>45510.30590101852</v>
      </c>
      <c r="C3896" t="n">
        <v>3994</v>
      </c>
      <c r="D3896" t="inlineStr">
        <is>
          <t>MOBILE</t>
        </is>
      </c>
      <c r="E3896" t="inlineStr">
        <is>
          <t>Y</t>
        </is>
      </c>
      <c r="F3896" t="inlineStr"/>
      <c r="G3896" t="inlineStr">
        <is>
          <t>ssxgXUkt1PsrQ2Stkpk3oafkJl1aw==</t>
        </is>
      </c>
      <c r="H3896" t="n">
        <v>4</v>
      </c>
      <c r="I3896" t="n">
        <v>17</v>
      </c>
      <c r="J3896" t="inlineStr">
        <is>
          <t>NORMAL</t>
        </is>
      </c>
      <c r="K3896" t="inlineStr">
        <is>
          <t>Row(member0=Timestamp('2024-02-26 17:23:30'), member1=None)</t>
        </is>
      </c>
      <c r="L3896" t="n">
        <v>808</v>
      </c>
      <c r="M3896" t="inlineStr"/>
      <c r="N3896" t="n">
        <v>2</v>
      </c>
      <c r="O3896" t="inlineStr"/>
      <c r="P3896" t="inlineStr">
        <is>
          <t>s3a://ai360nica/data/bronze/mysql/mobile_banking/BANKXP/REQUEST_INFO/2024_08_06_1722928829788_0.parquet</t>
        </is>
      </c>
      <c r="Q3896" s="2" t="n">
        <v>45511.29547329597</v>
      </c>
    </row>
    <row r="3897">
      <c r="A3897" t="inlineStr">
        <is>
          <t>5b0fe52c-a052-4d38-ae99-7a905a4ee9a3</t>
        </is>
      </c>
      <c r="B3897" s="2" t="n">
        <v>45510.30590101852</v>
      </c>
      <c r="C3897" t="n">
        <v>3995</v>
      </c>
      <c r="D3897" t="inlineStr">
        <is>
          <t>MOBILE</t>
        </is>
      </c>
      <c r="E3897" t="inlineStr">
        <is>
          <t>Y</t>
        </is>
      </c>
      <c r="F3897" t="inlineStr"/>
      <c r="G3897" t="inlineStr">
        <is>
          <t>pk=xyXFzm2ZPwCALoksi/Dt0obo/A==</t>
        </is>
      </c>
      <c r="H3897" t="n">
        <v>4</v>
      </c>
      <c r="I3897" t="n">
        <v>17</v>
      </c>
      <c r="J3897" t="inlineStr">
        <is>
          <t>NORMAL</t>
        </is>
      </c>
      <c r="K3897" t="inlineStr">
        <is>
          <t>Row(member0=Timestamp('2024-02-26 17:32:13'), member1=None)</t>
        </is>
      </c>
      <c r="L3897" t="n">
        <v>808</v>
      </c>
      <c r="M3897" t="inlineStr"/>
      <c r="N3897" t="n">
        <v>2</v>
      </c>
      <c r="O3897" t="inlineStr"/>
      <c r="P3897" t="inlineStr">
        <is>
          <t>s3a://ai360nica/data/bronze/mysql/mobile_banking/BANKXP/REQUEST_INFO/2024_08_06_1722928829788_0.parquet</t>
        </is>
      </c>
      <c r="Q3897" s="2" t="n">
        <v>45511.29547329597</v>
      </c>
    </row>
    <row r="3898">
      <c r="A3898" t="inlineStr">
        <is>
          <t>a60258a3-86c5-4fec-8048-ff8b8ed1f916</t>
        </is>
      </c>
      <c r="B3898" s="2" t="n">
        <v>45510.30590101852</v>
      </c>
      <c r="C3898" t="n">
        <v>3996</v>
      </c>
      <c r="D3898" t="inlineStr">
        <is>
          <t>MOBILE</t>
        </is>
      </c>
      <c r="E3898" t="inlineStr">
        <is>
          <t>Y</t>
        </is>
      </c>
      <c r="F3898" t="inlineStr"/>
      <c r="G3898" t="inlineStr">
        <is>
          <t>g0gqWvdz2rM2f65Y5uuj6D6O6EA6w==</t>
        </is>
      </c>
      <c r="H3898" t="n">
        <v>4</v>
      </c>
      <c r="I3898" t="n">
        <v>17</v>
      </c>
      <c r="J3898" t="inlineStr">
        <is>
          <t>NORMAL</t>
        </is>
      </c>
      <c r="K3898" t="inlineStr">
        <is>
          <t>Row(member0=Timestamp('2024-02-26 17:34:11'), member1=None)</t>
        </is>
      </c>
      <c r="L3898" t="n">
        <v>808</v>
      </c>
      <c r="M3898" t="inlineStr"/>
      <c r="N3898" t="n">
        <v>2</v>
      </c>
      <c r="O3898" t="inlineStr"/>
      <c r="P3898" t="inlineStr">
        <is>
          <t>s3a://ai360nica/data/bronze/mysql/mobile_banking/BANKXP/REQUEST_INFO/2024_08_06_1722928829788_0.parquet</t>
        </is>
      </c>
      <c r="Q3898" s="2" t="n">
        <v>45511.29547329597</v>
      </c>
    </row>
    <row r="3899">
      <c r="A3899" t="inlineStr">
        <is>
          <t>af46437a-adef-48cd-9701-6f90dbf7cd09</t>
        </is>
      </c>
      <c r="B3899" s="2" t="n">
        <v>45510.30590101852</v>
      </c>
      <c r="C3899" t="n">
        <v>3997</v>
      </c>
      <c r="D3899" t="inlineStr">
        <is>
          <t>MOBILE</t>
        </is>
      </c>
      <c r="E3899" t="inlineStr">
        <is>
          <t>Y</t>
        </is>
      </c>
      <c r="F3899" t="inlineStr"/>
      <c r="G3899" t="inlineStr">
        <is>
          <t>sYdIhIIhAO4I6VFTDeb2X4mDaCjwA==</t>
        </is>
      </c>
      <c r="H3899" t="n">
        <v>4</v>
      </c>
      <c r="I3899" t="n">
        <v>17</v>
      </c>
      <c r="J3899" t="inlineStr">
        <is>
          <t>NORMAL</t>
        </is>
      </c>
      <c r="K3899" t="inlineStr">
        <is>
          <t>Row(member0=Timestamp('2024-02-26 17:34:47'), member1=None)</t>
        </is>
      </c>
      <c r="L3899" t="n">
        <v>808</v>
      </c>
      <c r="M3899" t="inlineStr"/>
      <c r="N3899" t="n">
        <v>2</v>
      </c>
      <c r="O3899" t="inlineStr"/>
      <c r="P3899" t="inlineStr">
        <is>
          <t>s3a://ai360nica/data/bronze/mysql/mobile_banking/BANKXP/REQUEST_INFO/2024_08_06_1722928829788_0.parquet</t>
        </is>
      </c>
      <c r="Q3899" s="2" t="n">
        <v>45511.29547329597</v>
      </c>
    </row>
    <row r="3900">
      <c r="A3900" t="inlineStr">
        <is>
          <t>06b83250-49ed-4423-81b9-321967c2ffa8</t>
        </is>
      </c>
      <c r="B3900" s="2" t="n">
        <v>45510.30590101852</v>
      </c>
      <c r="C3900" t="n">
        <v>3998</v>
      </c>
      <c r="D3900" t="inlineStr">
        <is>
          <t>MOBILE</t>
        </is>
      </c>
      <c r="E3900" t="inlineStr">
        <is>
          <t>Y</t>
        </is>
      </c>
      <c r="F3900" t="inlineStr"/>
      <c r="G3900" t="inlineStr">
        <is>
          <t>P60ypIdzAzknHS6Gpps4ADBifbK0g==</t>
        </is>
      </c>
      <c r="H3900" t="n">
        <v>15</v>
      </c>
      <c r="I3900" t="n">
        <v>42</v>
      </c>
      <c r="J3900" t="inlineStr">
        <is>
          <t>NORMAL</t>
        </is>
      </c>
      <c r="K3900" t="inlineStr">
        <is>
          <t>Row(member0=Timestamp('2024-02-27 10:28:31'), member1=None)</t>
        </is>
      </c>
      <c r="L3900" t="n">
        <v>1313</v>
      </c>
      <c r="M3900" t="inlineStr"/>
      <c r="N3900" t="n">
        <v>2</v>
      </c>
      <c r="O3900" t="inlineStr"/>
      <c r="P3900" t="inlineStr">
        <is>
          <t>s3a://ai360nica/data/bronze/mysql/mobile_banking/BANKXP/REQUEST_INFO/2024_08_06_1722928829788_0.parquet</t>
        </is>
      </c>
      <c r="Q3900" s="2" t="n">
        <v>45511.29547329597</v>
      </c>
    </row>
    <row r="3901">
      <c r="A3901" t="inlineStr">
        <is>
          <t>e9b8ab04-acef-4376-beed-c3d720bbc079</t>
        </is>
      </c>
      <c r="B3901" s="2" t="n">
        <v>45510.30590101852</v>
      </c>
      <c r="C3901" t="n">
        <v>3999</v>
      </c>
      <c r="D3901" t="inlineStr">
        <is>
          <t>MOBILE</t>
        </is>
      </c>
      <c r="E3901" t="inlineStr">
        <is>
          <t>Y</t>
        </is>
      </c>
      <c r="F3901" t="inlineStr"/>
      <c r="G3901" t="inlineStr">
        <is>
          <t>ILlY9kn4RZ7UylMqDEhFaELfNn+KQ==</t>
        </is>
      </c>
      <c r="H3901" t="n">
        <v>15</v>
      </c>
      <c r="I3901" t="n">
        <v>42</v>
      </c>
      <c r="J3901" t="inlineStr">
        <is>
          <t>NORMAL</t>
        </is>
      </c>
      <c r="K3901" t="inlineStr">
        <is>
          <t>Row(member0=Timestamp('2024-02-27 11:07:24'), member1=None)</t>
        </is>
      </c>
      <c r="L3901" t="n">
        <v>1313</v>
      </c>
      <c r="M3901" t="inlineStr"/>
      <c r="N3901" t="n">
        <v>2</v>
      </c>
      <c r="O3901" t="inlineStr"/>
      <c r="P3901" t="inlineStr">
        <is>
          <t>s3a://ai360nica/data/bronze/mysql/mobile_banking/BANKXP/REQUEST_INFO/2024_08_06_1722928829788_0.parquet</t>
        </is>
      </c>
      <c r="Q3901" s="2" t="n">
        <v>45511.29547329597</v>
      </c>
    </row>
    <row r="3902">
      <c r="A3902" t="inlineStr">
        <is>
          <t>7380a93f-fa63-43ed-ab84-4122c6a93d58</t>
        </is>
      </c>
      <c r="B3902" s="2" t="n">
        <v>45510.30590101852</v>
      </c>
      <c r="C3902" t="n">
        <v>4000</v>
      </c>
      <c r="D3902" t="inlineStr">
        <is>
          <t>MOBILE</t>
        </is>
      </c>
      <c r="E3902" t="inlineStr">
        <is>
          <t>Y</t>
        </is>
      </c>
      <c r="F3902" t="inlineStr"/>
      <c r="G3902" t="inlineStr">
        <is>
          <t>oYOlPYf9FpyKmU1UubZGCmFlmGsxA==</t>
        </is>
      </c>
      <c r="H3902" t="n">
        <v>15</v>
      </c>
      <c r="I3902" t="n">
        <v>42</v>
      </c>
      <c r="J3902" t="inlineStr">
        <is>
          <t>NORMAL</t>
        </is>
      </c>
      <c r="K3902" t="inlineStr">
        <is>
          <t>Row(member0=Timestamp('2024-02-27 11:55:12'), member1=None)</t>
        </is>
      </c>
      <c r="L3902" t="n">
        <v>1313</v>
      </c>
      <c r="M3902" t="inlineStr"/>
      <c r="N3902" t="n">
        <v>2</v>
      </c>
      <c r="O3902" t="inlineStr"/>
      <c r="P3902" t="inlineStr">
        <is>
          <t>s3a://ai360nica/data/bronze/mysql/mobile_banking/BANKXP/REQUEST_INFO/2024_08_06_1722928829788_0.parquet</t>
        </is>
      </c>
      <c r="Q3902" s="2" t="n">
        <v>45511.29547329597</v>
      </c>
    </row>
    <row r="3903">
      <c r="A3903" t="inlineStr">
        <is>
          <t>397b1a35-0025-4293-80b5-74dbee269b50</t>
        </is>
      </c>
      <c r="B3903" s="2" t="n">
        <v>45510.30590101852</v>
      </c>
      <c r="C3903" t="n">
        <v>4001</v>
      </c>
      <c r="D3903" t="inlineStr">
        <is>
          <t>MOBILE</t>
        </is>
      </c>
      <c r="E3903" t="inlineStr">
        <is>
          <t>Y</t>
        </is>
      </c>
      <c r="F3903" t="inlineStr"/>
      <c r="G3903" t="inlineStr">
        <is>
          <t>H8Hoitf12jWp8YLNdPa2eA7iXgCAw==</t>
        </is>
      </c>
      <c r="H3903" t="n">
        <v>15</v>
      </c>
      <c r="I3903" t="n">
        <v>42</v>
      </c>
      <c r="J3903" t="inlineStr">
        <is>
          <t>NORMAL</t>
        </is>
      </c>
      <c r="K3903" t="inlineStr">
        <is>
          <t>Row(member0=Timestamp('2024-02-27 12:54:15'), member1=None)</t>
        </is>
      </c>
      <c r="L3903" t="n">
        <v>1313</v>
      </c>
      <c r="M3903" t="inlineStr"/>
      <c r="N3903" t="n">
        <v>2</v>
      </c>
      <c r="O3903" t="inlineStr"/>
      <c r="P3903" t="inlineStr">
        <is>
          <t>s3a://ai360nica/data/bronze/mysql/mobile_banking/BANKXP/REQUEST_INFO/2024_08_06_1722928829788_0.parquet</t>
        </is>
      </c>
      <c r="Q3903" s="2" t="n">
        <v>45511.29547329597</v>
      </c>
    </row>
    <row r="3904">
      <c r="A3904" t="inlineStr">
        <is>
          <t>548ee00c-7b86-4c13-b52a-f3c6b0b92800</t>
        </is>
      </c>
      <c r="B3904" s="2" t="n">
        <v>45510.30590101852</v>
      </c>
      <c r="C3904" t="n">
        <v>4002</v>
      </c>
      <c r="D3904" t="inlineStr">
        <is>
          <t>MOBILE</t>
        </is>
      </c>
      <c r="E3904" t="inlineStr">
        <is>
          <t>Y</t>
        </is>
      </c>
      <c r="F3904" t="inlineStr"/>
      <c r="G3904" t="inlineStr">
        <is>
          <t>9Vgxg8aEga5YFvV3pDzFusdJFbZNQ==</t>
        </is>
      </c>
      <c r="H3904" t="n">
        <v>15</v>
      </c>
      <c r="I3904" t="n">
        <v>42</v>
      </c>
      <c r="J3904" t="inlineStr">
        <is>
          <t>NORMAL</t>
        </is>
      </c>
      <c r="K3904" t="inlineStr">
        <is>
          <t>Row(member0=Timestamp('2024-02-27 15:51:18'), member1=None)</t>
        </is>
      </c>
      <c r="L3904" t="n">
        <v>1313</v>
      </c>
      <c r="M3904" t="inlineStr"/>
      <c r="N3904" t="n">
        <v>2</v>
      </c>
      <c r="O3904" t="inlineStr"/>
      <c r="P3904" t="inlineStr">
        <is>
          <t>s3a://ai360nica/data/bronze/mysql/mobile_banking/BANKXP/REQUEST_INFO/2024_08_06_1722928829788_0.parquet</t>
        </is>
      </c>
      <c r="Q3904" s="2" t="n">
        <v>45511.29547329597</v>
      </c>
    </row>
    <row r="3905">
      <c r="A3905" t="inlineStr">
        <is>
          <t>fc2e444a-9d23-450f-8406-a4f6bd71812b</t>
        </is>
      </c>
      <c r="B3905" s="2" t="n">
        <v>45510.30590101852</v>
      </c>
      <c r="C3905" t="n">
        <v>4003</v>
      </c>
      <c r="D3905" t="inlineStr">
        <is>
          <t>MOBILE</t>
        </is>
      </c>
      <c r="E3905" t="inlineStr">
        <is>
          <t>Y</t>
        </is>
      </c>
      <c r="F3905" t="inlineStr"/>
      <c r="G3905" t="inlineStr">
        <is>
          <t>HSbWlzUydlE23G7N7xYlmzJ15urFQ==</t>
        </is>
      </c>
      <c r="H3905" t="n">
        <v>4</v>
      </c>
      <c r="I3905" t="n">
        <v>17</v>
      </c>
      <c r="J3905" t="inlineStr">
        <is>
          <t>NORMAL</t>
        </is>
      </c>
      <c r="K3905" t="inlineStr">
        <is>
          <t>Row(member0=Timestamp('2024-02-29 11:44:26'), member1=None)</t>
        </is>
      </c>
      <c r="L3905" t="n">
        <v>1313</v>
      </c>
      <c r="M3905" t="inlineStr"/>
      <c r="N3905" t="n">
        <v>2</v>
      </c>
      <c r="O3905" t="inlineStr"/>
      <c r="P3905" t="inlineStr">
        <is>
          <t>s3a://ai360nica/data/bronze/mysql/mobile_banking/BANKXP/REQUEST_INFO/2024_08_06_1722928829788_0.parquet</t>
        </is>
      </c>
      <c r="Q3905" s="2" t="n">
        <v>45511.29547329597</v>
      </c>
    </row>
    <row r="3906">
      <c r="A3906" t="inlineStr">
        <is>
          <t>abb32c88-1d8f-48ca-8e9f-73bb73ec6a8c</t>
        </is>
      </c>
      <c r="B3906" s="2" t="n">
        <v>45510.30590101852</v>
      </c>
      <c r="C3906" t="n">
        <v>4004</v>
      </c>
      <c r="D3906" t="inlineStr">
        <is>
          <t>MOBILE</t>
        </is>
      </c>
      <c r="E3906" t="inlineStr">
        <is>
          <t>Y</t>
        </is>
      </c>
      <c r="F3906" t="inlineStr"/>
      <c r="G3906" t="inlineStr">
        <is>
          <t>Fgl0+S5x3mezmKs5IGGjS2XAzeIPw==</t>
        </is>
      </c>
      <c r="H3906" t="n">
        <v>4</v>
      </c>
      <c r="I3906" t="n">
        <v>17</v>
      </c>
      <c r="J3906" t="inlineStr">
        <is>
          <t>NORMAL</t>
        </is>
      </c>
      <c r="K3906" t="inlineStr">
        <is>
          <t>Row(member0=Timestamp('2024-02-29 11:47:15'), member1=None)</t>
        </is>
      </c>
      <c r="L3906" t="n">
        <v>1313</v>
      </c>
      <c r="M3906" t="inlineStr"/>
      <c r="N3906" t="n">
        <v>2</v>
      </c>
      <c r="O3906" t="inlineStr"/>
      <c r="P3906" t="inlineStr">
        <is>
          <t>s3a://ai360nica/data/bronze/mysql/mobile_banking/BANKXP/REQUEST_INFO/2024_08_06_1722928829788_0.parquet</t>
        </is>
      </c>
      <c r="Q3906" s="2" t="n">
        <v>45511.29547329597</v>
      </c>
    </row>
    <row r="3907">
      <c r="A3907" t="inlineStr">
        <is>
          <t>ae8b9f62-8958-4c32-af04-47fdb212f727</t>
        </is>
      </c>
      <c r="B3907" s="2" t="n">
        <v>45510.30590101852</v>
      </c>
      <c r="C3907" t="n">
        <v>4005</v>
      </c>
      <c r="D3907" t="inlineStr">
        <is>
          <t>MOBILE</t>
        </is>
      </c>
      <c r="E3907" t="inlineStr">
        <is>
          <t>N</t>
        </is>
      </c>
      <c r="F3907" t="inlineStr"/>
      <c r="G3907" t="inlineStr"/>
      <c r="H3907" t="n">
        <v>4</v>
      </c>
      <c r="I3907" t="n">
        <v>17</v>
      </c>
      <c r="J3907" t="inlineStr">
        <is>
          <t>NORMAL</t>
        </is>
      </c>
      <c r="K3907" t="inlineStr">
        <is>
          <t>Row(member0=Timestamp('2024-02-29 11:51:01'), member1=None)</t>
        </is>
      </c>
      <c r="L3907" t="n">
        <v>1313</v>
      </c>
      <c r="M3907" t="inlineStr"/>
      <c r="N3907" t="n">
        <v>2</v>
      </c>
      <c r="O3907" t="inlineStr"/>
      <c r="P3907" t="inlineStr">
        <is>
          <t>s3a://ai360nica/data/bronze/mysql/mobile_banking/BANKXP/REQUEST_INFO/2024_08_06_1722928829788_0.parquet</t>
        </is>
      </c>
      <c r="Q3907" s="2" t="n">
        <v>45511.29547329597</v>
      </c>
    </row>
    <row r="3908">
      <c r="A3908" t="inlineStr">
        <is>
          <t>4f175c60-035c-4840-9caa-01965548808c</t>
        </is>
      </c>
      <c r="B3908" s="2" t="n">
        <v>45510.30590101852</v>
      </c>
      <c r="C3908" t="n">
        <v>4006</v>
      </c>
      <c r="D3908" t="inlineStr">
        <is>
          <t>MOBILE</t>
        </is>
      </c>
      <c r="E3908" t="inlineStr">
        <is>
          <t>N</t>
        </is>
      </c>
      <c r="F3908" t="inlineStr"/>
      <c r="G3908" t="inlineStr"/>
      <c r="H3908" t="n">
        <v>4</v>
      </c>
      <c r="I3908" t="n">
        <v>17</v>
      </c>
      <c r="J3908" t="inlineStr">
        <is>
          <t>NORMAL</t>
        </is>
      </c>
      <c r="K3908" t="inlineStr">
        <is>
          <t>Row(member0=Timestamp('2024-02-29 11:51:35'), member1=None)</t>
        </is>
      </c>
      <c r="L3908" t="n">
        <v>1313</v>
      </c>
      <c r="M3908" t="inlineStr"/>
      <c r="N3908" t="n">
        <v>2</v>
      </c>
      <c r="O3908" t="inlineStr"/>
      <c r="P3908" t="inlineStr">
        <is>
          <t>s3a://ai360nica/data/bronze/mysql/mobile_banking/BANKXP/REQUEST_INFO/2024_08_06_1722928829788_0.parquet</t>
        </is>
      </c>
      <c r="Q3908" s="2" t="n">
        <v>45511.29547329597</v>
      </c>
    </row>
    <row r="3909">
      <c r="A3909" t="inlineStr">
        <is>
          <t>8498424c-880e-4ccf-a143-277499ad4001</t>
        </is>
      </c>
      <c r="B3909" s="2" t="n">
        <v>45510.30590101852</v>
      </c>
      <c r="C3909" t="n">
        <v>4007</v>
      </c>
      <c r="D3909" t="inlineStr">
        <is>
          <t>MOBILE</t>
        </is>
      </c>
      <c r="E3909" t="inlineStr">
        <is>
          <t>Y</t>
        </is>
      </c>
      <c r="F3909" t="inlineStr"/>
      <c r="G3909" t="inlineStr">
        <is>
          <t>5k2SUo83Li02OGk+1YsFXmxoS/HgA==</t>
        </is>
      </c>
      <c r="H3909" t="n">
        <v>4</v>
      </c>
      <c r="I3909" t="n">
        <v>17</v>
      </c>
      <c r="J3909" t="inlineStr">
        <is>
          <t>NORMAL</t>
        </is>
      </c>
      <c r="K3909" t="inlineStr">
        <is>
          <t>Row(member0=Timestamp('2024-02-29 12:01:45'), member1=None)</t>
        </is>
      </c>
      <c r="L3909" t="n">
        <v>1313</v>
      </c>
      <c r="M3909" t="inlineStr"/>
      <c r="N3909" t="n">
        <v>2</v>
      </c>
      <c r="O3909" t="inlineStr"/>
      <c r="P3909" t="inlineStr">
        <is>
          <t>s3a://ai360nica/data/bronze/mysql/mobile_banking/BANKXP/REQUEST_INFO/2024_08_06_1722928829788_0.parquet</t>
        </is>
      </c>
      <c r="Q3909" s="2" t="n">
        <v>45511.29547329597</v>
      </c>
    </row>
    <row r="3910">
      <c r="A3910" t="inlineStr">
        <is>
          <t>e61ad86c-8524-42d5-bf7b-e1abcc466116</t>
        </is>
      </c>
      <c r="B3910" s="2" t="n">
        <v>45510.30590101852</v>
      </c>
      <c r="C3910" t="n">
        <v>4008</v>
      </c>
      <c r="D3910" t="inlineStr">
        <is>
          <t>MOBILE</t>
        </is>
      </c>
      <c r="E3910" t="inlineStr">
        <is>
          <t>Y</t>
        </is>
      </c>
      <c r="F3910" t="inlineStr"/>
      <c r="G3910">
        <f>s8rrfee3swOGLNsb4w0YJkbH6amQ==</f>
        <v/>
      </c>
      <c r="H3910" t="n">
        <v>4</v>
      </c>
      <c r="I3910" t="n">
        <v>17</v>
      </c>
      <c r="J3910" t="inlineStr">
        <is>
          <t>NORMAL</t>
        </is>
      </c>
      <c r="K3910" t="inlineStr">
        <is>
          <t>Row(member0=Timestamp('2024-02-29 12:16:44'), member1=None)</t>
        </is>
      </c>
      <c r="L3910" t="n">
        <v>1313</v>
      </c>
      <c r="M3910" t="inlineStr"/>
      <c r="N3910" t="n">
        <v>2</v>
      </c>
      <c r="O3910" t="inlineStr"/>
      <c r="P3910" t="inlineStr">
        <is>
          <t>s3a://ai360nica/data/bronze/mysql/mobile_banking/BANKXP/REQUEST_INFO/2024_08_06_1722928829788_0.parquet</t>
        </is>
      </c>
      <c r="Q3910" s="2" t="n">
        <v>45511.29547329597</v>
      </c>
    </row>
    <row r="3911">
      <c r="A3911" t="inlineStr">
        <is>
          <t>b6feab6a-c11c-4032-801a-afcb653a20c2</t>
        </is>
      </c>
      <c r="B3911" s="2" t="n">
        <v>45510.30590101852</v>
      </c>
      <c r="C3911" t="n">
        <v>4009</v>
      </c>
      <c r="D3911" t="inlineStr">
        <is>
          <t>MOBILE</t>
        </is>
      </c>
      <c r="E3911" t="inlineStr">
        <is>
          <t>Y</t>
        </is>
      </c>
      <c r="F3911" t="inlineStr"/>
      <c r="G3911" t="inlineStr">
        <is>
          <t>JJX3JvBLEcMDt9JStUX4s4y0qBGTQ==</t>
        </is>
      </c>
      <c r="H3911" t="n">
        <v>4</v>
      </c>
      <c r="I3911" t="n">
        <v>17</v>
      </c>
      <c r="J3911" t="inlineStr">
        <is>
          <t>NORMAL</t>
        </is>
      </c>
      <c r="K3911" t="inlineStr">
        <is>
          <t>Row(member0=Timestamp('2024-02-29 12:17:25'), member1=None)</t>
        </is>
      </c>
      <c r="L3911" t="n">
        <v>1313</v>
      </c>
      <c r="M3911" t="inlineStr"/>
      <c r="N3911" t="n">
        <v>2</v>
      </c>
      <c r="O3911" t="inlineStr"/>
      <c r="P3911" t="inlineStr">
        <is>
          <t>s3a://ai360nica/data/bronze/mysql/mobile_banking/BANKXP/REQUEST_INFO/2024_08_06_1722928829788_0.parquet</t>
        </is>
      </c>
      <c r="Q3911" s="2" t="n">
        <v>45511.29547329597</v>
      </c>
    </row>
    <row r="3912">
      <c r="A3912" t="inlineStr">
        <is>
          <t>4e369a04-0f43-4850-80dd-67cfb0247327</t>
        </is>
      </c>
      <c r="B3912" s="2" t="n">
        <v>45510.30590101852</v>
      </c>
      <c r="C3912" t="n">
        <v>4010</v>
      </c>
      <c r="D3912" t="inlineStr">
        <is>
          <t>MOBILE</t>
        </is>
      </c>
      <c r="E3912" t="inlineStr">
        <is>
          <t>Y</t>
        </is>
      </c>
      <c r="F3912" t="inlineStr"/>
      <c r="G3912" t="inlineStr">
        <is>
          <t>CpK3iIciuIyoZ8idZ1490uYLRZ5uQ==</t>
        </is>
      </c>
      <c r="H3912" t="n">
        <v>4</v>
      </c>
      <c r="I3912" t="n">
        <v>17</v>
      </c>
      <c r="J3912" t="inlineStr">
        <is>
          <t>NORMAL</t>
        </is>
      </c>
      <c r="K3912" t="inlineStr">
        <is>
          <t>Row(member0=Timestamp('2024-02-29 12:23:49'), member1=None)</t>
        </is>
      </c>
      <c r="L3912" t="n">
        <v>1313</v>
      </c>
      <c r="M3912" t="inlineStr"/>
      <c r="N3912" t="n">
        <v>2</v>
      </c>
      <c r="O3912" t="inlineStr"/>
      <c r="P3912" t="inlineStr">
        <is>
          <t>s3a://ai360nica/data/bronze/mysql/mobile_banking/BANKXP/REQUEST_INFO/2024_08_06_1722928829788_0.parquet</t>
        </is>
      </c>
      <c r="Q3912" s="2" t="n">
        <v>45511.29547329597</v>
      </c>
    </row>
    <row r="3913">
      <c r="A3913" t="inlineStr">
        <is>
          <t>de12716e-4ea8-4a3c-b55d-d6eeffd03701</t>
        </is>
      </c>
      <c r="B3913" s="2" t="n">
        <v>45510.30590101852</v>
      </c>
      <c r="C3913" t="n">
        <v>4011</v>
      </c>
      <c r="D3913" t="inlineStr">
        <is>
          <t>MOBILE</t>
        </is>
      </c>
      <c r="E3913" t="inlineStr">
        <is>
          <t>Y</t>
        </is>
      </c>
      <c r="F3913" t="inlineStr"/>
      <c r="G3913" t="inlineStr">
        <is>
          <t>pBPUWqiSEQx3dAg+HQRnMGwJdPNSQ==</t>
        </is>
      </c>
      <c r="H3913" t="n">
        <v>4</v>
      </c>
      <c r="I3913" t="n">
        <v>17</v>
      </c>
      <c r="J3913" t="inlineStr">
        <is>
          <t>NORMAL</t>
        </is>
      </c>
      <c r="K3913" t="inlineStr">
        <is>
          <t>Row(member0=Timestamp('2024-02-29 19:27:56'), member1=None)</t>
        </is>
      </c>
      <c r="L3913" t="n">
        <v>1313</v>
      </c>
      <c r="M3913" t="inlineStr"/>
      <c r="N3913" t="n">
        <v>2</v>
      </c>
      <c r="O3913" t="inlineStr"/>
      <c r="P3913" t="inlineStr">
        <is>
          <t>s3a://ai360nica/data/bronze/mysql/mobile_banking/BANKXP/REQUEST_INFO/2024_08_06_1722928829788_0.parquet</t>
        </is>
      </c>
      <c r="Q3913" s="2" t="n">
        <v>45511.29547329597</v>
      </c>
    </row>
    <row r="3914">
      <c r="A3914" t="inlineStr">
        <is>
          <t>42a579e0-34da-45e3-b8b5-99a65dd9cef5</t>
        </is>
      </c>
      <c r="B3914" s="2" t="n">
        <v>45510.30590101852</v>
      </c>
      <c r="C3914" t="n">
        <v>4012</v>
      </c>
      <c r="D3914" t="inlineStr">
        <is>
          <t>MOBILE</t>
        </is>
      </c>
      <c r="E3914" t="inlineStr">
        <is>
          <t>Y</t>
        </is>
      </c>
      <c r="F3914" t="inlineStr"/>
      <c r="G3914" t="inlineStr">
        <is>
          <t>vC96cyPgwk13fHfvQXq1lAeS/G3Ew==</t>
        </is>
      </c>
      <c r="H3914" t="n">
        <v>4</v>
      </c>
      <c r="I3914" t="n">
        <v>39</v>
      </c>
      <c r="J3914" t="inlineStr">
        <is>
          <t>NORMAL</t>
        </is>
      </c>
      <c r="K3914" t="inlineStr">
        <is>
          <t>Row(member0=Timestamp('2024-03-01 12:49:32'), member1=None)</t>
        </is>
      </c>
      <c r="L3914" t="n">
        <v>1313</v>
      </c>
      <c r="M3914" t="inlineStr"/>
      <c r="N3914" t="n">
        <v>2</v>
      </c>
      <c r="O3914" t="inlineStr"/>
      <c r="P3914" t="inlineStr">
        <is>
          <t>s3a://ai360nica/data/bronze/mysql/mobile_banking/BANKXP/REQUEST_INFO/2024_08_06_1722928829788_0.parquet</t>
        </is>
      </c>
      <c r="Q3914" s="2" t="n">
        <v>45511.29547329597</v>
      </c>
    </row>
    <row r="3915">
      <c r="A3915" t="inlineStr">
        <is>
          <t>c82e536a-1e8b-4dea-bc08-28a8dff0cb71</t>
        </is>
      </c>
      <c r="B3915" s="2" t="n">
        <v>45510.30590101852</v>
      </c>
      <c r="C3915" t="n">
        <v>4013</v>
      </c>
      <c r="D3915" t="inlineStr">
        <is>
          <t>MOBILE</t>
        </is>
      </c>
      <c r="E3915" t="inlineStr">
        <is>
          <t>N</t>
        </is>
      </c>
      <c r="F3915" t="inlineStr"/>
      <c r="G3915" t="inlineStr">
        <is>
          <t>R3vpayt/0kcwBmCGYoa7/0n5sd7zg==</t>
        </is>
      </c>
      <c r="H3915" t="n">
        <v>5</v>
      </c>
      <c r="I3915" t="inlineStr"/>
      <c r="J3915" t="inlineStr">
        <is>
          <t>NORMAL</t>
        </is>
      </c>
      <c r="K3915" t="inlineStr">
        <is>
          <t>Row(member0=Timestamp('2024-03-03 11:24:07'), member1=None)</t>
        </is>
      </c>
      <c r="L3915" t="n">
        <v>808</v>
      </c>
      <c r="M3915" t="inlineStr"/>
      <c r="N3915" t="n">
        <v>2</v>
      </c>
      <c r="O3915" t="inlineStr"/>
      <c r="P3915" t="inlineStr">
        <is>
          <t>s3a://ai360nica/data/bronze/mysql/mobile_banking/BANKXP/REQUEST_INFO/2024_08_06_1722928829788_0.parquet</t>
        </is>
      </c>
      <c r="Q3915" s="2" t="n">
        <v>45511.29547329597</v>
      </c>
    </row>
    <row r="3916">
      <c r="A3916" t="inlineStr">
        <is>
          <t>71383130-f85a-4a2c-aabd-2ef8dbfcf252</t>
        </is>
      </c>
      <c r="B3916" s="2" t="n">
        <v>45510.30590101852</v>
      </c>
      <c r="C3916" t="n">
        <v>4014</v>
      </c>
      <c r="D3916" t="inlineStr">
        <is>
          <t>MOBILE</t>
        </is>
      </c>
      <c r="E3916" t="inlineStr">
        <is>
          <t>N</t>
        </is>
      </c>
      <c r="F3916" t="inlineStr"/>
      <c r="G3916" t="inlineStr">
        <is>
          <t>c9mmJk15ikpHjJRuXllLENkfxVgOA==</t>
        </is>
      </c>
      <c r="H3916" t="n">
        <v>5</v>
      </c>
      <c r="I3916" t="inlineStr"/>
      <c r="J3916" t="inlineStr">
        <is>
          <t>NORMAL</t>
        </is>
      </c>
      <c r="K3916" t="inlineStr">
        <is>
          <t>Row(member0=Timestamp('2024-03-03 11:25:03'), member1=None)</t>
        </is>
      </c>
      <c r="L3916" t="n">
        <v>808</v>
      </c>
      <c r="M3916" t="inlineStr"/>
      <c r="N3916" t="n">
        <v>2</v>
      </c>
      <c r="O3916" t="inlineStr"/>
      <c r="P3916" t="inlineStr">
        <is>
          <t>s3a://ai360nica/data/bronze/mysql/mobile_banking/BANKXP/REQUEST_INFO/2024_08_06_1722928829788_0.parquet</t>
        </is>
      </c>
      <c r="Q3916" s="2" t="n">
        <v>45511.29547329597</v>
      </c>
    </row>
    <row r="3917">
      <c r="A3917" t="inlineStr">
        <is>
          <t>851771ec-8014-4211-95f6-4527c12212ed</t>
        </is>
      </c>
      <c r="B3917" s="2" t="n">
        <v>45510.30590101852</v>
      </c>
      <c r="C3917" t="n">
        <v>4015</v>
      </c>
      <c r="D3917" t="inlineStr">
        <is>
          <t>MOBILE</t>
        </is>
      </c>
      <c r="E3917" t="inlineStr">
        <is>
          <t>N</t>
        </is>
      </c>
      <c r="F3917" t="inlineStr"/>
      <c r="G3917" t="inlineStr">
        <is>
          <t>p2fyYblI203esd9GCmKGK1oJ7M79A==</t>
        </is>
      </c>
      <c r="H3917" t="n">
        <v>8</v>
      </c>
      <c r="I3917" t="n">
        <v>5</v>
      </c>
      <c r="J3917" t="inlineStr">
        <is>
          <t>NORMAL</t>
        </is>
      </c>
      <c r="K3917" t="inlineStr">
        <is>
          <t>Row(member0=Timestamp('2024-03-03 11:25:34'), member1=None)</t>
        </is>
      </c>
      <c r="L3917" t="n">
        <v>808</v>
      </c>
      <c r="M3917" t="inlineStr"/>
      <c r="N3917" t="n">
        <v>2</v>
      </c>
      <c r="O3917" t="inlineStr"/>
      <c r="P3917" t="inlineStr">
        <is>
          <t>s3a://ai360nica/data/bronze/mysql/mobile_banking/BANKXP/REQUEST_INFO/2024_08_06_1722928829788_0.parquet</t>
        </is>
      </c>
      <c r="Q3917" s="2" t="n">
        <v>45511.29547329597</v>
      </c>
    </row>
    <row r="3918">
      <c r="A3918" t="inlineStr">
        <is>
          <t>a9ffb0a5-8af1-4026-9f13-17dbd9d79d55</t>
        </is>
      </c>
      <c r="B3918" s="2" t="n">
        <v>45510.30590101852</v>
      </c>
      <c r="C3918" t="n">
        <v>4016</v>
      </c>
      <c r="D3918" t="inlineStr">
        <is>
          <t>MOBILE</t>
        </is>
      </c>
      <c r="E3918" t="inlineStr">
        <is>
          <t>Y</t>
        </is>
      </c>
      <c r="F3918" t="inlineStr"/>
      <c r="G3918" t="inlineStr">
        <is>
          <t>VSJx+gm5btjuGaxujxpUnbSClO8ug==</t>
        </is>
      </c>
      <c r="H3918" t="n">
        <v>15</v>
      </c>
      <c r="I3918" t="n">
        <v>42</v>
      </c>
      <c r="J3918" t="inlineStr">
        <is>
          <t>NORMAL</t>
        </is>
      </c>
      <c r="K3918" t="inlineStr">
        <is>
          <t>Row(member0=Timestamp('2024-03-03 11:55:10'), member1=None)</t>
        </is>
      </c>
      <c r="L3918" t="n">
        <v>1313</v>
      </c>
      <c r="M3918" t="inlineStr"/>
      <c r="N3918" t="n">
        <v>2</v>
      </c>
      <c r="O3918" t="inlineStr"/>
      <c r="P3918" t="inlineStr">
        <is>
          <t>s3a://ai360nica/data/bronze/mysql/mobile_banking/BANKXP/REQUEST_INFO/2024_08_06_1722928829788_0.parquet</t>
        </is>
      </c>
      <c r="Q3918" s="2" t="n">
        <v>45511.29547329597</v>
      </c>
    </row>
    <row r="3919">
      <c r="A3919" t="inlineStr">
        <is>
          <t>8b7dca66-33a9-4216-aae3-41061d598dee</t>
        </is>
      </c>
      <c r="B3919" s="2" t="n">
        <v>45510.30590101852</v>
      </c>
      <c r="C3919" t="n">
        <v>4017</v>
      </c>
      <c r="D3919" t="inlineStr">
        <is>
          <t>MOBILE</t>
        </is>
      </c>
      <c r="E3919" t="inlineStr">
        <is>
          <t>N</t>
        </is>
      </c>
      <c r="F3919" t="inlineStr"/>
      <c r="G3919" t="inlineStr">
        <is>
          <t>cLcKKOugQzpTikDpufZX+1/e0ExQA==</t>
        </is>
      </c>
      <c r="H3919" t="n">
        <v>5</v>
      </c>
      <c r="I3919" t="inlineStr"/>
      <c r="J3919" t="inlineStr">
        <is>
          <t>NORMAL</t>
        </is>
      </c>
      <c r="K3919" t="inlineStr">
        <is>
          <t>Row(member0=Timestamp('2024-03-03 15:19:47'), member1=None)</t>
        </is>
      </c>
      <c r="L3919" t="n">
        <v>808</v>
      </c>
      <c r="M3919" t="inlineStr"/>
      <c r="N3919" t="n">
        <v>2</v>
      </c>
      <c r="O3919" t="inlineStr"/>
      <c r="P3919" t="inlineStr">
        <is>
          <t>s3a://ai360nica/data/bronze/mysql/mobile_banking/BANKXP/REQUEST_INFO/2024_08_06_1722928829788_0.parquet</t>
        </is>
      </c>
      <c r="Q3919" s="2" t="n">
        <v>45511.29547329597</v>
      </c>
    </row>
    <row r="3920">
      <c r="A3920" t="inlineStr">
        <is>
          <t>e999441d-0a2e-42aa-a157-522e12f5ada0</t>
        </is>
      </c>
      <c r="B3920" s="2" t="n">
        <v>45510.30590101852</v>
      </c>
      <c r="C3920" t="n">
        <v>4018</v>
      </c>
      <c r="D3920" t="inlineStr">
        <is>
          <t>MOBILE</t>
        </is>
      </c>
      <c r="E3920" t="inlineStr">
        <is>
          <t>N</t>
        </is>
      </c>
      <c r="F3920" t="inlineStr"/>
      <c r="G3920" t="inlineStr">
        <is>
          <t>Ib/nlW0v1/tcAwaVPUOJfkfsU0oNg==</t>
        </is>
      </c>
      <c r="H3920" t="n">
        <v>5</v>
      </c>
      <c r="I3920" t="inlineStr"/>
      <c r="J3920" t="inlineStr">
        <is>
          <t>NORMAL</t>
        </is>
      </c>
      <c r="K3920" t="inlineStr">
        <is>
          <t>Row(member0=Timestamp('2024-03-03 15:20:27'), member1=None)</t>
        </is>
      </c>
      <c r="L3920" t="n">
        <v>808</v>
      </c>
      <c r="M3920" t="inlineStr"/>
      <c r="N3920" t="n">
        <v>2</v>
      </c>
      <c r="O3920" t="inlineStr"/>
      <c r="P3920" t="inlineStr">
        <is>
          <t>s3a://ai360nica/data/bronze/mysql/mobile_banking/BANKXP/REQUEST_INFO/2024_08_06_1722928829788_0.parquet</t>
        </is>
      </c>
      <c r="Q3920" s="2" t="n">
        <v>45511.29547329597</v>
      </c>
    </row>
    <row r="3921">
      <c r="A3921" t="inlineStr">
        <is>
          <t>647a091b-ba97-4794-8d7b-3cc71918229a</t>
        </is>
      </c>
      <c r="B3921" s="2" t="n">
        <v>45510.30590101852</v>
      </c>
      <c r="C3921" t="n">
        <v>4019</v>
      </c>
      <c r="D3921" t="inlineStr">
        <is>
          <t>MOBILE</t>
        </is>
      </c>
      <c r="E3921" t="inlineStr">
        <is>
          <t>N</t>
        </is>
      </c>
      <c r="F3921" t="inlineStr"/>
      <c r="G3921" t="inlineStr">
        <is>
          <t>guOKp3TUhQHNSa6ZC4fLa/2kYdpaw==</t>
        </is>
      </c>
      <c r="H3921" t="n">
        <v>5</v>
      </c>
      <c r="I3921" t="inlineStr"/>
      <c r="J3921" t="inlineStr">
        <is>
          <t>NORMAL</t>
        </is>
      </c>
      <c r="K3921" t="inlineStr">
        <is>
          <t>Row(member0=Timestamp('2024-03-03 15:20:31'), member1=None)</t>
        </is>
      </c>
      <c r="L3921" t="n">
        <v>808</v>
      </c>
      <c r="M3921" t="inlineStr"/>
      <c r="N3921" t="n">
        <v>2</v>
      </c>
      <c r="O3921" t="inlineStr"/>
      <c r="P3921" t="inlineStr">
        <is>
          <t>s3a://ai360nica/data/bronze/mysql/mobile_banking/BANKXP/REQUEST_INFO/2024_08_06_1722928829788_0.parquet</t>
        </is>
      </c>
      <c r="Q3921" s="2" t="n">
        <v>45511.29547329597</v>
      </c>
    </row>
    <row r="3922">
      <c r="A3922" t="inlineStr">
        <is>
          <t>3cbbb2dd-6c49-419f-89eb-8d83954c5937</t>
        </is>
      </c>
      <c r="B3922" s="2" t="n">
        <v>45510.30590101852</v>
      </c>
      <c r="C3922" t="n">
        <v>4020</v>
      </c>
      <c r="D3922" t="inlineStr">
        <is>
          <t>MOBILE</t>
        </is>
      </c>
      <c r="E3922" t="inlineStr">
        <is>
          <t>N</t>
        </is>
      </c>
      <c r="F3922" t="inlineStr"/>
      <c r="G3922" t="inlineStr">
        <is>
          <t>el18BYGEqGVpexRMwULdT8wkgRv8g==</t>
        </is>
      </c>
      <c r="H3922" t="n">
        <v>5</v>
      </c>
      <c r="I3922" t="inlineStr"/>
      <c r="J3922" t="inlineStr">
        <is>
          <t>NORMAL</t>
        </is>
      </c>
      <c r="K3922" t="inlineStr">
        <is>
          <t>Row(member0=Timestamp('2024-03-03 15:22:24'), member1=None)</t>
        </is>
      </c>
      <c r="L3922" t="n">
        <v>808</v>
      </c>
      <c r="M3922" t="inlineStr"/>
      <c r="N3922" t="n">
        <v>2</v>
      </c>
      <c r="O3922" t="inlineStr"/>
      <c r="P3922" t="inlineStr">
        <is>
          <t>s3a://ai360nica/data/bronze/mysql/mobile_banking/BANKXP/REQUEST_INFO/2024_08_06_1722928829788_0.parquet</t>
        </is>
      </c>
      <c r="Q3922" s="2" t="n">
        <v>45511.29547329597</v>
      </c>
    </row>
    <row r="3923">
      <c r="A3923" t="inlineStr">
        <is>
          <t>66c24712-4999-49ba-ace2-380e15fa9129</t>
        </is>
      </c>
      <c r="B3923" s="2" t="n">
        <v>45510.30590101852</v>
      </c>
      <c r="C3923" t="n">
        <v>4021</v>
      </c>
      <c r="D3923" t="inlineStr">
        <is>
          <t>MOBILE</t>
        </is>
      </c>
      <c r="E3923" t="inlineStr">
        <is>
          <t>N</t>
        </is>
      </c>
      <c r="F3923" t="inlineStr"/>
      <c r="G3923" t="inlineStr">
        <is>
          <t>hvtp7/ylas7rxXkfIeZf+PLpEaSiA==</t>
        </is>
      </c>
      <c r="H3923" t="n">
        <v>5</v>
      </c>
      <c r="I3923" t="inlineStr"/>
      <c r="J3923" t="inlineStr">
        <is>
          <t>NORMAL</t>
        </is>
      </c>
      <c r="K3923" t="inlineStr">
        <is>
          <t>Row(member0=Timestamp('2024-03-03 15:22:42'), member1=None)</t>
        </is>
      </c>
      <c r="L3923" t="n">
        <v>808</v>
      </c>
      <c r="M3923" t="inlineStr"/>
      <c r="N3923" t="n">
        <v>2</v>
      </c>
      <c r="O3923" t="inlineStr"/>
      <c r="P3923" t="inlineStr">
        <is>
          <t>s3a://ai360nica/data/bronze/mysql/mobile_banking/BANKXP/REQUEST_INFO/2024_08_06_1722928829788_0.parquet</t>
        </is>
      </c>
      <c r="Q3923" s="2" t="n">
        <v>45511.29547329597</v>
      </c>
    </row>
    <row r="3924">
      <c r="A3924" t="inlineStr">
        <is>
          <t>68fc24e8-e79f-4424-b3f3-a30688dbbffd</t>
        </is>
      </c>
      <c r="B3924" s="2" t="n">
        <v>45510.30590101852</v>
      </c>
      <c r="C3924" t="n">
        <v>4022</v>
      </c>
      <c r="D3924" t="inlineStr">
        <is>
          <t>MOBILE</t>
        </is>
      </c>
      <c r="E3924" t="inlineStr">
        <is>
          <t>N</t>
        </is>
      </c>
      <c r="F3924" t="inlineStr"/>
      <c r="G3924" t="inlineStr">
        <is>
          <t>b3=9sZi3qybCGCeHzNxN9bL6fiN+A==</t>
        </is>
      </c>
      <c r="H3924" t="n">
        <v>5</v>
      </c>
      <c r="I3924" t="inlineStr"/>
      <c r="J3924" t="inlineStr">
        <is>
          <t>NORMAL</t>
        </is>
      </c>
      <c r="K3924" t="inlineStr">
        <is>
          <t>Row(member0=Timestamp('2024-03-03 15:22:54'), member1=None)</t>
        </is>
      </c>
      <c r="L3924" t="n">
        <v>808</v>
      </c>
      <c r="M3924" t="inlineStr"/>
      <c r="N3924" t="n">
        <v>2</v>
      </c>
      <c r="O3924" t="inlineStr"/>
      <c r="P3924" t="inlineStr">
        <is>
          <t>s3a://ai360nica/data/bronze/mysql/mobile_banking/BANKXP/REQUEST_INFO/2024_08_06_1722928829788_0.parquet</t>
        </is>
      </c>
      <c r="Q3924" s="2" t="n">
        <v>45511.29547329597</v>
      </c>
    </row>
    <row r="3925">
      <c r="A3925" t="inlineStr">
        <is>
          <t>b9dc3c8e-479b-4247-a140-60f4f2465958</t>
        </is>
      </c>
      <c r="B3925" s="2" t="n">
        <v>45510.30590101852</v>
      </c>
      <c r="C3925" t="n">
        <v>4023</v>
      </c>
      <c r="D3925" t="inlineStr">
        <is>
          <t>MOBILE</t>
        </is>
      </c>
      <c r="E3925" t="inlineStr">
        <is>
          <t>N</t>
        </is>
      </c>
      <c r="F3925" t="inlineStr"/>
      <c r="G3925" t="inlineStr">
        <is>
          <t>DJi7ENyJCUwSvMCTLY/ZgpBp07y6g==</t>
        </is>
      </c>
      <c r="H3925" t="n">
        <v>5</v>
      </c>
      <c r="I3925" t="inlineStr"/>
      <c r="J3925" t="inlineStr">
        <is>
          <t>NORMAL</t>
        </is>
      </c>
      <c r="K3925" t="inlineStr">
        <is>
          <t>Row(member0=Timestamp('2024-03-03 15:23:12'), member1=None)</t>
        </is>
      </c>
      <c r="L3925" t="n">
        <v>808</v>
      </c>
      <c r="M3925" t="inlineStr"/>
      <c r="N3925" t="n">
        <v>2</v>
      </c>
      <c r="O3925" t="inlineStr"/>
      <c r="P3925" t="inlineStr">
        <is>
          <t>s3a://ai360nica/data/bronze/mysql/mobile_banking/BANKXP/REQUEST_INFO/2024_08_06_1722928829788_0.parquet</t>
        </is>
      </c>
      <c r="Q3925" s="2" t="n">
        <v>45511.29547329597</v>
      </c>
    </row>
    <row r="3926">
      <c r="A3926" t="inlineStr">
        <is>
          <t>6184ebbd-d647-4867-a3ef-52b1ca0cba30</t>
        </is>
      </c>
      <c r="B3926" s="2" t="n">
        <v>45510.30590101852</v>
      </c>
      <c r="C3926" t="n">
        <v>4024</v>
      </c>
      <c r="D3926" t="inlineStr">
        <is>
          <t>MOBILE</t>
        </is>
      </c>
      <c r="E3926" t="inlineStr">
        <is>
          <t>N</t>
        </is>
      </c>
      <c r="F3926" t="inlineStr"/>
      <c r="G3926" t="inlineStr">
        <is>
          <t>T=GFJbyKieVLKaTaq6TNa3XharsZA==</t>
        </is>
      </c>
      <c r="H3926" t="n">
        <v>5</v>
      </c>
      <c r="I3926" t="inlineStr"/>
      <c r="J3926" t="inlineStr">
        <is>
          <t>NORMAL</t>
        </is>
      </c>
      <c r="K3926" t="inlineStr">
        <is>
          <t>Row(member0=Timestamp('2024-03-03 15:23:22'), member1=None)</t>
        </is>
      </c>
      <c r="L3926" t="n">
        <v>808</v>
      </c>
      <c r="M3926" t="inlineStr"/>
      <c r="N3926" t="n">
        <v>2</v>
      </c>
      <c r="O3926" t="inlineStr"/>
      <c r="P3926" t="inlineStr">
        <is>
          <t>s3a://ai360nica/data/bronze/mysql/mobile_banking/BANKXP/REQUEST_INFO/2024_08_06_1722928829788_0.parquet</t>
        </is>
      </c>
      <c r="Q3926" s="2" t="n">
        <v>45511.29547329597</v>
      </c>
    </row>
    <row r="3927">
      <c r="A3927" t="inlineStr">
        <is>
          <t>61d47722-6467-4f9a-9004-d5de65f3cee7</t>
        </is>
      </c>
      <c r="B3927" s="2" t="n">
        <v>45510.30590101852</v>
      </c>
      <c r="C3927" t="n">
        <v>4025</v>
      </c>
      <c r="D3927" t="inlineStr">
        <is>
          <t>MOBILE</t>
        </is>
      </c>
      <c r="E3927" t="inlineStr">
        <is>
          <t>N</t>
        </is>
      </c>
      <c r="F3927" t="inlineStr"/>
      <c r="G3927" t="inlineStr">
        <is>
          <t>2/=Je0PN/vQUNjT1c8VEEoGLd52fQ==</t>
        </is>
      </c>
      <c r="H3927" t="n">
        <v>5</v>
      </c>
      <c r="I3927" t="inlineStr"/>
      <c r="J3927" t="inlineStr">
        <is>
          <t>NORMAL</t>
        </is>
      </c>
      <c r="K3927" t="inlineStr">
        <is>
          <t>Row(member0=Timestamp('2024-03-03 15:23:35'), member1=None)</t>
        </is>
      </c>
      <c r="L3927" t="n">
        <v>808</v>
      </c>
      <c r="M3927" t="inlineStr"/>
      <c r="N3927" t="n">
        <v>2</v>
      </c>
      <c r="O3927" t="inlineStr"/>
      <c r="P3927" t="inlineStr">
        <is>
          <t>s3a://ai360nica/data/bronze/mysql/mobile_banking/BANKXP/REQUEST_INFO/2024_08_06_1722928829788_0.parquet</t>
        </is>
      </c>
      <c r="Q3927" s="2" t="n">
        <v>45511.29547329597</v>
      </c>
    </row>
    <row r="3928">
      <c r="A3928" t="inlineStr">
        <is>
          <t>d096cfb6-866c-4ad8-bced-425aa03c026a</t>
        </is>
      </c>
      <c r="B3928" s="2" t="n">
        <v>45510.30590101852</v>
      </c>
      <c r="C3928" t="n">
        <v>4026</v>
      </c>
      <c r="D3928" t="inlineStr">
        <is>
          <t>MOBILE</t>
        </is>
      </c>
      <c r="E3928" t="inlineStr">
        <is>
          <t>N</t>
        </is>
      </c>
      <c r="F3928" t="inlineStr"/>
      <c r="G3928" t="inlineStr">
        <is>
          <t>pf=fk5GjZRmnrZQsxBkcy6OpuUP1w==</t>
        </is>
      </c>
      <c r="H3928" t="n">
        <v>5</v>
      </c>
      <c r="I3928" t="inlineStr"/>
      <c r="J3928" t="inlineStr">
        <is>
          <t>NORMAL</t>
        </is>
      </c>
      <c r="K3928" t="inlineStr">
        <is>
          <t>Row(member0=Timestamp('2024-03-03 15:23:58'), member1=None)</t>
        </is>
      </c>
      <c r="L3928" t="n">
        <v>808</v>
      </c>
      <c r="M3928" t="inlineStr"/>
      <c r="N3928" t="n">
        <v>2</v>
      </c>
      <c r="O3928" t="inlineStr"/>
      <c r="P3928" t="inlineStr">
        <is>
          <t>s3a://ai360nica/data/bronze/mysql/mobile_banking/BANKXP/REQUEST_INFO/2024_08_06_1722928829788_0.parquet</t>
        </is>
      </c>
      <c r="Q3928" s="2" t="n">
        <v>45511.29547329597</v>
      </c>
    </row>
    <row r="3929">
      <c r="A3929" t="inlineStr">
        <is>
          <t>e0c20c82-10f8-43c7-a92a-e5691e74bfeb</t>
        </is>
      </c>
      <c r="B3929" s="2" t="n">
        <v>45510.30590101852</v>
      </c>
      <c r="C3929" t="n">
        <v>4027</v>
      </c>
      <c r="D3929" t="inlineStr">
        <is>
          <t>MOBILE</t>
        </is>
      </c>
      <c r="E3929" t="inlineStr">
        <is>
          <t>N</t>
        </is>
      </c>
      <c r="F3929" t="inlineStr"/>
      <c r="G3929" t="inlineStr">
        <is>
          <t>YludS7N+rso4AOsdmu8NH3CVy1yvA==</t>
        </is>
      </c>
      <c r="H3929" t="n">
        <v>5</v>
      </c>
      <c r="I3929" t="inlineStr"/>
      <c r="J3929" t="inlineStr">
        <is>
          <t>NORMAL</t>
        </is>
      </c>
      <c r="K3929" t="inlineStr">
        <is>
          <t>Row(member0=Timestamp('2024-03-03 15:24:37'), member1=None)</t>
        </is>
      </c>
      <c r="L3929" t="n">
        <v>808</v>
      </c>
      <c r="M3929" t="inlineStr"/>
      <c r="N3929" t="n">
        <v>2</v>
      </c>
      <c r="O3929" t="inlineStr"/>
      <c r="P3929" t="inlineStr">
        <is>
          <t>s3a://ai360nica/data/bronze/mysql/mobile_banking/BANKXP/REQUEST_INFO/2024_08_06_1722928829788_0.parquet</t>
        </is>
      </c>
      <c r="Q3929" s="2" t="n">
        <v>45511.29547329597</v>
      </c>
    </row>
    <row r="3930">
      <c r="A3930" t="inlineStr">
        <is>
          <t>b0563630-a90c-41e5-84a3-5b4313ba26ee</t>
        </is>
      </c>
      <c r="B3930" s="2" t="n">
        <v>45510.30590101852</v>
      </c>
      <c r="C3930" t="n">
        <v>4028</v>
      </c>
      <c r="D3930" t="inlineStr">
        <is>
          <t>MOBILE</t>
        </is>
      </c>
      <c r="E3930" t="inlineStr">
        <is>
          <t>N</t>
        </is>
      </c>
      <c r="F3930" t="inlineStr"/>
      <c r="G3930" t="inlineStr">
        <is>
          <t>ZQIzs1KwOS0Fhp+jrqJstZyrqWkJA==</t>
        </is>
      </c>
      <c r="H3930" t="n">
        <v>5</v>
      </c>
      <c r="I3930" t="inlineStr"/>
      <c r="J3930" t="inlineStr">
        <is>
          <t>NORMAL</t>
        </is>
      </c>
      <c r="K3930" t="inlineStr">
        <is>
          <t>Row(member0=Timestamp('2024-03-03 15:24:56'), member1=None)</t>
        </is>
      </c>
      <c r="L3930" t="n">
        <v>808</v>
      </c>
      <c r="M3930" t="inlineStr"/>
      <c r="N3930" t="n">
        <v>2</v>
      </c>
      <c r="O3930" t="inlineStr"/>
      <c r="P3930" t="inlineStr">
        <is>
          <t>s3a://ai360nica/data/bronze/mysql/mobile_banking/BANKXP/REQUEST_INFO/2024_08_06_1722928829788_0.parquet</t>
        </is>
      </c>
      <c r="Q3930" s="2" t="n">
        <v>45511.29547329597</v>
      </c>
    </row>
    <row r="3931">
      <c r="A3931" t="inlineStr">
        <is>
          <t>b912bd88-8dd7-41f3-898a-3b937583a99d</t>
        </is>
      </c>
      <c r="B3931" s="2" t="n">
        <v>45510.30590101852</v>
      </c>
      <c r="C3931" t="n">
        <v>4029</v>
      </c>
      <c r="D3931" t="inlineStr">
        <is>
          <t>MOBILE</t>
        </is>
      </c>
      <c r="E3931" t="inlineStr">
        <is>
          <t>N</t>
        </is>
      </c>
      <c r="F3931" t="inlineStr"/>
      <c r="G3931" t="inlineStr">
        <is>
          <t>Y5EzG5fjt9Kwt+FwlJgq8nkKY4FOQ==</t>
        </is>
      </c>
      <c r="H3931" t="n">
        <v>5</v>
      </c>
      <c r="I3931" t="inlineStr"/>
      <c r="J3931" t="inlineStr">
        <is>
          <t>NORMAL</t>
        </is>
      </c>
      <c r="K3931" t="inlineStr">
        <is>
          <t>Row(member0=Timestamp('2024-03-03 15:26:24'), member1=None)</t>
        </is>
      </c>
      <c r="L3931" t="n">
        <v>808</v>
      </c>
      <c r="M3931" t="inlineStr"/>
      <c r="N3931" t="n">
        <v>2</v>
      </c>
      <c r="O3931" t="inlineStr"/>
      <c r="P3931" t="inlineStr">
        <is>
          <t>s3a://ai360nica/data/bronze/mysql/mobile_banking/BANKXP/REQUEST_INFO/2024_08_06_1722928829788_0.parquet</t>
        </is>
      </c>
      <c r="Q3931" s="2" t="n">
        <v>45511.29547329597</v>
      </c>
    </row>
    <row r="3932">
      <c r="A3932" t="inlineStr">
        <is>
          <t>378727ab-6cca-4f08-a4f6-a978e3e43b70</t>
        </is>
      </c>
      <c r="B3932" s="2" t="n">
        <v>45510.30590101852</v>
      </c>
      <c r="C3932" t="n">
        <v>4030</v>
      </c>
      <c r="D3932" t="inlineStr">
        <is>
          <t>MOBILE</t>
        </is>
      </c>
      <c r="E3932" t="inlineStr">
        <is>
          <t>N</t>
        </is>
      </c>
      <c r="F3932" t="inlineStr"/>
      <c r="G3932" t="inlineStr">
        <is>
          <t>hooiKtH3V86SD1xFRoedsyuuyyz2w==</t>
        </is>
      </c>
      <c r="H3932" t="n">
        <v>5</v>
      </c>
      <c r="I3932" t="inlineStr"/>
      <c r="J3932" t="inlineStr">
        <is>
          <t>NORMAL</t>
        </is>
      </c>
      <c r="K3932" t="inlineStr">
        <is>
          <t>Row(member0=Timestamp('2024-03-03 15:29:23'), member1=None)</t>
        </is>
      </c>
      <c r="L3932" t="n">
        <v>808</v>
      </c>
      <c r="M3932" t="inlineStr"/>
      <c r="N3932" t="n">
        <v>2</v>
      </c>
      <c r="O3932" t="inlineStr"/>
      <c r="P3932" t="inlineStr">
        <is>
          <t>s3a://ai360nica/data/bronze/mysql/mobile_banking/BANKXP/REQUEST_INFO/2024_08_06_1722928829788_0.parquet</t>
        </is>
      </c>
      <c r="Q3932" s="2" t="n">
        <v>45511.29547329597</v>
      </c>
    </row>
    <row r="3933">
      <c r="A3933" t="inlineStr">
        <is>
          <t>8f677a02-7645-4010-a681-1fbba326fd18</t>
        </is>
      </c>
      <c r="B3933" s="2" t="n">
        <v>45510.30590101852</v>
      </c>
      <c r="C3933" t="n">
        <v>4031</v>
      </c>
      <c r="D3933" t="inlineStr">
        <is>
          <t>MOBILE</t>
        </is>
      </c>
      <c r="E3933" t="inlineStr">
        <is>
          <t>N</t>
        </is>
      </c>
      <c r="F3933" t="inlineStr"/>
      <c r="G3933" t="inlineStr">
        <is>
          <t>BdMVHm5Ph2jDJVXrPFP3HiRr1LmfA==</t>
        </is>
      </c>
      <c r="H3933" t="n">
        <v>5</v>
      </c>
      <c r="I3933" t="inlineStr"/>
      <c r="J3933" t="inlineStr">
        <is>
          <t>NORMAL</t>
        </is>
      </c>
      <c r="K3933" t="inlineStr">
        <is>
          <t>Row(member0=Timestamp('2024-03-04 11:07:56'), member1=None)</t>
        </is>
      </c>
      <c r="L3933" t="n">
        <v>808</v>
      </c>
      <c r="M3933" t="inlineStr"/>
      <c r="N3933" t="n">
        <v>2</v>
      </c>
      <c r="O3933" t="inlineStr"/>
      <c r="P3933" t="inlineStr">
        <is>
          <t>s3a://ai360nica/data/bronze/mysql/mobile_banking/BANKXP/REQUEST_INFO/2024_08_06_1722928829788_0.parquet</t>
        </is>
      </c>
      <c r="Q3933" s="2" t="n">
        <v>45511.29547329597</v>
      </c>
    </row>
    <row r="3934">
      <c r="A3934" t="inlineStr">
        <is>
          <t>3f2fb6a1-9651-42bc-8955-dc603c88f7aa</t>
        </is>
      </c>
      <c r="B3934" s="2" t="n">
        <v>45510.30590101852</v>
      </c>
      <c r="C3934" t="n">
        <v>4032</v>
      </c>
      <c r="D3934" t="inlineStr">
        <is>
          <t>MOBILE</t>
        </is>
      </c>
      <c r="E3934" t="inlineStr">
        <is>
          <t>N</t>
        </is>
      </c>
      <c r="F3934" t="inlineStr"/>
      <c r="G3934" t="inlineStr">
        <is>
          <t>eTt+9k1cgTCbBNGBiJqZ4qJdLrcCw==</t>
        </is>
      </c>
      <c r="H3934" t="n">
        <v>5</v>
      </c>
      <c r="I3934" t="inlineStr"/>
      <c r="J3934" t="inlineStr">
        <is>
          <t>NORMAL</t>
        </is>
      </c>
      <c r="K3934" t="inlineStr">
        <is>
          <t>Row(member0=Timestamp('2024-03-04 11:08:13'), member1=None)</t>
        </is>
      </c>
      <c r="L3934" t="n">
        <v>808</v>
      </c>
      <c r="M3934" t="inlineStr"/>
      <c r="N3934" t="n">
        <v>2</v>
      </c>
      <c r="O3934" t="inlineStr"/>
      <c r="P3934" t="inlineStr">
        <is>
          <t>s3a://ai360nica/data/bronze/mysql/mobile_banking/BANKXP/REQUEST_INFO/2024_08_06_1722928829788_0.parquet</t>
        </is>
      </c>
      <c r="Q3934" s="2" t="n">
        <v>45511.29547329597</v>
      </c>
    </row>
    <row r="3935">
      <c r="A3935" t="inlineStr">
        <is>
          <t>909b9bdb-9bcc-4ea0-85c8-7bd714c4497d</t>
        </is>
      </c>
      <c r="B3935" s="2" t="n">
        <v>45510.30590101852</v>
      </c>
      <c r="C3935" t="n">
        <v>4033</v>
      </c>
      <c r="D3935" t="inlineStr">
        <is>
          <t>MOBILE</t>
        </is>
      </c>
      <c r="E3935" t="inlineStr">
        <is>
          <t>N</t>
        </is>
      </c>
      <c r="F3935" t="inlineStr"/>
      <c r="G3935" t="inlineStr">
        <is>
          <t>pK0g3yL3lKbU4XiLJB1zZeNiK+1Iw==</t>
        </is>
      </c>
      <c r="H3935" t="n">
        <v>5</v>
      </c>
      <c r="I3935" t="inlineStr"/>
      <c r="J3935" t="inlineStr">
        <is>
          <t>NORMAL</t>
        </is>
      </c>
      <c r="K3935" t="inlineStr">
        <is>
          <t>Row(member0=Timestamp('2024-03-04 11:08:28'), member1=None)</t>
        </is>
      </c>
      <c r="L3935" t="n">
        <v>808</v>
      </c>
      <c r="M3935" t="inlineStr"/>
      <c r="N3935" t="n">
        <v>2</v>
      </c>
      <c r="O3935" t="inlineStr"/>
      <c r="P3935" t="inlineStr">
        <is>
          <t>s3a://ai360nica/data/bronze/mysql/mobile_banking/BANKXP/REQUEST_INFO/2024_08_06_1722928829788_0.parquet</t>
        </is>
      </c>
      <c r="Q3935" s="2" t="n">
        <v>45511.29547329597</v>
      </c>
    </row>
    <row r="3936">
      <c r="A3936" t="inlineStr">
        <is>
          <t>559e5ef3-5db0-46aa-a361-f7b645651779</t>
        </is>
      </c>
      <c r="B3936" s="2" t="n">
        <v>45510.30590101852</v>
      </c>
      <c r="C3936" t="n">
        <v>4034</v>
      </c>
      <c r="D3936" t="inlineStr">
        <is>
          <t>MOBILE</t>
        </is>
      </c>
      <c r="E3936" t="inlineStr">
        <is>
          <t>N</t>
        </is>
      </c>
      <c r="F3936" t="inlineStr"/>
      <c r="G3936" t="inlineStr">
        <is>
          <t>plDSpu=nGhKPJyBVStaGSP3DNsqKw==</t>
        </is>
      </c>
      <c r="H3936" t="n">
        <v>5</v>
      </c>
      <c r="I3936" t="inlineStr"/>
      <c r="J3936" t="inlineStr">
        <is>
          <t>NORMAL</t>
        </is>
      </c>
      <c r="K3936" t="inlineStr">
        <is>
          <t>Row(member0=Timestamp('2024-03-04 11:21:52'), member1=None)</t>
        </is>
      </c>
      <c r="L3936" t="n">
        <v>808</v>
      </c>
      <c r="M3936" t="inlineStr"/>
      <c r="N3936" t="n">
        <v>2</v>
      </c>
      <c r="O3936" t="inlineStr"/>
      <c r="P3936" t="inlineStr">
        <is>
          <t>s3a://ai360nica/data/bronze/mysql/mobile_banking/BANKXP/REQUEST_INFO/2024_08_06_1722928829788_0.parquet</t>
        </is>
      </c>
      <c r="Q3936" s="2" t="n">
        <v>45511.29547329597</v>
      </c>
    </row>
    <row r="3937">
      <c r="A3937" t="inlineStr">
        <is>
          <t>58f056e0-6751-422f-8017-4fd8be0a299d</t>
        </is>
      </c>
      <c r="B3937" s="2" t="n">
        <v>45510.30590101852</v>
      </c>
      <c r="C3937" t="n">
        <v>4035</v>
      </c>
      <c r="D3937" t="inlineStr">
        <is>
          <t>MOBILE</t>
        </is>
      </c>
      <c r="E3937" t="inlineStr">
        <is>
          <t>N</t>
        </is>
      </c>
      <c r="F3937" t="inlineStr"/>
      <c r="G3937" t="inlineStr">
        <is>
          <t>lI27tu7oVYWkiuVpe4oLLD9zHcY3w==</t>
        </is>
      </c>
      <c r="H3937" t="n">
        <v>5</v>
      </c>
      <c r="I3937" t="inlineStr"/>
      <c r="J3937" t="inlineStr">
        <is>
          <t>NORMAL</t>
        </is>
      </c>
      <c r="K3937" t="inlineStr">
        <is>
          <t>Row(member0=Timestamp('2024-03-04 11:23:38'), member1=None)</t>
        </is>
      </c>
      <c r="L3937" t="n">
        <v>808</v>
      </c>
      <c r="M3937" t="inlineStr"/>
      <c r="N3937" t="n">
        <v>2</v>
      </c>
      <c r="O3937" t="inlineStr"/>
      <c r="P3937" t="inlineStr">
        <is>
          <t>s3a://ai360nica/data/bronze/mysql/mobile_banking/BANKXP/REQUEST_INFO/2024_08_06_1722928829788_0.parquet</t>
        </is>
      </c>
      <c r="Q3937" s="2" t="n">
        <v>45511.29547329597</v>
      </c>
    </row>
    <row r="3938">
      <c r="A3938" t="inlineStr">
        <is>
          <t>52bcc808-2585-4d2b-baff-66c74d998eaa</t>
        </is>
      </c>
      <c r="B3938" s="2" t="n">
        <v>45510.30590101852</v>
      </c>
      <c r="C3938" t="n">
        <v>4036</v>
      </c>
      <c r="D3938" t="inlineStr">
        <is>
          <t>MOBILE</t>
        </is>
      </c>
      <c r="E3938" t="inlineStr">
        <is>
          <t>N</t>
        </is>
      </c>
      <c r="F3938" t="inlineStr"/>
      <c r="G3938">
        <f>qMopA6x/eC6caHlBejZ5sLberlBg==</f>
        <v/>
      </c>
      <c r="H3938" t="n">
        <v>5</v>
      </c>
      <c r="I3938" t="inlineStr"/>
      <c r="J3938" t="inlineStr">
        <is>
          <t>NORMAL</t>
        </is>
      </c>
      <c r="K3938" t="inlineStr">
        <is>
          <t>Row(member0=Timestamp('2024-03-04 11:24:31'), member1=None)</t>
        </is>
      </c>
      <c r="L3938" t="n">
        <v>808</v>
      </c>
      <c r="M3938" t="inlineStr"/>
      <c r="N3938" t="n">
        <v>2</v>
      </c>
      <c r="O3938" t="inlineStr"/>
      <c r="P3938" t="inlineStr">
        <is>
          <t>s3a://ai360nica/data/bronze/mysql/mobile_banking/BANKXP/REQUEST_INFO/2024_08_06_1722928829788_0.parquet</t>
        </is>
      </c>
      <c r="Q3938" s="2" t="n">
        <v>45511.29547329597</v>
      </c>
    </row>
    <row r="3939">
      <c r="A3939" t="inlineStr">
        <is>
          <t>d1a9c696-2c44-4bb5-88fc-392494556a30</t>
        </is>
      </c>
      <c r="B3939" s="2" t="n">
        <v>45510.30590101852</v>
      </c>
      <c r="C3939" t="n">
        <v>4037</v>
      </c>
      <c r="D3939" t="inlineStr">
        <is>
          <t>MOBILE</t>
        </is>
      </c>
      <c r="E3939" t="inlineStr">
        <is>
          <t>N</t>
        </is>
      </c>
      <c r="F3939" t="inlineStr"/>
      <c r="G3939">
        <f>S6Pvfa4m4Afvurd23s1XylLJHvZQ==</f>
        <v/>
      </c>
      <c r="H3939" t="n">
        <v>5</v>
      </c>
      <c r="I3939" t="inlineStr"/>
      <c r="J3939" t="inlineStr">
        <is>
          <t>NORMAL</t>
        </is>
      </c>
      <c r="K3939" t="inlineStr">
        <is>
          <t>Row(member0=Timestamp('2024-03-04 11:24:48'), member1=None)</t>
        </is>
      </c>
      <c r="L3939" t="n">
        <v>808</v>
      </c>
      <c r="M3939" t="inlineStr"/>
      <c r="N3939" t="n">
        <v>2</v>
      </c>
      <c r="O3939" t="inlineStr"/>
      <c r="P3939" t="inlineStr">
        <is>
          <t>s3a://ai360nica/data/bronze/mysql/mobile_banking/BANKXP/REQUEST_INFO/2024_08_06_1722928829788_0.parquet</t>
        </is>
      </c>
      <c r="Q3939" s="2" t="n">
        <v>45511.29547329597</v>
      </c>
    </row>
    <row r="3940">
      <c r="A3940" t="inlineStr">
        <is>
          <t>8100d6c5-b54a-4fe3-bc10-fedf2fb781d3</t>
        </is>
      </c>
      <c r="B3940" s="2" t="n">
        <v>45510.30590101852</v>
      </c>
      <c r="C3940" t="n">
        <v>4038</v>
      </c>
      <c r="D3940" t="inlineStr">
        <is>
          <t>WEB</t>
        </is>
      </c>
      <c r="E3940" t="inlineStr">
        <is>
          <t>N</t>
        </is>
      </c>
      <c r="F3940" t="inlineStr"/>
      <c r="G3940" t="inlineStr">
        <is>
          <t>HtpLsdiokF1kbpIzi5ft41ytLsemg==</t>
        </is>
      </c>
      <c r="H3940" t="n">
        <v>5</v>
      </c>
      <c r="I3940" t="inlineStr"/>
      <c r="J3940" t="inlineStr">
        <is>
          <t>NORMAL</t>
        </is>
      </c>
      <c r="K3940" t="inlineStr">
        <is>
          <t>Row(member0=Timestamp('2024-03-05 15:03:05'), member1=None)</t>
        </is>
      </c>
      <c r="L3940" t="n">
        <v>1313</v>
      </c>
      <c r="M3940" t="inlineStr"/>
      <c r="N3940" t="n">
        <v>2</v>
      </c>
      <c r="O3940" t="inlineStr"/>
      <c r="P3940" t="inlineStr">
        <is>
          <t>s3a://ai360nica/data/bronze/mysql/mobile_banking/BANKXP/REQUEST_INFO/2024_08_06_1722928829788_0.parquet</t>
        </is>
      </c>
      <c r="Q3940" s="2" t="n">
        <v>45511.29547329597</v>
      </c>
    </row>
    <row r="3941">
      <c r="A3941" t="inlineStr">
        <is>
          <t>a57be9ed-4104-4232-8cdb-53a692cbc367</t>
        </is>
      </c>
      <c r="B3941" s="2" t="n">
        <v>45510.30590101852</v>
      </c>
      <c r="C3941" t="n">
        <v>4039</v>
      </c>
      <c r="D3941" t="inlineStr">
        <is>
          <t>MOBILE</t>
        </is>
      </c>
      <c r="E3941" t="inlineStr">
        <is>
          <t>N</t>
        </is>
      </c>
      <c r="F3941" t="inlineStr"/>
      <c r="G3941" t="inlineStr">
        <is>
          <t>I9Xk3psCuEGJbuXDvUieZyC7rG9tA==</t>
        </is>
      </c>
      <c r="H3941" t="n">
        <v>5</v>
      </c>
      <c r="I3941" t="inlineStr"/>
      <c r="J3941" t="inlineStr">
        <is>
          <t>NORMAL</t>
        </is>
      </c>
      <c r="K3941" t="inlineStr">
        <is>
          <t>Row(member0=Timestamp('2024-03-05 19:28:21'), member1=None)</t>
        </is>
      </c>
      <c r="L3941" t="n">
        <v>808</v>
      </c>
      <c r="M3941" t="inlineStr"/>
      <c r="N3941" t="n">
        <v>2</v>
      </c>
      <c r="O3941" t="inlineStr"/>
      <c r="P3941" t="inlineStr">
        <is>
          <t>s3a://ai360nica/data/bronze/mysql/mobile_banking/BANKXP/REQUEST_INFO/2024_08_06_1722928829788_0.parquet</t>
        </is>
      </c>
      <c r="Q3941" s="2" t="n">
        <v>45511.29547329597</v>
      </c>
    </row>
    <row r="3942">
      <c r="A3942" t="inlineStr">
        <is>
          <t>7deba81d-4c8b-4256-8edb-46e6c094269f</t>
        </is>
      </c>
      <c r="B3942" s="2" t="n">
        <v>45510.30590101852</v>
      </c>
      <c r="C3942" t="n">
        <v>4040</v>
      </c>
      <c r="D3942" t="inlineStr">
        <is>
          <t>MOBILE</t>
        </is>
      </c>
      <c r="E3942" t="inlineStr">
        <is>
          <t>N</t>
        </is>
      </c>
      <c r="F3942" t="inlineStr"/>
      <c r="G3942" t="inlineStr">
        <is>
          <t>Js5/6+qU8oPUjWYgF+Feoy3C+hKbw==</t>
        </is>
      </c>
      <c r="H3942" t="n">
        <v>5</v>
      </c>
      <c r="I3942" t="inlineStr"/>
      <c r="J3942" t="inlineStr">
        <is>
          <t>NORMAL</t>
        </is>
      </c>
      <c r="K3942" t="inlineStr">
        <is>
          <t>Row(member0=Timestamp('2024-03-05 19:42:47'), member1=None)</t>
        </is>
      </c>
      <c r="L3942" t="n">
        <v>808</v>
      </c>
      <c r="M3942" t="inlineStr"/>
      <c r="N3942" t="n">
        <v>2</v>
      </c>
      <c r="O3942" t="inlineStr"/>
      <c r="P3942" t="inlineStr">
        <is>
          <t>s3a://ai360nica/data/bronze/mysql/mobile_banking/BANKXP/REQUEST_INFO/2024_08_06_1722928829788_0.parquet</t>
        </is>
      </c>
      <c r="Q3942" s="2" t="n">
        <v>45511.29547329597</v>
      </c>
    </row>
    <row r="3943">
      <c r="A3943" t="inlineStr">
        <is>
          <t>8578715f-9e32-417a-91d0-f9bd2befab21</t>
        </is>
      </c>
      <c r="B3943" s="2" t="n">
        <v>45510.30590101852</v>
      </c>
      <c r="C3943" t="n">
        <v>4041</v>
      </c>
      <c r="D3943" t="inlineStr">
        <is>
          <t>MOBILE</t>
        </is>
      </c>
      <c r="E3943" t="inlineStr">
        <is>
          <t>N</t>
        </is>
      </c>
      <c r="F3943" t="inlineStr"/>
      <c r="G3943" t="inlineStr">
        <is>
          <t>XfHoxtnp+greEwBwd+ypKATKf8x0Q==</t>
        </is>
      </c>
      <c r="H3943" t="n">
        <v>5</v>
      </c>
      <c r="I3943" t="inlineStr"/>
      <c r="J3943" t="inlineStr">
        <is>
          <t>NORMAL</t>
        </is>
      </c>
      <c r="K3943" t="inlineStr">
        <is>
          <t>Row(member0=Timestamp('2024-03-05 19:42:59'), member1=None)</t>
        </is>
      </c>
      <c r="L3943" t="n">
        <v>808</v>
      </c>
      <c r="M3943" t="inlineStr"/>
      <c r="N3943" t="n">
        <v>2</v>
      </c>
      <c r="O3943" t="inlineStr"/>
      <c r="P3943" t="inlineStr">
        <is>
          <t>s3a://ai360nica/data/bronze/mysql/mobile_banking/BANKXP/REQUEST_INFO/2024_08_06_1722928829788_0.parquet</t>
        </is>
      </c>
      <c r="Q3943" s="2" t="n">
        <v>45511.29547329597</v>
      </c>
    </row>
    <row r="3944">
      <c r="A3944" t="inlineStr">
        <is>
          <t>199d1a27-128c-4530-9296-d5c5bb308ded</t>
        </is>
      </c>
      <c r="B3944" s="2" t="n">
        <v>45510.30590101852</v>
      </c>
      <c r="C3944" t="n">
        <v>4042</v>
      </c>
      <c r="D3944" t="inlineStr">
        <is>
          <t>MOBILE</t>
        </is>
      </c>
      <c r="E3944" t="inlineStr">
        <is>
          <t>N</t>
        </is>
      </c>
      <c r="F3944" t="inlineStr"/>
      <c r="G3944" t="inlineStr">
        <is>
          <t>ou005vtaF37Sr5lzDXukTaP33dL7A==</t>
        </is>
      </c>
      <c r="H3944" t="n">
        <v>5</v>
      </c>
      <c r="I3944" t="inlineStr"/>
      <c r="J3944" t="inlineStr">
        <is>
          <t>NORMAL</t>
        </is>
      </c>
      <c r="K3944" t="inlineStr">
        <is>
          <t>Row(member0=Timestamp('2024-03-06 10:37:00'), member1=None)</t>
        </is>
      </c>
      <c r="L3944" t="n">
        <v>808</v>
      </c>
      <c r="M3944" t="inlineStr"/>
      <c r="N3944" t="n">
        <v>2</v>
      </c>
      <c r="O3944" t="inlineStr"/>
      <c r="P3944" t="inlineStr">
        <is>
          <t>s3a://ai360nica/data/bronze/mysql/mobile_banking/BANKXP/REQUEST_INFO/2024_08_06_1722928829788_0.parquet</t>
        </is>
      </c>
      <c r="Q3944" s="2" t="n">
        <v>45511.29547329597</v>
      </c>
    </row>
    <row r="3945">
      <c r="A3945" t="inlineStr">
        <is>
          <t>70561d10-d823-48a5-a4f9-7989819a6d06</t>
        </is>
      </c>
      <c r="B3945" s="2" t="n">
        <v>45510.30590101852</v>
      </c>
      <c r="C3945" t="n">
        <v>4043</v>
      </c>
      <c r="D3945" t="inlineStr">
        <is>
          <t>MOBILE</t>
        </is>
      </c>
      <c r="E3945" t="inlineStr">
        <is>
          <t>Y</t>
        </is>
      </c>
      <c r="F3945" t="inlineStr"/>
      <c r="G3945" t="inlineStr">
        <is>
          <t>8t+1L1oBs/h9QT25Dn6+ovSLQ9HYw==</t>
        </is>
      </c>
      <c r="H3945" t="n">
        <v>5</v>
      </c>
      <c r="I3945" t="inlineStr"/>
      <c r="J3945" t="inlineStr">
        <is>
          <t>NORMAL</t>
        </is>
      </c>
      <c r="K3945" t="inlineStr">
        <is>
          <t>Row(member0=Timestamp('2024-03-06 10:50:18'), member1=None)</t>
        </is>
      </c>
      <c r="L3945" t="n">
        <v>808</v>
      </c>
      <c r="M3945" t="inlineStr"/>
      <c r="N3945" t="n">
        <v>2</v>
      </c>
      <c r="O3945" t="inlineStr"/>
      <c r="P3945" t="inlineStr">
        <is>
          <t>s3a://ai360nica/data/bronze/mysql/mobile_banking/BANKXP/REQUEST_INFO/2024_08_06_1722928829788_0.parquet</t>
        </is>
      </c>
      <c r="Q3945" s="2" t="n">
        <v>45511.29547329597</v>
      </c>
    </row>
    <row r="3946">
      <c r="A3946" t="inlineStr">
        <is>
          <t>15de879d-d121-4b22-9d90-302748080a07</t>
        </is>
      </c>
      <c r="B3946" s="2" t="n">
        <v>45510.30590101852</v>
      </c>
      <c r="C3946" t="n">
        <v>4044</v>
      </c>
      <c r="D3946" t="inlineStr">
        <is>
          <t>MOBILE</t>
        </is>
      </c>
      <c r="E3946" t="inlineStr">
        <is>
          <t>N</t>
        </is>
      </c>
      <c r="F3946" t="inlineStr"/>
      <c r="G3946" t="inlineStr">
        <is>
          <t>GsUXS6JDR3pfPK3uWli1uLRc/SX3g==</t>
        </is>
      </c>
      <c r="H3946" t="n">
        <v>5</v>
      </c>
      <c r="I3946" t="inlineStr"/>
      <c r="J3946" t="inlineStr">
        <is>
          <t>NORMAL</t>
        </is>
      </c>
      <c r="K3946" t="inlineStr">
        <is>
          <t>Row(member0=Timestamp('2024-03-06 10:53:02'), member1=None)</t>
        </is>
      </c>
      <c r="L3946" t="n">
        <v>808</v>
      </c>
      <c r="M3946" t="inlineStr"/>
      <c r="N3946" t="n">
        <v>2</v>
      </c>
      <c r="O3946" t="inlineStr"/>
      <c r="P3946" t="inlineStr">
        <is>
          <t>s3a://ai360nica/data/bronze/mysql/mobile_banking/BANKXP/REQUEST_INFO/2024_08_06_1722928829788_0.parquet</t>
        </is>
      </c>
      <c r="Q3946" s="2" t="n">
        <v>45511.29547329597</v>
      </c>
    </row>
    <row r="3947">
      <c r="A3947" t="inlineStr">
        <is>
          <t>cc87dd84-6389-42ee-be47-82d0e70e218e</t>
        </is>
      </c>
      <c r="B3947" s="2" t="n">
        <v>45510.30590101852</v>
      </c>
      <c r="C3947" t="n">
        <v>4045</v>
      </c>
      <c r="D3947" t="inlineStr">
        <is>
          <t>MOBILE</t>
        </is>
      </c>
      <c r="E3947" t="inlineStr">
        <is>
          <t>N</t>
        </is>
      </c>
      <c r="F3947" t="inlineStr"/>
      <c r="G3947" t="inlineStr">
        <is>
          <t>6vk3dTh42G7Y9JnmdE1Ccjavy/3sA==</t>
        </is>
      </c>
      <c r="H3947" t="n">
        <v>5</v>
      </c>
      <c r="I3947" t="inlineStr"/>
      <c r="J3947" t="inlineStr">
        <is>
          <t>NORMAL</t>
        </is>
      </c>
      <c r="K3947" t="inlineStr">
        <is>
          <t>Row(member0=Timestamp('2024-03-06 10:54:05'), member1=None)</t>
        </is>
      </c>
      <c r="L3947" t="n">
        <v>808</v>
      </c>
      <c r="M3947" t="inlineStr"/>
      <c r="N3947" t="n">
        <v>2</v>
      </c>
      <c r="O3947" t="inlineStr"/>
      <c r="P3947" t="inlineStr">
        <is>
          <t>s3a://ai360nica/data/bronze/mysql/mobile_banking/BANKXP/REQUEST_INFO/2024_08_06_1722928829788_0.parquet</t>
        </is>
      </c>
      <c r="Q3947" s="2" t="n">
        <v>45511.29547329597</v>
      </c>
    </row>
    <row r="3948">
      <c r="A3948" t="inlineStr">
        <is>
          <t>51c1d749-710c-4c6e-bc66-a48ee6282320</t>
        </is>
      </c>
      <c r="B3948" s="2" t="n">
        <v>45510.30590101852</v>
      </c>
      <c r="C3948" t="n">
        <v>4046</v>
      </c>
      <c r="D3948" t="inlineStr">
        <is>
          <t>MOBILE</t>
        </is>
      </c>
      <c r="E3948" t="inlineStr">
        <is>
          <t>Y</t>
        </is>
      </c>
      <c r="F3948" t="inlineStr"/>
      <c r="G3948" t="inlineStr">
        <is>
          <t>p8OatddWpdNZuhGsP5JAhLDY4MeHw==</t>
        </is>
      </c>
      <c r="H3948" t="n">
        <v>4</v>
      </c>
      <c r="I3948" t="n">
        <v>39</v>
      </c>
      <c r="J3948" t="inlineStr">
        <is>
          <t>NORMAL</t>
        </is>
      </c>
      <c r="K3948" t="inlineStr">
        <is>
          <t>Row(member0=Timestamp('2024-03-06 12:23:26'), member1=None)</t>
        </is>
      </c>
      <c r="L3948" t="n">
        <v>1313</v>
      </c>
      <c r="M3948" t="inlineStr"/>
      <c r="N3948" t="n">
        <v>2</v>
      </c>
      <c r="O3948" t="inlineStr"/>
      <c r="P3948" t="inlineStr">
        <is>
          <t>s3a://ai360nica/data/bronze/mysql/mobile_banking/BANKXP/REQUEST_INFO/2024_08_06_1722928829788_0.parquet</t>
        </is>
      </c>
      <c r="Q3948" s="2" t="n">
        <v>45511.29547329597</v>
      </c>
    </row>
    <row r="3949">
      <c r="A3949" t="inlineStr">
        <is>
          <t>453a8338-6318-4862-b13d-307d94613244</t>
        </is>
      </c>
      <c r="B3949" s="2" t="n">
        <v>45510.30590101852</v>
      </c>
      <c r="C3949" t="n">
        <v>4047</v>
      </c>
      <c r="D3949" t="inlineStr">
        <is>
          <t>MOBILE</t>
        </is>
      </c>
      <c r="E3949" t="inlineStr">
        <is>
          <t>Y</t>
        </is>
      </c>
      <c r="F3949" t="inlineStr"/>
      <c r="G3949">
        <f>xQ7GkgSlpmISd63pZDxxWs0HKq1A==</f>
        <v/>
      </c>
      <c r="H3949" t="n">
        <v>4</v>
      </c>
      <c r="I3949" t="n">
        <v>39</v>
      </c>
      <c r="J3949" t="inlineStr">
        <is>
          <t>NORMAL</t>
        </is>
      </c>
      <c r="K3949" t="inlineStr">
        <is>
          <t>Row(member0=Timestamp('2024-03-06 12:26:27'), member1=None)</t>
        </is>
      </c>
      <c r="L3949" t="n">
        <v>1313</v>
      </c>
      <c r="M3949" t="inlineStr"/>
      <c r="N3949" t="n">
        <v>2</v>
      </c>
      <c r="O3949" t="inlineStr"/>
      <c r="P3949" t="inlineStr">
        <is>
          <t>s3a://ai360nica/data/bronze/mysql/mobile_banking/BANKXP/REQUEST_INFO/2024_08_06_1722928829788_0.parquet</t>
        </is>
      </c>
      <c r="Q3949" s="2" t="n">
        <v>45511.29547329597</v>
      </c>
    </row>
    <row r="3950">
      <c r="A3950" t="inlineStr">
        <is>
          <t>38e2b401-d543-4371-aa0e-b262eb7cca0e</t>
        </is>
      </c>
      <c r="B3950" s="2" t="n">
        <v>45510.30590101852</v>
      </c>
      <c r="C3950" t="n">
        <v>4048</v>
      </c>
      <c r="D3950" t="inlineStr">
        <is>
          <t>MOBILE</t>
        </is>
      </c>
      <c r="E3950" t="inlineStr">
        <is>
          <t>N</t>
        </is>
      </c>
      <c r="F3950" t="inlineStr"/>
      <c r="G3950" t="inlineStr">
        <is>
          <t>ImToaQaFK/SU/iSJ4f78zhoCW7y4Q==</t>
        </is>
      </c>
      <c r="H3950" t="n">
        <v>5</v>
      </c>
      <c r="I3950" t="inlineStr"/>
      <c r="J3950" t="inlineStr">
        <is>
          <t>NORMAL</t>
        </is>
      </c>
      <c r="K3950" t="inlineStr">
        <is>
          <t>Row(member0=Timestamp('2024-03-06 13:14:55'), member1=None)</t>
        </is>
      </c>
      <c r="L3950" t="n">
        <v>808</v>
      </c>
      <c r="M3950" t="inlineStr"/>
      <c r="N3950" t="n">
        <v>2</v>
      </c>
      <c r="O3950" t="inlineStr"/>
      <c r="P3950" t="inlineStr">
        <is>
          <t>s3a://ai360nica/data/bronze/mysql/mobile_banking/BANKXP/REQUEST_INFO/2024_08_06_1722928829788_0.parquet</t>
        </is>
      </c>
      <c r="Q3950" s="2" t="n">
        <v>45511.29547329597</v>
      </c>
    </row>
    <row r="3951">
      <c r="A3951" t="inlineStr">
        <is>
          <t>bfae2c40-3de3-4f0b-8ef9-58c8163de32e</t>
        </is>
      </c>
      <c r="B3951" s="2" t="n">
        <v>45510.30590101852</v>
      </c>
      <c r="C3951" t="n">
        <v>4049</v>
      </c>
      <c r="D3951" t="inlineStr">
        <is>
          <t>MOBILE</t>
        </is>
      </c>
      <c r="E3951" t="inlineStr">
        <is>
          <t>Y</t>
        </is>
      </c>
      <c r="F3951" t="inlineStr"/>
      <c r="G3951" t="inlineStr">
        <is>
          <t>Abm=Mj5yTC7O2wGplvIm5oSTk9i7w==</t>
        </is>
      </c>
      <c r="H3951" t="n">
        <v>5</v>
      </c>
      <c r="I3951" t="inlineStr"/>
      <c r="J3951" t="inlineStr">
        <is>
          <t>NORMAL</t>
        </is>
      </c>
      <c r="K3951" t="inlineStr">
        <is>
          <t>Row(member0=Timestamp('2024-03-06 13:52:56'), member1=None)</t>
        </is>
      </c>
      <c r="L3951" t="n">
        <v>808</v>
      </c>
      <c r="M3951" t="inlineStr"/>
      <c r="N3951" t="n">
        <v>2</v>
      </c>
      <c r="O3951" t="inlineStr"/>
      <c r="P3951" t="inlineStr">
        <is>
          <t>s3a://ai360nica/data/bronze/mysql/mobile_banking/BANKXP/REQUEST_INFO/2024_08_06_1722928829788_0.parquet</t>
        </is>
      </c>
      <c r="Q3951" s="2" t="n">
        <v>45511.29547329597</v>
      </c>
    </row>
    <row r="3952">
      <c r="A3952" t="inlineStr">
        <is>
          <t>4843be37-2dc6-4f19-b5de-93bb2c367c73</t>
        </is>
      </c>
      <c r="B3952" s="2" t="n">
        <v>45510.30590101852</v>
      </c>
      <c r="C3952" t="n">
        <v>4050</v>
      </c>
      <c r="D3952" t="inlineStr">
        <is>
          <t>MOBILE</t>
        </is>
      </c>
      <c r="E3952" t="inlineStr">
        <is>
          <t>N</t>
        </is>
      </c>
      <c r="F3952" t="inlineStr"/>
      <c r="G3952" t="inlineStr">
        <is>
          <t>5SF0fRKrJ2nH+x167Rg/D60ekjMig==</t>
        </is>
      </c>
      <c r="H3952" t="n">
        <v>5</v>
      </c>
      <c r="I3952" t="inlineStr"/>
      <c r="J3952" t="inlineStr">
        <is>
          <t>NORMAL</t>
        </is>
      </c>
      <c r="K3952" t="inlineStr">
        <is>
          <t>Row(member0=Timestamp('2024-03-06 14:07:45'), member1=None)</t>
        </is>
      </c>
      <c r="L3952" t="n">
        <v>808</v>
      </c>
      <c r="M3952" t="inlineStr"/>
      <c r="N3952" t="n">
        <v>2</v>
      </c>
      <c r="O3952" t="inlineStr"/>
      <c r="P3952" t="inlineStr">
        <is>
          <t>s3a://ai360nica/data/bronze/mysql/mobile_banking/BANKXP/REQUEST_INFO/2024_08_06_1722928829788_0.parquet</t>
        </is>
      </c>
      <c r="Q3952" s="2" t="n">
        <v>45511.29547329597</v>
      </c>
    </row>
    <row r="3953">
      <c r="A3953" t="inlineStr">
        <is>
          <t>c9566855-d9ec-45c9-b4dd-d7125bef331f</t>
        </is>
      </c>
      <c r="B3953" s="2" t="n">
        <v>45510.30590101852</v>
      </c>
      <c r="C3953" t="n">
        <v>4051</v>
      </c>
      <c r="D3953" t="inlineStr">
        <is>
          <t>MOBILE</t>
        </is>
      </c>
      <c r="E3953" t="inlineStr">
        <is>
          <t>N</t>
        </is>
      </c>
      <c r="F3953" t="inlineStr"/>
      <c r="G3953" t="inlineStr">
        <is>
          <t>yotydzoq+c3UucXRwAjljxN9IkqPw==</t>
        </is>
      </c>
      <c r="H3953" t="n">
        <v>5</v>
      </c>
      <c r="I3953" t="inlineStr"/>
      <c r="J3953" t="inlineStr">
        <is>
          <t>NORMAL</t>
        </is>
      </c>
      <c r="K3953" t="inlineStr">
        <is>
          <t>Row(member0=Timestamp('2024-03-06 14:07:59'), member1=None)</t>
        </is>
      </c>
      <c r="L3953" t="n">
        <v>808</v>
      </c>
      <c r="M3953" t="inlineStr"/>
      <c r="N3953" t="n">
        <v>2</v>
      </c>
      <c r="O3953" t="inlineStr"/>
      <c r="P3953" t="inlineStr">
        <is>
          <t>s3a://ai360nica/data/bronze/mysql/mobile_banking/BANKXP/REQUEST_INFO/2024_08_06_1722928829788_0.parquet</t>
        </is>
      </c>
      <c r="Q3953" s="2" t="n">
        <v>45511.29547329597</v>
      </c>
    </row>
    <row r="3954">
      <c r="A3954" t="inlineStr">
        <is>
          <t>bd919618-1359-4f21-944f-5e5bdecbc03b</t>
        </is>
      </c>
      <c r="B3954" s="2" t="n">
        <v>45510.30590101852</v>
      </c>
      <c r="C3954" t="n">
        <v>4052</v>
      </c>
      <c r="D3954" t="inlineStr">
        <is>
          <t>MOBILE</t>
        </is>
      </c>
      <c r="E3954" t="inlineStr">
        <is>
          <t>N</t>
        </is>
      </c>
      <c r="F3954" t="inlineStr"/>
      <c r="G3954" t="inlineStr">
        <is>
          <t>vNyjh=tS7sD7BERhtYdPyKXt+PJ8w==</t>
        </is>
      </c>
      <c r="H3954" t="n">
        <v>5</v>
      </c>
      <c r="I3954" t="inlineStr"/>
      <c r="J3954" t="inlineStr">
        <is>
          <t>NORMAL</t>
        </is>
      </c>
      <c r="K3954" t="inlineStr">
        <is>
          <t>Row(member0=Timestamp('2024-03-06 14:08:12'), member1=None)</t>
        </is>
      </c>
      <c r="L3954" t="n">
        <v>808</v>
      </c>
      <c r="M3954" t="inlineStr"/>
      <c r="N3954" t="n">
        <v>2</v>
      </c>
      <c r="O3954" t="inlineStr"/>
      <c r="P3954" t="inlineStr">
        <is>
          <t>s3a://ai360nica/data/bronze/mysql/mobile_banking/BANKXP/REQUEST_INFO/2024_08_06_1722928829788_0.parquet</t>
        </is>
      </c>
      <c r="Q3954" s="2" t="n">
        <v>45511.29547329597</v>
      </c>
    </row>
    <row r="3955">
      <c r="A3955" t="inlineStr">
        <is>
          <t>ffa8b1db-194a-4e96-bb0c-8d1d710b2188</t>
        </is>
      </c>
      <c r="B3955" s="2" t="n">
        <v>45510.30590101852</v>
      </c>
      <c r="C3955" t="n">
        <v>4053</v>
      </c>
      <c r="D3955" t="inlineStr">
        <is>
          <t>MOBILE</t>
        </is>
      </c>
      <c r="E3955" t="inlineStr">
        <is>
          <t>N</t>
        </is>
      </c>
      <c r="F3955" t="inlineStr"/>
      <c r="G3955" t="inlineStr">
        <is>
          <t>jpFjd37TZlHsVQ1jjbsfEOr+n2ztQ==</t>
        </is>
      </c>
      <c r="H3955" t="n">
        <v>5</v>
      </c>
      <c r="I3955" t="inlineStr"/>
      <c r="J3955" t="inlineStr">
        <is>
          <t>NORMAL</t>
        </is>
      </c>
      <c r="K3955" t="inlineStr">
        <is>
          <t>Row(member0=Timestamp('2024-03-06 14:16:39'), member1=None)</t>
        </is>
      </c>
      <c r="L3955" t="n">
        <v>808</v>
      </c>
      <c r="M3955" t="inlineStr"/>
      <c r="N3955" t="n">
        <v>2</v>
      </c>
      <c r="O3955" t="inlineStr"/>
      <c r="P3955" t="inlineStr">
        <is>
          <t>s3a://ai360nica/data/bronze/mysql/mobile_banking/BANKXP/REQUEST_INFO/2024_08_06_1722928829788_0.parquet</t>
        </is>
      </c>
      <c r="Q3955" s="2" t="n">
        <v>45511.29547329597</v>
      </c>
    </row>
    <row r="3956">
      <c r="A3956" t="inlineStr">
        <is>
          <t>67c9c6a2-0398-4d57-9396-78c6007579a0</t>
        </is>
      </c>
      <c r="B3956" s="2" t="n">
        <v>45510.30590101852</v>
      </c>
      <c r="C3956" t="n">
        <v>4054</v>
      </c>
      <c r="D3956" t="inlineStr">
        <is>
          <t>MOBILE</t>
        </is>
      </c>
      <c r="E3956" t="inlineStr">
        <is>
          <t>N</t>
        </is>
      </c>
      <c r="F3956" t="inlineStr"/>
      <c r="G3956" t="inlineStr">
        <is>
          <t>5xk6dYRYq+K6FYawZPzR9ViCNMZCQ==</t>
        </is>
      </c>
      <c r="H3956" t="n">
        <v>5</v>
      </c>
      <c r="I3956" t="inlineStr"/>
      <c r="J3956" t="inlineStr">
        <is>
          <t>NORMAL</t>
        </is>
      </c>
      <c r="K3956" t="inlineStr">
        <is>
          <t>Row(member0=Timestamp('2024-03-06 14:22:33'), member1=None)</t>
        </is>
      </c>
      <c r="L3956" t="n">
        <v>808</v>
      </c>
      <c r="M3956" t="inlineStr"/>
      <c r="N3956" t="n">
        <v>2</v>
      </c>
      <c r="O3956" t="inlineStr"/>
      <c r="P3956" t="inlineStr">
        <is>
          <t>s3a://ai360nica/data/bronze/mysql/mobile_banking/BANKXP/REQUEST_INFO/2024_08_06_1722928829788_0.parquet</t>
        </is>
      </c>
      <c r="Q3956" s="2" t="n">
        <v>45511.29547329597</v>
      </c>
    </row>
    <row r="3957">
      <c r="A3957" t="inlineStr">
        <is>
          <t>f1b1255b-39cd-4832-92c7-91723e68bc6f</t>
        </is>
      </c>
      <c r="B3957" s="2" t="n">
        <v>45510.30590101852</v>
      </c>
      <c r="C3957" t="n">
        <v>4055</v>
      </c>
      <c r="D3957" t="inlineStr">
        <is>
          <t>MOBILE</t>
        </is>
      </c>
      <c r="E3957" t="inlineStr">
        <is>
          <t>N</t>
        </is>
      </c>
      <c r="F3957" t="inlineStr"/>
      <c r="G3957" t="inlineStr">
        <is>
          <t>APqbp9QYkYd/8285hkJNOIWQ+wC8A==</t>
        </is>
      </c>
      <c r="H3957" t="n">
        <v>5</v>
      </c>
      <c r="I3957" t="inlineStr"/>
      <c r="J3957" t="inlineStr">
        <is>
          <t>NORMAL</t>
        </is>
      </c>
      <c r="K3957" t="inlineStr">
        <is>
          <t>Row(member0=Timestamp('2024-03-06 14:22:53'), member1=None)</t>
        </is>
      </c>
      <c r="L3957" t="n">
        <v>808</v>
      </c>
      <c r="M3957" t="inlineStr"/>
      <c r="N3957" t="n">
        <v>2</v>
      </c>
      <c r="O3957" t="inlineStr"/>
      <c r="P3957" t="inlineStr">
        <is>
          <t>s3a://ai360nica/data/bronze/mysql/mobile_banking/BANKXP/REQUEST_INFO/2024_08_06_1722928829788_0.parquet</t>
        </is>
      </c>
      <c r="Q3957" s="2" t="n">
        <v>45511.29547329597</v>
      </c>
    </row>
    <row r="3958">
      <c r="A3958" t="inlineStr">
        <is>
          <t>4e76fcbb-ea66-4b34-a637-6fa847a9bea8</t>
        </is>
      </c>
      <c r="B3958" s="2" t="n">
        <v>45510.30590101852</v>
      </c>
      <c r="C3958" t="n">
        <v>4056</v>
      </c>
      <c r="D3958" t="inlineStr">
        <is>
          <t>MOBILE</t>
        </is>
      </c>
      <c r="E3958" t="inlineStr">
        <is>
          <t>N</t>
        </is>
      </c>
      <c r="F3958" t="inlineStr"/>
      <c r="G3958" t="inlineStr">
        <is>
          <t>E9TLE9Cw4KBXIb1SgkUeNc/ZJeYFw==</t>
        </is>
      </c>
      <c r="H3958" t="n">
        <v>5</v>
      </c>
      <c r="I3958" t="inlineStr"/>
      <c r="J3958" t="inlineStr">
        <is>
          <t>NORMAL</t>
        </is>
      </c>
      <c r="K3958" t="inlineStr">
        <is>
          <t>Row(member0=Timestamp('2024-03-06 14:23:02'), member1=None)</t>
        </is>
      </c>
      <c r="L3958" t="n">
        <v>808</v>
      </c>
      <c r="M3958" t="inlineStr"/>
      <c r="N3958" t="n">
        <v>2</v>
      </c>
      <c r="O3958" t="inlineStr"/>
      <c r="P3958" t="inlineStr">
        <is>
          <t>s3a://ai360nica/data/bronze/mysql/mobile_banking/BANKXP/REQUEST_INFO/2024_08_06_1722928829788_0.parquet</t>
        </is>
      </c>
      <c r="Q3958" s="2" t="n">
        <v>45511.29547329597</v>
      </c>
    </row>
    <row r="3959">
      <c r="A3959" t="inlineStr">
        <is>
          <t>8accc72a-68b7-42a0-8b2b-963be1c8811b</t>
        </is>
      </c>
      <c r="B3959" s="2" t="n">
        <v>45510.30590101852</v>
      </c>
      <c r="C3959" t="n">
        <v>4057</v>
      </c>
      <c r="D3959" t="inlineStr">
        <is>
          <t>MOBILE</t>
        </is>
      </c>
      <c r="E3959" t="inlineStr">
        <is>
          <t>N</t>
        </is>
      </c>
      <c r="F3959" t="inlineStr"/>
      <c r="G3959" t="inlineStr">
        <is>
          <t>v8pc/SIfQnYfcsmmEceIGSx11yCrQ==</t>
        </is>
      </c>
      <c r="H3959" t="n">
        <v>5</v>
      </c>
      <c r="I3959" t="inlineStr"/>
      <c r="J3959" t="inlineStr">
        <is>
          <t>NORMAL</t>
        </is>
      </c>
      <c r="K3959" t="inlineStr">
        <is>
          <t>Row(member0=Timestamp('2024-03-06 14:23:06'), member1=None)</t>
        </is>
      </c>
      <c r="L3959" t="n">
        <v>808</v>
      </c>
      <c r="M3959" t="inlineStr"/>
      <c r="N3959" t="n">
        <v>2</v>
      </c>
      <c r="O3959" t="inlineStr"/>
      <c r="P3959" t="inlineStr">
        <is>
          <t>s3a://ai360nica/data/bronze/mysql/mobile_banking/BANKXP/REQUEST_INFO/2024_08_06_1722928829788_0.parquet</t>
        </is>
      </c>
      <c r="Q3959" s="2" t="n">
        <v>45511.29547329597</v>
      </c>
    </row>
    <row r="3960">
      <c r="A3960" t="inlineStr">
        <is>
          <t>8e6c9bdc-9dd6-44a8-ada8-03b5079a439f</t>
        </is>
      </c>
      <c r="B3960" s="2" t="n">
        <v>45510.30590101852</v>
      </c>
      <c r="C3960" t="n">
        <v>4058</v>
      </c>
      <c r="D3960" t="inlineStr">
        <is>
          <t>MOBILE</t>
        </is>
      </c>
      <c r="E3960" t="inlineStr">
        <is>
          <t>N</t>
        </is>
      </c>
      <c r="F3960" t="inlineStr"/>
      <c r="G3960" t="inlineStr">
        <is>
          <t>W/NLmg=JZIKW/Sfrbz0reE45Jd5wQ==</t>
        </is>
      </c>
      <c r="H3960" t="n">
        <v>8</v>
      </c>
      <c r="I3960" t="n">
        <v>5</v>
      </c>
      <c r="J3960" t="inlineStr">
        <is>
          <t>NORMAL</t>
        </is>
      </c>
      <c r="K3960" t="inlineStr">
        <is>
          <t>Row(member0=Timestamp('2024-03-06 14:25:29'), member1=None)</t>
        </is>
      </c>
      <c r="L3960" t="n">
        <v>808</v>
      </c>
      <c r="M3960" t="inlineStr"/>
      <c r="N3960" t="n">
        <v>2</v>
      </c>
      <c r="O3960" t="inlineStr"/>
      <c r="P3960" t="inlineStr">
        <is>
          <t>s3a://ai360nica/data/bronze/mysql/mobile_banking/BANKXP/REQUEST_INFO/2024_08_06_1722928829788_0.parquet</t>
        </is>
      </c>
      <c r="Q3960" s="2" t="n">
        <v>45511.29547329597</v>
      </c>
    </row>
    <row r="3961">
      <c r="A3961" t="inlineStr">
        <is>
          <t>e10308ec-8554-4d83-8f11-a13c365fe68e</t>
        </is>
      </c>
      <c r="B3961" s="2" t="n">
        <v>45510.30590101852</v>
      </c>
      <c r="C3961" t="n">
        <v>4059</v>
      </c>
      <c r="D3961" t="inlineStr">
        <is>
          <t>MOBILE</t>
        </is>
      </c>
      <c r="E3961" t="inlineStr">
        <is>
          <t>N</t>
        </is>
      </c>
      <c r="F3961" t="inlineStr"/>
      <c r="G3961" t="inlineStr">
        <is>
          <t>X4E3ecm+IJx+Fpi7xxbp15f0zeUHA==</t>
        </is>
      </c>
      <c r="H3961" t="n">
        <v>8</v>
      </c>
      <c r="I3961" t="n">
        <v>5</v>
      </c>
      <c r="J3961" t="inlineStr">
        <is>
          <t>NORMAL</t>
        </is>
      </c>
      <c r="K3961" t="inlineStr">
        <is>
          <t>Row(member0=Timestamp('2024-03-06 14:25:41'), member1=None)</t>
        </is>
      </c>
      <c r="L3961" t="n">
        <v>808</v>
      </c>
      <c r="M3961" t="inlineStr"/>
      <c r="N3961" t="n">
        <v>2</v>
      </c>
      <c r="O3961" t="inlineStr"/>
      <c r="P3961" t="inlineStr">
        <is>
          <t>s3a://ai360nica/data/bronze/mysql/mobile_banking/BANKXP/REQUEST_INFO/2024_08_06_1722928829788_0.parquet</t>
        </is>
      </c>
      <c r="Q3961" s="2" t="n">
        <v>45511.29547329597</v>
      </c>
    </row>
    <row r="3962">
      <c r="A3962" t="inlineStr">
        <is>
          <t>306ccf52-30d6-43e5-92d6-114ba8b811ce</t>
        </is>
      </c>
      <c r="B3962" s="2" t="n">
        <v>45510.30590101852</v>
      </c>
      <c r="C3962" t="n">
        <v>4060</v>
      </c>
      <c r="D3962" t="inlineStr">
        <is>
          <t>MOBILE</t>
        </is>
      </c>
      <c r="E3962" t="inlineStr">
        <is>
          <t>N</t>
        </is>
      </c>
      <c r="F3962" t="inlineStr"/>
      <c r="G3962" t="inlineStr">
        <is>
          <t>hS=FgRsGi8NGcrLEYi2yc5qkfOBSg==</t>
        </is>
      </c>
      <c r="H3962" t="n">
        <v>5</v>
      </c>
      <c r="I3962" t="inlineStr"/>
      <c r="J3962" t="inlineStr">
        <is>
          <t>NORMAL</t>
        </is>
      </c>
      <c r="K3962" t="inlineStr">
        <is>
          <t>Row(member0=Timestamp('2024-03-06 14:28:56'), member1=None)</t>
        </is>
      </c>
      <c r="L3962" t="n">
        <v>808</v>
      </c>
      <c r="M3962" t="inlineStr"/>
      <c r="N3962" t="n">
        <v>2</v>
      </c>
      <c r="O3962" t="inlineStr"/>
      <c r="P3962" t="inlineStr">
        <is>
          <t>s3a://ai360nica/data/bronze/mysql/mobile_banking/BANKXP/REQUEST_INFO/2024_08_06_1722928829788_0.parquet</t>
        </is>
      </c>
      <c r="Q3962" s="2" t="n">
        <v>45511.29547329597</v>
      </c>
    </row>
    <row r="3963">
      <c r="A3963" t="inlineStr">
        <is>
          <t>73c7ce1d-c531-4f89-8ba4-c2c3004050fd</t>
        </is>
      </c>
      <c r="B3963" s="2" t="n">
        <v>45510.30590101852</v>
      </c>
      <c r="C3963" t="n">
        <v>4061</v>
      </c>
      <c r="D3963" t="inlineStr">
        <is>
          <t>MOBILE</t>
        </is>
      </c>
      <c r="E3963" t="inlineStr">
        <is>
          <t>N</t>
        </is>
      </c>
      <c r="F3963" t="inlineStr"/>
      <c r="G3963" t="inlineStr">
        <is>
          <t>4t9a=tKIHLbwMbBz/0XH1Mfqu72cQ==</t>
        </is>
      </c>
      <c r="H3963" t="n">
        <v>5</v>
      </c>
      <c r="I3963" t="inlineStr"/>
      <c r="J3963" t="inlineStr">
        <is>
          <t>NORMAL</t>
        </is>
      </c>
      <c r="K3963" t="inlineStr">
        <is>
          <t>Row(member0=Timestamp('2024-03-06 15:54:04'), member1=None)</t>
        </is>
      </c>
      <c r="L3963" t="n">
        <v>808</v>
      </c>
      <c r="M3963" t="inlineStr"/>
      <c r="N3963" t="n">
        <v>2</v>
      </c>
      <c r="O3963" t="inlineStr"/>
      <c r="P3963" t="inlineStr">
        <is>
          <t>s3a://ai360nica/data/bronze/mysql/mobile_banking/BANKXP/REQUEST_INFO/2024_08_06_1722928829788_0.parquet</t>
        </is>
      </c>
      <c r="Q3963" s="2" t="n">
        <v>45511.29547329597</v>
      </c>
    </row>
    <row r="3964">
      <c r="A3964" t="inlineStr">
        <is>
          <t>1cd13b9e-36e5-4ee8-a776-034caa14ba49</t>
        </is>
      </c>
      <c r="B3964" s="2" t="n">
        <v>45510.30590101852</v>
      </c>
      <c r="C3964" t="n">
        <v>4062</v>
      </c>
      <c r="D3964" t="inlineStr">
        <is>
          <t>MOBILE</t>
        </is>
      </c>
      <c r="E3964" t="inlineStr">
        <is>
          <t>N</t>
        </is>
      </c>
      <c r="F3964" t="inlineStr"/>
      <c r="G3964" t="inlineStr">
        <is>
          <t>4L7mgikXNLPahyjsABfZRhjsmRy4Q==</t>
        </is>
      </c>
      <c r="H3964" t="n">
        <v>5</v>
      </c>
      <c r="I3964" t="inlineStr"/>
      <c r="J3964" t="inlineStr">
        <is>
          <t>NORMAL</t>
        </is>
      </c>
      <c r="K3964" t="inlineStr">
        <is>
          <t>Row(member0=Timestamp('2024-03-06 16:55:26'), member1=None)</t>
        </is>
      </c>
      <c r="L3964" t="n">
        <v>808</v>
      </c>
      <c r="M3964" t="inlineStr"/>
      <c r="N3964" t="n">
        <v>2</v>
      </c>
      <c r="O3964" t="inlineStr"/>
      <c r="P3964" t="inlineStr">
        <is>
          <t>s3a://ai360nica/data/bronze/mysql/mobile_banking/BANKXP/REQUEST_INFO/2024_08_06_1722928829788_0.parquet</t>
        </is>
      </c>
      <c r="Q3964" s="2" t="n">
        <v>45511.29547329597</v>
      </c>
    </row>
    <row r="3965">
      <c r="A3965" t="inlineStr">
        <is>
          <t>d1899e8d-6c72-45cc-9c35-b0f71e8255ba</t>
        </is>
      </c>
      <c r="B3965" s="2" t="n">
        <v>45510.30590101852</v>
      </c>
      <c r="C3965" t="n">
        <v>4063</v>
      </c>
      <c r="D3965" t="inlineStr">
        <is>
          <t>MOBILE</t>
        </is>
      </c>
      <c r="E3965" t="inlineStr">
        <is>
          <t>Y</t>
        </is>
      </c>
      <c r="F3965" t="inlineStr"/>
      <c r="G3965" t="inlineStr">
        <is>
          <t>eRq7jscjRI6aewXNr980EOGC+eJaw==</t>
        </is>
      </c>
      <c r="H3965" t="n">
        <v>5</v>
      </c>
      <c r="I3965" t="inlineStr"/>
      <c r="J3965" t="inlineStr">
        <is>
          <t>NORMAL</t>
        </is>
      </c>
      <c r="K3965" t="inlineStr">
        <is>
          <t>Row(member0=Timestamp('2024-03-06 16:56:18'), member1=None)</t>
        </is>
      </c>
      <c r="L3965" t="n">
        <v>808</v>
      </c>
      <c r="M3965" t="inlineStr"/>
      <c r="N3965" t="n">
        <v>2</v>
      </c>
      <c r="O3965" t="inlineStr"/>
      <c r="P3965" t="inlineStr">
        <is>
          <t>s3a://ai360nica/data/bronze/mysql/mobile_banking/BANKXP/REQUEST_INFO/2024_08_06_1722928829788_0.parquet</t>
        </is>
      </c>
      <c r="Q3965" s="2" t="n">
        <v>45511.29547329597</v>
      </c>
    </row>
    <row r="3966">
      <c r="A3966" t="inlineStr">
        <is>
          <t>c3c47aef-a139-41c8-b417-edc541cec2b3</t>
        </is>
      </c>
      <c r="B3966" s="2" t="n">
        <v>45510.30590101852</v>
      </c>
      <c r="C3966" t="n">
        <v>4064</v>
      </c>
      <c r="D3966" t="inlineStr">
        <is>
          <t>MOBILE</t>
        </is>
      </c>
      <c r="E3966" t="inlineStr">
        <is>
          <t>N</t>
        </is>
      </c>
      <c r="F3966" t="inlineStr"/>
      <c r="G3966" t="inlineStr">
        <is>
          <t>TdGkrg6Rs16/CZLiJJWhdtbDL95KA==</t>
        </is>
      </c>
      <c r="H3966" t="n">
        <v>5</v>
      </c>
      <c r="I3966" t="inlineStr"/>
      <c r="J3966" t="inlineStr">
        <is>
          <t>NORMAL</t>
        </is>
      </c>
      <c r="K3966" t="inlineStr">
        <is>
          <t>Row(member0=Timestamp('2024-03-07 11:12:29'), member1=None)</t>
        </is>
      </c>
      <c r="L3966" t="n">
        <v>808</v>
      </c>
      <c r="M3966" t="inlineStr"/>
      <c r="N3966" t="n">
        <v>2</v>
      </c>
      <c r="O3966" t="inlineStr"/>
      <c r="P3966" t="inlineStr">
        <is>
          <t>s3a://ai360nica/data/bronze/mysql/mobile_banking/BANKXP/REQUEST_INFO/2024_08_06_1722928829788_0.parquet</t>
        </is>
      </c>
      <c r="Q3966" s="2" t="n">
        <v>45511.29547329597</v>
      </c>
    </row>
    <row r="3967">
      <c r="A3967" t="inlineStr">
        <is>
          <t>a01f3cc6-7adb-4d4e-8bb9-89d52a89325e</t>
        </is>
      </c>
      <c r="B3967" s="2" t="n">
        <v>45510.30590101852</v>
      </c>
      <c r="C3967" t="n">
        <v>4065</v>
      </c>
      <c r="D3967" t="inlineStr">
        <is>
          <t>MOBILE</t>
        </is>
      </c>
      <c r="E3967" t="inlineStr">
        <is>
          <t>Y</t>
        </is>
      </c>
      <c r="F3967" t="inlineStr"/>
      <c r="G3967" t="inlineStr">
        <is>
          <t>o/F2zDqAeh3XboDOZjJWBsEAWtPSw==</t>
        </is>
      </c>
      <c r="H3967" t="n">
        <v>15</v>
      </c>
      <c r="I3967" t="n">
        <v>42</v>
      </c>
      <c r="J3967" t="inlineStr">
        <is>
          <t>NORMAL</t>
        </is>
      </c>
      <c r="K3967" t="inlineStr">
        <is>
          <t>Row(member0=Timestamp('2024-03-07 15:35:59'), member1=None)</t>
        </is>
      </c>
      <c r="L3967" t="n">
        <v>1313</v>
      </c>
      <c r="M3967" t="inlineStr"/>
      <c r="N3967" t="n">
        <v>2</v>
      </c>
      <c r="O3967" t="inlineStr"/>
      <c r="P3967" t="inlineStr">
        <is>
          <t>s3a://ai360nica/data/bronze/mysql/mobile_banking/BANKXP/REQUEST_INFO/2024_08_06_1722928829788_0.parquet</t>
        </is>
      </c>
      <c r="Q3967" s="2" t="n">
        <v>45511.29547329597</v>
      </c>
    </row>
    <row r="3968">
      <c r="A3968" t="inlineStr">
        <is>
          <t>cf254a01-e0cc-46e1-8eb8-02f4f2c0724d</t>
        </is>
      </c>
      <c r="B3968" s="2" t="n">
        <v>45510.30590101852</v>
      </c>
      <c r="C3968" t="n">
        <v>4066</v>
      </c>
      <c r="D3968" t="inlineStr">
        <is>
          <t>MOBILE</t>
        </is>
      </c>
      <c r="E3968" t="inlineStr">
        <is>
          <t>Y</t>
        </is>
      </c>
      <c r="F3968" t="inlineStr"/>
      <c r="G3968" t="inlineStr">
        <is>
          <t>haL7nSu9xXFv8zYfbuLBkl0vGgEiw==</t>
        </is>
      </c>
      <c r="H3968" t="n">
        <v>15</v>
      </c>
      <c r="I3968" t="n">
        <v>42</v>
      </c>
      <c r="J3968" t="inlineStr">
        <is>
          <t>NORMAL</t>
        </is>
      </c>
      <c r="K3968" t="inlineStr">
        <is>
          <t>Row(member0=Timestamp('2024-03-07 16:06:45'), member1=None)</t>
        </is>
      </c>
      <c r="L3968" t="n">
        <v>1313</v>
      </c>
      <c r="M3968" t="inlineStr"/>
      <c r="N3968" t="n">
        <v>2</v>
      </c>
      <c r="O3968" t="inlineStr"/>
      <c r="P3968" t="inlineStr">
        <is>
          <t>s3a://ai360nica/data/bronze/mysql/mobile_banking/BANKXP/REQUEST_INFO/2024_08_06_1722928829788_0.parquet</t>
        </is>
      </c>
      <c r="Q3968" s="2" t="n">
        <v>45511.29547329597</v>
      </c>
    </row>
    <row r="3969">
      <c r="A3969" t="inlineStr">
        <is>
          <t>9692dffb-7a1c-4ab6-9cad-412b603bbf80</t>
        </is>
      </c>
      <c r="B3969" s="2" t="n">
        <v>45510.30590101852</v>
      </c>
      <c r="C3969" t="n">
        <v>4067</v>
      </c>
      <c r="D3969" t="inlineStr">
        <is>
          <t>MOBILE</t>
        </is>
      </c>
      <c r="E3969" t="inlineStr">
        <is>
          <t>Y</t>
        </is>
      </c>
      <c r="F3969" t="inlineStr"/>
      <c r="G3969" t="inlineStr">
        <is>
          <t>BI6YrqPeLAxAX6oA5/Rat4ziiPe/Q==</t>
        </is>
      </c>
      <c r="H3969" t="n">
        <v>15</v>
      </c>
      <c r="I3969" t="n">
        <v>42</v>
      </c>
      <c r="J3969" t="inlineStr">
        <is>
          <t>NORMAL</t>
        </is>
      </c>
      <c r="K3969" t="inlineStr">
        <is>
          <t>Row(member0=Timestamp('2024-03-07 17:00:41'), member1=None)</t>
        </is>
      </c>
      <c r="L3969" t="n">
        <v>1313</v>
      </c>
      <c r="M3969" t="inlineStr"/>
      <c r="N3969" t="n">
        <v>2</v>
      </c>
      <c r="O3969" t="inlineStr"/>
      <c r="P3969" t="inlineStr">
        <is>
          <t>s3a://ai360nica/data/bronze/mysql/mobile_banking/BANKXP/REQUEST_INFO/2024_08_06_1722928829788_0.parquet</t>
        </is>
      </c>
      <c r="Q3969" s="2" t="n">
        <v>45511.29547329597</v>
      </c>
    </row>
    <row r="3970">
      <c r="A3970" t="inlineStr">
        <is>
          <t>d85742ec-7734-4062-b8ed-a005a0281f75</t>
        </is>
      </c>
      <c r="B3970" s="2" t="n">
        <v>45510.30590101852</v>
      </c>
      <c r="C3970" t="n">
        <v>4068</v>
      </c>
      <c r="D3970" t="inlineStr">
        <is>
          <t>MOBILE</t>
        </is>
      </c>
      <c r="E3970" t="inlineStr">
        <is>
          <t>Y</t>
        </is>
      </c>
      <c r="F3970" t="inlineStr"/>
      <c r="G3970" t="inlineStr">
        <is>
          <t>libeknMmzTQN4rTAnAUbHJL0q10pQ==</t>
        </is>
      </c>
      <c r="H3970" t="n">
        <v>15</v>
      </c>
      <c r="I3970" t="n">
        <v>42</v>
      </c>
      <c r="J3970" t="inlineStr">
        <is>
          <t>NORMAL</t>
        </is>
      </c>
      <c r="K3970" t="inlineStr">
        <is>
          <t>Row(member0=Timestamp('2024-03-07 17:31:42'), member1=None)</t>
        </is>
      </c>
      <c r="L3970" t="n">
        <v>1313</v>
      </c>
      <c r="M3970" t="inlineStr"/>
      <c r="N3970" t="n">
        <v>2</v>
      </c>
      <c r="O3970" t="inlineStr"/>
      <c r="P3970" t="inlineStr">
        <is>
          <t>s3a://ai360nica/data/bronze/mysql/mobile_banking/BANKXP/REQUEST_INFO/2024_08_06_1722928829788_0.parquet</t>
        </is>
      </c>
      <c r="Q3970" s="2" t="n">
        <v>45511.29547329597</v>
      </c>
    </row>
    <row r="3971">
      <c r="A3971" t="inlineStr">
        <is>
          <t>97d8709d-9cb2-42a1-bdc8-ac6ea047ca44</t>
        </is>
      </c>
      <c r="B3971" s="2" t="n">
        <v>45510.30590101852</v>
      </c>
      <c r="C3971" t="n">
        <v>4069</v>
      </c>
      <c r="D3971" t="inlineStr">
        <is>
          <t>MOBILE</t>
        </is>
      </c>
      <c r="E3971" t="inlineStr">
        <is>
          <t>Y</t>
        </is>
      </c>
      <c r="F3971" t="inlineStr"/>
      <c r="G3971" t="inlineStr">
        <is>
          <t>atQOgckPuRnKAfTPE322OtI5wCZSQ==</t>
        </is>
      </c>
      <c r="H3971" t="n">
        <v>15</v>
      </c>
      <c r="I3971" t="n">
        <v>42</v>
      </c>
      <c r="J3971" t="inlineStr">
        <is>
          <t>NORMAL</t>
        </is>
      </c>
      <c r="K3971" t="inlineStr">
        <is>
          <t>Row(member0=Timestamp('2024-03-07 18:01:03'), member1=None)</t>
        </is>
      </c>
      <c r="L3971" t="n">
        <v>1313</v>
      </c>
      <c r="M3971" t="inlineStr"/>
      <c r="N3971" t="n">
        <v>2</v>
      </c>
      <c r="O3971" t="inlineStr"/>
      <c r="P3971" t="inlineStr">
        <is>
          <t>s3a://ai360nica/data/bronze/mysql/mobile_banking/BANKXP/REQUEST_INFO/2024_08_06_1722928829788_0.parquet</t>
        </is>
      </c>
      <c r="Q3971" s="2" t="n">
        <v>45511.29547329597</v>
      </c>
    </row>
    <row r="3972">
      <c r="A3972" t="inlineStr">
        <is>
          <t>57e33596-0927-49e2-a01e-1d0693da6505</t>
        </is>
      </c>
      <c r="B3972" s="2" t="n">
        <v>45510.30590101852</v>
      </c>
      <c r="C3972" t="n">
        <v>4070</v>
      </c>
      <c r="D3972" t="inlineStr">
        <is>
          <t>MOBILE</t>
        </is>
      </c>
      <c r="E3972" t="inlineStr">
        <is>
          <t>N</t>
        </is>
      </c>
      <c r="F3972" t="inlineStr"/>
      <c r="G3972" t="inlineStr">
        <is>
          <t>iv=b0bZraaGcQG/KxVNNDAX2C2EAg==</t>
        </is>
      </c>
      <c r="H3972" t="n">
        <v>5</v>
      </c>
      <c r="I3972" t="inlineStr"/>
      <c r="J3972" t="inlineStr">
        <is>
          <t>NORMAL</t>
        </is>
      </c>
      <c r="K3972" t="inlineStr">
        <is>
          <t>Row(member0=Timestamp('2024-03-10 10:48:39'), member1=None)</t>
        </is>
      </c>
      <c r="L3972" t="n">
        <v>808</v>
      </c>
      <c r="M3972" t="inlineStr"/>
      <c r="N3972" t="n">
        <v>2</v>
      </c>
      <c r="O3972" t="inlineStr"/>
      <c r="P3972" t="inlineStr">
        <is>
          <t>s3a://ai360nica/data/bronze/mysql/mobile_banking/BANKXP/REQUEST_INFO/2024_08_06_1722928829788_0.parquet</t>
        </is>
      </c>
      <c r="Q3972" s="2" t="n">
        <v>45511.29547329597</v>
      </c>
    </row>
    <row r="3973">
      <c r="A3973" t="inlineStr">
        <is>
          <t>c072d45b-d7fa-484c-a1ad-da2ae17e433e</t>
        </is>
      </c>
      <c r="B3973" s="2" t="n">
        <v>45510.30590101852</v>
      </c>
      <c r="C3973" t="n">
        <v>4071</v>
      </c>
      <c r="D3973" t="inlineStr">
        <is>
          <t>MOBILE</t>
        </is>
      </c>
      <c r="E3973" t="inlineStr">
        <is>
          <t>Y</t>
        </is>
      </c>
      <c r="F3973" t="inlineStr"/>
      <c r="G3973" t="inlineStr">
        <is>
          <t>x5qfUzJtnXLiFfFMRKA54oMO3NYJQ==</t>
        </is>
      </c>
      <c r="H3973" t="n">
        <v>5</v>
      </c>
      <c r="I3973" t="inlineStr"/>
      <c r="J3973" t="inlineStr">
        <is>
          <t>NORMAL</t>
        </is>
      </c>
      <c r="K3973" t="inlineStr">
        <is>
          <t>Row(member0=Timestamp('2024-03-10 10:48:44'), member1=None)</t>
        </is>
      </c>
      <c r="L3973" t="n">
        <v>808</v>
      </c>
      <c r="M3973" t="inlineStr"/>
      <c r="N3973" t="n">
        <v>2</v>
      </c>
      <c r="O3973" t="inlineStr"/>
      <c r="P3973" t="inlineStr">
        <is>
          <t>s3a://ai360nica/data/bronze/mysql/mobile_banking/BANKXP/REQUEST_INFO/2024_08_06_1722928829788_0.parquet</t>
        </is>
      </c>
      <c r="Q3973" s="2" t="n">
        <v>45511.29547329597</v>
      </c>
    </row>
    <row r="3974">
      <c r="A3974" t="inlineStr">
        <is>
          <t>bc30c5cc-ff1a-4ee0-b864-c0d14b662338</t>
        </is>
      </c>
      <c r="B3974" s="2" t="n">
        <v>45510.30590101852</v>
      </c>
      <c r="C3974" t="n">
        <v>4072</v>
      </c>
      <c r="D3974" t="inlineStr">
        <is>
          <t>MOBILE</t>
        </is>
      </c>
      <c r="E3974" t="inlineStr">
        <is>
          <t>Y</t>
        </is>
      </c>
      <c r="F3974" t="inlineStr"/>
      <c r="G3974" t="inlineStr">
        <is>
          <t>99VI4vjYMFWqpTxwRZxdxioai6kDQ==</t>
        </is>
      </c>
      <c r="H3974" t="n">
        <v>15</v>
      </c>
      <c r="I3974" t="n">
        <v>42</v>
      </c>
      <c r="J3974" t="inlineStr">
        <is>
          <t>NORMAL</t>
        </is>
      </c>
      <c r="K3974" t="inlineStr">
        <is>
          <t>Row(member0=Timestamp('2024-03-10 17:05:22'), member1=None)</t>
        </is>
      </c>
      <c r="L3974" t="n">
        <v>1313</v>
      </c>
      <c r="M3974" t="inlineStr"/>
      <c r="N3974" t="n">
        <v>2</v>
      </c>
      <c r="O3974" t="inlineStr"/>
      <c r="P3974" t="inlineStr">
        <is>
          <t>s3a://ai360nica/data/bronze/mysql/mobile_banking/BANKXP/REQUEST_INFO/2024_08_06_1722928829788_0.parquet</t>
        </is>
      </c>
      <c r="Q3974" s="2" t="n">
        <v>45511.29547329597</v>
      </c>
    </row>
    <row r="3975">
      <c r="A3975" t="inlineStr">
        <is>
          <t>de4170b5-fa93-4a91-93cf-ef5890793d1c</t>
        </is>
      </c>
      <c r="B3975" s="2" t="n">
        <v>45510.30590101852</v>
      </c>
      <c r="C3975" t="n">
        <v>4073</v>
      </c>
      <c r="D3975" t="inlineStr">
        <is>
          <t>MOBILE</t>
        </is>
      </c>
      <c r="E3975" t="inlineStr">
        <is>
          <t>Y</t>
        </is>
      </c>
      <c r="F3975" t="inlineStr"/>
      <c r="G3975" t="inlineStr">
        <is>
          <t>9usbtvzUnin2Bc4bO/79RYKbO0zsg==</t>
        </is>
      </c>
      <c r="H3975" t="n">
        <v>15</v>
      </c>
      <c r="I3975" t="n">
        <v>42</v>
      </c>
      <c r="J3975" t="inlineStr">
        <is>
          <t>NORMAL</t>
        </is>
      </c>
      <c r="K3975" t="inlineStr">
        <is>
          <t>Row(member0=Timestamp('2024-03-10 17:27:50'), member1=None)</t>
        </is>
      </c>
      <c r="L3975" t="n">
        <v>1313</v>
      </c>
      <c r="M3975" t="inlineStr"/>
      <c r="N3975" t="n">
        <v>2</v>
      </c>
      <c r="O3975" t="inlineStr"/>
      <c r="P3975" t="inlineStr">
        <is>
          <t>s3a://ai360nica/data/bronze/mysql/mobile_banking/BANKXP/REQUEST_INFO/2024_08_06_1722928829788_0.parquet</t>
        </is>
      </c>
      <c r="Q3975" s="2" t="n">
        <v>45511.29547329597</v>
      </c>
    </row>
    <row r="3976">
      <c r="A3976" t="inlineStr">
        <is>
          <t>b2599e48-c77a-4adf-b45c-650bae39797a</t>
        </is>
      </c>
      <c r="B3976" s="2" t="n">
        <v>45510.30590101852</v>
      </c>
      <c r="C3976" t="n">
        <v>4074</v>
      </c>
      <c r="D3976" t="inlineStr">
        <is>
          <t>MOBILE</t>
        </is>
      </c>
      <c r="E3976" t="inlineStr">
        <is>
          <t>Y</t>
        </is>
      </c>
      <c r="F3976" t="inlineStr"/>
      <c r="G3976" t="inlineStr">
        <is>
          <t>0meeUaIndRm8L04gEwirTGJnDgzBA==</t>
        </is>
      </c>
      <c r="H3976" t="n">
        <v>15</v>
      </c>
      <c r="I3976" t="n">
        <v>42</v>
      </c>
      <c r="J3976" t="inlineStr">
        <is>
          <t>NORMAL</t>
        </is>
      </c>
      <c r="K3976" t="inlineStr">
        <is>
          <t>Row(member0=Timestamp('2024-03-10 17:45:03'), member1=None)</t>
        </is>
      </c>
      <c r="L3976" t="n">
        <v>1313</v>
      </c>
      <c r="M3976" t="inlineStr"/>
      <c r="N3976" t="n">
        <v>2</v>
      </c>
      <c r="O3976" t="inlineStr"/>
      <c r="P3976" t="inlineStr">
        <is>
          <t>s3a://ai360nica/data/bronze/mysql/mobile_banking/BANKXP/REQUEST_INFO/2024_08_06_1722928829788_0.parquet</t>
        </is>
      </c>
      <c r="Q3976" s="2" t="n">
        <v>45511.29547329597</v>
      </c>
    </row>
    <row r="3977">
      <c r="A3977" t="inlineStr">
        <is>
          <t>16aceb94-9872-4050-b210-77b357ecc87c</t>
        </is>
      </c>
      <c r="B3977" s="2" t="n">
        <v>45510.30590101852</v>
      </c>
      <c r="C3977" t="n">
        <v>4075</v>
      </c>
      <c r="D3977" t="inlineStr">
        <is>
          <t>MOBILE</t>
        </is>
      </c>
      <c r="E3977" t="inlineStr">
        <is>
          <t>Y</t>
        </is>
      </c>
      <c r="F3977" t="inlineStr"/>
      <c r="G3977" t="inlineStr">
        <is>
          <t>k124pOuoG2fVsPt669O8fMQ/AKfug==</t>
        </is>
      </c>
      <c r="H3977" t="n">
        <v>15</v>
      </c>
      <c r="I3977" t="n">
        <v>42</v>
      </c>
      <c r="J3977" t="inlineStr">
        <is>
          <t>NORMAL</t>
        </is>
      </c>
      <c r="K3977" t="inlineStr">
        <is>
          <t>Row(member0=Timestamp('2024-03-12 11:41:09'), member1=None)</t>
        </is>
      </c>
      <c r="L3977" t="n">
        <v>1313</v>
      </c>
      <c r="M3977" t="inlineStr"/>
      <c r="N3977" t="n">
        <v>2</v>
      </c>
      <c r="O3977" t="inlineStr"/>
      <c r="P3977" t="inlineStr">
        <is>
          <t>s3a://ai360nica/data/bronze/mysql/mobile_banking/BANKXP/REQUEST_INFO/2024_08_06_1722928829788_0.parquet</t>
        </is>
      </c>
      <c r="Q3977" s="2" t="n">
        <v>45511.29547329597</v>
      </c>
    </row>
    <row r="3978">
      <c r="A3978" t="inlineStr">
        <is>
          <t>b88434d1-3ab2-4630-bfbc-6620ab959ef5</t>
        </is>
      </c>
      <c r="B3978" s="2" t="n">
        <v>45510.30590101852</v>
      </c>
      <c r="C3978" t="n">
        <v>4076</v>
      </c>
      <c r="D3978" t="inlineStr">
        <is>
          <t>MOBILE</t>
        </is>
      </c>
      <c r="E3978" t="inlineStr">
        <is>
          <t>Y</t>
        </is>
      </c>
      <c r="F3978" t="inlineStr"/>
      <c r="G3978" t="inlineStr">
        <is>
          <t>ZA8WFg7Ir6RpOuXzDInAYaD8y+gxA==</t>
        </is>
      </c>
      <c r="H3978" t="n">
        <v>15</v>
      </c>
      <c r="I3978" t="n">
        <v>42</v>
      </c>
      <c r="J3978" t="inlineStr">
        <is>
          <t>NORMAL</t>
        </is>
      </c>
      <c r="K3978" t="inlineStr">
        <is>
          <t>Row(member0=Timestamp('2024-03-12 12:19:39'), member1=None)</t>
        </is>
      </c>
      <c r="L3978" t="n">
        <v>1313</v>
      </c>
      <c r="M3978" t="inlineStr"/>
      <c r="N3978" t="n">
        <v>2</v>
      </c>
      <c r="O3978" t="inlineStr"/>
      <c r="P3978" t="inlineStr">
        <is>
          <t>s3a://ai360nica/data/bronze/mysql/mobile_banking/BANKXP/REQUEST_INFO/2024_08_06_1722928829788_0.parquet</t>
        </is>
      </c>
      <c r="Q3978" s="2" t="n">
        <v>45511.29547329597</v>
      </c>
    </row>
    <row r="3979">
      <c r="A3979" t="inlineStr">
        <is>
          <t>1b547ae4-5da2-40fe-97a6-1fb79b46246d</t>
        </is>
      </c>
      <c r="B3979" s="2" t="n">
        <v>45510.30590101852</v>
      </c>
      <c r="C3979" t="n">
        <v>4077</v>
      </c>
      <c r="D3979" t="inlineStr">
        <is>
          <t>MOBILE</t>
        </is>
      </c>
      <c r="E3979" t="inlineStr">
        <is>
          <t>Y</t>
        </is>
      </c>
      <c r="F3979" t="inlineStr"/>
      <c r="G3979" t="inlineStr">
        <is>
          <t>RPy5r/XRTqxu8CJFQFNZHMSapyKQA==</t>
        </is>
      </c>
      <c r="H3979" t="n">
        <v>15</v>
      </c>
      <c r="I3979" t="n">
        <v>42</v>
      </c>
      <c r="J3979" t="inlineStr">
        <is>
          <t>NORMAL</t>
        </is>
      </c>
      <c r="K3979" t="inlineStr">
        <is>
          <t>Row(member0=Timestamp('2024-03-12 13:58:52'), member1=None)</t>
        </is>
      </c>
      <c r="L3979" t="n">
        <v>1313</v>
      </c>
      <c r="M3979" t="inlineStr"/>
      <c r="N3979" t="n">
        <v>2</v>
      </c>
      <c r="O3979" t="inlineStr"/>
      <c r="P3979" t="inlineStr">
        <is>
          <t>s3a://ai360nica/data/bronze/mysql/mobile_banking/BANKXP/REQUEST_INFO/2024_08_06_1722928829788_0.parquet</t>
        </is>
      </c>
      <c r="Q3979" s="2" t="n">
        <v>45511.29547329597</v>
      </c>
    </row>
    <row r="3980">
      <c r="A3980" t="inlineStr">
        <is>
          <t>4ae68a39-c2da-4a22-8dd6-a0b05d8c5231</t>
        </is>
      </c>
      <c r="B3980" s="2" t="n">
        <v>45510.30590101852</v>
      </c>
      <c r="C3980" t="n">
        <v>4078</v>
      </c>
      <c r="D3980" t="inlineStr">
        <is>
          <t>MOBILE</t>
        </is>
      </c>
      <c r="E3980" t="inlineStr">
        <is>
          <t>Y</t>
        </is>
      </c>
      <c r="F3980" t="inlineStr"/>
      <c r="G3980" t="inlineStr">
        <is>
          <t>NkpDCkyxWsDYqr2jEJOPC44OyxxNQ==</t>
        </is>
      </c>
      <c r="H3980" t="n">
        <v>4</v>
      </c>
      <c r="I3980" t="n">
        <v>39</v>
      </c>
      <c r="J3980" t="inlineStr">
        <is>
          <t>NORMAL</t>
        </is>
      </c>
      <c r="K3980" t="inlineStr">
        <is>
          <t>Row(member0=Timestamp('2024-03-12 14:26:54'), member1=None)</t>
        </is>
      </c>
      <c r="L3980" t="n">
        <v>149</v>
      </c>
      <c r="M3980" t="inlineStr"/>
      <c r="N3980" t="n">
        <v>2</v>
      </c>
      <c r="O3980" t="inlineStr"/>
      <c r="P3980" t="inlineStr">
        <is>
          <t>s3a://ai360nica/data/bronze/mysql/mobile_banking/BANKXP/REQUEST_INFO/2024_08_06_1722928829788_0.parquet</t>
        </is>
      </c>
      <c r="Q3980" s="2" t="n">
        <v>45511.29547329597</v>
      </c>
    </row>
    <row r="3981">
      <c r="A3981" t="inlineStr">
        <is>
          <t>bc7fe2a3-dc62-452f-95fc-c0120c2bc37f</t>
        </is>
      </c>
      <c r="B3981" s="2" t="n">
        <v>45510.30590101852</v>
      </c>
      <c r="C3981" t="n">
        <v>4079</v>
      </c>
      <c r="D3981" t="inlineStr">
        <is>
          <t>MOBILE</t>
        </is>
      </c>
      <c r="E3981" t="inlineStr">
        <is>
          <t>Y</t>
        </is>
      </c>
      <c r="F3981" t="inlineStr"/>
      <c r="G3981" t="inlineStr">
        <is>
          <t>jEtlTzS29A1d9bIRHYyaqySUMTjxQ==</t>
        </is>
      </c>
      <c r="H3981" t="n">
        <v>15</v>
      </c>
      <c r="I3981" t="n">
        <v>42</v>
      </c>
      <c r="J3981" t="inlineStr">
        <is>
          <t>NORMAL</t>
        </is>
      </c>
      <c r="K3981" t="inlineStr">
        <is>
          <t>Row(member0=Timestamp('2024-03-12 14:37:03'), member1=None)</t>
        </is>
      </c>
      <c r="L3981" t="n">
        <v>1313</v>
      </c>
      <c r="M3981" t="inlineStr"/>
      <c r="N3981" t="n">
        <v>2</v>
      </c>
      <c r="O3981" t="inlineStr"/>
      <c r="P3981" t="inlineStr">
        <is>
          <t>s3a://ai360nica/data/bronze/mysql/mobile_banking/BANKXP/REQUEST_INFO/2024_08_06_1722928829788_0.parquet</t>
        </is>
      </c>
      <c r="Q3981" s="2" t="n">
        <v>45511.29547329597</v>
      </c>
    </row>
    <row r="3982">
      <c r="A3982" t="inlineStr">
        <is>
          <t>d46f1107-5dd8-4fc5-b986-d54f5a9690a1</t>
        </is>
      </c>
      <c r="B3982" s="2" t="n">
        <v>45510.30590101852</v>
      </c>
      <c r="C3982" t="n">
        <v>4080</v>
      </c>
      <c r="D3982" t="inlineStr">
        <is>
          <t>MOBILE</t>
        </is>
      </c>
      <c r="E3982" t="inlineStr">
        <is>
          <t>Y</t>
        </is>
      </c>
      <c r="F3982" t="inlineStr"/>
      <c r="G3982" t="inlineStr">
        <is>
          <t>uCfATCG0+mB5r2j4goRXG3JtHWLfA==</t>
        </is>
      </c>
      <c r="H3982" t="n">
        <v>4</v>
      </c>
      <c r="I3982" t="n">
        <v>39</v>
      </c>
      <c r="J3982" t="inlineStr">
        <is>
          <t>NORMAL</t>
        </is>
      </c>
      <c r="K3982" t="inlineStr">
        <is>
          <t>Row(member0=Timestamp('2024-03-12 15:01:54'), member1=None)</t>
        </is>
      </c>
      <c r="L3982" t="n">
        <v>1313</v>
      </c>
      <c r="M3982" t="inlineStr"/>
      <c r="N3982" t="n">
        <v>2</v>
      </c>
      <c r="O3982" t="inlineStr"/>
      <c r="P3982" t="inlineStr">
        <is>
          <t>s3a://ai360nica/data/bronze/mysql/mobile_banking/BANKXP/REQUEST_INFO/2024_08_06_1722928829788_0.parquet</t>
        </is>
      </c>
      <c r="Q3982" s="2" t="n">
        <v>45511.29547329597</v>
      </c>
    </row>
    <row r="3983">
      <c r="A3983" t="inlineStr">
        <is>
          <t>1016c8a2-b47c-4185-833f-71d0a4af9fd2</t>
        </is>
      </c>
      <c r="B3983" s="2" t="n">
        <v>45510.30590101852</v>
      </c>
      <c r="C3983" t="n">
        <v>4081</v>
      </c>
      <c r="D3983" t="inlineStr">
        <is>
          <t>MOBILE</t>
        </is>
      </c>
      <c r="E3983" t="inlineStr">
        <is>
          <t>Y</t>
        </is>
      </c>
      <c r="F3983" t="inlineStr"/>
      <c r="G3983" t="inlineStr">
        <is>
          <t>7oY=Sg0kHH4FQvl1ji/BlFlnWmSWw==</t>
        </is>
      </c>
      <c r="H3983" t="n">
        <v>4</v>
      </c>
      <c r="I3983" t="n">
        <v>39</v>
      </c>
      <c r="J3983" t="inlineStr">
        <is>
          <t>NORMAL</t>
        </is>
      </c>
      <c r="K3983" t="inlineStr">
        <is>
          <t>Row(member0=Timestamp('2024-03-12 15:07:18'), member1=None)</t>
        </is>
      </c>
      <c r="L3983" t="n">
        <v>1313</v>
      </c>
      <c r="M3983" t="inlineStr"/>
      <c r="N3983" t="n">
        <v>2</v>
      </c>
      <c r="O3983" t="inlineStr"/>
      <c r="P3983" t="inlineStr">
        <is>
          <t>s3a://ai360nica/data/bronze/mysql/mobile_banking/BANKXP/REQUEST_INFO/2024_08_06_1722928829788_0.parquet</t>
        </is>
      </c>
      <c r="Q3983" s="2" t="n">
        <v>45511.29547329597</v>
      </c>
    </row>
    <row r="3984">
      <c r="A3984" t="inlineStr">
        <is>
          <t>c2d7902d-877b-424e-bac6-2098c9f546ae</t>
        </is>
      </c>
      <c r="B3984" s="2" t="n">
        <v>45510.30590101852</v>
      </c>
      <c r="C3984" t="n">
        <v>4082</v>
      </c>
      <c r="D3984" t="inlineStr">
        <is>
          <t>MOBILE</t>
        </is>
      </c>
      <c r="E3984" t="inlineStr">
        <is>
          <t>Y</t>
        </is>
      </c>
      <c r="F3984" t="inlineStr"/>
      <c r="G3984" t="inlineStr">
        <is>
          <t>2plr6QE7KzXKqWuvjwUa5zjBzihJw==</t>
        </is>
      </c>
      <c r="H3984" t="n">
        <v>15</v>
      </c>
      <c r="I3984" t="n">
        <v>42</v>
      </c>
      <c r="J3984" t="inlineStr">
        <is>
          <t>NORMAL</t>
        </is>
      </c>
      <c r="K3984" t="inlineStr">
        <is>
          <t>Row(member0=Timestamp('2024-03-12 16:06:18'), member1=None)</t>
        </is>
      </c>
      <c r="L3984" t="n">
        <v>1313</v>
      </c>
      <c r="M3984" t="inlineStr"/>
      <c r="N3984" t="n">
        <v>2</v>
      </c>
      <c r="O3984" t="inlineStr"/>
      <c r="P3984" t="inlineStr">
        <is>
          <t>s3a://ai360nica/data/bronze/mysql/mobile_banking/BANKXP/REQUEST_INFO/2024_08_06_1722928829788_0.parquet</t>
        </is>
      </c>
      <c r="Q3984" s="2" t="n">
        <v>45511.29547329597</v>
      </c>
    </row>
    <row r="3985">
      <c r="A3985" t="inlineStr">
        <is>
          <t>28433322-f131-441f-b81a-187657e430b5</t>
        </is>
      </c>
      <c r="B3985" s="2" t="n">
        <v>45510.30590101852</v>
      </c>
      <c r="C3985" t="n">
        <v>4083</v>
      </c>
      <c r="D3985" t="inlineStr">
        <is>
          <t>MOBILE</t>
        </is>
      </c>
      <c r="E3985" t="inlineStr">
        <is>
          <t>Y</t>
        </is>
      </c>
      <c r="F3985" t="inlineStr"/>
      <c r="G3985" t="inlineStr">
        <is>
          <t>Ty/5CZkhpQxiqwrAde12DMK0GynkQ==</t>
        </is>
      </c>
      <c r="H3985" t="n">
        <v>15</v>
      </c>
      <c r="I3985" t="n">
        <v>42</v>
      </c>
      <c r="J3985" t="inlineStr">
        <is>
          <t>NORMAL</t>
        </is>
      </c>
      <c r="K3985" t="inlineStr">
        <is>
          <t>Row(member0=Timestamp('2024-03-12 17:41:21'), member1=None)</t>
        </is>
      </c>
      <c r="L3985" t="n">
        <v>1313</v>
      </c>
      <c r="M3985" t="inlineStr"/>
      <c r="N3985" t="n">
        <v>2</v>
      </c>
      <c r="O3985" t="inlineStr"/>
      <c r="P3985" t="inlineStr">
        <is>
          <t>s3a://ai360nica/data/bronze/mysql/mobile_banking/BANKXP/REQUEST_INFO/2024_08_06_1722928829788_0.parquet</t>
        </is>
      </c>
      <c r="Q3985" s="2" t="n">
        <v>45511.29547329597</v>
      </c>
    </row>
    <row r="3986">
      <c r="A3986" t="inlineStr">
        <is>
          <t>76ff6517-723a-43b7-88b7-36e4237c0a17</t>
        </is>
      </c>
      <c r="B3986" s="2" t="n">
        <v>45510.30590101852</v>
      </c>
      <c r="C3986" t="n">
        <v>4084</v>
      </c>
      <c r="D3986" t="inlineStr">
        <is>
          <t>MOBILE</t>
        </is>
      </c>
      <c r="E3986" t="inlineStr">
        <is>
          <t>Y</t>
        </is>
      </c>
      <c r="F3986" t="inlineStr"/>
      <c r="G3986" t="inlineStr">
        <is>
          <t>MA+DyY70ygcoEf7mSHcjikMGC0NmQ==</t>
        </is>
      </c>
      <c r="H3986" t="n">
        <v>15</v>
      </c>
      <c r="I3986" t="n">
        <v>42</v>
      </c>
      <c r="J3986" t="inlineStr">
        <is>
          <t>NORMAL</t>
        </is>
      </c>
      <c r="K3986" t="inlineStr">
        <is>
          <t>Row(member0=Timestamp('2024-03-13 11:32:27'), member1=None)</t>
        </is>
      </c>
      <c r="L3986" t="n">
        <v>1313</v>
      </c>
      <c r="M3986" t="inlineStr"/>
      <c r="N3986" t="n">
        <v>2</v>
      </c>
      <c r="O3986" t="inlineStr"/>
      <c r="P3986" t="inlineStr">
        <is>
          <t>s3a://ai360nica/data/bronze/mysql/mobile_banking/BANKXP/REQUEST_INFO/2024_08_06_1722928829788_0.parquet</t>
        </is>
      </c>
      <c r="Q3986" s="2" t="n">
        <v>45511.29547329597</v>
      </c>
    </row>
    <row r="3987">
      <c r="A3987" t="inlineStr">
        <is>
          <t>5f55be9f-4ac3-482e-8a01-55da3667a24a</t>
        </is>
      </c>
      <c r="B3987" s="2" t="n">
        <v>45510.30590101852</v>
      </c>
      <c r="C3987" t="n">
        <v>4085</v>
      </c>
      <c r="D3987" t="inlineStr">
        <is>
          <t>MOBILE</t>
        </is>
      </c>
      <c r="E3987" t="inlineStr">
        <is>
          <t>Y</t>
        </is>
      </c>
      <c r="F3987" t="inlineStr"/>
      <c r="G3987" t="inlineStr">
        <is>
          <t>p6uvXsDzn4d40TYtOHqktIXFzYuFA==</t>
        </is>
      </c>
      <c r="H3987" t="n">
        <v>15</v>
      </c>
      <c r="I3987" t="n">
        <v>42</v>
      </c>
      <c r="J3987" t="inlineStr">
        <is>
          <t>NORMAL</t>
        </is>
      </c>
      <c r="K3987" t="inlineStr">
        <is>
          <t>Row(member0=Timestamp('2024-03-13 14:29:40'), member1=None)</t>
        </is>
      </c>
      <c r="L3987" t="n">
        <v>1314</v>
      </c>
      <c r="M3987" t="inlineStr"/>
      <c r="N3987" t="n">
        <v>2</v>
      </c>
      <c r="O3987" t="inlineStr"/>
      <c r="P3987" t="inlineStr">
        <is>
          <t>s3a://ai360nica/data/bronze/mysql/mobile_banking/BANKXP/REQUEST_INFO/2024_08_06_1722928829788_0.parquet</t>
        </is>
      </c>
      <c r="Q3987" s="2" t="n">
        <v>45511.29547329597</v>
      </c>
    </row>
    <row r="3988">
      <c r="A3988" t="inlineStr">
        <is>
          <t>89c26d2c-db82-4498-839b-e547c4e7d80f</t>
        </is>
      </c>
      <c r="B3988" s="2" t="n">
        <v>45510.30590101852</v>
      </c>
      <c r="C3988" t="n">
        <v>4086</v>
      </c>
      <c r="D3988" t="inlineStr">
        <is>
          <t>MOBILE</t>
        </is>
      </c>
      <c r="E3988" t="inlineStr">
        <is>
          <t>Y</t>
        </is>
      </c>
      <c r="F3988" t="inlineStr"/>
      <c r="G3988" t="inlineStr">
        <is>
          <t>1VWySNaGx2FsbBq32nWNYGBCRhPOA==</t>
        </is>
      </c>
      <c r="H3988" t="n">
        <v>4</v>
      </c>
      <c r="I3988" t="n">
        <v>39</v>
      </c>
      <c r="J3988" t="inlineStr">
        <is>
          <t>NORMAL</t>
        </is>
      </c>
      <c r="K3988" t="inlineStr">
        <is>
          <t>Row(member0=Timestamp('2024-03-13 14:31:09'), member1=None)</t>
        </is>
      </c>
      <c r="L3988" t="n">
        <v>808</v>
      </c>
      <c r="M3988" t="inlineStr"/>
      <c r="N3988" t="n">
        <v>2</v>
      </c>
      <c r="O3988" t="inlineStr"/>
      <c r="P3988" t="inlineStr">
        <is>
          <t>s3a://ai360nica/data/bronze/mysql/mobile_banking/BANKXP/REQUEST_INFO/2024_08_06_1722928829788_0.parquet</t>
        </is>
      </c>
      <c r="Q3988" s="2" t="n">
        <v>45511.29547329597</v>
      </c>
    </row>
    <row r="3989">
      <c r="A3989" t="inlineStr">
        <is>
          <t>4f543f6e-bd6f-41c3-9768-5acb2e8ab5d6</t>
        </is>
      </c>
      <c r="B3989" s="2" t="n">
        <v>45510.30590101852</v>
      </c>
      <c r="C3989" t="n">
        <v>4087</v>
      </c>
      <c r="D3989" t="inlineStr">
        <is>
          <t>MOBILE</t>
        </is>
      </c>
      <c r="E3989" t="inlineStr">
        <is>
          <t>Y</t>
        </is>
      </c>
      <c r="F3989" t="inlineStr"/>
      <c r="G3989" t="inlineStr">
        <is>
          <t>o77d92OGpuDfr8IMiS/NAMLakpQTQ==</t>
        </is>
      </c>
      <c r="H3989" t="n">
        <v>4</v>
      </c>
      <c r="I3989" t="n">
        <v>39</v>
      </c>
      <c r="J3989" t="inlineStr">
        <is>
          <t>NORMAL</t>
        </is>
      </c>
      <c r="K3989" t="inlineStr">
        <is>
          <t>Row(member0=Timestamp('2024-03-13 16:02:49'), member1=None)</t>
        </is>
      </c>
      <c r="L3989" t="n">
        <v>808</v>
      </c>
      <c r="M3989" t="inlineStr"/>
      <c r="N3989" t="n">
        <v>2</v>
      </c>
      <c r="O3989" t="inlineStr"/>
      <c r="P3989" t="inlineStr">
        <is>
          <t>s3a://ai360nica/data/bronze/mysql/mobile_banking/BANKXP/REQUEST_INFO/2024_08_06_1722928829788_0.parquet</t>
        </is>
      </c>
      <c r="Q3989" s="2" t="n">
        <v>45511.29547329597</v>
      </c>
    </row>
    <row r="3990">
      <c r="A3990" t="inlineStr">
        <is>
          <t>9775a0b3-0f4d-403b-a3f6-93d403e1c4cc</t>
        </is>
      </c>
      <c r="B3990" s="2" t="n">
        <v>45510.30590101852</v>
      </c>
      <c r="C3990" t="n">
        <v>4088</v>
      </c>
      <c r="D3990" t="inlineStr">
        <is>
          <t>MOBILE</t>
        </is>
      </c>
      <c r="E3990" t="inlineStr">
        <is>
          <t>Y</t>
        </is>
      </c>
      <c r="F3990" t="inlineStr"/>
      <c r="G3990" t="inlineStr">
        <is>
          <t>31O5yt9vacQ/Fh5H4+7E0xQ889tww==</t>
        </is>
      </c>
      <c r="H3990" t="n">
        <v>4</v>
      </c>
      <c r="I3990" t="n">
        <v>39</v>
      </c>
      <c r="J3990" t="inlineStr">
        <is>
          <t>NORMAL</t>
        </is>
      </c>
      <c r="K3990" t="inlineStr">
        <is>
          <t>Row(member0=Timestamp('2024-03-13 16:13:01'), member1=None)</t>
        </is>
      </c>
      <c r="L3990" t="n">
        <v>808</v>
      </c>
      <c r="M3990" t="inlineStr"/>
      <c r="N3990" t="n">
        <v>2</v>
      </c>
      <c r="O3990" t="inlineStr"/>
      <c r="P3990" t="inlineStr">
        <is>
          <t>s3a://ai360nica/data/bronze/mysql/mobile_banking/BANKXP/REQUEST_INFO/2024_08_06_1722928829788_0.parquet</t>
        </is>
      </c>
      <c r="Q3990" s="2" t="n">
        <v>45511.29547329597</v>
      </c>
    </row>
    <row r="3991">
      <c r="A3991" t="inlineStr">
        <is>
          <t>86ee0de4-8464-4803-b35d-bef9e82c2b56</t>
        </is>
      </c>
      <c r="B3991" s="2" t="n">
        <v>45510.30590101852</v>
      </c>
      <c r="C3991" t="n">
        <v>4089</v>
      </c>
      <c r="D3991" t="inlineStr">
        <is>
          <t>MOBILE</t>
        </is>
      </c>
      <c r="E3991" t="inlineStr">
        <is>
          <t>Y</t>
        </is>
      </c>
      <c r="F3991" t="inlineStr"/>
      <c r="G3991" t="inlineStr">
        <is>
          <t>NIEabWfLrIfJLROREWGWGAbuAiMvg==</t>
        </is>
      </c>
      <c r="H3991" t="n">
        <v>4</v>
      </c>
      <c r="I3991" t="n">
        <v>39</v>
      </c>
      <c r="J3991" t="inlineStr">
        <is>
          <t>NORMAL</t>
        </is>
      </c>
      <c r="K3991" t="inlineStr">
        <is>
          <t>Row(member0=Timestamp('2024-03-13 16:47:56'), member1=None)</t>
        </is>
      </c>
      <c r="L3991" t="n">
        <v>808</v>
      </c>
      <c r="M3991" t="inlineStr"/>
      <c r="N3991" t="n">
        <v>2</v>
      </c>
      <c r="O3991" t="inlineStr"/>
      <c r="P3991" t="inlineStr">
        <is>
          <t>s3a://ai360nica/data/bronze/mysql/mobile_banking/BANKXP/REQUEST_INFO/2024_08_06_1722928829788_0.parquet</t>
        </is>
      </c>
      <c r="Q3991" s="2" t="n">
        <v>45511.29547329597</v>
      </c>
    </row>
    <row r="3992">
      <c r="A3992" t="inlineStr">
        <is>
          <t>0bd437ca-394b-4d83-ade2-f256fdb90453</t>
        </is>
      </c>
      <c r="B3992" s="2" t="n">
        <v>45510.30590101852</v>
      </c>
      <c r="C3992" t="n">
        <v>4090</v>
      </c>
      <c r="D3992" t="inlineStr">
        <is>
          <t>MOBILE</t>
        </is>
      </c>
      <c r="E3992" t="inlineStr">
        <is>
          <t>Y</t>
        </is>
      </c>
      <c r="F3992" t="inlineStr"/>
      <c r="G3992" t="inlineStr">
        <is>
          <t>6aaN1F3L+TTvuFYhxDf2T4s6+D6YA==</t>
        </is>
      </c>
      <c r="H3992" t="n">
        <v>4</v>
      </c>
      <c r="I3992" t="n">
        <v>39</v>
      </c>
      <c r="J3992" t="inlineStr">
        <is>
          <t>NORMAL</t>
        </is>
      </c>
      <c r="K3992" t="inlineStr">
        <is>
          <t>Row(member0=Timestamp('2024-03-13 17:19:36'), member1=None)</t>
        </is>
      </c>
      <c r="L3992" t="n">
        <v>808</v>
      </c>
      <c r="M3992" t="inlineStr"/>
      <c r="N3992" t="n">
        <v>2</v>
      </c>
      <c r="O3992" t="inlineStr"/>
      <c r="P3992" t="inlineStr">
        <is>
          <t>s3a://ai360nica/data/bronze/mysql/mobile_banking/BANKXP/REQUEST_INFO/2024_08_06_1722928829788_0.parquet</t>
        </is>
      </c>
      <c r="Q3992" s="2" t="n">
        <v>45511.29547329597</v>
      </c>
    </row>
    <row r="3993">
      <c r="A3993" t="inlineStr">
        <is>
          <t>3c6a92db-dbc3-4db7-81aa-056f839de89d</t>
        </is>
      </c>
      <c r="B3993" s="2" t="n">
        <v>45510.30590101852</v>
      </c>
      <c r="C3993" t="n">
        <v>4091</v>
      </c>
      <c r="D3993" t="inlineStr">
        <is>
          <t>MOBILE</t>
        </is>
      </c>
      <c r="E3993" t="inlineStr">
        <is>
          <t>Y</t>
        </is>
      </c>
      <c r="F3993" t="inlineStr"/>
      <c r="G3993" t="inlineStr">
        <is>
          <t>UGMoii56OJlrMDXGnGKp/q/TgmK0A==</t>
        </is>
      </c>
      <c r="H3993" t="n">
        <v>4</v>
      </c>
      <c r="I3993" t="n">
        <v>39</v>
      </c>
      <c r="J3993" t="inlineStr">
        <is>
          <t>NORMAL</t>
        </is>
      </c>
      <c r="K3993" t="inlineStr">
        <is>
          <t>Row(member0=Timestamp('2024-03-13 17:22:28'), member1=None)</t>
        </is>
      </c>
      <c r="L3993" t="n">
        <v>808</v>
      </c>
      <c r="M3993" t="inlineStr"/>
      <c r="N3993" t="n">
        <v>2</v>
      </c>
      <c r="O3993" t="inlineStr"/>
      <c r="P3993" t="inlineStr">
        <is>
          <t>s3a://ai360nica/data/bronze/mysql/mobile_banking/BANKXP/REQUEST_INFO/2024_08_06_1722928829788_0.parquet</t>
        </is>
      </c>
      <c r="Q3993" s="2" t="n">
        <v>45511.29547329597</v>
      </c>
    </row>
    <row r="3994">
      <c r="A3994" t="inlineStr">
        <is>
          <t>375ac83f-4708-40cc-b508-16bf6f595afa</t>
        </is>
      </c>
      <c r="B3994" s="2" t="n">
        <v>45510.30590101852</v>
      </c>
      <c r="C3994" t="n">
        <v>4092</v>
      </c>
      <c r="D3994" t="inlineStr">
        <is>
          <t>MOBILE</t>
        </is>
      </c>
      <c r="E3994" t="inlineStr">
        <is>
          <t>Y</t>
        </is>
      </c>
      <c r="F3994" t="inlineStr"/>
      <c r="G3994" t="inlineStr">
        <is>
          <t>ZHBfi3Y8KxtA4vANKFPATK84UDXxQ==</t>
        </is>
      </c>
      <c r="H3994" t="n">
        <v>15</v>
      </c>
      <c r="I3994" t="n">
        <v>42</v>
      </c>
      <c r="J3994" t="inlineStr">
        <is>
          <t>NORMAL</t>
        </is>
      </c>
      <c r="K3994" t="inlineStr">
        <is>
          <t>Row(member0=Timestamp('2024-03-13 17:33:46'), member1=None)</t>
        </is>
      </c>
      <c r="L3994" t="n">
        <v>1313</v>
      </c>
      <c r="M3994" t="inlineStr"/>
      <c r="N3994" t="n">
        <v>2</v>
      </c>
      <c r="O3994" t="inlineStr"/>
      <c r="P3994" t="inlineStr">
        <is>
          <t>s3a://ai360nica/data/bronze/mysql/mobile_banking/BANKXP/REQUEST_INFO/2024_08_06_1722928829788_0.parquet</t>
        </is>
      </c>
      <c r="Q3994" s="2" t="n">
        <v>45511.29547329597</v>
      </c>
    </row>
    <row r="3995">
      <c r="A3995" t="inlineStr">
        <is>
          <t>378dcfcb-35fe-4a78-97dc-f158a48b472d</t>
        </is>
      </c>
      <c r="B3995" s="2" t="n">
        <v>45510.30590101852</v>
      </c>
      <c r="C3995" t="n">
        <v>4093</v>
      </c>
      <c r="D3995" t="inlineStr">
        <is>
          <t>MOBILE</t>
        </is>
      </c>
      <c r="E3995" t="inlineStr">
        <is>
          <t>Y</t>
        </is>
      </c>
      <c r="F3995" t="inlineStr"/>
      <c r="G3995" t="inlineStr">
        <is>
          <t>pbK0kaVf+qpPduGVsOcHmnos39zPw==</t>
        </is>
      </c>
      <c r="H3995" t="n">
        <v>4</v>
      </c>
      <c r="I3995" t="n">
        <v>39</v>
      </c>
      <c r="J3995" t="inlineStr">
        <is>
          <t>NORMAL</t>
        </is>
      </c>
      <c r="K3995" t="inlineStr">
        <is>
          <t>Row(member0=Timestamp('2024-03-13 17:52:21'), member1=None)</t>
        </is>
      </c>
      <c r="L3995" t="n">
        <v>808</v>
      </c>
      <c r="M3995" t="inlineStr"/>
      <c r="N3995" t="n">
        <v>2</v>
      </c>
      <c r="O3995" t="inlineStr"/>
      <c r="P3995" t="inlineStr">
        <is>
          <t>s3a://ai360nica/data/bronze/mysql/mobile_banking/BANKXP/REQUEST_INFO/2024_08_06_1722928829788_0.parquet</t>
        </is>
      </c>
      <c r="Q3995" s="2" t="n">
        <v>45511.29547329597</v>
      </c>
    </row>
    <row r="3996">
      <c r="A3996" t="inlineStr">
        <is>
          <t>cdae6e44-56be-4286-8227-752fe50469c4</t>
        </is>
      </c>
      <c r="B3996" s="2" t="n">
        <v>45510.30590101852</v>
      </c>
      <c r="C3996" t="n">
        <v>4094</v>
      </c>
      <c r="D3996" t="inlineStr">
        <is>
          <t>MOBILE</t>
        </is>
      </c>
      <c r="E3996" t="inlineStr">
        <is>
          <t>Y</t>
        </is>
      </c>
      <c r="F3996" t="inlineStr"/>
      <c r="G3996" t="inlineStr">
        <is>
          <t>BZ3jnxS3AikhFyzB9dGADprHvMjrQ==</t>
        </is>
      </c>
      <c r="H3996" t="n">
        <v>4</v>
      </c>
      <c r="I3996" t="n">
        <v>16</v>
      </c>
      <c r="J3996" t="inlineStr">
        <is>
          <t>NORMAL</t>
        </is>
      </c>
      <c r="K3996" t="inlineStr">
        <is>
          <t>Row(member0=Timestamp('2024-03-13 18:01:43'), member1=None)</t>
        </is>
      </c>
      <c r="L3996" t="n">
        <v>1313</v>
      </c>
      <c r="M3996" t="inlineStr"/>
      <c r="N3996" t="n">
        <v>2</v>
      </c>
      <c r="O3996" t="inlineStr"/>
      <c r="P3996" t="inlineStr">
        <is>
          <t>s3a://ai360nica/data/bronze/mysql/mobile_banking/BANKXP/REQUEST_INFO/2024_08_06_1722928829788_0.parquet</t>
        </is>
      </c>
      <c r="Q3996" s="2" t="n">
        <v>45511.29547329597</v>
      </c>
    </row>
    <row r="3997">
      <c r="A3997" t="inlineStr">
        <is>
          <t>8199bfba-750b-481a-a879-6b243dc840e3</t>
        </is>
      </c>
      <c r="B3997" s="2" t="n">
        <v>45510.30590101852</v>
      </c>
      <c r="C3997" t="n">
        <v>4095</v>
      </c>
      <c r="D3997" t="inlineStr">
        <is>
          <t>MOBILE</t>
        </is>
      </c>
      <c r="E3997" t="inlineStr">
        <is>
          <t>Y</t>
        </is>
      </c>
      <c r="F3997" t="inlineStr"/>
      <c r="G3997" t="inlineStr">
        <is>
          <t>D0uef2=8ax2a054DFWB8cbxkYneFQ==</t>
        </is>
      </c>
      <c r="H3997" t="n">
        <v>4</v>
      </c>
      <c r="I3997" t="n">
        <v>39</v>
      </c>
      <c r="J3997" t="inlineStr">
        <is>
          <t>NORMAL</t>
        </is>
      </c>
      <c r="K3997" t="inlineStr">
        <is>
          <t>Row(member0=Timestamp('2024-03-13 18:06:12'), member1=None)</t>
        </is>
      </c>
      <c r="L3997" t="n">
        <v>808</v>
      </c>
      <c r="M3997" t="inlineStr"/>
      <c r="N3997" t="n">
        <v>2</v>
      </c>
      <c r="O3997" t="inlineStr"/>
      <c r="P3997" t="inlineStr">
        <is>
          <t>s3a://ai360nica/data/bronze/mysql/mobile_banking/BANKXP/REQUEST_INFO/2024_08_06_1722928829788_0.parquet</t>
        </is>
      </c>
      <c r="Q3997" s="2" t="n">
        <v>45511.29547329597</v>
      </c>
    </row>
    <row r="3998">
      <c r="A3998" t="inlineStr">
        <is>
          <t>4f34193c-b7a2-426a-b3e7-7cbe3344feba</t>
        </is>
      </c>
      <c r="B3998" s="2" t="n">
        <v>45510.30590101852</v>
      </c>
      <c r="C3998" t="n">
        <v>4096</v>
      </c>
      <c r="D3998" t="inlineStr">
        <is>
          <t>MOBILE</t>
        </is>
      </c>
      <c r="E3998" t="inlineStr">
        <is>
          <t>Y</t>
        </is>
      </c>
      <c r="F3998" t="inlineStr"/>
      <c r="G3998" t="inlineStr">
        <is>
          <t>Vb0HAICqzolxHpKW90qsISNPSQdiw==</t>
        </is>
      </c>
      <c r="H3998" t="n">
        <v>4</v>
      </c>
      <c r="I3998" t="n">
        <v>39</v>
      </c>
      <c r="J3998" t="inlineStr">
        <is>
          <t>NORMAL</t>
        </is>
      </c>
      <c r="K3998" t="inlineStr">
        <is>
          <t>Row(member0=Timestamp('2024-03-13 18:11:48'), member1=None)</t>
        </is>
      </c>
      <c r="L3998" t="n">
        <v>808</v>
      </c>
      <c r="M3998" t="inlineStr"/>
      <c r="N3998" t="n">
        <v>2</v>
      </c>
      <c r="O3998" t="inlineStr"/>
      <c r="P3998" t="inlineStr">
        <is>
          <t>s3a://ai360nica/data/bronze/mysql/mobile_banking/BANKXP/REQUEST_INFO/2024_08_06_1722928829788_0.parquet</t>
        </is>
      </c>
      <c r="Q3998" s="2" t="n">
        <v>45511.29547329597</v>
      </c>
    </row>
    <row r="3999">
      <c r="A3999" t="inlineStr">
        <is>
          <t>fc0df880-3e69-4699-ab17-19b51667a70e</t>
        </is>
      </c>
      <c r="B3999" s="2" t="n">
        <v>45510.30590101852</v>
      </c>
      <c r="C3999" t="n">
        <v>4097</v>
      </c>
      <c r="D3999" t="inlineStr">
        <is>
          <t>MOBILE</t>
        </is>
      </c>
      <c r="E3999" t="inlineStr">
        <is>
          <t>Y</t>
        </is>
      </c>
      <c r="F3999" t="inlineStr"/>
      <c r="G3999" t="inlineStr">
        <is>
          <t>5hPh3i63yOZt25SUhTcdtudsWt26g==</t>
        </is>
      </c>
      <c r="H3999" t="n">
        <v>4</v>
      </c>
      <c r="I3999" t="n">
        <v>39</v>
      </c>
      <c r="J3999" t="inlineStr">
        <is>
          <t>NORMAL</t>
        </is>
      </c>
      <c r="K3999" t="inlineStr">
        <is>
          <t>Row(member0=Timestamp('2024-03-13 18:19:03'), member1=None)</t>
        </is>
      </c>
      <c r="L3999" t="n">
        <v>808</v>
      </c>
      <c r="M3999" t="inlineStr"/>
      <c r="N3999" t="n">
        <v>2</v>
      </c>
      <c r="O3999" t="inlineStr"/>
      <c r="P3999" t="inlineStr">
        <is>
          <t>s3a://ai360nica/data/bronze/mysql/mobile_banking/BANKXP/REQUEST_INFO/2024_08_06_1722928829788_0.parquet</t>
        </is>
      </c>
      <c r="Q3999" s="2" t="n">
        <v>45511.29547329597</v>
      </c>
    </row>
    <row r="4000">
      <c r="A4000" t="inlineStr">
        <is>
          <t>ee52a34b-2fea-4bd8-9c06-220f2e3e76b0</t>
        </is>
      </c>
      <c r="B4000" s="2" t="n">
        <v>45510.30590101852</v>
      </c>
      <c r="C4000" t="n">
        <v>4098</v>
      </c>
      <c r="D4000" t="inlineStr">
        <is>
          <t>MOBILE</t>
        </is>
      </c>
      <c r="E4000" t="inlineStr">
        <is>
          <t>Y</t>
        </is>
      </c>
      <c r="F4000" t="inlineStr"/>
      <c r="G4000" t="inlineStr">
        <is>
          <t>qEm/gxee+vDyi9RiEy70KchRFk/DQ==</t>
        </is>
      </c>
      <c r="H4000" t="n">
        <v>4</v>
      </c>
      <c r="I4000" t="n">
        <v>39</v>
      </c>
      <c r="J4000" t="inlineStr">
        <is>
          <t>NORMAL</t>
        </is>
      </c>
      <c r="K4000" t="inlineStr">
        <is>
          <t>Row(member0=Timestamp('2024-03-14 11:20:11'), member1=None)</t>
        </is>
      </c>
      <c r="L4000" t="n">
        <v>808</v>
      </c>
      <c r="M4000" t="inlineStr"/>
      <c r="N4000" t="n">
        <v>2</v>
      </c>
      <c r="O4000" t="inlineStr"/>
      <c r="P4000" t="inlineStr">
        <is>
          <t>s3a://ai360nica/data/bronze/mysql/mobile_banking/BANKXP/REQUEST_INFO/2024_08_06_1722928829788_0.parquet</t>
        </is>
      </c>
      <c r="Q4000" s="2" t="n">
        <v>45511.29547329597</v>
      </c>
    </row>
    <row r="4001">
      <c r="A4001" t="inlineStr">
        <is>
          <t>5ec02834-a5b2-4cd8-9935-9fd7bac9686e</t>
        </is>
      </c>
      <c r="B4001" s="2" t="n">
        <v>45510.30590101852</v>
      </c>
      <c r="C4001" t="n">
        <v>4099</v>
      </c>
      <c r="D4001" t="inlineStr">
        <is>
          <t>MOBILE</t>
        </is>
      </c>
      <c r="E4001" t="inlineStr">
        <is>
          <t>Y</t>
        </is>
      </c>
      <c r="F4001" t="inlineStr"/>
      <c r="G4001" t="inlineStr">
        <is>
          <t>Tcq/k3Z2lXr5Tx+zFxe+gcvAf4WOg==</t>
        </is>
      </c>
      <c r="H4001" t="n">
        <v>15</v>
      </c>
      <c r="I4001" t="n">
        <v>42</v>
      </c>
      <c r="J4001" t="inlineStr">
        <is>
          <t>NORMAL</t>
        </is>
      </c>
      <c r="K4001" t="inlineStr">
        <is>
          <t>Row(member0=Timestamp('2024-03-14 11:24:43'), member1=None)</t>
        </is>
      </c>
      <c r="L4001" t="n">
        <v>1313</v>
      </c>
      <c r="M4001" t="inlineStr"/>
      <c r="N4001" t="n">
        <v>2</v>
      </c>
      <c r="O4001" t="inlineStr"/>
      <c r="P4001" t="inlineStr">
        <is>
          <t>s3a://ai360nica/data/bronze/mysql/mobile_banking/BANKXP/REQUEST_INFO/2024_08_06_1722928829788_0.parquet</t>
        </is>
      </c>
      <c r="Q4001" s="2" t="n">
        <v>45511.29547329597</v>
      </c>
    </row>
    <row r="4002">
      <c r="A4002" t="inlineStr">
        <is>
          <t>2591c29d-dc83-45ee-834a-f51f23ee077e</t>
        </is>
      </c>
      <c r="B4002" s="2" t="n">
        <v>45510.30590101852</v>
      </c>
      <c r="C4002" t="n">
        <v>4100</v>
      </c>
      <c r="D4002" t="inlineStr">
        <is>
          <t>MOBILE</t>
        </is>
      </c>
      <c r="E4002" t="inlineStr">
        <is>
          <t>Y</t>
        </is>
      </c>
      <c r="F4002" t="inlineStr"/>
      <c r="G4002" t="inlineStr">
        <is>
          <t>olXhq315c+5NzPTzfOUET4BpHOq8g==</t>
        </is>
      </c>
      <c r="H4002" t="n">
        <v>15</v>
      </c>
      <c r="I4002" t="n">
        <v>42</v>
      </c>
      <c r="J4002" t="inlineStr">
        <is>
          <t>NORMAL</t>
        </is>
      </c>
      <c r="K4002" t="inlineStr">
        <is>
          <t>Row(member0=Timestamp('2024-03-14 11:45:51'), member1=None)</t>
        </is>
      </c>
      <c r="L4002" t="n">
        <v>1313</v>
      </c>
      <c r="M4002" t="inlineStr"/>
      <c r="N4002" t="n">
        <v>2</v>
      </c>
      <c r="O4002" t="inlineStr"/>
      <c r="P4002" t="inlineStr">
        <is>
          <t>s3a://ai360nica/data/bronze/mysql/mobile_banking/BANKXP/REQUEST_INFO/2024_08_06_1722928829788_0.parquet</t>
        </is>
      </c>
      <c r="Q4002" s="2" t="n">
        <v>45511.29547329597</v>
      </c>
    </row>
    <row r="4003">
      <c r="A4003" t="inlineStr">
        <is>
          <t>78b871b4-6896-4d1d-a991-dccc2989f0ea</t>
        </is>
      </c>
      <c r="B4003" s="2" t="n">
        <v>45510.30590101852</v>
      </c>
      <c r="C4003" t="n">
        <v>4101</v>
      </c>
      <c r="D4003" t="inlineStr">
        <is>
          <t>MOBILE</t>
        </is>
      </c>
      <c r="E4003" t="inlineStr">
        <is>
          <t>Y</t>
        </is>
      </c>
      <c r="F4003" t="inlineStr"/>
      <c r="G4003" t="inlineStr">
        <is>
          <t>4sbDFC238fToV63UGuEi7Sm/wLhTQ==</t>
        </is>
      </c>
      <c r="H4003" t="n">
        <v>4</v>
      </c>
      <c r="I4003" t="n">
        <v>39</v>
      </c>
      <c r="J4003" t="inlineStr">
        <is>
          <t>NORMAL</t>
        </is>
      </c>
      <c r="K4003" t="inlineStr">
        <is>
          <t>Row(member0=Timestamp('2024-03-14 12:47:56'), member1=None)</t>
        </is>
      </c>
      <c r="L4003" t="n">
        <v>808</v>
      </c>
      <c r="M4003" t="inlineStr"/>
      <c r="N4003" t="n">
        <v>2</v>
      </c>
      <c r="O4003" t="inlineStr"/>
      <c r="P4003" t="inlineStr">
        <is>
          <t>s3a://ai360nica/data/bronze/mysql/mobile_banking/BANKXP/REQUEST_INFO/2024_08_06_1722928829788_0.parquet</t>
        </is>
      </c>
      <c r="Q4003" s="2" t="n">
        <v>45511.29547329597</v>
      </c>
    </row>
    <row r="4004">
      <c r="A4004" t="inlineStr">
        <is>
          <t>f8cf5bcf-f20b-417c-a8b1-a54ed8d5620d</t>
        </is>
      </c>
      <c r="B4004" s="2" t="n">
        <v>45510.30590101852</v>
      </c>
      <c r="C4004" t="n">
        <v>4102</v>
      </c>
      <c r="D4004" t="inlineStr">
        <is>
          <t>MOBILE</t>
        </is>
      </c>
      <c r="E4004" t="inlineStr">
        <is>
          <t>Y</t>
        </is>
      </c>
      <c r="F4004" t="inlineStr"/>
      <c r="G4004" t="inlineStr">
        <is>
          <t>ocVFrHgzeAyXbVDna/FOauMctGnXw==</t>
        </is>
      </c>
      <c r="H4004" t="n">
        <v>4</v>
      </c>
      <c r="I4004" t="n">
        <v>39</v>
      </c>
      <c r="J4004" t="inlineStr">
        <is>
          <t>NORMAL</t>
        </is>
      </c>
      <c r="K4004" t="inlineStr">
        <is>
          <t>Row(member0=Timestamp('2024-03-14 12:52:08'), member1=None)</t>
        </is>
      </c>
      <c r="L4004" t="n">
        <v>808</v>
      </c>
      <c r="M4004" t="inlineStr"/>
      <c r="N4004" t="n">
        <v>2</v>
      </c>
      <c r="O4004" t="inlineStr"/>
      <c r="P4004" t="inlineStr">
        <is>
          <t>s3a://ai360nica/data/bronze/mysql/mobile_banking/BANKXP/REQUEST_INFO/2024_08_06_1722928829788_0.parquet</t>
        </is>
      </c>
      <c r="Q4004" s="2" t="n">
        <v>45511.29547329597</v>
      </c>
    </row>
    <row r="4005">
      <c r="A4005" t="inlineStr">
        <is>
          <t>10f7cef3-6ee2-44fc-ba84-a599251c7a05</t>
        </is>
      </c>
      <c r="B4005" s="2" t="n">
        <v>45510.30590101852</v>
      </c>
      <c r="C4005" t="n">
        <v>4103</v>
      </c>
      <c r="D4005" t="inlineStr">
        <is>
          <t>MOBILE</t>
        </is>
      </c>
      <c r="E4005" t="inlineStr">
        <is>
          <t>Y</t>
        </is>
      </c>
      <c r="F4005" t="inlineStr"/>
      <c r="G4005" t="inlineStr">
        <is>
          <t>9=CtjSO7Qahf/WIbH1Nt3hXqPiiJQ==</t>
        </is>
      </c>
      <c r="H4005" t="n">
        <v>15</v>
      </c>
      <c r="I4005" t="n">
        <v>42</v>
      </c>
      <c r="J4005" t="inlineStr">
        <is>
          <t>NORMAL</t>
        </is>
      </c>
      <c r="K4005" t="inlineStr">
        <is>
          <t>Row(member0=Timestamp('2024-03-14 15:39:28'), member1=None)</t>
        </is>
      </c>
      <c r="L4005" t="n">
        <v>1130</v>
      </c>
      <c r="M4005" t="inlineStr"/>
      <c r="N4005" t="n">
        <v>2</v>
      </c>
      <c r="O4005" t="inlineStr"/>
      <c r="P4005" t="inlineStr">
        <is>
          <t>s3a://ai360nica/data/bronze/mysql/mobile_banking/BANKXP/REQUEST_INFO/2024_08_06_1722928829788_0.parquet</t>
        </is>
      </c>
      <c r="Q4005" s="2" t="n">
        <v>45511.29547329597</v>
      </c>
    </row>
    <row r="4006">
      <c r="A4006" t="inlineStr">
        <is>
          <t>cd67f590-0a6c-47cb-bcc7-73e1a2734c7a</t>
        </is>
      </c>
      <c r="B4006" s="2" t="n">
        <v>45510.30590101852</v>
      </c>
      <c r="C4006" t="n">
        <v>4104</v>
      </c>
      <c r="D4006" t="inlineStr">
        <is>
          <t>MOBILE</t>
        </is>
      </c>
      <c r="E4006" t="inlineStr">
        <is>
          <t>Y</t>
        </is>
      </c>
      <c r="F4006" t="inlineStr"/>
      <c r="G4006" t="inlineStr">
        <is>
          <t>07NXZ4s6j59ap07LL+n6mL8x0cV0w==</t>
        </is>
      </c>
      <c r="H4006" t="n">
        <v>15</v>
      </c>
      <c r="I4006" t="n">
        <v>42</v>
      </c>
      <c r="J4006" t="inlineStr">
        <is>
          <t>NORMAL</t>
        </is>
      </c>
      <c r="K4006" t="inlineStr">
        <is>
          <t>Row(member0=Timestamp('2024-03-14 15:52:22'), member1=None)</t>
        </is>
      </c>
      <c r="L4006" t="n">
        <v>1313</v>
      </c>
      <c r="M4006" t="inlineStr"/>
      <c r="N4006" t="n">
        <v>2</v>
      </c>
      <c r="O4006" t="inlineStr"/>
      <c r="P4006" t="inlineStr">
        <is>
          <t>s3a://ai360nica/data/bronze/mysql/mobile_banking/BANKXP/REQUEST_INFO/2024_08_06_1722928829788_0.parquet</t>
        </is>
      </c>
      <c r="Q4006" s="2" t="n">
        <v>45511.29547329597</v>
      </c>
    </row>
    <row r="4007">
      <c r="A4007" t="inlineStr">
        <is>
          <t>5559b347-be39-4925-8a6b-81ef6a680bdb</t>
        </is>
      </c>
      <c r="B4007" s="2" t="n">
        <v>45510.30590101852</v>
      </c>
      <c r="C4007" t="n">
        <v>4105</v>
      </c>
      <c r="D4007" t="inlineStr">
        <is>
          <t>MOBILE</t>
        </is>
      </c>
      <c r="E4007" t="inlineStr">
        <is>
          <t>Y</t>
        </is>
      </c>
      <c r="F4007" t="inlineStr"/>
      <c r="G4007" t="inlineStr">
        <is>
          <t>CWF5pDWUg5SiqOK+qv/84aErbp71A==</t>
        </is>
      </c>
      <c r="H4007" t="n">
        <v>15</v>
      </c>
      <c r="I4007" t="n">
        <v>42</v>
      </c>
      <c r="J4007" t="inlineStr">
        <is>
          <t>NORMAL</t>
        </is>
      </c>
      <c r="K4007" t="inlineStr">
        <is>
          <t>Row(member0=Timestamp('2024-03-14 16:30:59'), member1=None)</t>
        </is>
      </c>
      <c r="L4007" t="n">
        <v>1313</v>
      </c>
      <c r="M4007" t="inlineStr"/>
      <c r="N4007" t="n">
        <v>2</v>
      </c>
      <c r="O4007" t="inlineStr"/>
      <c r="P4007" t="inlineStr">
        <is>
          <t>s3a://ai360nica/data/bronze/mysql/mobile_banking/BANKXP/REQUEST_INFO/2024_08_06_1722928829788_0.parquet</t>
        </is>
      </c>
      <c r="Q4007" s="2" t="n">
        <v>45511.29547329597</v>
      </c>
    </row>
    <row r="4008">
      <c r="A4008" t="inlineStr">
        <is>
          <t>d7c530af-b3e9-4a8e-a588-fa8d31dc23b0</t>
        </is>
      </c>
      <c r="B4008" s="2" t="n">
        <v>45510.30590101852</v>
      </c>
      <c r="C4008" t="n">
        <v>4106</v>
      </c>
      <c r="D4008" t="inlineStr">
        <is>
          <t>MOBILE</t>
        </is>
      </c>
      <c r="E4008" t="inlineStr">
        <is>
          <t>Y</t>
        </is>
      </c>
      <c r="F4008" t="inlineStr"/>
      <c r="G4008" t="inlineStr">
        <is>
          <t>3dOBoFuvbWwDCjaHY8Qo3pUI78W6Q==</t>
        </is>
      </c>
      <c r="H4008" t="n">
        <v>15</v>
      </c>
      <c r="I4008" t="n">
        <v>42</v>
      </c>
      <c r="J4008" t="inlineStr">
        <is>
          <t>NORMAL</t>
        </is>
      </c>
      <c r="K4008" t="inlineStr">
        <is>
          <t>Row(member0=Timestamp('2024-03-14 16:37:47'), member1=None)</t>
        </is>
      </c>
      <c r="L4008" t="n">
        <v>1313</v>
      </c>
      <c r="M4008" t="inlineStr"/>
      <c r="N4008" t="n">
        <v>2</v>
      </c>
      <c r="O4008" t="inlineStr"/>
      <c r="P4008" t="inlineStr">
        <is>
          <t>s3a://ai360nica/data/bronze/mysql/mobile_banking/BANKXP/REQUEST_INFO/2024_08_06_1722928829788_0.parquet</t>
        </is>
      </c>
      <c r="Q4008" s="2" t="n">
        <v>45511.29547329597</v>
      </c>
    </row>
    <row r="4009">
      <c r="A4009" t="inlineStr">
        <is>
          <t>6e7f102c-d2e6-431e-9a83-c990b2a9b513</t>
        </is>
      </c>
      <c r="B4009" s="2" t="n">
        <v>45510.30590101852</v>
      </c>
      <c r="C4009" t="n">
        <v>4107</v>
      </c>
      <c r="D4009" t="inlineStr">
        <is>
          <t>MOBILE</t>
        </is>
      </c>
      <c r="E4009" t="inlineStr">
        <is>
          <t>Y</t>
        </is>
      </c>
      <c r="F4009" t="inlineStr"/>
      <c r="G4009" t="inlineStr">
        <is>
          <t>YpCTUZh8abSy9cNcRujvtL0RWhaCg==</t>
        </is>
      </c>
      <c r="H4009" t="n">
        <v>4</v>
      </c>
      <c r="I4009" t="n">
        <v>39</v>
      </c>
      <c r="J4009" t="inlineStr">
        <is>
          <t>NORMAL</t>
        </is>
      </c>
      <c r="K4009" t="inlineStr">
        <is>
          <t>Row(member0=Timestamp('2024-03-14 17:18:44'), member1=None)</t>
        </is>
      </c>
      <c r="L4009" t="n">
        <v>808</v>
      </c>
      <c r="M4009" t="inlineStr"/>
      <c r="N4009" t="n">
        <v>2</v>
      </c>
      <c r="O4009" t="inlineStr"/>
      <c r="P4009" t="inlineStr">
        <is>
          <t>s3a://ai360nica/data/bronze/mysql/mobile_banking/BANKXP/REQUEST_INFO/2024_08_06_1722928829788_0.parquet</t>
        </is>
      </c>
      <c r="Q4009" s="2" t="n">
        <v>45511.29547329597</v>
      </c>
    </row>
    <row r="4010">
      <c r="A4010" t="inlineStr">
        <is>
          <t>7e8b6bf0-b488-4de4-a4c3-fcb2f9e36abd</t>
        </is>
      </c>
      <c r="B4010" s="2" t="n">
        <v>45510.30590101852</v>
      </c>
      <c r="C4010" t="n">
        <v>4108</v>
      </c>
      <c r="D4010" t="inlineStr">
        <is>
          <t>MOBILE</t>
        </is>
      </c>
      <c r="E4010" t="inlineStr">
        <is>
          <t>Y</t>
        </is>
      </c>
      <c r="F4010" t="inlineStr"/>
      <c r="G4010" t="inlineStr">
        <is>
          <t>2Qt=KrkfAjdEfjVi0UyGllFsSQitg==</t>
        </is>
      </c>
      <c r="H4010" t="n">
        <v>4</v>
      </c>
      <c r="I4010" t="n">
        <v>39</v>
      </c>
      <c r="J4010" t="inlineStr">
        <is>
          <t>NORMAL</t>
        </is>
      </c>
      <c r="K4010" t="inlineStr">
        <is>
          <t>Row(member0=Timestamp('2024-03-14 17:36:41'), member1=None)</t>
        </is>
      </c>
      <c r="L4010" t="n">
        <v>808</v>
      </c>
      <c r="M4010" t="inlineStr"/>
      <c r="N4010" t="n">
        <v>2</v>
      </c>
      <c r="O4010" t="inlineStr"/>
      <c r="P4010" t="inlineStr">
        <is>
          <t>s3a://ai360nica/data/bronze/mysql/mobile_banking/BANKXP/REQUEST_INFO/2024_08_06_1722928829788_0.parquet</t>
        </is>
      </c>
      <c r="Q4010" s="2" t="n">
        <v>45511.29547329597</v>
      </c>
    </row>
    <row r="4011">
      <c r="A4011" t="inlineStr">
        <is>
          <t>760073bf-9887-4e22-88ed-d0a672b116b0</t>
        </is>
      </c>
      <c r="B4011" s="2" t="n">
        <v>45510.30590101852</v>
      </c>
      <c r="C4011" t="n">
        <v>4109</v>
      </c>
      <c r="D4011" t="inlineStr">
        <is>
          <t>MOBILE</t>
        </is>
      </c>
      <c r="E4011" t="inlineStr">
        <is>
          <t>Y</t>
        </is>
      </c>
      <c r="F4011" t="inlineStr"/>
      <c r="G4011" t="inlineStr">
        <is>
          <t>/Me4NZNq44KGZu7Nu4TDMJ3s3hxkw==</t>
        </is>
      </c>
      <c r="H4011" t="n">
        <v>4</v>
      </c>
      <c r="I4011" t="n">
        <v>39</v>
      </c>
      <c r="J4011" t="inlineStr">
        <is>
          <t>NORMAL</t>
        </is>
      </c>
      <c r="K4011" t="inlineStr">
        <is>
          <t>Row(member0=Timestamp('2024-03-14 18:28:31'), member1=None)</t>
        </is>
      </c>
      <c r="L4011" t="n">
        <v>808</v>
      </c>
      <c r="M4011" t="inlineStr"/>
      <c r="N4011" t="n">
        <v>2</v>
      </c>
      <c r="O4011" t="inlineStr"/>
      <c r="P4011" t="inlineStr">
        <is>
          <t>s3a://ai360nica/data/bronze/mysql/mobile_banking/BANKXP/REQUEST_INFO/2024_08_06_1722928829788_0.parquet</t>
        </is>
      </c>
      <c r="Q4011" s="2" t="n">
        <v>45511.29547329597</v>
      </c>
    </row>
    <row r="4012">
      <c r="A4012" t="inlineStr">
        <is>
          <t>77d770d0-db92-42ff-accd-f516a51a8a52</t>
        </is>
      </c>
      <c r="B4012" s="2" t="n">
        <v>45510.30590101852</v>
      </c>
      <c r="C4012" t="n">
        <v>4110</v>
      </c>
      <c r="D4012" t="inlineStr">
        <is>
          <t>MOBILE</t>
        </is>
      </c>
      <c r="E4012" t="inlineStr">
        <is>
          <t>Y</t>
        </is>
      </c>
      <c r="F4012" t="inlineStr"/>
      <c r="G4012">
        <f>IDSQZ4dSack5miP4mmKLRqAYZ4Cw==</f>
        <v/>
      </c>
      <c r="H4012" t="n">
        <v>4</v>
      </c>
      <c r="I4012" t="n">
        <v>39</v>
      </c>
      <c r="J4012" t="inlineStr">
        <is>
          <t>NORMAL</t>
        </is>
      </c>
      <c r="K4012" t="inlineStr">
        <is>
          <t>Row(member0=Timestamp('2024-03-14 18:34:54'), member1=None)</t>
        </is>
      </c>
      <c r="L4012" t="n">
        <v>808</v>
      </c>
      <c r="M4012" t="inlineStr"/>
      <c r="N4012" t="n">
        <v>2</v>
      </c>
      <c r="O4012" t="inlineStr"/>
      <c r="P4012" t="inlineStr">
        <is>
          <t>s3a://ai360nica/data/bronze/mysql/mobile_banking/BANKXP/REQUEST_INFO/2024_08_06_1722928829788_0.parquet</t>
        </is>
      </c>
      <c r="Q4012" s="2" t="n">
        <v>45511.29547329597</v>
      </c>
    </row>
    <row r="4013">
      <c r="A4013" t="inlineStr">
        <is>
          <t>1cae3929-439c-4575-958b-c0f1306c8252</t>
        </is>
      </c>
      <c r="B4013" s="2" t="n">
        <v>45510.30590101852</v>
      </c>
      <c r="C4013" t="n">
        <v>4111</v>
      </c>
      <c r="D4013" t="inlineStr">
        <is>
          <t>MOBILE</t>
        </is>
      </c>
      <c r="E4013" t="inlineStr">
        <is>
          <t>Y</t>
        </is>
      </c>
      <c r="F4013" t="inlineStr"/>
      <c r="G4013" t="inlineStr">
        <is>
          <t>TLDHJlNgmP5yjGa521yxWlTtTKTdw==</t>
        </is>
      </c>
      <c r="H4013" t="n">
        <v>4</v>
      </c>
      <c r="I4013" t="n">
        <v>16</v>
      </c>
      <c r="J4013" t="inlineStr">
        <is>
          <t>NORMAL</t>
        </is>
      </c>
      <c r="K4013" t="inlineStr">
        <is>
          <t>Row(member0=Timestamp('2024-03-15 11:20:13'), member1=None)</t>
        </is>
      </c>
      <c r="L4013" t="n">
        <v>1318</v>
      </c>
      <c r="M4013" t="inlineStr"/>
      <c r="N4013" t="n">
        <v>2</v>
      </c>
      <c r="O4013" t="inlineStr"/>
      <c r="P4013" t="inlineStr">
        <is>
          <t>s3a://ai360nica/data/bronze/mysql/mobile_banking/BANKXP/REQUEST_INFO/2024_08_06_1722928829788_0.parquet</t>
        </is>
      </c>
      <c r="Q4013" s="2" t="n">
        <v>45511.29547329597</v>
      </c>
    </row>
    <row r="4014">
      <c r="A4014" t="inlineStr">
        <is>
          <t>c75fec8d-e571-480f-b792-e0b228de0c08</t>
        </is>
      </c>
      <c r="B4014" s="2" t="n">
        <v>45510.30590101852</v>
      </c>
      <c r="C4014" t="n">
        <v>4112</v>
      </c>
      <c r="D4014" t="inlineStr">
        <is>
          <t>MOBILE</t>
        </is>
      </c>
      <c r="E4014" t="inlineStr">
        <is>
          <t>Y</t>
        </is>
      </c>
      <c r="F4014" t="inlineStr"/>
      <c r="G4014" t="inlineStr">
        <is>
          <t>2=xYQpfChkfK9aNxYgwjBHaFEmIuA==</t>
        </is>
      </c>
      <c r="H4014" t="n">
        <v>15</v>
      </c>
      <c r="I4014" t="n">
        <v>42</v>
      </c>
      <c r="J4014" t="inlineStr">
        <is>
          <t>NORMAL</t>
        </is>
      </c>
      <c r="K4014" t="inlineStr">
        <is>
          <t>Row(member0=Timestamp('2024-03-15 14:09:33'), member1=None)</t>
        </is>
      </c>
      <c r="L4014" t="n">
        <v>1313</v>
      </c>
      <c r="M4014" t="inlineStr"/>
      <c r="N4014" t="n">
        <v>2</v>
      </c>
      <c r="O4014" t="inlineStr"/>
      <c r="P4014" t="inlineStr">
        <is>
          <t>s3a://ai360nica/data/bronze/mysql/mobile_banking/BANKXP/REQUEST_INFO/2024_08_06_1722928829788_0.parquet</t>
        </is>
      </c>
      <c r="Q4014" s="2" t="n">
        <v>45511.29547329597</v>
      </c>
    </row>
    <row r="4015">
      <c r="A4015" t="inlineStr">
        <is>
          <t>7a117a22-2a46-4256-9d5c-a4311c0b6501</t>
        </is>
      </c>
      <c r="B4015" s="2" t="n">
        <v>45510.30590101852</v>
      </c>
      <c r="C4015" t="n">
        <v>4113</v>
      </c>
      <c r="D4015" t="inlineStr">
        <is>
          <t>MOBILE</t>
        </is>
      </c>
      <c r="E4015" t="inlineStr">
        <is>
          <t>Y</t>
        </is>
      </c>
      <c r="F4015" t="inlineStr"/>
      <c r="G4015" t="inlineStr">
        <is>
          <t>/FvF2aE1MUOvpdL2FsbCiqcUsGYlg==</t>
        </is>
      </c>
      <c r="H4015" t="n">
        <v>15</v>
      </c>
      <c r="I4015" t="n">
        <v>42</v>
      </c>
      <c r="J4015" t="inlineStr">
        <is>
          <t>NORMAL</t>
        </is>
      </c>
      <c r="K4015" t="inlineStr">
        <is>
          <t>Row(member0=Timestamp('2024-03-15 14:11:06'), member1=None)</t>
        </is>
      </c>
      <c r="L4015" t="n">
        <v>1318</v>
      </c>
      <c r="M4015" t="inlineStr"/>
      <c r="N4015" t="n">
        <v>2</v>
      </c>
      <c r="O4015" t="inlineStr"/>
      <c r="P4015" t="inlineStr">
        <is>
          <t>s3a://ai360nica/data/bronze/mysql/mobile_banking/BANKXP/REQUEST_INFO/2024_08_06_1722928829788_0.parquet</t>
        </is>
      </c>
      <c r="Q4015" s="2" t="n">
        <v>45511.29547329597</v>
      </c>
    </row>
    <row r="4016">
      <c r="A4016" t="inlineStr">
        <is>
          <t>636ed7ef-44bb-4e99-bc7a-0ac7b9a4c7d5</t>
        </is>
      </c>
      <c r="B4016" s="2" t="n">
        <v>45510.30590101852</v>
      </c>
      <c r="C4016" t="n">
        <v>4114</v>
      </c>
      <c r="D4016" t="inlineStr">
        <is>
          <t>MOBILE</t>
        </is>
      </c>
      <c r="E4016" t="inlineStr">
        <is>
          <t>Y</t>
        </is>
      </c>
      <c r="F4016" t="inlineStr"/>
      <c r="G4016" t="inlineStr">
        <is>
          <t>UghGnlcIqE2E6izD5ik2a1yLpCLqQ==</t>
        </is>
      </c>
      <c r="H4016" t="n">
        <v>15</v>
      </c>
      <c r="I4016" t="n">
        <v>42</v>
      </c>
      <c r="J4016" t="inlineStr">
        <is>
          <t>NORMAL</t>
        </is>
      </c>
      <c r="K4016" t="inlineStr">
        <is>
          <t>Row(member0=Timestamp('2024-03-15 14:19:48'), member1=None)</t>
        </is>
      </c>
      <c r="L4016" t="n">
        <v>740</v>
      </c>
      <c r="M4016" t="inlineStr"/>
      <c r="N4016" t="n">
        <v>2</v>
      </c>
      <c r="O4016" t="inlineStr"/>
      <c r="P4016" t="inlineStr">
        <is>
          <t>s3a://ai360nica/data/bronze/mysql/mobile_banking/BANKXP/REQUEST_INFO/2024_08_06_1722928829788_0.parquet</t>
        </is>
      </c>
      <c r="Q4016" s="2" t="n">
        <v>45511.29547329597</v>
      </c>
    </row>
    <row r="4017">
      <c r="A4017" t="inlineStr">
        <is>
          <t>3f438014-7511-42f3-95b0-eba46c11afce</t>
        </is>
      </c>
      <c r="B4017" s="2" t="n">
        <v>45510.30590101852</v>
      </c>
      <c r="C4017" t="n">
        <v>4115</v>
      </c>
      <c r="D4017" t="inlineStr">
        <is>
          <t>MOBILE</t>
        </is>
      </c>
      <c r="E4017" t="inlineStr">
        <is>
          <t>Y</t>
        </is>
      </c>
      <c r="F4017" t="inlineStr"/>
      <c r="G4017" t="inlineStr">
        <is>
          <t>f66RB5e70goTeCkmXo8+H+DGgnWRg==</t>
        </is>
      </c>
      <c r="H4017" t="n">
        <v>15</v>
      </c>
      <c r="I4017" t="n">
        <v>42</v>
      </c>
      <c r="J4017" t="inlineStr">
        <is>
          <t>NORMAL</t>
        </is>
      </c>
      <c r="K4017" t="inlineStr">
        <is>
          <t>Row(member0=Timestamp('2024-03-15 14:22:04'), member1=None)</t>
        </is>
      </c>
      <c r="L4017" t="n">
        <v>1313</v>
      </c>
      <c r="M4017" t="inlineStr"/>
      <c r="N4017" t="n">
        <v>2</v>
      </c>
      <c r="O4017" t="inlineStr"/>
      <c r="P4017" t="inlineStr">
        <is>
          <t>s3a://ai360nica/data/bronze/mysql/mobile_banking/BANKXP/REQUEST_INFO/2024_08_06_1722928829788_0.parquet</t>
        </is>
      </c>
      <c r="Q4017" s="2" t="n">
        <v>45511.29547329597</v>
      </c>
    </row>
    <row r="4018">
      <c r="A4018" t="inlineStr">
        <is>
          <t>64015d3c-ffb6-4b5e-b6d4-42d5b8a3318e</t>
        </is>
      </c>
      <c r="B4018" s="2" t="n">
        <v>45510.30590101852</v>
      </c>
      <c r="C4018" t="n">
        <v>4116</v>
      </c>
      <c r="D4018" t="inlineStr">
        <is>
          <t>MOBILE</t>
        </is>
      </c>
      <c r="E4018" t="inlineStr">
        <is>
          <t>Y</t>
        </is>
      </c>
      <c r="F4018" t="inlineStr"/>
      <c r="G4018" t="inlineStr">
        <is>
          <t>ukRAA9ic51RR0aLew0eBVTy66fWpw==</t>
        </is>
      </c>
      <c r="H4018" t="n">
        <v>4</v>
      </c>
      <c r="I4018" t="n">
        <v>39</v>
      </c>
      <c r="J4018" t="inlineStr">
        <is>
          <t>NORMAL</t>
        </is>
      </c>
      <c r="K4018" t="inlineStr">
        <is>
          <t>Row(member0=Timestamp('2024-03-15 15:11:22'), member1=None)</t>
        </is>
      </c>
      <c r="L4018" t="n">
        <v>808</v>
      </c>
      <c r="M4018" t="inlineStr"/>
      <c r="N4018" t="n">
        <v>2</v>
      </c>
      <c r="O4018" t="inlineStr"/>
      <c r="P4018" t="inlineStr">
        <is>
          <t>s3a://ai360nica/data/bronze/mysql/mobile_banking/BANKXP/REQUEST_INFO/2024_08_06_1722928829788_0.parquet</t>
        </is>
      </c>
      <c r="Q4018" s="2" t="n">
        <v>45511.29547329597</v>
      </c>
    </row>
    <row r="4019">
      <c r="A4019" t="inlineStr">
        <is>
          <t>185a8fef-daa2-4b39-81ce-95afc4ff10d2</t>
        </is>
      </c>
      <c r="B4019" s="2" t="n">
        <v>45510.30590101852</v>
      </c>
      <c r="C4019" t="n">
        <v>4117</v>
      </c>
      <c r="D4019" t="inlineStr">
        <is>
          <t>MOBILE</t>
        </is>
      </c>
      <c r="E4019" t="inlineStr">
        <is>
          <t>Y</t>
        </is>
      </c>
      <c r="F4019" t="inlineStr"/>
      <c r="G4019" t="inlineStr">
        <is>
          <t>cQ/gGYb0AzrAZw6qXSxO++qXZucIA==</t>
        </is>
      </c>
      <c r="H4019" t="n">
        <v>4</v>
      </c>
      <c r="I4019" t="n">
        <v>39</v>
      </c>
      <c r="J4019" t="inlineStr">
        <is>
          <t>NORMAL</t>
        </is>
      </c>
      <c r="K4019" t="inlineStr">
        <is>
          <t>Row(member0=Timestamp('2024-03-15 15:13:11'), member1=None)</t>
        </is>
      </c>
      <c r="L4019" t="n">
        <v>808</v>
      </c>
      <c r="M4019" t="inlineStr"/>
      <c r="N4019" t="n">
        <v>2</v>
      </c>
      <c r="O4019" t="inlineStr"/>
      <c r="P4019" t="inlineStr">
        <is>
          <t>s3a://ai360nica/data/bronze/mysql/mobile_banking/BANKXP/REQUEST_INFO/2024_08_06_1722928829788_0.parquet</t>
        </is>
      </c>
      <c r="Q4019" s="2" t="n">
        <v>45511.29547329597</v>
      </c>
    </row>
    <row r="4020">
      <c r="A4020" t="inlineStr">
        <is>
          <t>8d8329fd-decf-4d94-b55f-058a2960c791</t>
        </is>
      </c>
      <c r="B4020" s="2" t="n">
        <v>45510.30590101852</v>
      </c>
      <c r="C4020" t="n">
        <v>4118</v>
      </c>
      <c r="D4020" t="inlineStr">
        <is>
          <t>MOBILE</t>
        </is>
      </c>
      <c r="E4020" t="inlineStr">
        <is>
          <t>Y</t>
        </is>
      </c>
      <c r="F4020" t="inlineStr"/>
      <c r="G4020" t="inlineStr">
        <is>
          <t>18WGJUjHhjItrkB5cboxz891VK1Gw==</t>
        </is>
      </c>
      <c r="H4020" t="n">
        <v>4</v>
      </c>
      <c r="I4020" t="n">
        <v>39</v>
      </c>
      <c r="J4020" t="inlineStr">
        <is>
          <t>NORMAL</t>
        </is>
      </c>
      <c r="K4020" t="inlineStr">
        <is>
          <t>Row(member0=Timestamp('2024-03-15 15:50:43'), member1=None)</t>
        </is>
      </c>
      <c r="L4020" t="n">
        <v>808</v>
      </c>
      <c r="M4020" t="inlineStr"/>
      <c r="N4020" t="n">
        <v>2</v>
      </c>
      <c r="O4020" t="inlineStr"/>
      <c r="P4020" t="inlineStr">
        <is>
          <t>s3a://ai360nica/data/bronze/mysql/mobile_banking/BANKXP/REQUEST_INFO/2024_08_06_1722928829788_0.parquet</t>
        </is>
      </c>
      <c r="Q4020" s="2" t="n">
        <v>45511.29547329597</v>
      </c>
    </row>
    <row r="4021">
      <c r="A4021" t="inlineStr">
        <is>
          <t>c261c402-68a3-4f7c-baa4-5dcbae932045</t>
        </is>
      </c>
      <c r="B4021" s="2" t="n">
        <v>45510.30590101852</v>
      </c>
      <c r="C4021" t="n">
        <v>4119</v>
      </c>
      <c r="D4021" t="inlineStr">
        <is>
          <t>MOBILE</t>
        </is>
      </c>
      <c r="E4021" t="inlineStr">
        <is>
          <t>Y</t>
        </is>
      </c>
      <c r="F4021" t="inlineStr"/>
      <c r="G4021" t="inlineStr">
        <is>
          <t>bfBWhoXv77s2aHsNhoFUX5r1la4uA==</t>
        </is>
      </c>
      <c r="H4021" t="n">
        <v>15</v>
      </c>
      <c r="I4021" t="n">
        <v>42</v>
      </c>
      <c r="J4021" t="inlineStr">
        <is>
          <t>NORMAL</t>
        </is>
      </c>
      <c r="K4021" t="inlineStr">
        <is>
          <t>Row(member0=Timestamp('2024-03-17 11:42:29'), member1=None)</t>
        </is>
      </c>
      <c r="L4021" t="n">
        <v>148</v>
      </c>
      <c r="M4021" t="inlineStr"/>
      <c r="N4021" t="n">
        <v>2</v>
      </c>
      <c r="O4021" t="inlineStr"/>
      <c r="P4021" t="inlineStr">
        <is>
          <t>s3a://ai360nica/data/bronze/mysql/mobile_banking/BANKXP/REQUEST_INFO/2024_08_06_1722928829788_0.parquet</t>
        </is>
      </c>
      <c r="Q4021" s="2" t="n">
        <v>45511.29547329597</v>
      </c>
    </row>
    <row r="4022">
      <c r="A4022" t="inlineStr">
        <is>
          <t>828a7e95-438b-40c8-9610-cc3c7b6fbd34</t>
        </is>
      </c>
      <c r="B4022" s="2" t="n">
        <v>45510.30590101852</v>
      </c>
      <c r="C4022" t="n">
        <v>4120</v>
      </c>
      <c r="D4022" t="inlineStr">
        <is>
          <t>MOBILE</t>
        </is>
      </c>
      <c r="E4022" t="inlineStr">
        <is>
          <t>Y</t>
        </is>
      </c>
      <c r="F4022" t="inlineStr"/>
      <c r="G4022" t="inlineStr">
        <is>
          <t>k2IBJ4TCWj08GFWuy27l89Q2rrwww==</t>
        </is>
      </c>
      <c r="H4022" t="n">
        <v>15</v>
      </c>
      <c r="I4022" t="n">
        <v>42</v>
      </c>
      <c r="J4022" t="inlineStr">
        <is>
          <t>NORMAL</t>
        </is>
      </c>
      <c r="K4022" t="inlineStr">
        <is>
          <t>Row(member0=Timestamp('2024-03-17 15:50:14'), member1=None)</t>
        </is>
      </c>
      <c r="L4022" t="n">
        <v>148</v>
      </c>
      <c r="M4022" t="inlineStr"/>
      <c r="N4022" t="n">
        <v>2</v>
      </c>
      <c r="O4022" t="inlineStr"/>
      <c r="P4022" t="inlineStr">
        <is>
          <t>s3a://ai360nica/data/bronze/mysql/mobile_banking/BANKXP/REQUEST_INFO/2024_08_06_1722928829788_0.parquet</t>
        </is>
      </c>
      <c r="Q4022" s="2" t="n">
        <v>45511.29547329597</v>
      </c>
    </row>
    <row r="4023">
      <c r="A4023" t="inlineStr">
        <is>
          <t>acb670a0-e5e5-4d13-b82d-b1e6030a859d</t>
        </is>
      </c>
      <c r="B4023" s="2" t="n">
        <v>45510.30590101852</v>
      </c>
      <c r="C4023" t="n">
        <v>4121</v>
      </c>
      <c r="D4023" t="inlineStr">
        <is>
          <t>MOBILE</t>
        </is>
      </c>
      <c r="E4023" t="inlineStr">
        <is>
          <t>Y</t>
        </is>
      </c>
      <c r="F4023" t="inlineStr"/>
      <c r="G4023" t="inlineStr">
        <is>
          <t>Z3OpGDlcEF537nP+uANUFGdGnaC9g==</t>
        </is>
      </c>
      <c r="H4023" t="n">
        <v>15</v>
      </c>
      <c r="I4023" t="n">
        <v>42</v>
      </c>
      <c r="J4023" t="inlineStr">
        <is>
          <t>NORMAL</t>
        </is>
      </c>
      <c r="K4023" t="inlineStr">
        <is>
          <t>Row(member0=Timestamp('2024-03-17 15:53:31'), member1=None)</t>
        </is>
      </c>
      <c r="L4023" t="n">
        <v>148</v>
      </c>
      <c r="M4023" t="inlineStr"/>
      <c r="N4023" t="n">
        <v>2</v>
      </c>
      <c r="O4023" t="inlineStr"/>
      <c r="P4023" t="inlineStr">
        <is>
          <t>s3a://ai360nica/data/bronze/mysql/mobile_banking/BANKXP/REQUEST_INFO/2024_08_06_1722928829788_0.parquet</t>
        </is>
      </c>
      <c r="Q4023" s="2" t="n">
        <v>45511.29547329597</v>
      </c>
    </row>
    <row r="4024">
      <c r="A4024" t="inlineStr">
        <is>
          <t>40953fbb-ab93-446e-84fd-4efd8fb72bbc</t>
        </is>
      </c>
      <c r="B4024" s="2" t="n">
        <v>45510.30590101852</v>
      </c>
      <c r="C4024" t="n">
        <v>4122</v>
      </c>
      <c r="D4024" t="inlineStr">
        <is>
          <t>MOBILE</t>
        </is>
      </c>
      <c r="E4024" t="inlineStr">
        <is>
          <t>Y</t>
        </is>
      </c>
      <c r="F4024" t="inlineStr"/>
      <c r="G4024" t="inlineStr">
        <is>
          <t>/Msfr0PZJYUJhgdaQShoaelV+/Ssg==</t>
        </is>
      </c>
      <c r="H4024" t="n">
        <v>15</v>
      </c>
      <c r="I4024" t="n">
        <v>42</v>
      </c>
      <c r="J4024" t="inlineStr">
        <is>
          <t>NORMAL</t>
        </is>
      </c>
      <c r="K4024" t="inlineStr">
        <is>
          <t>Row(member0=Timestamp('2024-03-17 16:35:58'), member1=None)</t>
        </is>
      </c>
      <c r="L4024" t="n">
        <v>1313</v>
      </c>
      <c r="M4024" t="inlineStr"/>
      <c r="N4024" t="n">
        <v>2</v>
      </c>
      <c r="O4024" t="inlineStr"/>
      <c r="P4024" t="inlineStr">
        <is>
          <t>s3a://ai360nica/data/bronze/mysql/mobile_banking/BANKXP/REQUEST_INFO/2024_08_06_1722928829788_0.parquet</t>
        </is>
      </c>
      <c r="Q4024" s="2" t="n">
        <v>45511.29547329597</v>
      </c>
    </row>
    <row r="4025">
      <c r="A4025" t="inlineStr">
        <is>
          <t>cb98414f-6e8a-4343-a3dc-6e714d720344</t>
        </is>
      </c>
      <c r="B4025" s="2" t="n">
        <v>45510.30590101852</v>
      </c>
      <c r="C4025" t="n">
        <v>4123</v>
      </c>
      <c r="D4025" t="inlineStr">
        <is>
          <t>MOBILE</t>
        </is>
      </c>
      <c r="E4025" t="inlineStr">
        <is>
          <t>Y</t>
        </is>
      </c>
      <c r="F4025" t="inlineStr"/>
      <c r="G4025" t="inlineStr">
        <is>
          <t>43bbvMnyawY4IlXkVr5xNJVGKBBaw==</t>
        </is>
      </c>
      <c r="H4025" t="n">
        <v>15</v>
      </c>
      <c r="I4025" t="n">
        <v>42</v>
      </c>
      <c r="J4025" t="inlineStr">
        <is>
          <t>NORMAL</t>
        </is>
      </c>
      <c r="K4025" t="inlineStr">
        <is>
          <t>Row(member0=Timestamp('2024-03-18 11:17:04'), member1=None)</t>
        </is>
      </c>
      <c r="L4025" t="n">
        <v>148</v>
      </c>
      <c r="M4025" t="inlineStr"/>
      <c r="N4025" t="n">
        <v>2</v>
      </c>
      <c r="O4025" t="inlineStr"/>
      <c r="P4025" t="inlineStr">
        <is>
          <t>s3a://ai360nica/data/bronze/mysql/mobile_banking/BANKXP/REQUEST_INFO/2024_08_06_1722928829788_0.parquet</t>
        </is>
      </c>
      <c r="Q4025" s="2" t="n">
        <v>45511.29547329597</v>
      </c>
    </row>
    <row r="4026">
      <c r="A4026" t="inlineStr">
        <is>
          <t>bff9f82b-5c16-4435-a2a4-e1002764c94d</t>
        </is>
      </c>
      <c r="B4026" s="2" t="n">
        <v>45510.30590101852</v>
      </c>
      <c r="C4026" t="n">
        <v>4124</v>
      </c>
      <c r="D4026" t="inlineStr">
        <is>
          <t>MOBILE</t>
        </is>
      </c>
      <c r="E4026" t="inlineStr">
        <is>
          <t>Y</t>
        </is>
      </c>
      <c r="F4026" t="inlineStr"/>
      <c r="G4026" t="inlineStr">
        <is>
          <t>MnN0Irl/HlN9r4/CaX4SwZpbrWQRA==</t>
        </is>
      </c>
      <c r="H4026" t="n">
        <v>15</v>
      </c>
      <c r="I4026" t="n">
        <v>42</v>
      </c>
      <c r="J4026" t="inlineStr">
        <is>
          <t>NORMAL</t>
        </is>
      </c>
      <c r="K4026" t="inlineStr">
        <is>
          <t>Row(member0=Timestamp('2024-03-18 12:45:29'), member1=None)</t>
        </is>
      </c>
      <c r="L4026" t="n">
        <v>1313</v>
      </c>
      <c r="M4026" t="inlineStr"/>
      <c r="N4026" t="n">
        <v>2</v>
      </c>
      <c r="O4026" t="inlineStr"/>
      <c r="P4026" t="inlineStr">
        <is>
          <t>s3a://ai360nica/data/bronze/mysql/mobile_banking/BANKXP/REQUEST_INFO/2024_08_06_1722928829788_0.parquet</t>
        </is>
      </c>
      <c r="Q4026" s="2" t="n">
        <v>45511.29547329597</v>
      </c>
    </row>
    <row r="4027">
      <c r="A4027" t="inlineStr">
        <is>
          <t>926a7fee-89fe-4338-b1ce-215e11e6bacc</t>
        </is>
      </c>
      <c r="B4027" s="2" t="n">
        <v>45510.30590101852</v>
      </c>
      <c r="C4027" t="n">
        <v>4125</v>
      </c>
      <c r="D4027" t="inlineStr">
        <is>
          <t>MOBILE</t>
        </is>
      </c>
      <c r="E4027" t="inlineStr">
        <is>
          <t>Y</t>
        </is>
      </c>
      <c r="F4027" t="inlineStr"/>
      <c r="G4027" t="inlineStr">
        <is>
          <t>zWo3/0GvKjq6E/WueAtWrWuPlgLHQ==</t>
        </is>
      </c>
      <c r="H4027" t="n">
        <v>4</v>
      </c>
      <c r="I4027" t="n">
        <v>17</v>
      </c>
      <c r="J4027" t="inlineStr">
        <is>
          <t>NORMAL</t>
        </is>
      </c>
      <c r="K4027" t="inlineStr">
        <is>
          <t>Row(member0=Timestamp('2024-03-18 14:03:48'), member1=None)</t>
        </is>
      </c>
      <c r="L4027" t="n">
        <v>1313</v>
      </c>
      <c r="M4027" t="inlineStr"/>
      <c r="N4027" t="n">
        <v>2</v>
      </c>
      <c r="O4027" t="inlineStr"/>
      <c r="P4027" t="inlineStr">
        <is>
          <t>s3a://ai360nica/data/bronze/mysql/mobile_banking/BANKXP/REQUEST_INFO/2024_08_06_1722928829788_0.parquet</t>
        </is>
      </c>
      <c r="Q4027" s="2" t="n">
        <v>45511.29547329597</v>
      </c>
    </row>
    <row r="4028">
      <c r="A4028" t="inlineStr">
        <is>
          <t>a1bebdaf-cf60-4a6e-889b-e7f7a73e89e6</t>
        </is>
      </c>
      <c r="B4028" s="2" t="n">
        <v>45510.30590101852</v>
      </c>
      <c r="C4028" t="n">
        <v>4126</v>
      </c>
      <c r="D4028" t="inlineStr">
        <is>
          <t>MOBILE</t>
        </is>
      </c>
      <c r="E4028" t="inlineStr">
        <is>
          <t>Y</t>
        </is>
      </c>
      <c r="F4028" t="inlineStr"/>
      <c r="G4028" t="inlineStr">
        <is>
          <t>YGTt4Z2smeFIvztgHBw8glQK8yJVw==</t>
        </is>
      </c>
      <c r="H4028" t="n">
        <v>4</v>
      </c>
      <c r="I4028" t="n">
        <v>17</v>
      </c>
      <c r="J4028" t="inlineStr">
        <is>
          <t>NORMAL</t>
        </is>
      </c>
      <c r="K4028" t="inlineStr">
        <is>
          <t>Row(member0=Timestamp('2024-03-18 14:07:30'), member1=None)</t>
        </is>
      </c>
      <c r="L4028" t="n">
        <v>1313</v>
      </c>
      <c r="M4028" t="inlineStr"/>
      <c r="N4028" t="n">
        <v>2</v>
      </c>
      <c r="O4028" t="inlineStr"/>
      <c r="P4028" t="inlineStr">
        <is>
          <t>s3a://ai360nica/data/bronze/mysql/mobile_banking/BANKXP/REQUEST_INFO/2024_08_06_1722928829788_0.parquet</t>
        </is>
      </c>
      <c r="Q4028" s="2" t="n">
        <v>45511.29547329597</v>
      </c>
    </row>
    <row r="4029">
      <c r="A4029" t="inlineStr">
        <is>
          <t>76210527-1f8c-427b-9c50-26d66981d38e</t>
        </is>
      </c>
      <c r="B4029" s="2" t="n">
        <v>45510.30590101852</v>
      </c>
      <c r="C4029" t="n">
        <v>4127</v>
      </c>
      <c r="D4029" t="inlineStr">
        <is>
          <t>MOBILE</t>
        </is>
      </c>
      <c r="E4029" t="inlineStr">
        <is>
          <t>Y</t>
        </is>
      </c>
      <c r="F4029" t="inlineStr"/>
      <c r="G4029" t="inlineStr">
        <is>
          <t>hsdTfZQa7Xc212G1DohP/9A6sru5g==</t>
        </is>
      </c>
      <c r="H4029" t="n">
        <v>4</v>
      </c>
      <c r="I4029" t="n">
        <v>16</v>
      </c>
      <c r="J4029" t="inlineStr">
        <is>
          <t>NORMAL</t>
        </is>
      </c>
      <c r="K4029" t="inlineStr">
        <is>
          <t>Row(member0=Timestamp('2024-03-18 15:07:22'), member1=None)</t>
        </is>
      </c>
      <c r="L4029" t="n">
        <v>1313</v>
      </c>
      <c r="M4029" t="inlineStr"/>
      <c r="N4029" t="n">
        <v>2</v>
      </c>
      <c r="O4029" t="inlineStr"/>
      <c r="P4029" t="inlineStr">
        <is>
          <t>s3a://ai360nica/data/bronze/mysql/mobile_banking/BANKXP/REQUEST_INFO/2024_08_06_1722928829788_0.parquet</t>
        </is>
      </c>
      <c r="Q4029" s="2" t="n">
        <v>45511.29547329597</v>
      </c>
    </row>
    <row r="4030">
      <c r="A4030" t="inlineStr">
        <is>
          <t>73eec7b0-bb0e-4cb1-8dcf-a73cb30217b1</t>
        </is>
      </c>
      <c r="B4030" s="2" t="n">
        <v>45510.30590101852</v>
      </c>
      <c r="C4030" t="n">
        <v>4128</v>
      </c>
      <c r="D4030" t="inlineStr">
        <is>
          <t>MOBILE</t>
        </is>
      </c>
      <c r="E4030" t="inlineStr">
        <is>
          <t>Y</t>
        </is>
      </c>
      <c r="F4030" t="inlineStr"/>
      <c r="G4030" t="inlineStr">
        <is>
          <t>MOfoLMYQBgDJUMUOf77swzNYI7Dog==</t>
        </is>
      </c>
      <c r="H4030" t="n">
        <v>4</v>
      </c>
      <c r="I4030" t="n">
        <v>16</v>
      </c>
      <c r="J4030" t="inlineStr">
        <is>
          <t>NORMAL</t>
        </is>
      </c>
      <c r="K4030" t="inlineStr">
        <is>
          <t>Row(member0=Timestamp('2024-03-18 15:14:08'), member1=None)</t>
        </is>
      </c>
      <c r="L4030" t="n">
        <v>1318</v>
      </c>
      <c r="M4030" t="inlineStr"/>
      <c r="N4030" t="n">
        <v>2</v>
      </c>
      <c r="O4030" t="inlineStr"/>
      <c r="P4030" t="inlineStr">
        <is>
          <t>s3a://ai360nica/data/bronze/mysql/mobile_banking/BANKXP/REQUEST_INFO/2024_08_06_1722928829788_0.parquet</t>
        </is>
      </c>
      <c r="Q4030" s="2" t="n">
        <v>45511.29547329597</v>
      </c>
    </row>
    <row r="4031">
      <c r="A4031" t="inlineStr">
        <is>
          <t>ded0d08d-d09a-478c-b26d-6cf31f4b9787</t>
        </is>
      </c>
      <c r="B4031" s="2" t="n">
        <v>45510.30590101852</v>
      </c>
      <c r="C4031" t="n">
        <v>4129</v>
      </c>
      <c r="D4031" t="inlineStr">
        <is>
          <t>MOBILE</t>
        </is>
      </c>
      <c r="E4031" t="inlineStr">
        <is>
          <t>Y</t>
        </is>
      </c>
      <c r="F4031" t="inlineStr"/>
      <c r="G4031" t="inlineStr">
        <is>
          <t>RGJXdG4nU4X/9//qCiVCZ7/tqb+ng==</t>
        </is>
      </c>
      <c r="H4031" t="n">
        <v>15</v>
      </c>
      <c r="I4031" t="n">
        <v>42</v>
      </c>
      <c r="J4031" t="inlineStr">
        <is>
          <t>NORMAL</t>
        </is>
      </c>
      <c r="K4031" t="inlineStr">
        <is>
          <t>Row(member0=Timestamp('2024-03-18 15:19:58'), member1=None)</t>
        </is>
      </c>
      <c r="L4031" t="n">
        <v>1313</v>
      </c>
      <c r="M4031" t="inlineStr"/>
      <c r="N4031" t="n">
        <v>2</v>
      </c>
      <c r="O4031" t="inlineStr"/>
      <c r="P4031" t="inlineStr">
        <is>
          <t>s3a://ai360nica/data/bronze/mysql/mobile_banking/BANKXP/REQUEST_INFO/2024_08_06_1722928829788_0.parquet</t>
        </is>
      </c>
      <c r="Q4031" s="2" t="n">
        <v>45511.29547329597</v>
      </c>
    </row>
    <row r="4032">
      <c r="A4032" t="inlineStr">
        <is>
          <t>0350372f-89df-4000-8c43-e499f062e2c9</t>
        </is>
      </c>
      <c r="B4032" s="2" t="n">
        <v>45510.30590101852</v>
      </c>
      <c r="C4032" t="n">
        <v>4130</v>
      </c>
      <c r="D4032" t="inlineStr">
        <is>
          <t>MOBILE</t>
        </is>
      </c>
      <c r="E4032" t="inlineStr">
        <is>
          <t>Y</t>
        </is>
      </c>
      <c r="F4032" t="inlineStr"/>
      <c r="G4032" t="inlineStr">
        <is>
          <t>/2dGKLPckClOEET3J0nkFi7RKmYrQ==</t>
        </is>
      </c>
      <c r="H4032" t="n">
        <v>4</v>
      </c>
      <c r="I4032" t="n">
        <v>17</v>
      </c>
      <c r="J4032" t="inlineStr">
        <is>
          <t>NORMAL</t>
        </is>
      </c>
      <c r="K4032" t="inlineStr">
        <is>
          <t>Row(member0=Timestamp('2024-03-18 15:24:24'), member1=None)</t>
        </is>
      </c>
      <c r="L4032" t="n">
        <v>1313</v>
      </c>
      <c r="M4032" t="inlineStr"/>
      <c r="N4032" t="n">
        <v>2</v>
      </c>
      <c r="O4032" t="inlineStr"/>
      <c r="P4032" t="inlineStr">
        <is>
          <t>s3a://ai360nica/data/bronze/mysql/mobile_banking/BANKXP/REQUEST_INFO/2024_08_06_1722928829788_0.parquet</t>
        </is>
      </c>
      <c r="Q4032" s="2" t="n">
        <v>45511.29547329597</v>
      </c>
    </row>
    <row r="4033">
      <c r="A4033" t="inlineStr">
        <is>
          <t>bba8e90b-e6d2-4cf6-bfab-b2a23566c9dc</t>
        </is>
      </c>
      <c r="B4033" s="2" t="n">
        <v>45510.30590101852</v>
      </c>
      <c r="C4033" t="n">
        <v>4131</v>
      </c>
      <c r="D4033" t="inlineStr">
        <is>
          <t>MOBILE</t>
        </is>
      </c>
      <c r="E4033" t="inlineStr">
        <is>
          <t>Y</t>
        </is>
      </c>
      <c r="F4033" t="inlineStr"/>
      <c r="G4033" t="inlineStr">
        <is>
          <t>GbM1EaEdCMo/HkirqyHpLJaYRNhSg==</t>
        </is>
      </c>
      <c r="H4033" t="n">
        <v>4</v>
      </c>
      <c r="I4033" t="n">
        <v>39</v>
      </c>
      <c r="J4033" t="inlineStr">
        <is>
          <t>NORMAL</t>
        </is>
      </c>
      <c r="K4033" t="inlineStr">
        <is>
          <t>Row(member0=Timestamp('2024-03-19 12:09:29'), member1=None)</t>
        </is>
      </c>
      <c r="L4033" t="n">
        <v>808</v>
      </c>
      <c r="M4033" t="inlineStr"/>
      <c r="N4033" t="n">
        <v>2</v>
      </c>
      <c r="O4033" t="inlineStr"/>
      <c r="P4033" t="inlineStr">
        <is>
          <t>s3a://ai360nica/data/bronze/mysql/mobile_banking/BANKXP/REQUEST_INFO/2024_08_06_1722928829788_0.parquet</t>
        </is>
      </c>
      <c r="Q4033" s="2" t="n">
        <v>45511.29547329597</v>
      </c>
    </row>
    <row r="4034">
      <c r="A4034" t="inlineStr">
        <is>
          <t>4a98b54a-15dc-4866-becf-53fbe7884198</t>
        </is>
      </c>
      <c r="B4034" s="2" t="n">
        <v>45510.30590101852</v>
      </c>
      <c r="C4034" t="n">
        <v>4132</v>
      </c>
      <c r="D4034" t="inlineStr">
        <is>
          <t>MOBILE</t>
        </is>
      </c>
      <c r="E4034" t="inlineStr">
        <is>
          <t>Y</t>
        </is>
      </c>
      <c r="F4034" t="inlineStr"/>
      <c r="G4034" t="inlineStr">
        <is>
          <t>vQ4g76b0r0Ex3dGIsN8cxLUwHlebA==</t>
        </is>
      </c>
      <c r="H4034" t="n">
        <v>4</v>
      </c>
      <c r="I4034" t="n">
        <v>39</v>
      </c>
      <c r="J4034" t="inlineStr">
        <is>
          <t>NORMAL</t>
        </is>
      </c>
      <c r="K4034" t="inlineStr">
        <is>
          <t>Row(member0=Timestamp('2024-03-19 13:03:36'), member1=None)</t>
        </is>
      </c>
      <c r="L4034" t="n">
        <v>808</v>
      </c>
      <c r="M4034" t="inlineStr"/>
      <c r="N4034" t="n">
        <v>2</v>
      </c>
      <c r="O4034" t="inlineStr"/>
      <c r="P4034" t="inlineStr">
        <is>
          <t>s3a://ai360nica/data/bronze/mysql/mobile_banking/BANKXP/REQUEST_INFO/2024_08_06_1722928829788_0.parquet</t>
        </is>
      </c>
      <c r="Q4034" s="2" t="n">
        <v>45511.29547329597</v>
      </c>
    </row>
    <row r="4035">
      <c r="A4035" t="inlineStr">
        <is>
          <t>832e4dcf-4dee-4797-a446-cb7dda818ea5</t>
        </is>
      </c>
      <c r="B4035" s="2" t="n">
        <v>45510.30590101852</v>
      </c>
      <c r="C4035" t="n">
        <v>4133</v>
      </c>
      <c r="D4035" t="inlineStr">
        <is>
          <t>MOBILE</t>
        </is>
      </c>
      <c r="E4035" t="inlineStr">
        <is>
          <t>Y</t>
        </is>
      </c>
      <c r="F4035" t="inlineStr"/>
      <c r="G4035" t="inlineStr">
        <is>
          <t>+rugSGMcyqQfJ5sHccJFJkf8A4rKg==</t>
        </is>
      </c>
      <c r="H4035" t="n">
        <v>4</v>
      </c>
      <c r="I4035" t="n">
        <v>39</v>
      </c>
      <c r="J4035" t="inlineStr">
        <is>
          <t>NORMAL</t>
        </is>
      </c>
      <c r="K4035" t="inlineStr">
        <is>
          <t>Row(member0=Timestamp('2024-03-19 14:12:36'), member1=None)</t>
        </is>
      </c>
      <c r="L4035" t="n">
        <v>808</v>
      </c>
      <c r="M4035" t="inlineStr"/>
      <c r="N4035" t="n">
        <v>2</v>
      </c>
      <c r="O4035" t="inlineStr"/>
      <c r="P4035" t="inlineStr">
        <is>
          <t>s3a://ai360nica/data/bronze/mysql/mobile_banking/BANKXP/REQUEST_INFO/2024_08_06_1722928829788_0.parquet</t>
        </is>
      </c>
      <c r="Q4035" s="2" t="n">
        <v>45511.29547329597</v>
      </c>
    </row>
    <row r="4036">
      <c r="A4036" t="inlineStr">
        <is>
          <t>606e749e-6c39-47c5-8f7c-f34e4b2a7b42</t>
        </is>
      </c>
      <c r="B4036" s="2" t="n">
        <v>45510.30590101852</v>
      </c>
      <c r="C4036" t="n">
        <v>4134</v>
      </c>
      <c r="D4036" t="inlineStr">
        <is>
          <t>MOBILE</t>
        </is>
      </c>
      <c r="E4036" t="inlineStr">
        <is>
          <t>Y</t>
        </is>
      </c>
      <c r="F4036" t="inlineStr"/>
      <c r="G4036" t="inlineStr">
        <is>
          <t>594Sz=WKMllPIWVIzpjtGLdsckDMA==</t>
        </is>
      </c>
      <c r="H4036" t="n">
        <v>15</v>
      </c>
      <c r="I4036" t="n">
        <v>42</v>
      </c>
      <c r="J4036" t="inlineStr">
        <is>
          <t>NORMAL</t>
        </is>
      </c>
      <c r="K4036" t="inlineStr">
        <is>
          <t>Row(member0=Timestamp('2024-03-19 15:56:58'), member1=None)</t>
        </is>
      </c>
      <c r="L4036" t="n">
        <v>1313</v>
      </c>
      <c r="M4036" t="inlineStr"/>
      <c r="N4036" t="n">
        <v>2</v>
      </c>
      <c r="O4036" t="inlineStr"/>
      <c r="P4036" t="inlineStr">
        <is>
          <t>s3a://ai360nica/data/bronze/mysql/mobile_banking/BANKXP/REQUEST_INFO/2024_08_06_1722928829788_0.parquet</t>
        </is>
      </c>
      <c r="Q4036" s="2" t="n">
        <v>45511.29547329597</v>
      </c>
    </row>
    <row r="4037">
      <c r="A4037" t="inlineStr">
        <is>
          <t>8be8f52a-4526-48a3-93a4-5352d8022bd8</t>
        </is>
      </c>
      <c r="B4037" s="2" t="n">
        <v>45510.30590101852</v>
      </c>
      <c r="C4037" t="n">
        <v>4135</v>
      </c>
      <c r="D4037" t="inlineStr">
        <is>
          <t>MOBILE</t>
        </is>
      </c>
      <c r="E4037" t="inlineStr">
        <is>
          <t>Y</t>
        </is>
      </c>
      <c r="F4037" t="inlineStr"/>
      <c r="G4037" t="inlineStr">
        <is>
          <t>B4VVlt9MZ/sQvSnRHNGm1mVZX92SA==</t>
        </is>
      </c>
      <c r="H4037" t="n">
        <v>4</v>
      </c>
      <c r="I4037" t="n">
        <v>16</v>
      </c>
      <c r="J4037" t="inlineStr">
        <is>
          <t>NORMAL</t>
        </is>
      </c>
      <c r="K4037" t="inlineStr">
        <is>
          <t>Row(member0=Timestamp('2024-03-20 11:30:17'), member1=None)</t>
        </is>
      </c>
      <c r="L4037" t="n">
        <v>1313</v>
      </c>
      <c r="M4037" t="inlineStr"/>
      <c r="N4037" t="n">
        <v>2</v>
      </c>
      <c r="O4037" t="inlineStr"/>
      <c r="P4037" t="inlineStr">
        <is>
          <t>s3a://ai360nica/data/bronze/mysql/mobile_banking/BANKXP/REQUEST_INFO/2024_08_06_1722928829788_0.parquet</t>
        </is>
      </c>
      <c r="Q4037" s="2" t="n">
        <v>45511.29547329597</v>
      </c>
    </row>
    <row r="4038">
      <c r="A4038" t="inlineStr">
        <is>
          <t>6723f79e-520b-45a7-84e4-41b40e06c8ea</t>
        </is>
      </c>
      <c r="B4038" s="2" t="n">
        <v>45510.30590101852</v>
      </c>
      <c r="C4038" t="n">
        <v>4136</v>
      </c>
      <c r="D4038" t="inlineStr">
        <is>
          <t>MOBILE</t>
        </is>
      </c>
      <c r="E4038" t="inlineStr">
        <is>
          <t>Y</t>
        </is>
      </c>
      <c r="F4038" t="inlineStr"/>
      <c r="G4038" t="inlineStr">
        <is>
          <t>O16/QKke9BQt9Bm6quRdWY17iby7w==</t>
        </is>
      </c>
      <c r="H4038" t="n">
        <v>4</v>
      </c>
      <c r="I4038" t="n">
        <v>16</v>
      </c>
      <c r="J4038" t="inlineStr">
        <is>
          <t>NORMAL</t>
        </is>
      </c>
      <c r="K4038" t="inlineStr">
        <is>
          <t>Row(member0=Timestamp('2024-03-20 12:21:55'), member1=None)</t>
        </is>
      </c>
      <c r="L4038" t="n">
        <v>1313</v>
      </c>
      <c r="M4038" t="inlineStr"/>
      <c r="N4038" t="n">
        <v>2</v>
      </c>
      <c r="O4038" t="inlineStr"/>
      <c r="P4038" t="inlineStr">
        <is>
          <t>s3a://ai360nica/data/bronze/mysql/mobile_banking/BANKXP/REQUEST_INFO/2024_08_06_1722928829788_0.parquet</t>
        </is>
      </c>
      <c r="Q4038" s="2" t="n">
        <v>45511.29547329597</v>
      </c>
    </row>
    <row r="4039">
      <c r="A4039" t="inlineStr">
        <is>
          <t>99a5c93e-01b6-456f-b3f4-952242459cfe</t>
        </is>
      </c>
      <c r="B4039" s="2" t="n">
        <v>45510.30590101852</v>
      </c>
      <c r="C4039" t="n">
        <v>4137</v>
      </c>
      <c r="D4039" t="inlineStr">
        <is>
          <t>MOBILE</t>
        </is>
      </c>
      <c r="E4039" t="inlineStr">
        <is>
          <t>Y</t>
        </is>
      </c>
      <c r="F4039" t="inlineStr"/>
      <c r="G4039" t="inlineStr">
        <is>
          <t>rIzZoX2ttiPC9/kF6bXgPohprv+tQ==</t>
        </is>
      </c>
      <c r="H4039" t="n">
        <v>4</v>
      </c>
      <c r="I4039" t="n">
        <v>16</v>
      </c>
      <c r="J4039" t="inlineStr">
        <is>
          <t>NORMAL</t>
        </is>
      </c>
      <c r="K4039" t="inlineStr">
        <is>
          <t>Row(member0=Timestamp('2024-03-20 14:47:33'), member1=None)</t>
        </is>
      </c>
      <c r="L4039" t="n">
        <v>1313</v>
      </c>
      <c r="M4039" t="inlineStr"/>
      <c r="N4039" t="n">
        <v>2</v>
      </c>
      <c r="O4039" t="inlineStr"/>
      <c r="P4039" t="inlineStr">
        <is>
          <t>s3a://ai360nica/data/bronze/mysql/mobile_banking/BANKXP/REQUEST_INFO/2024_08_06_1722928829788_0.parquet</t>
        </is>
      </c>
      <c r="Q4039" s="2" t="n">
        <v>45511.29547329597</v>
      </c>
    </row>
    <row r="4040">
      <c r="A4040" t="inlineStr">
        <is>
          <t>9faf36df-b34e-4e86-b3a4-f27c89c85500</t>
        </is>
      </c>
      <c r="B4040" s="2" t="n">
        <v>45510.30590101852</v>
      </c>
      <c r="C4040" t="n">
        <v>4138</v>
      </c>
      <c r="D4040" t="inlineStr">
        <is>
          <t>MOBILE</t>
        </is>
      </c>
      <c r="E4040" t="inlineStr">
        <is>
          <t>Y</t>
        </is>
      </c>
      <c r="F4040" t="inlineStr"/>
      <c r="G4040" t="inlineStr">
        <is>
          <t>JrRVgJ=joFbu0fWWBeXMJz7TEmCng==</t>
        </is>
      </c>
      <c r="H4040" t="n">
        <v>4</v>
      </c>
      <c r="I4040" t="n">
        <v>39</v>
      </c>
      <c r="J4040" t="inlineStr">
        <is>
          <t>NORMAL</t>
        </is>
      </c>
      <c r="K4040" t="inlineStr">
        <is>
          <t>Row(member0=Timestamp('2024-03-22 10:16:19'), member1=None)</t>
        </is>
      </c>
      <c r="L4040" t="n">
        <v>808</v>
      </c>
      <c r="M4040" t="inlineStr"/>
      <c r="N4040" t="n">
        <v>2</v>
      </c>
      <c r="O4040" t="inlineStr"/>
      <c r="P4040" t="inlineStr">
        <is>
          <t>s3a://ai360nica/data/bronze/mysql/mobile_banking/BANKXP/REQUEST_INFO/2024_08_06_1722928829788_0.parquet</t>
        </is>
      </c>
      <c r="Q4040" s="2" t="n">
        <v>45511.29547329597</v>
      </c>
    </row>
    <row r="4041">
      <c r="A4041" t="inlineStr">
        <is>
          <t>22a6fa07-46c8-4e6f-920d-b9234fa03511</t>
        </is>
      </c>
      <c r="B4041" s="2" t="n">
        <v>45510.30590101852</v>
      </c>
      <c r="C4041" t="n">
        <v>4139</v>
      </c>
      <c r="D4041" t="inlineStr">
        <is>
          <t>MOBILE</t>
        </is>
      </c>
      <c r="E4041" t="inlineStr">
        <is>
          <t>Y</t>
        </is>
      </c>
      <c r="F4041" t="inlineStr"/>
      <c r="G4041" t="inlineStr">
        <is>
          <t>ByNL/l6allAyK/YMP7G3YKE/tLeQg==</t>
        </is>
      </c>
      <c r="H4041" t="n">
        <v>4</v>
      </c>
      <c r="I4041" t="n">
        <v>39</v>
      </c>
      <c r="J4041" t="inlineStr">
        <is>
          <t>NORMAL</t>
        </is>
      </c>
      <c r="K4041" t="inlineStr">
        <is>
          <t>Row(member0=Timestamp('2024-03-22 10:28:43'), member1=None)</t>
        </is>
      </c>
      <c r="L4041" t="n">
        <v>808</v>
      </c>
      <c r="M4041" t="inlineStr"/>
      <c r="N4041" t="n">
        <v>2</v>
      </c>
      <c r="O4041" t="inlineStr"/>
      <c r="P4041" t="inlineStr">
        <is>
          <t>s3a://ai360nica/data/bronze/mysql/mobile_banking/BANKXP/REQUEST_INFO/2024_08_06_1722928829788_0.parquet</t>
        </is>
      </c>
      <c r="Q4041" s="2" t="n">
        <v>45511.29547329597</v>
      </c>
    </row>
    <row r="4042">
      <c r="A4042" t="inlineStr">
        <is>
          <t>cd8e6545-43a6-43ef-92ca-bab8bbfa9adb</t>
        </is>
      </c>
      <c r="B4042" s="2" t="n">
        <v>45510.30590101852</v>
      </c>
      <c r="C4042" t="n">
        <v>4140</v>
      </c>
      <c r="D4042" t="inlineStr">
        <is>
          <t>MOBILE</t>
        </is>
      </c>
      <c r="E4042" t="inlineStr">
        <is>
          <t>Y</t>
        </is>
      </c>
      <c r="F4042" t="inlineStr"/>
      <c r="G4042" t="inlineStr">
        <is>
          <t>cJjBJgMEGPujQArZ22H6D46ypNFsw==</t>
        </is>
      </c>
      <c r="H4042" t="n">
        <v>4</v>
      </c>
      <c r="I4042" t="n">
        <v>39</v>
      </c>
      <c r="J4042" t="inlineStr">
        <is>
          <t>NORMAL</t>
        </is>
      </c>
      <c r="K4042" t="inlineStr">
        <is>
          <t>Row(member0=Timestamp('2024-03-22 10:52:57'), member1=None)</t>
        </is>
      </c>
      <c r="L4042" t="n">
        <v>808</v>
      </c>
      <c r="M4042" t="inlineStr"/>
      <c r="N4042" t="n">
        <v>2</v>
      </c>
      <c r="O4042" t="inlineStr"/>
      <c r="P4042" t="inlineStr">
        <is>
          <t>s3a://ai360nica/data/bronze/mysql/mobile_banking/BANKXP/REQUEST_INFO/2024_08_06_1722928829788_0.parquet</t>
        </is>
      </c>
      <c r="Q4042" s="2" t="n">
        <v>45511.29547329597</v>
      </c>
    </row>
    <row r="4043">
      <c r="A4043" t="inlineStr">
        <is>
          <t>df55808b-bf32-46f2-9aa6-185206b68f67</t>
        </is>
      </c>
      <c r="B4043" s="2" t="n">
        <v>45510.30590101852</v>
      </c>
      <c r="C4043" t="n">
        <v>4141</v>
      </c>
      <c r="D4043" t="inlineStr">
        <is>
          <t>MOBILE</t>
        </is>
      </c>
      <c r="E4043" t="inlineStr">
        <is>
          <t>Y</t>
        </is>
      </c>
      <c r="F4043" t="inlineStr"/>
      <c r="G4043" t="inlineStr">
        <is>
          <t>uAU1VomtsudlDrEnHMcLrWKixYC3w==</t>
        </is>
      </c>
      <c r="H4043" t="n">
        <v>4</v>
      </c>
      <c r="I4043" t="n">
        <v>39</v>
      </c>
      <c r="J4043" t="inlineStr">
        <is>
          <t>NORMAL</t>
        </is>
      </c>
      <c r="K4043" t="inlineStr">
        <is>
          <t>Row(member0=Timestamp('2024-03-22 10:55:34'), member1=None)</t>
        </is>
      </c>
      <c r="L4043" t="n">
        <v>808</v>
      </c>
      <c r="M4043" t="inlineStr"/>
      <c r="N4043" t="n">
        <v>2</v>
      </c>
      <c r="O4043" t="inlineStr"/>
      <c r="P4043" t="inlineStr">
        <is>
          <t>s3a://ai360nica/data/bronze/mysql/mobile_banking/BANKXP/REQUEST_INFO/2024_08_06_1722928829788_0.parquet</t>
        </is>
      </c>
      <c r="Q4043" s="2" t="n">
        <v>45511.29547329597</v>
      </c>
    </row>
    <row r="4044">
      <c r="A4044" t="inlineStr">
        <is>
          <t>c8b24053-195c-4cf9-843a-46f775d1b5c0</t>
        </is>
      </c>
      <c r="B4044" s="2" t="n">
        <v>45510.30590101852</v>
      </c>
      <c r="C4044" t="n">
        <v>4142</v>
      </c>
      <c r="D4044" t="inlineStr">
        <is>
          <t>MOBILE</t>
        </is>
      </c>
      <c r="E4044" t="inlineStr">
        <is>
          <t>Y</t>
        </is>
      </c>
      <c r="F4044" t="inlineStr"/>
      <c r="G4044" t="inlineStr">
        <is>
          <t>mzWY1GNYZSZUgJMYoby5S1UIM7Jsg==</t>
        </is>
      </c>
      <c r="H4044" t="n">
        <v>4</v>
      </c>
      <c r="I4044" t="n">
        <v>39</v>
      </c>
      <c r="J4044" t="inlineStr">
        <is>
          <t>NORMAL</t>
        </is>
      </c>
      <c r="K4044" t="inlineStr">
        <is>
          <t>Row(member0=Timestamp('2024-03-22 11:09:36'), member1=None)</t>
        </is>
      </c>
      <c r="L4044" t="n">
        <v>808</v>
      </c>
      <c r="M4044" t="inlineStr"/>
      <c r="N4044" t="n">
        <v>2</v>
      </c>
      <c r="O4044" t="inlineStr"/>
      <c r="P4044" t="inlineStr">
        <is>
          <t>s3a://ai360nica/data/bronze/mysql/mobile_banking/BANKXP/REQUEST_INFO/2024_08_06_1722928829788_0.parquet</t>
        </is>
      </c>
      <c r="Q4044" s="2" t="n">
        <v>45511.29547329597</v>
      </c>
    </row>
    <row r="4045">
      <c r="A4045" t="inlineStr">
        <is>
          <t>23352dd5-913b-4bbf-a664-d93aafd1be32</t>
        </is>
      </c>
      <c r="B4045" s="2" t="n">
        <v>45510.30590101852</v>
      </c>
      <c r="C4045" t="n">
        <v>4143</v>
      </c>
      <c r="D4045" t="inlineStr">
        <is>
          <t>MOBILE</t>
        </is>
      </c>
      <c r="E4045" t="inlineStr">
        <is>
          <t>Y</t>
        </is>
      </c>
      <c r="F4045" t="inlineStr"/>
      <c r="G4045" t="inlineStr">
        <is>
          <t>1L6BzCmi8JGQiYmwtJbyuqkwMPTyA==</t>
        </is>
      </c>
      <c r="H4045" t="n">
        <v>4</v>
      </c>
      <c r="I4045" t="n">
        <v>39</v>
      </c>
      <c r="J4045" t="inlineStr">
        <is>
          <t>NORMAL</t>
        </is>
      </c>
      <c r="K4045" t="inlineStr">
        <is>
          <t>Row(member0=Timestamp('2024-03-22 11:47:57'), member1=None)</t>
        </is>
      </c>
      <c r="L4045" t="n">
        <v>808</v>
      </c>
      <c r="M4045" t="inlineStr"/>
      <c r="N4045" t="n">
        <v>2</v>
      </c>
      <c r="O4045" t="inlineStr"/>
      <c r="P4045" t="inlineStr">
        <is>
          <t>s3a://ai360nica/data/bronze/mysql/mobile_banking/BANKXP/REQUEST_INFO/2024_08_06_1722928829788_0.parquet</t>
        </is>
      </c>
      <c r="Q4045" s="2" t="n">
        <v>45511.29547329597</v>
      </c>
    </row>
    <row r="4046">
      <c r="A4046" t="inlineStr">
        <is>
          <t>e414a30d-ead0-4479-8367-c6f0f0987320</t>
        </is>
      </c>
      <c r="B4046" s="2" t="n">
        <v>45510.30590101852</v>
      </c>
      <c r="C4046" t="n">
        <v>4144</v>
      </c>
      <c r="D4046" t="inlineStr">
        <is>
          <t>MOBILE</t>
        </is>
      </c>
      <c r="E4046" t="inlineStr">
        <is>
          <t>Y</t>
        </is>
      </c>
      <c r="F4046" t="inlineStr"/>
      <c r="G4046" t="inlineStr">
        <is>
          <t>DXnQp2SFG5v0N+Kq6xm3yKAgQDwsg==</t>
        </is>
      </c>
      <c r="H4046" t="n">
        <v>4</v>
      </c>
      <c r="I4046" t="n">
        <v>39</v>
      </c>
      <c r="J4046" t="inlineStr">
        <is>
          <t>NORMAL</t>
        </is>
      </c>
      <c r="K4046" t="inlineStr">
        <is>
          <t>Row(member0=Timestamp('2024-03-22 12:02:22'), member1=None)</t>
        </is>
      </c>
      <c r="L4046" t="n">
        <v>808</v>
      </c>
      <c r="M4046" t="inlineStr"/>
      <c r="N4046" t="n">
        <v>2</v>
      </c>
      <c r="O4046" t="inlineStr"/>
      <c r="P4046" t="inlineStr">
        <is>
          <t>s3a://ai360nica/data/bronze/mysql/mobile_banking/BANKXP/REQUEST_INFO/2024_08_06_1722928829788_0.parquet</t>
        </is>
      </c>
      <c r="Q4046" s="2" t="n">
        <v>45511.29547329597</v>
      </c>
    </row>
    <row r="4047">
      <c r="A4047" t="inlineStr">
        <is>
          <t>e6841521-8c9e-420e-8106-63fc3ae0198b</t>
        </is>
      </c>
      <c r="B4047" s="2" t="n">
        <v>45510.30590101852</v>
      </c>
      <c r="C4047" t="n">
        <v>4145</v>
      </c>
      <c r="D4047" t="inlineStr">
        <is>
          <t>MOBILE</t>
        </is>
      </c>
      <c r="E4047" t="inlineStr">
        <is>
          <t>Y</t>
        </is>
      </c>
      <c r="F4047" t="inlineStr"/>
      <c r="G4047" t="inlineStr">
        <is>
          <t>787j=reXCckITbuu5C3HHaqnF2low==</t>
        </is>
      </c>
      <c r="H4047" t="n">
        <v>4</v>
      </c>
      <c r="I4047" t="n">
        <v>39</v>
      </c>
      <c r="J4047" t="inlineStr">
        <is>
          <t>NORMAL</t>
        </is>
      </c>
      <c r="K4047" t="inlineStr">
        <is>
          <t>Row(member0=Timestamp('2024-03-22 12:38:22'), member1=None)</t>
        </is>
      </c>
      <c r="L4047" t="n">
        <v>808</v>
      </c>
      <c r="M4047" t="inlineStr"/>
      <c r="N4047" t="n">
        <v>2</v>
      </c>
      <c r="O4047" t="inlineStr"/>
      <c r="P4047" t="inlineStr">
        <is>
          <t>s3a://ai360nica/data/bronze/mysql/mobile_banking/BANKXP/REQUEST_INFO/2024_08_06_1722928829788_0.parquet</t>
        </is>
      </c>
      <c r="Q4047" s="2" t="n">
        <v>45511.29547329597</v>
      </c>
    </row>
    <row r="4048">
      <c r="A4048" t="inlineStr">
        <is>
          <t>8e4d6c14-b835-401b-a843-3c6f9b8d6132</t>
        </is>
      </c>
      <c r="B4048" s="2" t="n">
        <v>45510.30590101852</v>
      </c>
      <c r="C4048" t="n">
        <v>4146</v>
      </c>
      <c r="D4048" t="inlineStr">
        <is>
          <t>MOBILE</t>
        </is>
      </c>
      <c r="E4048" t="inlineStr">
        <is>
          <t>Y</t>
        </is>
      </c>
      <c r="F4048" t="inlineStr"/>
      <c r="G4048" t="inlineStr">
        <is>
          <t>R85FGVxti9VDKxETfEJikRx94jFsA==</t>
        </is>
      </c>
      <c r="H4048" t="n">
        <v>4</v>
      </c>
      <c r="I4048" t="n">
        <v>16</v>
      </c>
      <c r="J4048" t="inlineStr">
        <is>
          <t>NORMAL</t>
        </is>
      </c>
      <c r="K4048" t="inlineStr">
        <is>
          <t>Row(member0=Timestamp('2024-03-25 10:22:52'), member1=None)</t>
        </is>
      </c>
      <c r="L4048" t="n">
        <v>1313</v>
      </c>
      <c r="M4048" t="inlineStr"/>
      <c r="N4048" t="n">
        <v>2</v>
      </c>
      <c r="O4048" t="inlineStr"/>
      <c r="P4048" t="inlineStr">
        <is>
          <t>s3a://ai360nica/data/bronze/mysql/mobile_banking/BANKXP/REQUEST_INFO/2024_08_06_1722928829788_0.parquet</t>
        </is>
      </c>
      <c r="Q4048" s="2" t="n">
        <v>45511.29547329597</v>
      </c>
    </row>
    <row r="4049">
      <c r="A4049" t="inlineStr">
        <is>
          <t>3d2e8e74-ff7f-457b-a7ac-a9328efeb5ec</t>
        </is>
      </c>
      <c r="B4049" s="2" t="n">
        <v>45510.30590101852</v>
      </c>
      <c r="C4049" t="n">
        <v>4147</v>
      </c>
      <c r="D4049" t="inlineStr">
        <is>
          <t>MOBILE</t>
        </is>
      </c>
      <c r="E4049" t="inlineStr">
        <is>
          <t>N</t>
        </is>
      </c>
      <c r="F4049" t="inlineStr"/>
      <c r="G4049" t="inlineStr">
        <is>
          <t>+1OI8cbnW6cxLWAPZ2HoCWkCR3tkA==</t>
        </is>
      </c>
      <c r="H4049" t="n">
        <v>5</v>
      </c>
      <c r="I4049" t="inlineStr"/>
      <c r="J4049" t="inlineStr">
        <is>
          <t>NORMAL</t>
        </is>
      </c>
      <c r="K4049" t="inlineStr">
        <is>
          <t>Row(member0=Timestamp('2024-03-25 17:33:14'), member1=None)</t>
        </is>
      </c>
      <c r="L4049" t="n">
        <v>959</v>
      </c>
      <c r="M4049" t="inlineStr"/>
      <c r="N4049" t="n">
        <v>2</v>
      </c>
      <c r="O4049" t="inlineStr"/>
      <c r="P4049" t="inlineStr">
        <is>
          <t>s3a://ai360nica/data/bronze/mysql/mobile_banking/BANKXP/REQUEST_INFO/2024_08_06_1722928829788_0.parquet</t>
        </is>
      </c>
      <c r="Q4049" s="2" t="n">
        <v>45511.29547329597</v>
      </c>
    </row>
    <row r="4050">
      <c r="A4050" t="inlineStr">
        <is>
          <t>1cf4f512-40a7-47e0-9a70-a8b01763ddf9</t>
        </is>
      </c>
      <c r="B4050" s="2" t="n">
        <v>45510.30590101852</v>
      </c>
      <c r="C4050" t="n">
        <v>4148</v>
      </c>
      <c r="D4050" t="inlineStr">
        <is>
          <t>MOBILE</t>
        </is>
      </c>
      <c r="E4050" t="inlineStr">
        <is>
          <t>Y</t>
        </is>
      </c>
      <c r="F4050" t="inlineStr"/>
      <c r="G4050" t="inlineStr">
        <is>
          <t>uymConkDUdKu0+pSxlWMbhKisT3dg==</t>
        </is>
      </c>
      <c r="H4050" t="n">
        <v>5</v>
      </c>
      <c r="I4050" t="inlineStr"/>
      <c r="J4050" t="inlineStr">
        <is>
          <t>NORMAL</t>
        </is>
      </c>
      <c r="K4050" t="inlineStr">
        <is>
          <t>Row(member0=Timestamp('2024-03-25 17:37:41'), member1=None)</t>
        </is>
      </c>
      <c r="L4050" t="n">
        <v>959</v>
      </c>
      <c r="M4050" t="inlineStr"/>
      <c r="N4050" t="n">
        <v>2</v>
      </c>
      <c r="O4050" t="inlineStr"/>
      <c r="P4050" t="inlineStr">
        <is>
          <t>s3a://ai360nica/data/bronze/mysql/mobile_banking/BANKXP/REQUEST_INFO/2024_08_06_1722928829788_0.parquet</t>
        </is>
      </c>
      <c r="Q4050" s="2" t="n">
        <v>45511.29547329597</v>
      </c>
    </row>
    <row r="4051">
      <c r="A4051" t="inlineStr">
        <is>
          <t>c753b5ed-a1f2-422b-a3df-1d71c11687db</t>
        </is>
      </c>
      <c r="B4051" s="2" t="n">
        <v>45510.30590101852</v>
      </c>
      <c r="C4051" t="n">
        <v>4149</v>
      </c>
      <c r="D4051" t="inlineStr">
        <is>
          <t>MOBILE</t>
        </is>
      </c>
      <c r="E4051" t="inlineStr">
        <is>
          <t>Y</t>
        </is>
      </c>
      <c r="F4051" t="inlineStr"/>
      <c r="G4051" t="inlineStr">
        <is>
          <t>Ke0P7nFsUf1vTGbouScoJ4PMgenDg==</t>
        </is>
      </c>
      <c r="H4051" t="n">
        <v>8</v>
      </c>
      <c r="I4051" t="n">
        <v>5</v>
      </c>
      <c r="J4051" t="inlineStr">
        <is>
          <t>NORMAL</t>
        </is>
      </c>
      <c r="K4051" t="inlineStr">
        <is>
          <t>Row(member0=Timestamp('2024-03-25 17:38:52'), member1=None)</t>
        </is>
      </c>
      <c r="L4051" t="n">
        <v>959</v>
      </c>
      <c r="M4051" t="inlineStr"/>
      <c r="N4051" t="n">
        <v>2</v>
      </c>
      <c r="O4051" t="inlineStr"/>
      <c r="P4051" t="inlineStr">
        <is>
          <t>s3a://ai360nica/data/bronze/mysql/mobile_banking/BANKXP/REQUEST_INFO/2024_08_06_1722928829788_0.parquet</t>
        </is>
      </c>
      <c r="Q4051" s="2" t="n">
        <v>45511.29547329597</v>
      </c>
    </row>
    <row r="4052">
      <c r="A4052" t="inlineStr">
        <is>
          <t>649fbdc1-e652-4f05-86a4-13c07bf2fa7e</t>
        </is>
      </c>
      <c r="B4052" s="2" t="n">
        <v>45510.30590101852</v>
      </c>
      <c r="C4052" t="n">
        <v>4150</v>
      </c>
      <c r="D4052" t="inlineStr">
        <is>
          <t>MOBILE</t>
        </is>
      </c>
      <c r="E4052" t="inlineStr">
        <is>
          <t>Y</t>
        </is>
      </c>
      <c r="F4052" t="inlineStr"/>
      <c r="G4052" t="inlineStr">
        <is>
          <t>/73SfjuAsGxbWNekSKveodgfJ1inA==</t>
        </is>
      </c>
      <c r="H4052" t="n">
        <v>5</v>
      </c>
      <c r="I4052" t="inlineStr"/>
      <c r="J4052" t="inlineStr">
        <is>
          <t>NORMAL</t>
        </is>
      </c>
      <c r="K4052" t="inlineStr">
        <is>
          <t>Row(member0=Timestamp('2024-03-25 17:42:23'), member1=None)</t>
        </is>
      </c>
      <c r="L4052" t="n">
        <v>959</v>
      </c>
      <c r="M4052" t="inlineStr"/>
      <c r="N4052" t="n">
        <v>2</v>
      </c>
      <c r="O4052" t="inlineStr"/>
      <c r="P4052" t="inlineStr">
        <is>
          <t>s3a://ai360nica/data/bronze/mysql/mobile_banking/BANKXP/REQUEST_INFO/2024_08_06_1722928829788_0.parquet</t>
        </is>
      </c>
      <c r="Q4052" s="2" t="n">
        <v>45511.29547329597</v>
      </c>
    </row>
    <row r="4053">
      <c r="A4053" t="inlineStr">
        <is>
          <t>bb18248d-7261-4533-96ee-265323ef1edc</t>
        </is>
      </c>
      <c r="B4053" s="2" t="n">
        <v>45510.30590101852</v>
      </c>
      <c r="C4053" t="n">
        <v>4151</v>
      </c>
      <c r="D4053" t="inlineStr">
        <is>
          <t>MOBILE</t>
        </is>
      </c>
      <c r="E4053" t="inlineStr">
        <is>
          <t>Y</t>
        </is>
      </c>
      <c r="F4053" t="inlineStr"/>
      <c r="G4053" t="inlineStr">
        <is>
          <t>V7YW2ypkghmyVRO+7HfAe/B/A+kAQ==</t>
        </is>
      </c>
      <c r="H4053" t="n">
        <v>8</v>
      </c>
      <c r="I4053" t="n">
        <v>5</v>
      </c>
      <c r="J4053" t="inlineStr">
        <is>
          <t>NORMAL</t>
        </is>
      </c>
      <c r="K4053" t="inlineStr">
        <is>
          <t>Row(member0=Timestamp('2024-03-25 17:43:22'), member1=None)</t>
        </is>
      </c>
      <c r="L4053" t="n">
        <v>959</v>
      </c>
      <c r="M4053" t="inlineStr"/>
      <c r="N4053" t="n">
        <v>2</v>
      </c>
      <c r="O4053" t="inlineStr"/>
      <c r="P4053" t="inlineStr">
        <is>
          <t>s3a://ai360nica/data/bronze/mysql/mobile_banking/BANKXP/REQUEST_INFO/2024_08_06_1722928829788_0.parquet</t>
        </is>
      </c>
      <c r="Q4053" s="2" t="n">
        <v>45511.29547329597</v>
      </c>
    </row>
    <row r="4054">
      <c r="A4054" t="inlineStr">
        <is>
          <t>6af57c4c-a8ce-49ae-952f-5881e9dc1748</t>
        </is>
      </c>
      <c r="B4054" s="2" t="n">
        <v>45510.30590101852</v>
      </c>
      <c r="C4054" t="n">
        <v>4152</v>
      </c>
      <c r="D4054" t="inlineStr">
        <is>
          <t>MOBILE</t>
        </is>
      </c>
      <c r="E4054" t="inlineStr">
        <is>
          <t>Y</t>
        </is>
      </c>
      <c r="F4054" t="inlineStr"/>
      <c r="G4054" t="inlineStr">
        <is>
          <t>u2X0/bWCm4YFZ3qI/g4mbym6InvHg==</t>
        </is>
      </c>
      <c r="H4054" t="n">
        <v>8</v>
      </c>
      <c r="I4054" t="n">
        <v>5</v>
      </c>
      <c r="J4054" t="inlineStr">
        <is>
          <t>NORMAL</t>
        </is>
      </c>
      <c r="K4054" t="inlineStr">
        <is>
          <t>Row(member0=Timestamp('2024-03-25 17:44:04'), member1=None)</t>
        </is>
      </c>
      <c r="L4054" t="n">
        <v>959</v>
      </c>
      <c r="M4054" t="inlineStr"/>
      <c r="N4054" t="n">
        <v>2</v>
      </c>
      <c r="O4054" t="inlineStr"/>
      <c r="P4054" t="inlineStr">
        <is>
          <t>s3a://ai360nica/data/bronze/mysql/mobile_banking/BANKXP/REQUEST_INFO/2024_08_06_1722928829788_0.parquet</t>
        </is>
      </c>
      <c r="Q4054" s="2" t="n">
        <v>45511.29547329597</v>
      </c>
    </row>
    <row r="4055">
      <c r="A4055" t="inlineStr">
        <is>
          <t>187413d3-ff23-4f07-a973-451c746b7ba2</t>
        </is>
      </c>
      <c r="B4055" s="2" t="n">
        <v>45510.30590101852</v>
      </c>
      <c r="C4055" t="n">
        <v>4153</v>
      </c>
      <c r="D4055" t="inlineStr">
        <is>
          <t>MOBILE</t>
        </is>
      </c>
      <c r="E4055" t="inlineStr">
        <is>
          <t>Y</t>
        </is>
      </c>
      <c r="F4055" t="inlineStr"/>
      <c r="G4055" t="inlineStr">
        <is>
          <t>tMB4Ico9yGDH/swcxz1JGwgWsjv5Q==</t>
        </is>
      </c>
      <c r="H4055" t="n">
        <v>4</v>
      </c>
      <c r="I4055" t="n">
        <v>1</v>
      </c>
      <c r="J4055" t="inlineStr">
        <is>
          <t>NORMAL</t>
        </is>
      </c>
      <c r="K4055" t="inlineStr">
        <is>
          <t>Row(member0=Timestamp('2024-03-25 17:46:03'), member1=None)</t>
        </is>
      </c>
      <c r="L4055" t="n">
        <v>959</v>
      </c>
      <c r="M4055" t="inlineStr"/>
      <c r="N4055" t="n">
        <v>2</v>
      </c>
      <c r="O4055" t="inlineStr"/>
      <c r="P4055" t="inlineStr">
        <is>
          <t>s3a://ai360nica/data/bronze/mysql/mobile_banking/BANKXP/REQUEST_INFO/2024_08_06_1722928829788_0.parquet</t>
        </is>
      </c>
      <c r="Q4055" s="2" t="n">
        <v>45511.29547329597</v>
      </c>
    </row>
    <row r="4056">
      <c r="A4056" t="inlineStr">
        <is>
          <t>61d30e32-8f74-4780-8905-565c664d0326</t>
        </is>
      </c>
      <c r="B4056" s="2" t="n">
        <v>45510.30590101852</v>
      </c>
      <c r="C4056" t="n">
        <v>4154</v>
      </c>
      <c r="D4056" t="inlineStr">
        <is>
          <t>MOBILE</t>
        </is>
      </c>
      <c r="E4056" t="inlineStr">
        <is>
          <t>Y</t>
        </is>
      </c>
      <c r="F4056" t="inlineStr"/>
      <c r="G4056" t="inlineStr">
        <is>
          <t>S/Fs0=BTE6LcRpLl+Wm4EtUT0SxOg==</t>
        </is>
      </c>
      <c r="H4056" t="n">
        <v>8</v>
      </c>
      <c r="I4056" t="n">
        <v>5</v>
      </c>
      <c r="J4056" t="inlineStr">
        <is>
          <t>NORMAL</t>
        </is>
      </c>
      <c r="K4056" t="inlineStr">
        <is>
          <t>Row(member0=Timestamp('2024-03-26 09:13:15'), member1=None)</t>
        </is>
      </c>
      <c r="L4056" t="n">
        <v>959</v>
      </c>
      <c r="M4056" t="inlineStr"/>
      <c r="N4056" t="n">
        <v>2</v>
      </c>
      <c r="O4056" t="inlineStr"/>
      <c r="P4056" t="inlineStr">
        <is>
          <t>s3a://ai360nica/data/bronze/mysql/mobile_banking/BANKXP/REQUEST_INFO/2024_08_06_1722928829788_0.parquet</t>
        </is>
      </c>
      <c r="Q4056" s="2" t="n">
        <v>45511.29547329597</v>
      </c>
    </row>
    <row r="4057">
      <c r="A4057" t="inlineStr">
        <is>
          <t>8017cdfd-8833-4403-8b0b-5b812868215a</t>
        </is>
      </c>
      <c r="B4057" s="2" t="n">
        <v>45510.30590101852</v>
      </c>
      <c r="C4057" t="n">
        <v>4155</v>
      </c>
      <c r="D4057" t="inlineStr">
        <is>
          <t>MOBILE</t>
        </is>
      </c>
      <c r="E4057" t="inlineStr">
        <is>
          <t>Y</t>
        </is>
      </c>
      <c r="F4057" t="inlineStr"/>
      <c r="G4057" t="inlineStr">
        <is>
          <t>gmljiIVW+PQHmMeerQ0Ovu75BPz2A==</t>
        </is>
      </c>
      <c r="H4057" t="n">
        <v>4</v>
      </c>
      <c r="I4057" t="n">
        <v>1</v>
      </c>
      <c r="J4057" t="inlineStr">
        <is>
          <t>NORMAL</t>
        </is>
      </c>
      <c r="K4057" t="inlineStr">
        <is>
          <t>Row(member0=Timestamp('2024-03-26 09:15:21'), member1=None)</t>
        </is>
      </c>
      <c r="L4057" t="n">
        <v>959</v>
      </c>
      <c r="M4057" t="inlineStr"/>
      <c r="N4057" t="n">
        <v>2</v>
      </c>
      <c r="O4057" t="inlineStr"/>
      <c r="P4057" t="inlineStr">
        <is>
          <t>s3a://ai360nica/data/bronze/mysql/mobile_banking/BANKXP/REQUEST_INFO/2024_08_06_1722928829788_0.parquet</t>
        </is>
      </c>
      <c r="Q4057" s="2" t="n">
        <v>45511.29547329597</v>
      </c>
    </row>
    <row r="4058">
      <c r="A4058" t="inlineStr">
        <is>
          <t>befe4154-26b4-46ef-8481-89d212c9ae97</t>
        </is>
      </c>
      <c r="B4058" s="2" t="n">
        <v>45510.30590101852</v>
      </c>
      <c r="C4058" t="n">
        <v>4156</v>
      </c>
      <c r="D4058" t="inlineStr">
        <is>
          <t>MOBILE</t>
        </is>
      </c>
      <c r="E4058" t="inlineStr">
        <is>
          <t>N</t>
        </is>
      </c>
      <c r="F4058" t="inlineStr"/>
      <c r="G4058" t="inlineStr">
        <is>
          <t>1DL0J2Ef/0C2PVrY41NRYLtsTqM7A==</t>
        </is>
      </c>
      <c r="H4058" t="n">
        <v>4</v>
      </c>
      <c r="I4058" t="n">
        <v>1</v>
      </c>
      <c r="J4058" t="inlineStr">
        <is>
          <t>NORMAL</t>
        </is>
      </c>
      <c r="K4058" t="inlineStr">
        <is>
          <t>Row(member0=Timestamp('2024-03-26 09:15:34'), member1=None)</t>
        </is>
      </c>
      <c r="L4058" t="n">
        <v>959</v>
      </c>
      <c r="M4058" t="inlineStr"/>
      <c r="N4058" t="n">
        <v>2</v>
      </c>
      <c r="O4058" t="inlineStr"/>
      <c r="P4058" t="inlineStr">
        <is>
          <t>s3a://ai360nica/data/bronze/mysql/mobile_banking/BANKXP/REQUEST_INFO/2024_08_06_1722928829788_0.parquet</t>
        </is>
      </c>
      <c r="Q4058" s="2" t="n">
        <v>45511.29547329597</v>
      </c>
    </row>
    <row r="4059">
      <c r="A4059" t="inlineStr">
        <is>
          <t>6605072e-3660-4858-8e9d-fa53b867e299</t>
        </is>
      </c>
      <c r="B4059" s="2" t="n">
        <v>45510.30590101852</v>
      </c>
      <c r="C4059" t="n">
        <v>4157</v>
      </c>
      <c r="D4059" t="inlineStr">
        <is>
          <t>MOBILE</t>
        </is>
      </c>
      <c r="E4059" t="inlineStr">
        <is>
          <t>N</t>
        </is>
      </c>
      <c r="F4059" t="inlineStr"/>
      <c r="G4059" t="inlineStr">
        <is>
          <t>Jk82WafurRfYgpnIISPlESfH3BQ8w==</t>
        </is>
      </c>
      <c r="H4059" t="n">
        <v>4</v>
      </c>
      <c r="I4059" t="n">
        <v>1</v>
      </c>
      <c r="J4059" t="inlineStr">
        <is>
          <t>NORMAL</t>
        </is>
      </c>
      <c r="K4059" t="inlineStr">
        <is>
          <t>Row(member0=Timestamp('2024-03-26 09:15:47'), member1=None)</t>
        </is>
      </c>
      <c r="L4059" t="n">
        <v>959</v>
      </c>
      <c r="M4059" t="inlineStr"/>
      <c r="N4059" t="n">
        <v>2</v>
      </c>
      <c r="O4059" t="inlineStr"/>
      <c r="P4059" t="inlineStr">
        <is>
          <t>s3a://ai360nica/data/bronze/mysql/mobile_banking/BANKXP/REQUEST_INFO/2024_08_06_1722928829788_0.parquet</t>
        </is>
      </c>
      <c r="Q4059" s="2" t="n">
        <v>45511.29547329597</v>
      </c>
    </row>
    <row r="4060">
      <c r="A4060" t="inlineStr">
        <is>
          <t>e77851ec-559e-483f-ae20-7bff51ff27f8</t>
        </is>
      </c>
      <c r="B4060" s="2" t="n">
        <v>45510.30590101852</v>
      </c>
      <c r="C4060" t="n">
        <v>4158</v>
      </c>
      <c r="D4060" t="inlineStr">
        <is>
          <t>MOBILE</t>
        </is>
      </c>
      <c r="E4060" t="inlineStr">
        <is>
          <t>N</t>
        </is>
      </c>
      <c r="F4060" t="inlineStr"/>
      <c r="G4060" t="inlineStr">
        <is>
          <t>PI=mFFWDw79q7ZarM92uIl1lppirw==</t>
        </is>
      </c>
      <c r="H4060" t="n">
        <v>4</v>
      </c>
      <c r="I4060" t="n">
        <v>1</v>
      </c>
      <c r="J4060" t="inlineStr">
        <is>
          <t>NORMAL</t>
        </is>
      </c>
      <c r="K4060" t="inlineStr">
        <is>
          <t>Row(member0=Timestamp('2024-03-26 09:15:54'), member1=None)</t>
        </is>
      </c>
      <c r="L4060" t="n">
        <v>959</v>
      </c>
      <c r="M4060" t="inlineStr"/>
      <c r="N4060" t="n">
        <v>2</v>
      </c>
      <c r="O4060" t="inlineStr"/>
      <c r="P4060" t="inlineStr">
        <is>
          <t>s3a://ai360nica/data/bronze/mysql/mobile_banking/BANKXP/REQUEST_INFO/2024_08_06_1722928829788_0.parquet</t>
        </is>
      </c>
      <c r="Q4060" s="2" t="n">
        <v>45511.29547329597</v>
      </c>
    </row>
    <row r="4061">
      <c r="A4061" t="inlineStr">
        <is>
          <t>a936bd88-5c24-433d-b47e-c356e3d192f3</t>
        </is>
      </c>
      <c r="B4061" s="2" t="n">
        <v>45510.30590101852</v>
      </c>
      <c r="C4061" t="n">
        <v>4159</v>
      </c>
      <c r="D4061" t="inlineStr">
        <is>
          <t>MOBILE</t>
        </is>
      </c>
      <c r="E4061" t="inlineStr">
        <is>
          <t>Y</t>
        </is>
      </c>
      <c r="F4061" t="inlineStr"/>
      <c r="G4061" t="inlineStr">
        <is>
          <t>V2/dvO+TmLm2AboVXwEJYEJMgL+IQ==</t>
        </is>
      </c>
      <c r="H4061" t="n">
        <v>4</v>
      </c>
      <c r="I4061" t="n">
        <v>1</v>
      </c>
      <c r="J4061" t="inlineStr">
        <is>
          <t>NORMAL</t>
        </is>
      </c>
      <c r="K4061" t="inlineStr">
        <is>
          <t>Row(member0=Timestamp('2024-03-26 09:16:04'), member1=None)</t>
        </is>
      </c>
      <c r="L4061" t="n">
        <v>959</v>
      </c>
      <c r="M4061" t="inlineStr"/>
      <c r="N4061" t="n">
        <v>2</v>
      </c>
      <c r="O4061" t="inlineStr"/>
      <c r="P4061" t="inlineStr">
        <is>
          <t>s3a://ai360nica/data/bronze/mysql/mobile_banking/BANKXP/REQUEST_INFO/2024_08_06_1722928829788_0.parquet</t>
        </is>
      </c>
      <c r="Q4061" s="2" t="n">
        <v>45511.29547329597</v>
      </c>
    </row>
    <row r="4062">
      <c r="A4062" t="inlineStr">
        <is>
          <t>db22553f-7b27-41bb-b596-f1bceb54a8d0</t>
        </is>
      </c>
      <c r="B4062" s="2" t="n">
        <v>45510.30590101852</v>
      </c>
      <c r="C4062" t="n">
        <v>4160</v>
      </c>
      <c r="D4062" t="inlineStr">
        <is>
          <t>MOBILE</t>
        </is>
      </c>
      <c r="E4062" t="inlineStr">
        <is>
          <t>Y</t>
        </is>
      </c>
      <c r="F4062" t="inlineStr"/>
      <c r="G4062" t="inlineStr">
        <is>
          <t>uTFAco8IokEsONpaKit7X4SfWvjxA==</t>
        </is>
      </c>
      <c r="H4062" t="n">
        <v>4</v>
      </c>
      <c r="I4062" t="n">
        <v>1</v>
      </c>
      <c r="J4062" t="inlineStr">
        <is>
          <t>NORMAL</t>
        </is>
      </c>
      <c r="K4062" t="inlineStr">
        <is>
          <t>Row(member0=Timestamp('2024-03-26 09:20:43'), member1=None)</t>
        </is>
      </c>
      <c r="L4062" t="n">
        <v>959</v>
      </c>
      <c r="M4062" t="inlineStr"/>
      <c r="N4062" t="n">
        <v>2</v>
      </c>
      <c r="O4062" t="inlineStr"/>
      <c r="P4062" t="inlineStr">
        <is>
          <t>s3a://ai360nica/data/bronze/mysql/mobile_banking/BANKXP/REQUEST_INFO/2024_08_06_1722928829788_0.parquet</t>
        </is>
      </c>
      <c r="Q4062" s="2" t="n">
        <v>45511.29547329597</v>
      </c>
    </row>
    <row r="4063">
      <c r="A4063" t="inlineStr">
        <is>
          <t>007ad91c-fbe5-4e90-9860-aba879fc8e47</t>
        </is>
      </c>
      <c r="B4063" s="2" t="n">
        <v>45510.30590101852</v>
      </c>
      <c r="C4063" t="n">
        <v>4161</v>
      </c>
      <c r="D4063" t="inlineStr">
        <is>
          <t>MOBILE</t>
        </is>
      </c>
      <c r="E4063" t="inlineStr">
        <is>
          <t>Y</t>
        </is>
      </c>
      <c r="F4063" t="inlineStr"/>
      <c r="G4063" t="inlineStr">
        <is>
          <t>F3FtLFN0gEgA1CDfCs+tOvwsl00Lg==</t>
        </is>
      </c>
      <c r="H4063" t="n">
        <v>5</v>
      </c>
      <c r="I4063" t="inlineStr"/>
      <c r="J4063" t="inlineStr">
        <is>
          <t>NORMAL</t>
        </is>
      </c>
      <c r="K4063" t="inlineStr">
        <is>
          <t>Row(member0=Timestamp('2024-03-26 09:22:35'), member1=None)</t>
        </is>
      </c>
      <c r="L4063" t="n">
        <v>959</v>
      </c>
      <c r="M4063" t="inlineStr"/>
      <c r="N4063" t="n">
        <v>2</v>
      </c>
      <c r="O4063" t="inlineStr"/>
      <c r="P4063" t="inlineStr">
        <is>
          <t>s3a://ai360nica/data/bronze/mysql/mobile_banking/BANKXP/REQUEST_INFO/2024_08_06_1722928829788_0.parquet</t>
        </is>
      </c>
      <c r="Q4063" s="2" t="n">
        <v>45511.29547329597</v>
      </c>
    </row>
    <row r="4064">
      <c r="A4064" t="inlineStr">
        <is>
          <t>fdfca24b-64e8-4763-86a4-1d79b8844ca6</t>
        </is>
      </c>
      <c r="B4064" s="2" t="n">
        <v>45510.30590101852</v>
      </c>
      <c r="C4064" t="n">
        <v>4162</v>
      </c>
      <c r="D4064" t="inlineStr">
        <is>
          <t>MOBILE</t>
        </is>
      </c>
      <c r="E4064" t="inlineStr">
        <is>
          <t>Y</t>
        </is>
      </c>
      <c r="F4064" t="inlineStr"/>
      <c r="G4064" t="inlineStr">
        <is>
          <t>KVaFWtRymmEZjbdocmUY5ySxeOY3A==</t>
        </is>
      </c>
      <c r="H4064" t="n">
        <v>8</v>
      </c>
      <c r="I4064" t="n">
        <v>5</v>
      </c>
      <c r="J4064" t="inlineStr">
        <is>
          <t>NORMAL</t>
        </is>
      </c>
      <c r="K4064" t="inlineStr">
        <is>
          <t>Row(member0=Timestamp('2024-03-26 09:23:29'), member1=None)</t>
        </is>
      </c>
      <c r="L4064" t="n">
        <v>959</v>
      </c>
      <c r="M4064" t="inlineStr"/>
      <c r="N4064" t="n">
        <v>2</v>
      </c>
      <c r="O4064" t="inlineStr"/>
      <c r="P4064" t="inlineStr">
        <is>
          <t>s3a://ai360nica/data/bronze/mysql/mobile_banking/BANKXP/REQUEST_INFO/2024_08_06_1722928829788_0.parquet</t>
        </is>
      </c>
      <c r="Q4064" s="2" t="n">
        <v>45511.29547329597</v>
      </c>
    </row>
    <row r="4065">
      <c r="A4065" t="inlineStr">
        <is>
          <t>e8af20a8-2de4-4319-a1cd-c9d70b5815fe</t>
        </is>
      </c>
      <c r="B4065" s="2" t="n">
        <v>45510.30590101852</v>
      </c>
      <c r="C4065" t="n">
        <v>4163</v>
      </c>
      <c r="D4065" t="inlineStr">
        <is>
          <t>MOBILE</t>
        </is>
      </c>
      <c r="E4065" t="inlineStr">
        <is>
          <t>Y</t>
        </is>
      </c>
      <c r="F4065" t="inlineStr"/>
      <c r="G4065" t="inlineStr">
        <is>
          <t>p+0urVS2TL+pQiJjSWMmMdGUFSQCA==</t>
        </is>
      </c>
      <c r="H4065" t="n">
        <v>4</v>
      </c>
      <c r="I4065" t="n">
        <v>39</v>
      </c>
      <c r="J4065" t="inlineStr">
        <is>
          <t>NORMAL</t>
        </is>
      </c>
      <c r="K4065" t="inlineStr">
        <is>
          <t>Row(member0=Timestamp('2024-03-27 12:43:50'), member1=None)</t>
        </is>
      </c>
      <c r="L4065" t="n">
        <v>808</v>
      </c>
      <c r="M4065" t="inlineStr"/>
      <c r="N4065" t="n">
        <v>2</v>
      </c>
      <c r="O4065" t="inlineStr"/>
      <c r="P4065" t="inlineStr">
        <is>
          <t>s3a://ai360nica/data/bronze/mysql/mobile_banking/BANKXP/REQUEST_INFO/2024_08_06_1722928829788_0.parquet</t>
        </is>
      </c>
      <c r="Q4065" s="2" t="n">
        <v>45511.29547329597</v>
      </c>
    </row>
    <row r="4066">
      <c r="A4066" t="inlineStr">
        <is>
          <t>44e3edec-c1ec-466f-a6fa-672fd957872b</t>
        </is>
      </c>
      <c r="B4066" s="2" t="n">
        <v>45510.30590101852</v>
      </c>
      <c r="C4066" t="n">
        <v>4164</v>
      </c>
      <c r="D4066" t="inlineStr">
        <is>
          <t>MOBILE</t>
        </is>
      </c>
      <c r="E4066" t="inlineStr">
        <is>
          <t>Y</t>
        </is>
      </c>
      <c r="F4066" t="inlineStr"/>
      <c r="G4066" t="inlineStr">
        <is>
          <t>lHau1VGsDcub1QvAKy8IfQs0dF3TQ==</t>
        </is>
      </c>
      <c r="H4066" t="n">
        <v>4</v>
      </c>
      <c r="I4066" t="n">
        <v>39</v>
      </c>
      <c r="J4066" t="inlineStr">
        <is>
          <t>NORMAL</t>
        </is>
      </c>
      <c r="K4066" t="inlineStr">
        <is>
          <t>Row(member0=Timestamp('2024-03-27 12:50:31'), member1=None)</t>
        </is>
      </c>
      <c r="L4066" t="n">
        <v>808</v>
      </c>
      <c r="M4066" t="inlineStr"/>
      <c r="N4066" t="n">
        <v>2</v>
      </c>
      <c r="O4066" t="inlineStr"/>
      <c r="P4066" t="inlineStr">
        <is>
          <t>s3a://ai360nica/data/bronze/mysql/mobile_banking/BANKXP/REQUEST_INFO/2024_08_06_1722928829788_0.parquet</t>
        </is>
      </c>
      <c r="Q4066" s="2" t="n">
        <v>45511.29547329597</v>
      </c>
    </row>
    <row r="4067">
      <c r="A4067" t="inlineStr">
        <is>
          <t>ece40835-8de5-42bc-aa9d-01ce9500d4a1</t>
        </is>
      </c>
      <c r="B4067" s="2" t="n">
        <v>45510.30590101852</v>
      </c>
      <c r="C4067" t="n">
        <v>4165</v>
      </c>
      <c r="D4067" t="inlineStr">
        <is>
          <t>WEB</t>
        </is>
      </c>
      <c r="E4067" t="inlineStr">
        <is>
          <t>Y</t>
        </is>
      </c>
      <c r="F4067" t="inlineStr"/>
      <c r="G4067" t="inlineStr">
        <is>
          <t>Irs5MV3t0GoG99F41EDz3hAXo2lzg==</t>
        </is>
      </c>
      <c r="H4067" t="n">
        <v>4</v>
      </c>
      <c r="I4067" t="n">
        <v>3</v>
      </c>
      <c r="J4067" t="inlineStr">
        <is>
          <t>NORMAL</t>
        </is>
      </c>
      <c r="K4067" t="inlineStr">
        <is>
          <t>Row(member0=Timestamp('2024-03-27 15:09:37'), member1=None)</t>
        </is>
      </c>
      <c r="L4067" t="n">
        <v>1130</v>
      </c>
      <c r="M4067" t="inlineStr"/>
      <c r="N4067" t="n">
        <v>2</v>
      </c>
      <c r="O4067" t="inlineStr"/>
      <c r="P4067" t="inlineStr">
        <is>
          <t>s3a://ai360nica/data/bronze/mysql/mobile_banking/BANKXP/REQUEST_INFO/2024_08_06_1722928829788_0.parquet</t>
        </is>
      </c>
      <c r="Q4067" s="2" t="n">
        <v>45511.29547329597</v>
      </c>
    </row>
    <row r="4068">
      <c r="A4068" t="inlineStr">
        <is>
          <t>b509d29d-056f-40f5-9093-e8332601805c</t>
        </is>
      </c>
      <c r="B4068" s="2" t="n">
        <v>45510.30590101852</v>
      </c>
      <c r="C4068" t="n">
        <v>4166</v>
      </c>
      <c r="D4068" t="inlineStr">
        <is>
          <t>WEB</t>
        </is>
      </c>
      <c r="E4068" t="inlineStr">
        <is>
          <t>Y</t>
        </is>
      </c>
      <c r="F4068" t="inlineStr"/>
      <c r="G4068" t="inlineStr">
        <is>
          <t>V9e3W3K6IgYwskVpFBG5ZT0pbpxRg==</t>
        </is>
      </c>
      <c r="H4068" t="n">
        <v>4</v>
      </c>
      <c r="I4068" t="n">
        <v>3</v>
      </c>
      <c r="J4068" t="inlineStr">
        <is>
          <t>NORMAL</t>
        </is>
      </c>
      <c r="K4068" t="inlineStr">
        <is>
          <t>Row(member0=Timestamp('2024-03-27 15:13:41'), member1=None)</t>
        </is>
      </c>
      <c r="L4068" t="n">
        <v>1130</v>
      </c>
      <c r="M4068" t="inlineStr"/>
      <c r="N4068" t="n">
        <v>2</v>
      </c>
      <c r="O4068" t="inlineStr"/>
      <c r="P4068" t="inlineStr">
        <is>
          <t>s3a://ai360nica/data/bronze/mysql/mobile_banking/BANKXP/REQUEST_INFO/2024_08_06_1722928829788_0.parquet</t>
        </is>
      </c>
      <c r="Q4068" s="2" t="n">
        <v>45511.29547329597</v>
      </c>
    </row>
    <row r="4069">
      <c r="A4069" t="inlineStr">
        <is>
          <t>b143dc65-3105-46fb-9349-a19b4a7ffabb</t>
        </is>
      </c>
      <c r="B4069" s="2" t="n">
        <v>45510.30590101852</v>
      </c>
      <c r="C4069" t="n">
        <v>4167</v>
      </c>
      <c r="D4069" t="inlineStr">
        <is>
          <t>WEB</t>
        </is>
      </c>
      <c r="E4069" t="inlineStr">
        <is>
          <t>Y</t>
        </is>
      </c>
      <c r="F4069" t="inlineStr"/>
      <c r="G4069" t="inlineStr">
        <is>
          <t>1K/0eXpzxz/IHEPrasOV2VwXMluSQ==</t>
        </is>
      </c>
      <c r="H4069" t="n">
        <v>4</v>
      </c>
      <c r="I4069" t="n">
        <v>3</v>
      </c>
      <c r="J4069" t="inlineStr">
        <is>
          <t>NORMAL</t>
        </is>
      </c>
      <c r="K4069" t="inlineStr">
        <is>
          <t>Row(member0=Timestamp('2024-03-27 15:15:40'), member1=None)</t>
        </is>
      </c>
      <c r="L4069" t="n">
        <v>148</v>
      </c>
      <c r="M4069" t="inlineStr"/>
      <c r="N4069" t="n">
        <v>2</v>
      </c>
      <c r="O4069" t="inlineStr"/>
      <c r="P4069" t="inlineStr">
        <is>
          <t>s3a://ai360nica/data/bronze/mysql/mobile_banking/BANKXP/REQUEST_INFO/2024_08_06_1722928829788_0.parquet</t>
        </is>
      </c>
      <c r="Q4069" s="2" t="n">
        <v>45511.29547329597</v>
      </c>
    </row>
    <row r="4070">
      <c r="A4070" t="inlineStr">
        <is>
          <t>71aa16c0-2ced-4c31-8fd3-b2b6fd8522ed</t>
        </is>
      </c>
      <c r="B4070" s="2" t="n">
        <v>45510.30590101852</v>
      </c>
      <c r="C4070" t="n">
        <v>4168</v>
      </c>
      <c r="D4070" t="inlineStr">
        <is>
          <t>MOBILE</t>
        </is>
      </c>
      <c r="E4070" t="inlineStr">
        <is>
          <t>Y</t>
        </is>
      </c>
      <c r="F4070" t="inlineStr"/>
      <c r="G4070" t="inlineStr">
        <is>
          <t>qkLatp+7+paPKzOJ1JCXKTWVgyA6A==</t>
        </is>
      </c>
      <c r="H4070" t="n">
        <v>4</v>
      </c>
      <c r="I4070" t="n">
        <v>39</v>
      </c>
      <c r="J4070" t="inlineStr">
        <is>
          <t>NORMAL</t>
        </is>
      </c>
      <c r="K4070" t="inlineStr">
        <is>
          <t>Row(member0=Timestamp('2024-03-27 15:19:13'), member1=None)</t>
        </is>
      </c>
      <c r="L4070" t="n">
        <v>808</v>
      </c>
      <c r="M4070" t="inlineStr"/>
      <c r="N4070" t="n">
        <v>2</v>
      </c>
      <c r="O4070" t="inlineStr"/>
      <c r="P4070" t="inlineStr">
        <is>
          <t>s3a://ai360nica/data/bronze/mysql/mobile_banking/BANKXP/REQUEST_INFO/2024_08_06_1722928829788_0.parquet</t>
        </is>
      </c>
      <c r="Q4070" s="2" t="n">
        <v>45511.29547329597</v>
      </c>
    </row>
    <row r="4071">
      <c r="A4071" t="inlineStr">
        <is>
          <t>04c1856f-c147-4e6c-902b-5c17d1334c4f</t>
        </is>
      </c>
      <c r="B4071" s="2" t="n">
        <v>45510.30590101852</v>
      </c>
      <c r="C4071" t="n">
        <v>4169</v>
      </c>
      <c r="D4071" t="inlineStr">
        <is>
          <t>WEB</t>
        </is>
      </c>
      <c r="E4071" t="inlineStr">
        <is>
          <t>Y</t>
        </is>
      </c>
      <c r="F4071" t="inlineStr"/>
      <c r="G4071" t="inlineStr">
        <is>
          <t>1GNBeSqt8bvbOblnJL7itnzcTVU2A==</t>
        </is>
      </c>
      <c r="H4071" t="n">
        <v>4</v>
      </c>
      <c r="I4071" t="n">
        <v>3</v>
      </c>
      <c r="J4071" t="inlineStr">
        <is>
          <t>NORMAL</t>
        </is>
      </c>
      <c r="K4071" t="inlineStr">
        <is>
          <t>Row(member0=Timestamp('2024-03-27 15:55:01'), member1=None)</t>
        </is>
      </c>
      <c r="L4071" t="n">
        <v>148</v>
      </c>
      <c r="M4071" t="inlineStr"/>
      <c r="N4071" t="n">
        <v>2</v>
      </c>
      <c r="O4071" t="inlineStr"/>
      <c r="P4071" t="inlineStr">
        <is>
          <t>s3a://ai360nica/data/bronze/mysql/mobile_banking/BANKXP/REQUEST_INFO/2024_08_06_1722928829788_0.parquet</t>
        </is>
      </c>
      <c r="Q4071" s="2" t="n">
        <v>45511.29547329597</v>
      </c>
    </row>
    <row r="4072">
      <c r="A4072" t="inlineStr">
        <is>
          <t>58348ad0-129f-4632-bb5b-97f09ca737b6</t>
        </is>
      </c>
      <c r="B4072" s="2" t="n">
        <v>45510.30590101852</v>
      </c>
      <c r="C4072" t="n">
        <v>4170</v>
      </c>
      <c r="D4072" t="inlineStr">
        <is>
          <t>MOBILE</t>
        </is>
      </c>
      <c r="E4072" t="inlineStr">
        <is>
          <t>Y</t>
        </is>
      </c>
      <c r="F4072" t="inlineStr"/>
      <c r="G4072" t="inlineStr">
        <is>
          <t>1Bh2V0T+JQMc1yut0HRkdwc8F7oaQ==</t>
        </is>
      </c>
      <c r="H4072" t="n">
        <v>4</v>
      </c>
      <c r="I4072" t="n">
        <v>39</v>
      </c>
      <c r="J4072" t="inlineStr">
        <is>
          <t>NORMAL</t>
        </is>
      </c>
      <c r="K4072" t="inlineStr">
        <is>
          <t>Row(member0=Timestamp('2024-03-27 16:04:27'), member1=None)</t>
        </is>
      </c>
      <c r="L4072" t="n">
        <v>808</v>
      </c>
      <c r="M4072" t="inlineStr"/>
      <c r="N4072" t="n">
        <v>2</v>
      </c>
      <c r="O4072" t="inlineStr"/>
      <c r="P4072" t="inlineStr">
        <is>
          <t>s3a://ai360nica/data/bronze/mysql/mobile_banking/BANKXP/REQUEST_INFO/2024_08_06_1722928829788_0.parquet</t>
        </is>
      </c>
      <c r="Q4072" s="2" t="n">
        <v>45511.29547329597</v>
      </c>
    </row>
    <row r="4073">
      <c r="A4073" t="inlineStr">
        <is>
          <t>5f2cb62a-2ab7-42dc-94b9-bd4e5d911432</t>
        </is>
      </c>
      <c r="B4073" s="2" t="n">
        <v>45510.30590101852</v>
      </c>
      <c r="C4073" t="n">
        <v>4171</v>
      </c>
      <c r="D4073" t="inlineStr">
        <is>
          <t>WEB</t>
        </is>
      </c>
      <c r="E4073" t="inlineStr">
        <is>
          <t>N</t>
        </is>
      </c>
      <c r="F4073" t="inlineStr"/>
      <c r="G4073" t="inlineStr">
        <is>
          <t>V6IZszGdAHCcG7Jb0aXK+k1UXChFw==</t>
        </is>
      </c>
      <c r="H4073" t="n">
        <v>4</v>
      </c>
      <c r="I4073" t="n">
        <v>7</v>
      </c>
      <c r="J4073" t="inlineStr">
        <is>
          <t>NORMAL</t>
        </is>
      </c>
      <c r="K4073" t="inlineStr">
        <is>
          <t>Row(member0=Timestamp('2024-03-27 16:08:22'), member1=None)</t>
        </is>
      </c>
      <c r="L4073" t="n">
        <v>148</v>
      </c>
      <c r="M4073" t="inlineStr"/>
      <c r="N4073" t="n">
        <v>2</v>
      </c>
      <c r="O4073" t="inlineStr"/>
      <c r="P4073" t="inlineStr">
        <is>
          <t>s3a://ai360nica/data/bronze/mysql/mobile_banking/BANKXP/REQUEST_INFO/2024_08_06_1722928829788_0.parquet</t>
        </is>
      </c>
      <c r="Q4073" s="2" t="n">
        <v>45511.29547329597</v>
      </c>
    </row>
    <row r="4074">
      <c r="A4074" t="inlineStr">
        <is>
          <t>25ed040a-96a2-44fa-9bf2-ce61ca2d6101</t>
        </is>
      </c>
      <c r="B4074" s="2" t="n">
        <v>45510.30590101852</v>
      </c>
      <c r="C4074" t="n">
        <v>4172</v>
      </c>
      <c r="D4074" t="inlineStr">
        <is>
          <t>MOBILE</t>
        </is>
      </c>
      <c r="E4074" t="inlineStr">
        <is>
          <t>Y</t>
        </is>
      </c>
      <c r="F4074" t="inlineStr"/>
      <c r="G4074" t="inlineStr">
        <is>
          <t>cNLNbG0B+uslEvYiKhkGYjnf2iLoA==</t>
        </is>
      </c>
      <c r="H4074" t="n">
        <v>4</v>
      </c>
      <c r="I4074" t="n">
        <v>16</v>
      </c>
      <c r="J4074" t="inlineStr">
        <is>
          <t>NORMAL</t>
        </is>
      </c>
      <c r="K4074" t="inlineStr">
        <is>
          <t>Row(member0=Timestamp('2024-03-27 16:12:25'), member1=None)</t>
        </is>
      </c>
      <c r="L4074" t="n">
        <v>1313</v>
      </c>
      <c r="M4074" t="inlineStr"/>
      <c r="N4074" t="n">
        <v>2</v>
      </c>
      <c r="O4074" t="inlineStr"/>
      <c r="P4074" t="inlineStr">
        <is>
          <t>s3a://ai360nica/data/bronze/mysql/mobile_banking/BANKXP/REQUEST_INFO/2024_08_06_1722928829788_0.parquet</t>
        </is>
      </c>
      <c r="Q4074" s="2" t="n">
        <v>45511.29547329597</v>
      </c>
    </row>
    <row r="4075">
      <c r="A4075" t="inlineStr">
        <is>
          <t>ccfc9c97-1be2-43f0-84d2-aa9c42829045</t>
        </is>
      </c>
      <c r="B4075" s="2" t="n">
        <v>45510.30590101852</v>
      </c>
      <c r="C4075" t="n">
        <v>4173</v>
      </c>
      <c r="D4075" t="inlineStr">
        <is>
          <t>WEB</t>
        </is>
      </c>
      <c r="E4075" t="inlineStr">
        <is>
          <t>N</t>
        </is>
      </c>
      <c r="F4075" t="inlineStr"/>
      <c r="G4075" t="inlineStr">
        <is>
          <t>1kHfKCUEKlBHcFaVyPsPd8PLwliNQ==</t>
        </is>
      </c>
      <c r="H4075" t="n">
        <v>4</v>
      </c>
      <c r="I4075" t="inlineStr"/>
      <c r="J4075" t="inlineStr">
        <is>
          <t>NORMAL</t>
        </is>
      </c>
      <c r="K4075" t="inlineStr">
        <is>
          <t>Row(member0=Timestamp('2024-03-27 16:17:34'), member1=None)</t>
        </is>
      </c>
      <c r="L4075" t="n">
        <v>148</v>
      </c>
      <c r="M4075" t="inlineStr"/>
      <c r="N4075" t="n">
        <v>2</v>
      </c>
      <c r="O4075" t="inlineStr"/>
      <c r="P4075" t="inlineStr">
        <is>
          <t>s3a://ai360nica/data/bronze/mysql/mobile_banking/BANKXP/REQUEST_INFO/2024_08_06_1722928829788_0.parquet</t>
        </is>
      </c>
      <c r="Q4075" s="2" t="n">
        <v>45511.29547329597</v>
      </c>
    </row>
    <row r="4076">
      <c r="A4076" t="inlineStr">
        <is>
          <t>fd6bf35b-f35c-4724-8b97-8f2c37daf755</t>
        </is>
      </c>
      <c r="B4076" s="2" t="n">
        <v>45510.30590101852</v>
      </c>
      <c r="C4076" t="n">
        <v>4174</v>
      </c>
      <c r="D4076" t="inlineStr">
        <is>
          <t>WEB</t>
        </is>
      </c>
      <c r="E4076" t="inlineStr">
        <is>
          <t>N</t>
        </is>
      </c>
      <c r="F4076" t="inlineStr"/>
      <c r="G4076" t="inlineStr">
        <is>
          <t>Nd8Kqfd9IHSwBcy0hXZ/6Rnen3hXw==</t>
        </is>
      </c>
      <c r="H4076" t="n">
        <v>4</v>
      </c>
      <c r="I4076" t="inlineStr"/>
      <c r="J4076" t="inlineStr">
        <is>
          <t>NORMAL</t>
        </is>
      </c>
      <c r="K4076" t="inlineStr">
        <is>
          <t>Row(member0=Timestamp('2024-03-27 16:20:39'), member1=None)</t>
        </is>
      </c>
      <c r="L4076" t="n">
        <v>1130</v>
      </c>
      <c r="M4076" t="inlineStr"/>
      <c r="N4076" t="n">
        <v>2</v>
      </c>
      <c r="O4076" t="inlineStr"/>
      <c r="P4076" t="inlineStr">
        <is>
          <t>s3a://ai360nica/data/bronze/mysql/mobile_banking/BANKXP/REQUEST_INFO/2024_08_06_1722928829788_0.parquet</t>
        </is>
      </c>
      <c r="Q4076" s="2" t="n">
        <v>45511.29547329597</v>
      </c>
    </row>
    <row r="4077">
      <c r="A4077" t="inlineStr">
        <is>
          <t>96e61295-ff69-49c9-a9b8-4047bd6fbd7a</t>
        </is>
      </c>
      <c r="B4077" s="2" t="n">
        <v>45510.30590101852</v>
      </c>
      <c r="C4077" t="n">
        <v>4175</v>
      </c>
      <c r="D4077" t="inlineStr">
        <is>
          <t>WEB</t>
        </is>
      </c>
      <c r="E4077" t="inlineStr">
        <is>
          <t>N</t>
        </is>
      </c>
      <c r="F4077" t="inlineStr"/>
      <c r="G4077">
        <f>7/pMGrxEzPh2ObdB/GvLBQswsF8Q==</f>
        <v/>
      </c>
      <c r="H4077" t="n">
        <v>4</v>
      </c>
      <c r="I4077" t="inlineStr"/>
      <c r="J4077" t="inlineStr">
        <is>
          <t>NORMAL</t>
        </is>
      </c>
      <c r="K4077" t="inlineStr">
        <is>
          <t>Row(member0=Timestamp('2024-03-27 16:22:18'), member1=None)</t>
        </is>
      </c>
      <c r="L4077" t="n">
        <v>1130</v>
      </c>
      <c r="M4077" t="inlineStr"/>
      <c r="N4077" t="n">
        <v>2</v>
      </c>
      <c r="O4077" t="inlineStr"/>
      <c r="P4077" t="inlineStr">
        <is>
          <t>s3a://ai360nica/data/bronze/mysql/mobile_banking/BANKXP/REQUEST_INFO/2024_08_06_1722928829788_0.parquet</t>
        </is>
      </c>
      <c r="Q4077" s="2" t="n">
        <v>45511.29547329597</v>
      </c>
    </row>
    <row r="4078">
      <c r="A4078" t="inlineStr">
        <is>
          <t>16f4f6e9-d787-419d-b04c-45ffac614ee7</t>
        </is>
      </c>
      <c r="B4078" s="2" t="n">
        <v>45510.30590101852</v>
      </c>
      <c r="C4078" t="n">
        <v>4176</v>
      </c>
      <c r="D4078" t="inlineStr">
        <is>
          <t>WEB</t>
        </is>
      </c>
      <c r="E4078" t="inlineStr">
        <is>
          <t>N</t>
        </is>
      </c>
      <c r="F4078" t="inlineStr"/>
      <c r="G4078" t="inlineStr">
        <is>
          <t>kWdAbfMubZSgHRQbacPTtUr3atnJw==</t>
        </is>
      </c>
      <c r="H4078" t="n">
        <v>4</v>
      </c>
      <c r="I4078" t="inlineStr"/>
      <c r="J4078" t="inlineStr">
        <is>
          <t>NORMAL</t>
        </is>
      </c>
      <c r="K4078" t="inlineStr">
        <is>
          <t>Row(member0=Timestamp('2024-03-27 16:23:38'), member1=None)</t>
        </is>
      </c>
      <c r="L4078" t="n">
        <v>1130</v>
      </c>
      <c r="M4078" t="inlineStr"/>
      <c r="N4078" t="n">
        <v>2</v>
      </c>
      <c r="O4078" t="inlineStr"/>
      <c r="P4078" t="inlineStr">
        <is>
          <t>s3a://ai360nica/data/bronze/mysql/mobile_banking/BANKXP/REQUEST_INFO/2024_08_06_1722928829788_0.parquet</t>
        </is>
      </c>
      <c r="Q4078" s="2" t="n">
        <v>45511.29547329597</v>
      </c>
    </row>
    <row r="4079">
      <c r="A4079" t="inlineStr">
        <is>
          <t>f3fea197-b399-4a8a-9cc5-8ef869fb407b</t>
        </is>
      </c>
      <c r="B4079" s="2" t="n">
        <v>45510.30590101852</v>
      </c>
      <c r="C4079" t="n">
        <v>4177</v>
      </c>
      <c r="D4079" t="inlineStr">
        <is>
          <t>WEB</t>
        </is>
      </c>
      <c r="E4079" t="inlineStr">
        <is>
          <t>N</t>
        </is>
      </c>
      <c r="F4079" t="inlineStr"/>
      <c r="G4079" t="inlineStr">
        <is>
          <t>FGYuSVsPXyd5BPCUnu6lWS/fP+ZSw==</t>
        </is>
      </c>
      <c r="H4079" t="n">
        <v>4</v>
      </c>
      <c r="I4079" t="inlineStr"/>
      <c r="J4079" t="inlineStr">
        <is>
          <t>NORMAL</t>
        </is>
      </c>
      <c r="K4079" t="inlineStr">
        <is>
          <t>Row(member0=Timestamp('2024-03-27 16:24:31'), member1=None)</t>
        </is>
      </c>
      <c r="L4079" t="n">
        <v>1130</v>
      </c>
      <c r="M4079" t="inlineStr"/>
      <c r="N4079" t="n">
        <v>2</v>
      </c>
      <c r="O4079" t="inlineStr"/>
      <c r="P4079" t="inlineStr">
        <is>
          <t>s3a://ai360nica/data/bronze/mysql/mobile_banking/BANKXP/REQUEST_INFO/2024_08_06_1722928829788_0.parquet</t>
        </is>
      </c>
      <c r="Q4079" s="2" t="n">
        <v>45511.29547329597</v>
      </c>
    </row>
    <row r="4080">
      <c r="A4080" t="inlineStr">
        <is>
          <t>2ce92f0a-3881-4909-88e2-66b354077d97</t>
        </is>
      </c>
      <c r="B4080" s="2" t="n">
        <v>45510.30590101852</v>
      </c>
      <c r="C4080" t="n">
        <v>4178</v>
      </c>
      <c r="D4080" t="inlineStr">
        <is>
          <t>WEB</t>
        </is>
      </c>
      <c r="E4080" t="inlineStr">
        <is>
          <t>N</t>
        </is>
      </c>
      <c r="F4080" t="inlineStr"/>
      <c r="G4080" t="inlineStr">
        <is>
          <t>2lNd04TYzfyR926qzyzpmlL54A5Ng==</t>
        </is>
      </c>
      <c r="H4080" t="n">
        <v>5</v>
      </c>
      <c r="I4080" t="inlineStr"/>
      <c r="J4080" t="inlineStr">
        <is>
          <t>NORMAL</t>
        </is>
      </c>
      <c r="K4080" t="inlineStr">
        <is>
          <t>Row(member0=Timestamp('2024-03-27 16:28:36'), member1=None)</t>
        </is>
      </c>
      <c r="L4080" t="n">
        <v>148</v>
      </c>
      <c r="M4080" t="inlineStr"/>
      <c r="N4080" t="n">
        <v>2</v>
      </c>
      <c r="O4080" t="inlineStr"/>
      <c r="P4080" t="inlineStr">
        <is>
          <t>s3a://ai360nica/data/bronze/mysql/mobile_banking/BANKXP/REQUEST_INFO/2024_08_06_1722928829788_0.parquet</t>
        </is>
      </c>
      <c r="Q4080" s="2" t="n">
        <v>45511.29547329597</v>
      </c>
    </row>
    <row r="4081">
      <c r="A4081" t="inlineStr">
        <is>
          <t>b739a936-f266-466a-a058-859a1301e320</t>
        </is>
      </c>
      <c r="B4081" s="2" t="n">
        <v>45510.30590101852</v>
      </c>
      <c r="C4081" t="n">
        <v>4179</v>
      </c>
      <c r="D4081" t="inlineStr">
        <is>
          <t>WEB</t>
        </is>
      </c>
      <c r="E4081" t="inlineStr">
        <is>
          <t>Y</t>
        </is>
      </c>
      <c r="F4081" t="inlineStr"/>
      <c r="G4081" t="inlineStr">
        <is>
          <t>ojeRiW6qICQBbLldts9mG/bIvz0fA==</t>
        </is>
      </c>
      <c r="H4081" t="n">
        <v>4</v>
      </c>
      <c r="I4081" t="n">
        <v>23</v>
      </c>
      <c r="J4081" t="inlineStr">
        <is>
          <t>NORMAL</t>
        </is>
      </c>
      <c r="K4081" t="inlineStr">
        <is>
          <t>Row(member0=Timestamp('2024-03-27 16:32:34'), member1=None)</t>
        </is>
      </c>
      <c r="L4081" t="n">
        <v>148</v>
      </c>
      <c r="M4081" t="inlineStr"/>
      <c r="N4081" t="n">
        <v>2</v>
      </c>
      <c r="O4081" t="inlineStr"/>
      <c r="P4081" t="inlineStr">
        <is>
          <t>s3a://ai360nica/data/bronze/mysql/mobile_banking/BANKXP/REQUEST_INFO/2024_08_06_1722928829788_0.parquet</t>
        </is>
      </c>
      <c r="Q4081" s="2" t="n">
        <v>45511.29547329597</v>
      </c>
    </row>
    <row r="4082">
      <c r="A4082" t="inlineStr">
        <is>
          <t>3a45d795-6763-4017-aca0-19ba27d13b38</t>
        </is>
      </c>
      <c r="B4082" s="2" t="n">
        <v>45510.30590101852</v>
      </c>
      <c r="C4082" t="n">
        <v>4180</v>
      </c>
      <c r="D4082" t="inlineStr">
        <is>
          <t>WEB</t>
        </is>
      </c>
      <c r="E4082" t="inlineStr">
        <is>
          <t>N</t>
        </is>
      </c>
      <c r="F4082" t="inlineStr"/>
      <c r="G4082" t="inlineStr">
        <is>
          <t>vNZuyhA8KQPZzWtdhz1iYzWGPgbQw==</t>
        </is>
      </c>
      <c r="H4082" t="n">
        <v>3</v>
      </c>
      <c r="I4082" t="inlineStr"/>
      <c r="J4082" t="inlineStr">
        <is>
          <t>NORMAL</t>
        </is>
      </c>
      <c r="K4082" t="inlineStr">
        <is>
          <t>Row(member0=Timestamp('2024-03-27 16:37:01'), member1=None)</t>
        </is>
      </c>
      <c r="L4082" t="n">
        <v>148</v>
      </c>
      <c r="M4082" t="inlineStr"/>
      <c r="N4082" t="n">
        <v>2</v>
      </c>
      <c r="O4082" t="inlineStr"/>
      <c r="P4082" t="inlineStr">
        <is>
          <t>s3a://ai360nica/data/bronze/mysql/mobile_banking/BANKXP/REQUEST_INFO/2024_08_06_1722928829788_0.parquet</t>
        </is>
      </c>
      <c r="Q4082" s="2" t="n">
        <v>45511.29547329597</v>
      </c>
    </row>
    <row r="4083">
      <c r="A4083" t="inlineStr">
        <is>
          <t>ac9b2eca-a502-424c-b0fb-114c04f10d98</t>
        </is>
      </c>
      <c r="B4083" s="2" t="n">
        <v>45510.30590101852</v>
      </c>
      <c r="C4083" t="n">
        <v>4181</v>
      </c>
      <c r="D4083" t="inlineStr">
        <is>
          <t>WEB</t>
        </is>
      </c>
      <c r="E4083" t="inlineStr">
        <is>
          <t>N</t>
        </is>
      </c>
      <c r="F4083" t="inlineStr"/>
      <c r="G4083" t="inlineStr">
        <is>
          <t>42y4cyElyrT1FoAqoRuDP10+fz9LQ==</t>
        </is>
      </c>
      <c r="H4083" t="n">
        <v>3</v>
      </c>
      <c r="I4083" t="inlineStr"/>
      <c r="J4083" t="inlineStr">
        <is>
          <t>NORMAL</t>
        </is>
      </c>
      <c r="K4083" t="inlineStr">
        <is>
          <t>Row(member0=Timestamp('2024-03-27 16:37:41'), member1=None)</t>
        </is>
      </c>
      <c r="L4083" t="n">
        <v>148</v>
      </c>
      <c r="M4083" t="inlineStr"/>
      <c r="N4083" t="n">
        <v>2</v>
      </c>
      <c r="O4083" t="inlineStr"/>
      <c r="P4083" t="inlineStr">
        <is>
          <t>s3a://ai360nica/data/bronze/mysql/mobile_banking/BANKXP/REQUEST_INFO/2024_08_06_1722928829788_0.parquet</t>
        </is>
      </c>
      <c r="Q4083" s="2" t="n">
        <v>45511.29547329597</v>
      </c>
    </row>
    <row r="4084">
      <c r="A4084" t="inlineStr">
        <is>
          <t>7cc55532-9477-4143-b33a-35c7d677bb3a</t>
        </is>
      </c>
      <c r="B4084" s="2" t="n">
        <v>45510.30590101852</v>
      </c>
      <c r="C4084" t="n">
        <v>4182</v>
      </c>
      <c r="D4084" t="inlineStr">
        <is>
          <t>WEB</t>
        </is>
      </c>
      <c r="E4084" t="inlineStr">
        <is>
          <t>N</t>
        </is>
      </c>
      <c r="F4084" t="inlineStr"/>
      <c r="G4084" t="inlineStr">
        <is>
          <t>SskUJslg9GLCyRjgenlaRJMLKBi9Q==</t>
        </is>
      </c>
      <c r="H4084" t="n">
        <v>3</v>
      </c>
      <c r="I4084" t="inlineStr"/>
      <c r="J4084" t="inlineStr">
        <is>
          <t>NORMAL</t>
        </is>
      </c>
      <c r="K4084" t="inlineStr">
        <is>
          <t>Row(member0=Timestamp('2024-03-27 16:38:08'), member1=None)</t>
        </is>
      </c>
      <c r="L4084" t="n">
        <v>148</v>
      </c>
      <c r="M4084" t="inlineStr"/>
      <c r="N4084" t="n">
        <v>2</v>
      </c>
      <c r="O4084" t="inlineStr"/>
      <c r="P4084" t="inlineStr">
        <is>
          <t>s3a://ai360nica/data/bronze/mysql/mobile_banking/BANKXP/REQUEST_INFO/2024_08_06_1722928829788_0.parquet</t>
        </is>
      </c>
      <c r="Q4084" s="2" t="n">
        <v>45511.29547329597</v>
      </c>
    </row>
    <row r="4085">
      <c r="A4085" t="inlineStr">
        <is>
          <t>183aa50e-171f-40de-be74-ddc564948f6b</t>
        </is>
      </c>
      <c r="B4085" s="2" t="n">
        <v>45510.30590101852</v>
      </c>
      <c r="C4085" t="n">
        <v>4183</v>
      </c>
      <c r="D4085" t="inlineStr">
        <is>
          <t>WEB</t>
        </is>
      </c>
      <c r="E4085" t="inlineStr">
        <is>
          <t>N</t>
        </is>
      </c>
      <c r="F4085" t="inlineStr"/>
      <c r="G4085" t="inlineStr">
        <is>
          <t>usdPVDVRcGxf1EkwBHE5alJzy2g2A==</t>
        </is>
      </c>
      <c r="H4085" t="n">
        <v>3</v>
      </c>
      <c r="I4085" t="inlineStr"/>
      <c r="J4085" t="inlineStr">
        <is>
          <t>NORMAL</t>
        </is>
      </c>
      <c r="K4085" t="inlineStr">
        <is>
          <t>Row(member0=Timestamp('2024-03-27 16:39:02'), member1=None)</t>
        </is>
      </c>
      <c r="L4085" t="n">
        <v>148</v>
      </c>
      <c r="M4085" t="inlineStr"/>
      <c r="N4085" t="n">
        <v>2</v>
      </c>
      <c r="O4085" t="inlineStr"/>
      <c r="P4085" t="inlineStr">
        <is>
          <t>s3a://ai360nica/data/bronze/mysql/mobile_banking/BANKXP/REQUEST_INFO/2024_08_06_1722928829788_0.parquet</t>
        </is>
      </c>
      <c r="Q4085" s="2" t="n">
        <v>45511.29547329597</v>
      </c>
    </row>
    <row r="4086">
      <c r="A4086" t="inlineStr">
        <is>
          <t>c8950377-312f-4c37-8a96-9383f1f16969</t>
        </is>
      </c>
      <c r="B4086" s="2" t="n">
        <v>45510.30590101852</v>
      </c>
      <c r="C4086" t="n">
        <v>4184</v>
      </c>
      <c r="D4086" t="inlineStr">
        <is>
          <t>WEB</t>
        </is>
      </c>
      <c r="E4086" t="inlineStr">
        <is>
          <t>N</t>
        </is>
      </c>
      <c r="F4086" t="inlineStr"/>
      <c r="G4086" t="inlineStr">
        <is>
          <t>ygk=BdTjn+PNkgS/ELNe6Ajs45sjA==</t>
        </is>
      </c>
      <c r="H4086" t="n">
        <v>3</v>
      </c>
      <c r="I4086" t="inlineStr"/>
      <c r="J4086" t="inlineStr">
        <is>
          <t>NORMAL</t>
        </is>
      </c>
      <c r="K4086" t="inlineStr">
        <is>
          <t>Row(member0=Timestamp('2024-03-27 16:40:02'), member1=None)</t>
        </is>
      </c>
      <c r="L4086" t="n">
        <v>148</v>
      </c>
      <c r="M4086" t="inlineStr"/>
      <c r="N4086" t="n">
        <v>2</v>
      </c>
      <c r="O4086" t="inlineStr"/>
      <c r="P4086" t="inlineStr">
        <is>
          <t>s3a://ai360nica/data/bronze/mysql/mobile_banking/BANKXP/REQUEST_INFO/2024_08_06_1722928829788_0.parquet</t>
        </is>
      </c>
      <c r="Q4086" s="2" t="n">
        <v>45511.29547329597</v>
      </c>
    </row>
    <row r="4087">
      <c r="A4087" t="inlineStr">
        <is>
          <t>6d84398a-fbc1-4b1d-bb12-b38c6ced96ab</t>
        </is>
      </c>
      <c r="B4087" s="2" t="n">
        <v>45510.30590101852</v>
      </c>
      <c r="C4087" t="n">
        <v>4185</v>
      </c>
      <c r="D4087" t="inlineStr">
        <is>
          <t>WEB</t>
        </is>
      </c>
      <c r="E4087" t="inlineStr">
        <is>
          <t>N</t>
        </is>
      </c>
      <c r="F4087" t="inlineStr"/>
      <c r="G4087" t="inlineStr">
        <is>
          <t>reLGfoVXW1VK/hTQefBgW/pVwcJ5w==</t>
        </is>
      </c>
      <c r="H4087" t="n">
        <v>3</v>
      </c>
      <c r="I4087" t="inlineStr"/>
      <c r="J4087" t="inlineStr">
        <is>
          <t>NORMAL</t>
        </is>
      </c>
      <c r="K4087" t="inlineStr">
        <is>
          <t>Row(member0=Timestamp('2024-03-27 16:43:45'), member1=None)</t>
        </is>
      </c>
      <c r="L4087" t="n">
        <v>148</v>
      </c>
      <c r="M4087" t="inlineStr"/>
      <c r="N4087" t="n">
        <v>2</v>
      </c>
      <c r="O4087" t="inlineStr"/>
      <c r="P4087" t="inlineStr">
        <is>
          <t>s3a://ai360nica/data/bronze/mysql/mobile_banking/BANKXP/REQUEST_INFO/2024_08_06_1722928829788_0.parquet</t>
        </is>
      </c>
      <c r="Q4087" s="2" t="n">
        <v>45511.29547329597</v>
      </c>
    </row>
    <row r="4088">
      <c r="A4088" t="inlineStr">
        <is>
          <t>344c5940-ed2e-4513-b3ca-d749a18496c6</t>
        </is>
      </c>
      <c r="B4088" s="2" t="n">
        <v>45510.30590101852</v>
      </c>
      <c r="C4088" t="n">
        <v>4186</v>
      </c>
      <c r="D4088" t="inlineStr">
        <is>
          <t>WEB</t>
        </is>
      </c>
      <c r="E4088" t="inlineStr">
        <is>
          <t>N</t>
        </is>
      </c>
      <c r="F4088" t="inlineStr"/>
      <c r="G4088" t="inlineStr">
        <is>
          <t>d2b0feTB/m3PsVZxTh4nocA6pEYIg==</t>
        </is>
      </c>
      <c r="H4088" t="n">
        <v>3</v>
      </c>
      <c r="I4088" t="inlineStr"/>
      <c r="J4088" t="inlineStr">
        <is>
          <t>NORMAL</t>
        </is>
      </c>
      <c r="K4088" t="inlineStr">
        <is>
          <t>Row(member0=Timestamp('2024-03-27 16:45:47'), member1=None)</t>
        </is>
      </c>
      <c r="L4088" t="n">
        <v>1130</v>
      </c>
      <c r="M4088" t="inlineStr"/>
      <c r="N4088" t="n">
        <v>2</v>
      </c>
      <c r="O4088" t="inlineStr"/>
      <c r="P4088" t="inlineStr">
        <is>
          <t>s3a://ai360nica/data/bronze/mysql/mobile_banking/BANKXP/REQUEST_INFO/2024_08_06_1722928829788_0.parquet</t>
        </is>
      </c>
      <c r="Q4088" s="2" t="n">
        <v>45511.29547329597</v>
      </c>
    </row>
    <row r="4089">
      <c r="A4089" t="inlineStr">
        <is>
          <t>d522db3f-ee86-4883-9044-41310ae2281f</t>
        </is>
      </c>
      <c r="B4089" s="2" t="n">
        <v>45510.30590101852</v>
      </c>
      <c r="C4089" t="n">
        <v>4187</v>
      </c>
      <c r="D4089" t="inlineStr">
        <is>
          <t>WEB</t>
        </is>
      </c>
      <c r="E4089" t="inlineStr">
        <is>
          <t>N</t>
        </is>
      </c>
      <c r="F4089" t="inlineStr"/>
      <c r="G4089" t="inlineStr">
        <is>
          <t>oS4eZAohOfbDaj7TjNiD4Q70/FZ0g==</t>
        </is>
      </c>
      <c r="H4089" t="n">
        <v>3</v>
      </c>
      <c r="I4089" t="inlineStr"/>
      <c r="J4089" t="inlineStr">
        <is>
          <t>NORMAL</t>
        </is>
      </c>
      <c r="K4089" t="inlineStr">
        <is>
          <t>Row(member0=Timestamp('2024-03-27 16:46:11'), member1=None)</t>
        </is>
      </c>
      <c r="L4089" t="n">
        <v>1130</v>
      </c>
      <c r="M4089" t="inlineStr"/>
      <c r="N4089" t="n">
        <v>2</v>
      </c>
      <c r="O4089" t="inlineStr"/>
      <c r="P4089" t="inlineStr">
        <is>
          <t>s3a://ai360nica/data/bronze/mysql/mobile_banking/BANKXP/REQUEST_INFO/2024_08_06_1722928829788_0.parquet</t>
        </is>
      </c>
      <c r="Q4089" s="2" t="n">
        <v>45511.29547329597</v>
      </c>
    </row>
    <row r="4090">
      <c r="A4090" t="inlineStr">
        <is>
          <t>d0d55243-7c99-4557-bda5-1478b0373334</t>
        </is>
      </c>
      <c r="B4090" s="2" t="n">
        <v>45510.30590101852</v>
      </c>
      <c r="C4090" t="n">
        <v>4188</v>
      </c>
      <c r="D4090" t="inlineStr">
        <is>
          <t>WEB</t>
        </is>
      </c>
      <c r="E4090" t="inlineStr">
        <is>
          <t>N</t>
        </is>
      </c>
      <c r="F4090" t="inlineStr"/>
      <c r="G4090" t="inlineStr">
        <is>
          <t>+tmDZRHgF+wj8ydISO7GFbEOssEPA==</t>
        </is>
      </c>
      <c r="H4090" t="n">
        <v>3</v>
      </c>
      <c r="I4090" t="inlineStr"/>
      <c r="J4090" t="inlineStr">
        <is>
          <t>NORMAL</t>
        </is>
      </c>
      <c r="K4090" t="inlineStr">
        <is>
          <t>Row(member0=Timestamp('2024-03-27 16:46:42'), member1=None)</t>
        </is>
      </c>
      <c r="L4090" t="n">
        <v>1130</v>
      </c>
      <c r="M4090" t="inlineStr"/>
      <c r="N4090" t="n">
        <v>2</v>
      </c>
      <c r="O4090" t="inlineStr"/>
      <c r="P4090" t="inlineStr">
        <is>
          <t>s3a://ai360nica/data/bronze/mysql/mobile_banking/BANKXP/REQUEST_INFO/2024_08_06_1722928829788_0.parquet</t>
        </is>
      </c>
      <c r="Q4090" s="2" t="n">
        <v>45511.29547329597</v>
      </c>
    </row>
    <row r="4091">
      <c r="A4091" t="inlineStr">
        <is>
          <t>cc319f63-4d56-471b-9e9a-8c5119ad3ffa</t>
        </is>
      </c>
      <c r="B4091" s="2" t="n">
        <v>45510.30590101852</v>
      </c>
      <c r="C4091" t="n">
        <v>4189</v>
      </c>
      <c r="D4091" t="inlineStr">
        <is>
          <t>WEB</t>
        </is>
      </c>
      <c r="E4091" t="inlineStr">
        <is>
          <t>N</t>
        </is>
      </c>
      <c r="F4091" t="inlineStr"/>
      <c r="G4091" t="inlineStr">
        <is>
          <t>9VaQoHAqZMLc1qMHlddQDcoQMRf2w==</t>
        </is>
      </c>
      <c r="H4091" t="n">
        <v>3</v>
      </c>
      <c r="I4091" t="inlineStr"/>
      <c r="J4091" t="inlineStr">
        <is>
          <t>NORMAL</t>
        </is>
      </c>
      <c r="K4091" t="inlineStr">
        <is>
          <t>Row(member0=Timestamp('2024-03-27 16:46:42'), member1=None)</t>
        </is>
      </c>
      <c r="L4091" t="n">
        <v>1130</v>
      </c>
      <c r="M4091" t="inlineStr"/>
      <c r="N4091" t="n">
        <v>2</v>
      </c>
      <c r="O4091" t="inlineStr"/>
      <c r="P4091" t="inlineStr">
        <is>
          <t>s3a://ai360nica/data/bronze/mysql/mobile_banking/BANKXP/REQUEST_INFO/2024_08_06_1722928829788_0.parquet</t>
        </is>
      </c>
      <c r="Q4091" s="2" t="n">
        <v>45511.29547329597</v>
      </c>
    </row>
    <row r="4092">
      <c r="A4092" t="inlineStr">
        <is>
          <t>375e9927-58ad-40c9-a874-5dfa44aa8a9c</t>
        </is>
      </c>
      <c r="B4092" s="2" t="n">
        <v>45510.30590101852</v>
      </c>
      <c r="C4092" t="n">
        <v>4190</v>
      </c>
      <c r="D4092" t="inlineStr">
        <is>
          <t>WEB</t>
        </is>
      </c>
      <c r="E4092" t="inlineStr">
        <is>
          <t>N</t>
        </is>
      </c>
      <c r="F4092" t="inlineStr"/>
      <c r="G4092" t="inlineStr">
        <is>
          <t>o+P3A+olnPtEXikKsoE04B++BAlaQ==</t>
        </is>
      </c>
      <c r="H4092" t="n">
        <v>3</v>
      </c>
      <c r="I4092" t="inlineStr"/>
      <c r="J4092" t="inlineStr">
        <is>
          <t>NORMAL</t>
        </is>
      </c>
      <c r="K4092" t="inlineStr">
        <is>
          <t>Row(member0=Timestamp('2024-03-27 16:46:43'), member1=None)</t>
        </is>
      </c>
      <c r="L4092" t="n">
        <v>1130</v>
      </c>
      <c r="M4092" t="inlineStr"/>
      <c r="N4092" t="n">
        <v>2</v>
      </c>
      <c r="O4092" t="inlineStr"/>
      <c r="P4092" t="inlineStr">
        <is>
          <t>s3a://ai360nica/data/bronze/mysql/mobile_banking/BANKXP/REQUEST_INFO/2024_08_06_1722928829788_0.parquet</t>
        </is>
      </c>
      <c r="Q4092" s="2" t="n">
        <v>45511.29547329597</v>
      </c>
    </row>
    <row r="4093">
      <c r="A4093" t="inlineStr">
        <is>
          <t>d612171e-8274-4e71-a214-ad0f5656e1da</t>
        </is>
      </c>
      <c r="B4093" s="2" t="n">
        <v>45510.30590101852</v>
      </c>
      <c r="C4093" t="n">
        <v>4191</v>
      </c>
      <c r="D4093" t="inlineStr">
        <is>
          <t>WEB</t>
        </is>
      </c>
      <c r="E4093" t="inlineStr">
        <is>
          <t>N</t>
        </is>
      </c>
      <c r="F4093" t="inlineStr"/>
      <c r="G4093" t="inlineStr">
        <is>
          <t>J488MC9n6K1zfN5gIvYzdhE/P3S6w==</t>
        </is>
      </c>
      <c r="H4093" t="n">
        <v>3</v>
      </c>
      <c r="I4093" t="inlineStr"/>
      <c r="J4093" t="inlineStr">
        <is>
          <t>NORMAL</t>
        </is>
      </c>
      <c r="K4093" t="inlineStr">
        <is>
          <t>Row(member0=Timestamp('2024-03-27 16:47:39'), member1=None)</t>
        </is>
      </c>
      <c r="L4093" t="n">
        <v>1130</v>
      </c>
      <c r="M4093" t="inlineStr"/>
      <c r="N4093" t="n">
        <v>2</v>
      </c>
      <c r="O4093" t="inlineStr"/>
      <c r="P4093" t="inlineStr">
        <is>
          <t>s3a://ai360nica/data/bronze/mysql/mobile_banking/BANKXP/REQUEST_INFO/2024_08_06_1722928829788_0.parquet</t>
        </is>
      </c>
      <c r="Q4093" s="2" t="n">
        <v>45511.29547329597</v>
      </c>
    </row>
    <row r="4094">
      <c r="A4094" t="inlineStr">
        <is>
          <t>e221a23f-6f08-4938-bc26-76577b5bad1b</t>
        </is>
      </c>
      <c r="B4094" s="2" t="n">
        <v>45510.30590101852</v>
      </c>
      <c r="C4094" t="n">
        <v>4192</v>
      </c>
      <c r="D4094" t="inlineStr">
        <is>
          <t>WEB</t>
        </is>
      </c>
      <c r="E4094" t="inlineStr">
        <is>
          <t>N</t>
        </is>
      </c>
      <c r="F4094" t="inlineStr"/>
      <c r="G4094" t="inlineStr">
        <is>
          <t>3quxD+oOmfpA4h7lAql7tud/6FfUg==</t>
        </is>
      </c>
      <c r="H4094" t="n">
        <v>3</v>
      </c>
      <c r="I4094" t="inlineStr"/>
      <c r="J4094" t="inlineStr">
        <is>
          <t>NORMAL</t>
        </is>
      </c>
      <c r="K4094" t="inlineStr">
        <is>
          <t>Row(member0=Timestamp('2024-03-27 16:47:45'), member1=None)</t>
        </is>
      </c>
      <c r="L4094" t="n">
        <v>1130</v>
      </c>
      <c r="M4094" t="inlineStr"/>
      <c r="N4094" t="n">
        <v>2</v>
      </c>
      <c r="O4094" t="inlineStr"/>
      <c r="P4094" t="inlineStr">
        <is>
          <t>s3a://ai360nica/data/bronze/mysql/mobile_banking/BANKXP/REQUEST_INFO/2024_08_06_1722928829788_0.parquet</t>
        </is>
      </c>
      <c r="Q4094" s="2" t="n">
        <v>45511.29547329597</v>
      </c>
    </row>
    <row r="4095">
      <c r="A4095" t="inlineStr">
        <is>
          <t>549b6ccb-2f77-48b4-a566-fa3e1841a806</t>
        </is>
      </c>
      <c r="B4095" s="2" t="n">
        <v>45510.30590101852</v>
      </c>
      <c r="C4095" t="n">
        <v>4193</v>
      </c>
      <c r="D4095" t="inlineStr">
        <is>
          <t>WEB</t>
        </is>
      </c>
      <c r="E4095" t="inlineStr">
        <is>
          <t>N</t>
        </is>
      </c>
      <c r="F4095" t="inlineStr"/>
      <c r="G4095" t="inlineStr">
        <is>
          <t>jkS9QLeqasbrcN9IQZzqOyua3jfLA==</t>
        </is>
      </c>
      <c r="H4095" t="n">
        <v>3</v>
      </c>
      <c r="I4095" t="inlineStr"/>
      <c r="J4095" t="inlineStr">
        <is>
          <t>NORMAL</t>
        </is>
      </c>
      <c r="K4095" t="inlineStr">
        <is>
          <t>Row(member0=Timestamp('2024-03-27 16:47:51'), member1=None)</t>
        </is>
      </c>
      <c r="L4095" t="n">
        <v>1130</v>
      </c>
      <c r="M4095" t="inlineStr"/>
      <c r="N4095" t="n">
        <v>2</v>
      </c>
      <c r="O4095" t="inlineStr"/>
      <c r="P4095" t="inlineStr">
        <is>
          <t>s3a://ai360nica/data/bronze/mysql/mobile_banking/BANKXP/REQUEST_INFO/2024_08_06_1722928829788_0.parquet</t>
        </is>
      </c>
      <c r="Q4095" s="2" t="n">
        <v>45511.29547329597</v>
      </c>
    </row>
    <row r="4096">
      <c r="A4096" t="inlineStr">
        <is>
          <t>7223689a-edf2-4832-9771-19e19a6f18f9</t>
        </is>
      </c>
      <c r="B4096" s="2" t="n">
        <v>45510.30590101852</v>
      </c>
      <c r="C4096" t="n">
        <v>4194</v>
      </c>
      <c r="D4096" t="inlineStr">
        <is>
          <t>WEB</t>
        </is>
      </c>
      <c r="E4096" t="inlineStr">
        <is>
          <t>N</t>
        </is>
      </c>
      <c r="F4096" t="inlineStr"/>
      <c r="G4096" t="inlineStr">
        <is>
          <t>QWf6Sz4d4kq/dzpoClYQpIenQ2W+w==</t>
        </is>
      </c>
      <c r="H4096" t="n">
        <v>3</v>
      </c>
      <c r="I4096" t="inlineStr"/>
      <c r="J4096" t="inlineStr">
        <is>
          <t>NORMAL</t>
        </is>
      </c>
      <c r="K4096" t="inlineStr">
        <is>
          <t>Row(member0=Timestamp('2024-03-27 16:48:01'), member1=None)</t>
        </is>
      </c>
      <c r="L4096" t="n">
        <v>1130</v>
      </c>
      <c r="M4096" t="inlineStr"/>
      <c r="N4096" t="n">
        <v>2</v>
      </c>
      <c r="O4096" t="inlineStr"/>
      <c r="P4096" t="inlineStr">
        <is>
          <t>s3a://ai360nica/data/bronze/mysql/mobile_banking/BANKXP/REQUEST_INFO/2024_08_06_1722928829788_0.parquet</t>
        </is>
      </c>
      <c r="Q4096" s="2" t="n">
        <v>45511.29547329597</v>
      </c>
    </row>
    <row r="4097">
      <c r="A4097" t="inlineStr">
        <is>
          <t>4eaaf957-1a12-433b-86c3-6f5de6744798</t>
        </is>
      </c>
      <c r="B4097" s="2" t="n">
        <v>45510.30590101852</v>
      </c>
      <c r="C4097" t="n">
        <v>4195</v>
      </c>
      <c r="D4097" t="inlineStr">
        <is>
          <t>WEB</t>
        </is>
      </c>
      <c r="E4097" t="inlineStr">
        <is>
          <t>N</t>
        </is>
      </c>
      <c r="F4097" t="inlineStr"/>
      <c r="G4097" t="inlineStr">
        <is>
          <t>B/i5uCDPLGGV0pusW6aVpEO1LNYfQ==</t>
        </is>
      </c>
      <c r="H4097" t="n">
        <v>3</v>
      </c>
      <c r="I4097" t="inlineStr"/>
      <c r="J4097" t="inlineStr">
        <is>
          <t>NORMAL</t>
        </is>
      </c>
      <c r="K4097" t="inlineStr">
        <is>
          <t>Row(member0=Timestamp('2024-03-27 16:48:34'), member1=None)</t>
        </is>
      </c>
      <c r="L4097" t="n">
        <v>148</v>
      </c>
      <c r="M4097" t="inlineStr"/>
      <c r="N4097" t="n">
        <v>2</v>
      </c>
      <c r="O4097" t="inlineStr"/>
      <c r="P4097" t="inlineStr">
        <is>
          <t>s3a://ai360nica/data/bronze/mysql/mobile_banking/BANKXP/REQUEST_INFO/2024_08_06_1722928829788_0.parquet</t>
        </is>
      </c>
      <c r="Q4097" s="2" t="n">
        <v>45511.29547329597</v>
      </c>
    </row>
    <row r="4098">
      <c r="A4098" t="inlineStr">
        <is>
          <t>660dcdf1-e7ab-464f-8d13-80ac8b567dca</t>
        </is>
      </c>
      <c r="B4098" s="2" t="n">
        <v>45510.30590101852</v>
      </c>
      <c r="C4098" t="n">
        <v>4196</v>
      </c>
      <c r="D4098" t="inlineStr">
        <is>
          <t>WEB</t>
        </is>
      </c>
      <c r="E4098" t="inlineStr">
        <is>
          <t>N</t>
        </is>
      </c>
      <c r="F4098" t="inlineStr"/>
      <c r="G4098" t="inlineStr">
        <is>
          <t>4m21Oucy8yxGeXT4YouSVDUfoKmhQ==</t>
        </is>
      </c>
      <c r="H4098" t="n">
        <v>3</v>
      </c>
      <c r="I4098" t="inlineStr"/>
      <c r="J4098" t="inlineStr">
        <is>
          <t>NORMAL</t>
        </is>
      </c>
      <c r="K4098" t="inlineStr">
        <is>
          <t>Row(member0=Timestamp('2024-03-27 16:51:37'), member1=None)</t>
        </is>
      </c>
      <c r="L4098" t="n">
        <v>1130</v>
      </c>
      <c r="M4098" t="inlineStr"/>
      <c r="N4098" t="n">
        <v>2</v>
      </c>
      <c r="O4098" t="inlineStr"/>
      <c r="P4098" t="inlineStr">
        <is>
          <t>s3a://ai360nica/data/bronze/mysql/mobile_banking/BANKXP/REQUEST_INFO/2024_08_06_1722928829788_0.parquet</t>
        </is>
      </c>
      <c r="Q4098" s="2" t="n">
        <v>45511.29547329597</v>
      </c>
    </row>
    <row r="4099">
      <c r="A4099" t="inlineStr">
        <is>
          <t>9a94880d-bb33-4a0d-9d38-955e866ada40</t>
        </is>
      </c>
      <c r="B4099" s="2" t="n">
        <v>45510.30590101852</v>
      </c>
      <c r="C4099" t="n">
        <v>4197</v>
      </c>
      <c r="D4099" t="inlineStr">
        <is>
          <t>WEB</t>
        </is>
      </c>
      <c r="E4099" t="inlineStr">
        <is>
          <t>N</t>
        </is>
      </c>
      <c r="F4099" t="inlineStr"/>
      <c r="G4099" t="inlineStr">
        <is>
          <t>prguEniaPPz8VYi2WBTuYdedM4Biw==</t>
        </is>
      </c>
      <c r="H4099" t="n">
        <v>3</v>
      </c>
      <c r="I4099" t="inlineStr"/>
      <c r="J4099" t="inlineStr">
        <is>
          <t>NORMAL</t>
        </is>
      </c>
      <c r="K4099" t="inlineStr">
        <is>
          <t>Row(member0=Timestamp('2024-03-27 16:52:16'), member1=None)</t>
        </is>
      </c>
      <c r="L4099" t="n">
        <v>1130</v>
      </c>
      <c r="M4099" t="inlineStr"/>
      <c r="N4099" t="n">
        <v>2</v>
      </c>
      <c r="O4099" t="inlineStr"/>
      <c r="P4099" t="inlineStr">
        <is>
          <t>s3a://ai360nica/data/bronze/mysql/mobile_banking/BANKXP/REQUEST_INFO/2024_08_06_1722928829788_0.parquet</t>
        </is>
      </c>
      <c r="Q4099" s="2" t="n">
        <v>45511.29547329597</v>
      </c>
    </row>
    <row r="4100">
      <c r="A4100" t="inlineStr">
        <is>
          <t>270f2f7c-92f6-415d-9a2c-bd9cbfb87c7b</t>
        </is>
      </c>
      <c r="B4100" s="2" t="n">
        <v>45510.30590101852</v>
      </c>
      <c r="C4100" t="n">
        <v>4198</v>
      </c>
      <c r="D4100" t="inlineStr">
        <is>
          <t>WEB</t>
        </is>
      </c>
      <c r="E4100" t="inlineStr">
        <is>
          <t>N</t>
        </is>
      </c>
      <c r="F4100" t="inlineStr"/>
      <c r="G4100" t="inlineStr">
        <is>
          <t>NNmSoY6+gtcf9Ib+Glld6duAB8rJw==</t>
        </is>
      </c>
      <c r="H4100" t="n">
        <v>3</v>
      </c>
      <c r="I4100" t="inlineStr"/>
      <c r="J4100" t="inlineStr">
        <is>
          <t>NORMAL</t>
        </is>
      </c>
      <c r="K4100" t="inlineStr">
        <is>
          <t>Row(member0=Timestamp('2024-03-27 16:52:25'), member1=None)</t>
        </is>
      </c>
      <c r="L4100" t="n">
        <v>1130</v>
      </c>
      <c r="M4100" t="inlineStr"/>
      <c r="N4100" t="n">
        <v>2</v>
      </c>
      <c r="O4100" t="inlineStr"/>
      <c r="P4100" t="inlineStr">
        <is>
          <t>s3a://ai360nica/data/bronze/mysql/mobile_banking/BANKXP/REQUEST_INFO/2024_08_06_1722928829788_0.parquet</t>
        </is>
      </c>
      <c r="Q4100" s="2" t="n">
        <v>45511.29547329597</v>
      </c>
    </row>
    <row r="4101">
      <c r="A4101" t="inlineStr">
        <is>
          <t>e09340e3-aa6f-4490-a3bc-97881e470d76</t>
        </is>
      </c>
      <c r="B4101" s="2" t="n">
        <v>45510.30590101852</v>
      </c>
      <c r="C4101" t="n">
        <v>4199</v>
      </c>
      <c r="D4101" t="inlineStr">
        <is>
          <t>WEB</t>
        </is>
      </c>
      <c r="E4101" t="inlineStr">
        <is>
          <t>N</t>
        </is>
      </c>
      <c r="F4101" t="inlineStr"/>
      <c r="G4101" t="inlineStr">
        <is>
          <t>6LxV8Cx+u02GYuIcVZzl9mwn1XYRg==</t>
        </is>
      </c>
      <c r="H4101" t="n">
        <v>3</v>
      </c>
      <c r="I4101" t="inlineStr"/>
      <c r="J4101" t="inlineStr">
        <is>
          <t>NORMAL</t>
        </is>
      </c>
      <c r="K4101" t="inlineStr">
        <is>
          <t>Row(member0=Timestamp('2024-03-27 16:53:38'), member1=None)</t>
        </is>
      </c>
      <c r="L4101" t="n">
        <v>1130</v>
      </c>
      <c r="M4101" t="inlineStr"/>
      <c r="N4101" t="n">
        <v>2</v>
      </c>
      <c r="O4101" t="inlineStr"/>
      <c r="P4101" t="inlineStr">
        <is>
          <t>s3a://ai360nica/data/bronze/mysql/mobile_banking/BANKXP/REQUEST_INFO/2024_08_06_1722928829788_0.parquet</t>
        </is>
      </c>
      <c r="Q4101" s="2" t="n">
        <v>45511.29547329597</v>
      </c>
    </row>
    <row r="4102">
      <c r="A4102" t="inlineStr">
        <is>
          <t>9508aa34-46dc-4030-90ed-6bafeadf9762</t>
        </is>
      </c>
      <c r="B4102" s="2" t="n">
        <v>45510.30590101852</v>
      </c>
      <c r="C4102" t="n">
        <v>4200</v>
      </c>
      <c r="D4102" t="inlineStr">
        <is>
          <t>WEB</t>
        </is>
      </c>
      <c r="E4102" t="inlineStr">
        <is>
          <t>N</t>
        </is>
      </c>
      <c r="F4102" t="inlineStr"/>
      <c r="G4102" t="inlineStr">
        <is>
          <t>t4KycBrgqtXGPPdDejnRfiA/G6tfw==</t>
        </is>
      </c>
      <c r="H4102" t="n">
        <v>3</v>
      </c>
      <c r="I4102" t="inlineStr"/>
      <c r="J4102" t="inlineStr">
        <is>
          <t>NORMAL</t>
        </is>
      </c>
      <c r="K4102" t="inlineStr">
        <is>
          <t>Row(member0=Timestamp('2024-03-27 16:54:39'), member1=None)</t>
        </is>
      </c>
      <c r="L4102" t="n">
        <v>1130</v>
      </c>
      <c r="M4102" t="inlineStr"/>
      <c r="N4102" t="n">
        <v>2</v>
      </c>
      <c r="O4102" t="inlineStr"/>
      <c r="P4102" t="inlineStr">
        <is>
          <t>s3a://ai360nica/data/bronze/mysql/mobile_banking/BANKXP/REQUEST_INFO/2024_08_06_1722928829788_0.parquet</t>
        </is>
      </c>
      <c r="Q4102" s="2" t="n">
        <v>45511.29547329597</v>
      </c>
    </row>
    <row r="4103">
      <c r="A4103" t="inlineStr">
        <is>
          <t>6f0a813a-b18f-4df0-9394-4a885caeac82</t>
        </is>
      </c>
      <c r="B4103" s="2" t="n">
        <v>45510.30590101852</v>
      </c>
      <c r="C4103" t="n">
        <v>4201</v>
      </c>
      <c r="D4103" t="inlineStr">
        <is>
          <t>WEB</t>
        </is>
      </c>
      <c r="E4103" t="inlineStr">
        <is>
          <t>N</t>
        </is>
      </c>
      <c r="F4103" t="inlineStr"/>
      <c r="G4103" t="inlineStr">
        <is>
          <t>ep4n6i04lbLY6M2yyrvb3P8U/OHww==</t>
        </is>
      </c>
      <c r="H4103" t="n">
        <v>3</v>
      </c>
      <c r="I4103" t="inlineStr"/>
      <c r="J4103" t="inlineStr">
        <is>
          <t>NORMAL</t>
        </is>
      </c>
      <c r="K4103" t="inlineStr">
        <is>
          <t>Row(member0=Timestamp('2024-03-27 16:54:57'), member1=None)</t>
        </is>
      </c>
      <c r="L4103" t="n">
        <v>1130</v>
      </c>
      <c r="M4103" t="inlineStr"/>
      <c r="N4103" t="n">
        <v>2</v>
      </c>
      <c r="O4103" t="inlineStr"/>
      <c r="P4103" t="inlineStr">
        <is>
          <t>s3a://ai360nica/data/bronze/mysql/mobile_banking/BANKXP/REQUEST_INFO/2024_08_06_1722928829788_0.parquet</t>
        </is>
      </c>
      <c r="Q4103" s="2" t="n">
        <v>45511.29547329597</v>
      </c>
    </row>
    <row r="4104">
      <c r="A4104" t="inlineStr">
        <is>
          <t>ba54664d-edb1-47a6-9a57-97015d8b6b65</t>
        </is>
      </c>
      <c r="B4104" s="2" t="n">
        <v>45510.30590101852</v>
      </c>
      <c r="C4104" t="n">
        <v>4202</v>
      </c>
      <c r="D4104" t="inlineStr">
        <is>
          <t>WEB</t>
        </is>
      </c>
      <c r="E4104" t="inlineStr">
        <is>
          <t>N</t>
        </is>
      </c>
      <c r="F4104" t="inlineStr"/>
      <c r="G4104" t="inlineStr">
        <is>
          <t>04bSZd52raFw1pvJzg0PUFw+E20mA==</t>
        </is>
      </c>
      <c r="H4104" t="n">
        <v>3</v>
      </c>
      <c r="I4104" t="inlineStr"/>
      <c r="J4104" t="inlineStr">
        <is>
          <t>NORMAL</t>
        </is>
      </c>
      <c r="K4104" t="inlineStr">
        <is>
          <t>Row(member0=Timestamp('2024-03-27 16:55:10'), member1=None)</t>
        </is>
      </c>
      <c r="L4104" t="n">
        <v>1130</v>
      </c>
      <c r="M4104" t="inlineStr"/>
      <c r="N4104" t="n">
        <v>2</v>
      </c>
      <c r="O4104" t="inlineStr"/>
      <c r="P4104" t="inlineStr">
        <is>
          <t>s3a://ai360nica/data/bronze/mysql/mobile_banking/BANKXP/REQUEST_INFO/2024_08_06_1722928829788_0.parquet</t>
        </is>
      </c>
      <c r="Q4104" s="2" t="n">
        <v>45511.29547329597</v>
      </c>
    </row>
    <row r="4105">
      <c r="A4105" t="inlineStr">
        <is>
          <t>0082cf45-d061-40df-8598-76ff7c99528e</t>
        </is>
      </c>
      <c r="B4105" s="2" t="n">
        <v>45510.30590101852</v>
      </c>
      <c r="C4105" t="n">
        <v>4203</v>
      </c>
      <c r="D4105" t="inlineStr">
        <is>
          <t>WEB</t>
        </is>
      </c>
      <c r="E4105" t="inlineStr">
        <is>
          <t>N</t>
        </is>
      </c>
      <c r="F4105" t="inlineStr"/>
      <c r="G4105" t="inlineStr">
        <is>
          <t>H=tgG=ls/+hfIylunvxO8X4P1l2EQ==</t>
        </is>
      </c>
      <c r="H4105" t="n">
        <v>3</v>
      </c>
      <c r="I4105" t="inlineStr"/>
      <c r="J4105" t="inlineStr">
        <is>
          <t>NORMAL</t>
        </is>
      </c>
      <c r="K4105" t="inlineStr">
        <is>
          <t>Row(member0=Timestamp('2024-03-27 16:55:14'), member1=None)</t>
        </is>
      </c>
      <c r="L4105" t="n">
        <v>1130</v>
      </c>
      <c r="M4105" t="inlineStr"/>
      <c r="N4105" t="n">
        <v>2</v>
      </c>
      <c r="O4105" t="inlineStr"/>
      <c r="P4105" t="inlineStr">
        <is>
          <t>s3a://ai360nica/data/bronze/mysql/mobile_banking/BANKXP/REQUEST_INFO/2024_08_06_1722928829788_0.parquet</t>
        </is>
      </c>
      <c r="Q4105" s="2" t="n">
        <v>45511.29547329597</v>
      </c>
    </row>
    <row r="4106">
      <c r="A4106" t="inlineStr">
        <is>
          <t>4fe35c3a-99c1-4bd9-ad6c-58d1e57d94e6</t>
        </is>
      </c>
      <c r="B4106" s="2" t="n">
        <v>45510.30590101852</v>
      </c>
      <c r="C4106" t="n">
        <v>4204</v>
      </c>
      <c r="D4106" t="inlineStr">
        <is>
          <t>WEB</t>
        </is>
      </c>
      <c r="E4106" t="inlineStr">
        <is>
          <t>N</t>
        </is>
      </c>
      <c r="F4106" t="inlineStr"/>
      <c r="G4106" t="inlineStr">
        <is>
          <t>CFFf23U712y9cuvhHDj7DK+/nMUfg==</t>
        </is>
      </c>
      <c r="H4106" t="n">
        <v>3</v>
      </c>
      <c r="I4106" t="inlineStr"/>
      <c r="J4106" t="inlineStr">
        <is>
          <t>NORMAL</t>
        </is>
      </c>
      <c r="K4106" t="inlineStr">
        <is>
          <t>Row(member0=Timestamp('2024-03-27 16:55:19'), member1=None)</t>
        </is>
      </c>
      <c r="L4106" t="n">
        <v>1130</v>
      </c>
      <c r="M4106" t="inlineStr"/>
      <c r="N4106" t="n">
        <v>2</v>
      </c>
      <c r="O4106" t="inlineStr"/>
      <c r="P4106" t="inlineStr">
        <is>
          <t>s3a://ai360nica/data/bronze/mysql/mobile_banking/BANKXP/REQUEST_INFO/2024_08_06_1722928829788_0.parquet</t>
        </is>
      </c>
      <c r="Q4106" s="2" t="n">
        <v>45511.29547329597</v>
      </c>
    </row>
    <row r="4107">
      <c r="A4107" t="inlineStr">
        <is>
          <t>eb741fb8-ca03-457c-a195-6b8df44a4c5e</t>
        </is>
      </c>
      <c r="B4107" s="2" t="n">
        <v>45510.30590101852</v>
      </c>
      <c r="C4107" t="n">
        <v>4205</v>
      </c>
      <c r="D4107" t="inlineStr">
        <is>
          <t>WEB</t>
        </is>
      </c>
      <c r="E4107" t="inlineStr">
        <is>
          <t>N</t>
        </is>
      </c>
      <c r="F4107" t="inlineStr"/>
      <c r="G4107" t="inlineStr">
        <is>
          <t>8EiBOAKFtRGONCo9Ghi2ADp4Atn5Q==</t>
        </is>
      </c>
      <c r="H4107" t="n">
        <v>3</v>
      </c>
      <c r="I4107" t="inlineStr"/>
      <c r="J4107" t="inlineStr">
        <is>
          <t>NORMAL</t>
        </is>
      </c>
      <c r="K4107" t="inlineStr">
        <is>
          <t>Row(member0=Timestamp('2024-03-27 16:58:54'), member1=None)</t>
        </is>
      </c>
      <c r="L4107" t="n">
        <v>1130</v>
      </c>
      <c r="M4107" t="inlineStr"/>
      <c r="N4107" t="n">
        <v>2</v>
      </c>
      <c r="O4107" t="inlineStr"/>
      <c r="P4107" t="inlineStr">
        <is>
          <t>s3a://ai360nica/data/bronze/mysql/mobile_banking/BANKXP/REQUEST_INFO/2024_08_06_1722928829788_0.parquet</t>
        </is>
      </c>
      <c r="Q4107" s="2" t="n">
        <v>45511.29547329597</v>
      </c>
    </row>
    <row r="4108">
      <c r="A4108" t="inlineStr">
        <is>
          <t>dd3a77f5-6a63-4444-8143-127ed5f71ce7</t>
        </is>
      </c>
      <c r="B4108" s="2" t="n">
        <v>45510.30590101852</v>
      </c>
      <c r="C4108" t="n">
        <v>4206</v>
      </c>
      <c r="D4108" t="inlineStr">
        <is>
          <t>WEB</t>
        </is>
      </c>
      <c r="E4108" t="inlineStr">
        <is>
          <t>N</t>
        </is>
      </c>
      <c r="F4108" t="inlineStr"/>
      <c r="G4108" t="inlineStr">
        <is>
          <t>IqRB/1KYdXjX88LHElskrwcPKQQuw==</t>
        </is>
      </c>
      <c r="H4108" t="n">
        <v>3</v>
      </c>
      <c r="I4108" t="inlineStr"/>
      <c r="J4108" t="inlineStr">
        <is>
          <t>NORMAL</t>
        </is>
      </c>
      <c r="K4108" t="inlineStr">
        <is>
          <t>Row(member0=Timestamp('2024-03-27 16:59:11'), member1=None)</t>
        </is>
      </c>
      <c r="L4108" t="n">
        <v>1130</v>
      </c>
      <c r="M4108" t="inlineStr"/>
      <c r="N4108" t="n">
        <v>2</v>
      </c>
      <c r="O4108" t="inlineStr"/>
      <c r="P4108" t="inlineStr">
        <is>
          <t>s3a://ai360nica/data/bronze/mysql/mobile_banking/BANKXP/REQUEST_INFO/2024_08_06_1722928829788_0.parquet</t>
        </is>
      </c>
      <c r="Q4108" s="2" t="n">
        <v>45511.29547329597</v>
      </c>
    </row>
    <row r="4109">
      <c r="A4109" t="inlineStr">
        <is>
          <t>dfff6c41-db00-41f9-a619-db922ec427b1</t>
        </is>
      </c>
      <c r="B4109" s="2" t="n">
        <v>45510.30590101852</v>
      </c>
      <c r="C4109" t="n">
        <v>4207</v>
      </c>
      <c r="D4109" t="inlineStr">
        <is>
          <t>WEB</t>
        </is>
      </c>
      <c r="E4109" t="inlineStr">
        <is>
          <t>N</t>
        </is>
      </c>
      <c r="F4109" t="inlineStr"/>
      <c r="G4109" t="inlineStr">
        <is>
          <t>rq7W71QQp3H/zHccKz9INrJ3ruXNg==</t>
        </is>
      </c>
      <c r="H4109" t="n">
        <v>3</v>
      </c>
      <c r="I4109" t="inlineStr"/>
      <c r="J4109" t="inlineStr">
        <is>
          <t>NORMAL</t>
        </is>
      </c>
      <c r="K4109" t="inlineStr">
        <is>
          <t>Row(member0=Timestamp('2024-03-28 14:24:22'), member1=None)</t>
        </is>
      </c>
      <c r="L4109" t="n">
        <v>1130</v>
      </c>
      <c r="M4109" t="inlineStr"/>
      <c r="N4109" t="n">
        <v>2</v>
      </c>
      <c r="O4109" t="inlineStr"/>
      <c r="P4109" t="inlineStr">
        <is>
          <t>s3a://ai360nica/data/bronze/mysql/mobile_banking/BANKXP/REQUEST_INFO/2024_08_06_1722928829788_0.parquet</t>
        </is>
      </c>
      <c r="Q4109" s="2" t="n">
        <v>45511.29547329597</v>
      </c>
    </row>
    <row r="4110">
      <c r="A4110" t="inlineStr">
        <is>
          <t>2d53cf95-3a93-4117-b4fc-214db77a1ae0</t>
        </is>
      </c>
      <c r="B4110" s="2" t="n">
        <v>45510.30590101852</v>
      </c>
      <c r="C4110" t="n">
        <v>4208</v>
      </c>
      <c r="D4110" t="inlineStr">
        <is>
          <t>WEB</t>
        </is>
      </c>
      <c r="E4110" t="inlineStr">
        <is>
          <t>N</t>
        </is>
      </c>
      <c r="F4110" t="inlineStr"/>
      <c r="G4110" t="inlineStr">
        <is>
          <t>HWoEKPjMztZPjbnBTTK3cNhfqhE6w==</t>
        </is>
      </c>
      <c r="H4110" t="n">
        <v>3</v>
      </c>
      <c r="I4110" t="inlineStr"/>
      <c r="J4110" t="inlineStr">
        <is>
          <t>NORMAL</t>
        </is>
      </c>
      <c r="K4110" t="inlineStr">
        <is>
          <t>Row(member0=Timestamp('2024-03-28 14:24:23'), member1=None)</t>
        </is>
      </c>
      <c r="L4110" t="n">
        <v>1130</v>
      </c>
      <c r="M4110" t="inlineStr"/>
      <c r="N4110" t="n">
        <v>2</v>
      </c>
      <c r="O4110" t="inlineStr"/>
      <c r="P4110" t="inlineStr">
        <is>
          <t>s3a://ai360nica/data/bronze/mysql/mobile_banking/BANKXP/REQUEST_INFO/2024_08_06_1722928829788_0.parquet</t>
        </is>
      </c>
      <c r="Q4110" s="2" t="n">
        <v>45511.29547329597</v>
      </c>
    </row>
    <row r="4111">
      <c r="A4111" t="inlineStr">
        <is>
          <t>2404d24e-1305-40fb-b319-fb979e2f9460</t>
        </is>
      </c>
      <c r="B4111" s="2" t="n">
        <v>45510.30590101852</v>
      </c>
      <c r="C4111" t="n">
        <v>4209</v>
      </c>
      <c r="D4111" t="inlineStr">
        <is>
          <t>WEB</t>
        </is>
      </c>
      <c r="E4111" t="inlineStr">
        <is>
          <t>N</t>
        </is>
      </c>
      <c r="F4111" t="inlineStr"/>
      <c r="G4111" t="inlineStr">
        <is>
          <t>Pu4l0=mE6NHkWHJzWs6fhWA43/aAA==</t>
        </is>
      </c>
      <c r="H4111" t="n">
        <v>3</v>
      </c>
      <c r="I4111" t="inlineStr"/>
      <c r="J4111" t="inlineStr">
        <is>
          <t>NORMAL</t>
        </is>
      </c>
      <c r="K4111" t="inlineStr">
        <is>
          <t>Row(member0=Timestamp('2024-03-28 14:25:22'), member1=None)</t>
        </is>
      </c>
      <c r="L4111" t="n">
        <v>148</v>
      </c>
      <c r="M4111" t="inlineStr"/>
      <c r="N4111" t="n">
        <v>2</v>
      </c>
      <c r="O4111" t="inlineStr"/>
      <c r="P4111" t="inlineStr">
        <is>
          <t>s3a://ai360nica/data/bronze/mysql/mobile_banking/BANKXP/REQUEST_INFO/2024_08_06_1722928829788_0.parquet</t>
        </is>
      </c>
      <c r="Q4111" s="2" t="n">
        <v>45511.29547329597</v>
      </c>
    </row>
    <row r="4112">
      <c r="A4112" t="inlineStr">
        <is>
          <t>fbe330b9-262e-4e60-8f7e-9bf21b23e8c8</t>
        </is>
      </c>
      <c r="B4112" s="2" t="n">
        <v>45510.30590101852</v>
      </c>
      <c r="C4112" t="n">
        <v>4210</v>
      </c>
      <c r="D4112" t="inlineStr">
        <is>
          <t>WEB</t>
        </is>
      </c>
      <c r="E4112" t="inlineStr">
        <is>
          <t>N</t>
        </is>
      </c>
      <c r="F4112" t="inlineStr"/>
      <c r="G4112" t="inlineStr">
        <is>
          <t>DbkMVBzTmufTnbm5Ljjmhs268sVcw==</t>
        </is>
      </c>
      <c r="H4112" t="n">
        <v>3</v>
      </c>
      <c r="I4112" t="inlineStr"/>
      <c r="J4112" t="inlineStr">
        <is>
          <t>NORMAL</t>
        </is>
      </c>
      <c r="K4112" t="inlineStr">
        <is>
          <t>Row(member0=Timestamp('2024-03-28 14:25:27'), member1=None)</t>
        </is>
      </c>
      <c r="L4112" t="n">
        <v>148</v>
      </c>
      <c r="M4112" t="inlineStr"/>
      <c r="N4112" t="n">
        <v>2</v>
      </c>
      <c r="O4112" t="inlineStr"/>
      <c r="P4112" t="inlineStr">
        <is>
          <t>s3a://ai360nica/data/bronze/mysql/mobile_banking/BANKXP/REQUEST_INFO/2024_08_06_1722928829788_0.parquet</t>
        </is>
      </c>
      <c r="Q4112" s="2" t="n">
        <v>45511.29547329597</v>
      </c>
    </row>
    <row r="4113">
      <c r="A4113" t="inlineStr">
        <is>
          <t>f64a7721-2932-4e36-83b8-be2d3d6e8ac7</t>
        </is>
      </c>
      <c r="B4113" s="2" t="n">
        <v>45510.30590101852</v>
      </c>
      <c r="C4113" t="n">
        <v>4211</v>
      </c>
      <c r="D4113" t="inlineStr">
        <is>
          <t>WEB</t>
        </is>
      </c>
      <c r="E4113" t="inlineStr">
        <is>
          <t>N</t>
        </is>
      </c>
      <c r="F4113" t="inlineStr"/>
      <c r="G4113" t="inlineStr">
        <is>
          <t>IiAiRbl/PbxLwo+sMPFl00b+IHabA==</t>
        </is>
      </c>
      <c r="H4113" t="n">
        <v>3</v>
      </c>
      <c r="I4113" t="inlineStr"/>
      <c r="J4113" t="inlineStr">
        <is>
          <t>NORMAL</t>
        </is>
      </c>
      <c r="K4113" t="inlineStr">
        <is>
          <t>Row(member0=Timestamp('2024-03-28 14:25:39'), member1=None)</t>
        </is>
      </c>
      <c r="L4113" t="n">
        <v>148</v>
      </c>
      <c r="M4113" t="inlineStr"/>
      <c r="N4113" t="n">
        <v>2</v>
      </c>
      <c r="O4113" t="inlineStr"/>
      <c r="P4113" t="inlineStr">
        <is>
          <t>s3a://ai360nica/data/bronze/mysql/mobile_banking/BANKXP/REQUEST_INFO/2024_08_06_1722928829788_0.parquet</t>
        </is>
      </c>
      <c r="Q4113" s="2" t="n">
        <v>45511.29547329597</v>
      </c>
    </row>
    <row r="4114">
      <c r="A4114" t="inlineStr">
        <is>
          <t>99b9708c-1125-422b-a2f3-a0b8c1ab48a2</t>
        </is>
      </c>
      <c r="B4114" s="2" t="n">
        <v>45510.30590101852</v>
      </c>
      <c r="C4114" t="n">
        <v>4212</v>
      </c>
      <c r="D4114" t="inlineStr">
        <is>
          <t>WEB</t>
        </is>
      </c>
      <c r="E4114" t="inlineStr">
        <is>
          <t>N</t>
        </is>
      </c>
      <c r="F4114" t="inlineStr"/>
      <c r="G4114" t="inlineStr">
        <is>
          <t>GdZKrUW0VKMYIjvxcdbshQOWJ52FQ==</t>
        </is>
      </c>
      <c r="H4114" t="n">
        <v>3</v>
      </c>
      <c r="I4114" t="inlineStr"/>
      <c r="J4114" t="inlineStr">
        <is>
          <t>NORMAL</t>
        </is>
      </c>
      <c r="K4114" t="inlineStr">
        <is>
          <t>Row(member0=Timestamp('2024-03-28 14:27:09'), member1=None)</t>
        </is>
      </c>
      <c r="L4114" t="n">
        <v>148</v>
      </c>
      <c r="M4114" t="inlineStr"/>
      <c r="N4114" t="n">
        <v>2</v>
      </c>
      <c r="O4114" t="inlineStr"/>
      <c r="P4114" t="inlineStr">
        <is>
          <t>s3a://ai360nica/data/bronze/mysql/mobile_banking/BANKXP/REQUEST_INFO/2024_08_06_1722928829788_0.parquet</t>
        </is>
      </c>
      <c r="Q4114" s="2" t="n">
        <v>45511.29547329597</v>
      </c>
    </row>
    <row r="4115">
      <c r="A4115" t="inlineStr">
        <is>
          <t>a1165764-9cd2-4714-8355-7701b5ca6740</t>
        </is>
      </c>
      <c r="B4115" s="2" t="n">
        <v>45510.30590101852</v>
      </c>
      <c r="C4115" t="n">
        <v>4213</v>
      </c>
      <c r="D4115" t="inlineStr">
        <is>
          <t>WEB</t>
        </is>
      </c>
      <c r="E4115" t="inlineStr">
        <is>
          <t>N</t>
        </is>
      </c>
      <c r="F4115" t="inlineStr"/>
      <c r="G4115" t="inlineStr">
        <is>
          <t>pFeF3I//+OsBydfDXBFbXcMKmcvRw==</t>
        </is>
      </c>
      <c r="H4115" t="n">
        <v>3</v>
      </c>
      <c r="I4115" t="inlineStr"/>
      <c r="J4115" t="inlineStr">
        <is>
          <t>NORMAL</t>
        </is>
      </c>
      <c r="K4115" t="inlineStr">
        <is>
          <t>Row(member0=Timestamp('2024-03-28 14:37:26'), member1=None)</t>
        </is>
      </c>
      <c r="L4115" t="n">
        <v>148</v>
      </c>
      <c r="M4115" t="inlineStr"/>
      <c r="N4115" t="n">
        <v>2</v>
      </c>
      <c r="O4115" t="inlineStr"/>
      <c r="P4115" t="inlineStr">
        <is>
          <t>s3a://ai360nica/data/bronze/mysql/mobile_banking/BANKXP/REQUEST_INFO/2024_08_06_1722928829788_0.parquet</t>
        </is>
      </c>
      <c r="Q4115" s="2" t="n">
        <v>45511.29547329597</v>
      </c>
    </row>
    <row r="4116">
      <c r="A4116" t="inlineStr">
        <is>
          <t>1b2c5a37-fedf-4b6c-92c0-4b22ed833d80</t>
        </is>
      </c>
      <c r="B4116" s="2" t="n">
        <v>45510.30590101852</v>
      </c>
      <c r="C4116" t="n">
        <v>4214</v>
      </c>
      <c r="D4116" t="inlineStr">
        <is>
          <t>WEB</t>
        </is>
      </c>
      <c r="E4116" t="inlineStr">
        <is>
          <t>N</t>
        </is>
      </c>
      <c r="F4116" t="inlineStr"/>
      <c r="G4116" t="inlineStr">
        <is>
          <t>H9Ky1aOVKsd3xF0nSyRC5UZGTxmwA==</t>
        </is>
      </c>
      <c r="H4116" t="n">
        <v>3</v>
      </c>
      <c r="I4116" t="inlineStr"/>
      <c r="J4116" t="inlineStr">
        <is>
          <t>NORMAL</t>
        </is>
      </c>
      <c r="K4116" t="inlineStr">
        <is>
          <t>Row(member0=Timestamp('2024-03-28 14:37:27'), member1=None)</t>
        </is>
      </c>
      <c r="L4116" t="n">
        <v>148</v>
      </c>
      <c r="M4116" t="inlineStr"/>
      <c r="N4116" t="n">
        <v>2</v>
      </c>
      <c r="O4116" t="inlineStr"/>
      <c r="P4116" t="inlineStr">
        <is>
          <t>s3a://ai360nica/data/bronze/mysql/mobile_banking/BANKXP/REQUEST_INFO/2024_08_06_1722928829788_0.parquet</t>
        </is>
      </c>
      <c r="Q4116" s="2" t="n">
        <v>45511.29547329597</v>
      </c>
    </row>
    <row r="4117">
      <c r="A4117" t="inlineStr">
        <is>
          <t>3b08edd0-899b-4b46-9b3c-2ba1d550c2ed</t>
        </is>
      </c>
      <c r="B4117" s="2" t="n">
        <v>45510.30590101852</v>
      </c>
      <c r="C4117" t="n">
        <v>4215</v>
      </c>
      <c r="D4117" t="inlineStr">
        <is>
          <t>WEB</t>
        </is>
      </c>
      <c r="E4117" t="inlineStr">
        <is>
          <t>N</t>
        </is>
      </c>
      <c r="F4117" t="inlineStr"/>
      <c r="G4117" t="inlineStr">
        <is>
          <t>3WU73+fMJeC8Mq6EFdx6r0b9ceJzw==</t>
        </is>
      </c>
      <c r="H4117" t="n">
        <v>3</v>
      </c>
      <c r="I4117" t="inlineStr"/>
      <c r="J4117" t="inlineStr">
        <is>
          <t>NORMAL</t>
        </is>
      </c>
      <c r="K4117" t="inlineStr">
        <is>
          <t>Row(member0=Timestamp('2024-03-28 14:37:36'), member1=None)</t>
        </is>
      </c>
      <c r="L4117" t="n">
        <v>148</v>
      </c>
      <c r="M4117" t="inlineStr"/>
      <c r="N4117" t="n">
        <v>2</v>
      </c>
      <c r="O4117" t="inlineStr"/>
      <c r="P4117" t="inlineStr">
        <is>
          <t>s3a://ai360nica/data/bronze/mysql/mobile_banking/BANKXP/REQUEST_INFO/2024_08_06_1722928829788_0.parquet</t>
        </is>
      </c>
      <c r="Q4117" s="2" t="n">
        <v>45511.29547329597</v>
      </c>
    </row>
    <row r="4118">
      <c r="A4118" t="inlineStr">
        <is>
          <t>bda435b5-3610-4f3c-827e-89e0ed3d40df</t>
        </is>
      </c>
      <c r="B4118" s="2" t="n">
        <v>45510.30590101852</v>
      </c>
      <c r="C4118" t="n">
        <v>4216</v>
      </c>
      <c r="D4118" t="inlineStr">
        <is>
          <t>WEB</t>
        </is>
      </c>
      <c r="E4118" t="inlineStr">
        <is>
          <t>N</t>
        </is>
      </c>
      <c r="F4118" t="inlineStr"/>
      <c r="G4118" t="inlineStr">
        <is>
          <t>clc5cDtFdjwdcUP6bL6SAk24TBAfw==</t>
        </is>
      </c>
      <c r="H4118" t="n">
        <v>3</v>
      </c>
      <c r="I4118" t="inlineStr"/>
      <c r="J4118" t="inlineStr">
        <is>
          <t>NORMAL</t>
        </is>
      </c>
      <c r="K4118" t="inlineStr">
        <is>
          <t>Row(member0=Timestamp('2024-03-28 14:37:52'), member1=None)</t>
        </is>
      </c>
      <c r="L4118" t="n">
        <v>148</v>
      </c>
      <c r="M4118" t="inlineStr"/>
      <c r="N4118" t="n">
        <v>2</v>
      </c>
      <c r="O4118" t="inlineStr"/>
      <c r="P4118" t="inlineStr">
        <is>
          <t>s3a://ai360nica/data/bronze/mysql/mobile_banking/BANKXP/REQUEST_INFO/2024_08_06_1722928829788_0.parquet</t>
        </is>
      </c>
      <c r="Q4118" s="2" t="n">
        <v>45511.29547329597</v>
      </c>
    </row>
    <row r="4119">
      <c r="A4119" t="inlineStr">
        <is>
          <t>97f09b4c-7e5f-465f-bd1f-65088329a353</t>
        </is>
      </c>
      <c r="B4119" s="2" t="n">
        <v>45510.30590101852</v>
      </c>
      <c r="C4119" t="n">
        <v>4217</v>
      </c>
      <c r="D4119" t="inlineStr">
        <is>
          <t>WEB</t>
        </is>
      </c>
      <c r="E4119" t="inlineStr">
        <is>
          <t>N</t>
        </is>
      </c>
      <c r="F4119" t="inlineStr"/>
      <c r="G4119" t="inlineStr">
        <is>
          <t>pjFYsztTfvaK21NT7ro9svDXIC0CQ==</t>
        </is>
      </c>
      <c r="H4119" t="n">
        <v>3</v>
      </c>
      <c r="I4119" t="inlineStr"/>
      <c r="J4119" t="inlineStr">
        <is>
          <t>NORMAL</t>
        </is>
      </c>
      <c r="K4119" t="inlineStr">
        <is>
          <t>Row(member0=Timestamp('2024-03-28 14:37:55'), member1=None)</t>
        </is>
      </c>
      <c r="L4119" t="n">
        <v>148</v>
      </c>
      <c r="M4119" t="inlineStr"/>
      <c r="N4119" t="n">
        <v>2</v>
      </c>
      <c r="O4119" t="inlineStr"/>
      <c r="P4119" t="inlineStr">
        <is>
          <t>s3a://ai360nica/data/bronze/mysql/mobile_banking/BANKXP/REQUEST_INFO/2024_08_06_1722928829788_0.parquet</t>
        </is>
      </c>
      <c r="Q4119" s="2" t="n">
        <v>45511.29547329597</v>
      </c>
    </row>
    <row r="4120">
      <c r="A4120" t="inlineStr">
        <is>
          <t>88ad48e7-e08c-4d0b-8656-e09e83671e4e</t>
        </is>
      </c>
      <c r="B4120" s="2" t="n">
        <v>45510.30590101852</v>
      </c>
      <c r="C4120" t="n">
        <v>4218</v>
      </c>
      <c r="D4120" t="inlineStr">
        <is>
          <t>WEB</t>
        </is>
      </c>
      <c r="E4120" t="inlineStr">
        <is>
          <t>N</t>
        </is>
      </c>
      <c r="F4120" t="inlineStr"/>
      <c r="G4120" t="inlineStr">
        <is>
          <t>x+nu74DHOd8iNRVajb/cionev6X9Q==</t>
        </is>
      </c>
      <c r="H4120" t="n">
        <v>3</v>
      </c>
      <c r="I4120" t="inlineStr"/>
      <c r="J4120" t="inlineStr">
        <is>
          <t>NORMAL</t>
        </is>
      </c>
      <c r="K4120" t="inlineStr">
        <is>
          <t>Row(member0=Timestamp('2024-03-28 14:38:04'), member1=None)</t>
        </is>
      </c>
      <c r="L4120" t="n">
        <v>148</v>
      </c>
      <c r="M4120" t="inlineStr"/>
      <c r="N4120" t="n">
        <v>2</v>
      </c>
      <c r="O4120" t="inlineStr"/>
      <c r="P4120" t="inlineStr">
        <is>
          <t>s3a://ai360nica/data/bronze/mysql/mobile_banking/BANKXP/REQUEST_INFO/2024_08_06_1722928829788_0.parquet</t>
        </is>
      </c>
      <c r="Q4120" s="2" t="n">
        <v>45511.29547329597</v>
      </c>
    </row>
    <row r="4121">
      <c r="A4121" t="inlineStr">
        <is>
          <t>07a8efbb-ff0c-43f8-9752-5319f9c2ce8b</t>
        </is>
      </c>
      <c r="B4121" s="2" t="n">
        <v>45510.30590101852</v>
      </c>
      <c r="C4121" t="n">
        <v>4219</v>
      </c>
      <c r="D4121" t="inlineStr">
        <is>
          <t>WEB</t>
        </is>
      </c>
      <c r="E4121" t="inlineStr">
        <is>
          <t>N</t>
        </is>
      </c>
      <c r="F4121" t="inlineStr"/>
      <c r="G4121" t="inlineStr">
        <is>
          <t>zHOLDETLGbpFAg0sgL3NQ/z0uuT4g==</t>
        </is>
      </c>
      <c r="H4121" t="n">
        <v>3</v>
      </c>
      <c r="I4121" t="inlineStr"/>
      <c r="J4121" t="inlineStr">
        <is>
          <t>NORMAL</t>
        </is>
      </c>
      <c r="K4121" t="inlineStr">
        <is>
          <t>Row(member0=Timestamp('2024-03-28 14:38:44'), member1=None)</t>
        </is>
      </c>
      <c r="L4121" t="n">
        <v>148</v>
      </c>
      <c r="M4121" t="inlineStr"/>
      <c r="N4121" t="n">
        <v>2</v>
      </c>
      <c r="O4121" t="inlineStr"/>
      <c r="P4121" t="inlineStr">
        <is>
          <t>s3a://ai360nica/data/bronze/mysql/mobile_banking/BANKXP/REQUEST_INFO/2024_08_06_1722928829788_0.parquet</t>
        </is>
      </c>
      <c r="Q4121" s="2" t="n">
        <v>45511.29547329597</v>
      </c>
    </row>
    <row r="4122">
      <c r="A4122" t="inlineStr">
        <is>
          <t>35d2ed8f-4d8e-44aa-939b-48a9a33f3360</t>
        </is>
      </c>
      <c r="B4122" s="2" t="n">
        <v>45510.30590101852</v>
      </c>
      <c r="C4122" t="n">
        <v>4220</v>
      </c>
      <c r="D4122" t="inlineStr">
        <is>
          <t>WEB</t>
        </is>
      </c>
      <c r="E4122" t="inlineStr">
        <is>
          <t>N</t>
        </is>
      </c>
      <c r="F4122" t="inlineStr"/>
      <c r="G4122" t="inlineStr">
        <is>
          <t>3hnALAnLGbpFAg0sgL3NQ/z0uuT4g==</t>
        </is>
      </c>
      <c r="H4122" t="n">
        <v>3</v>
      </c>
      <c r="I4122" t="inlineStr"/>
      <c r="J4122" t="inlineStr">
        <is>
          <t>NORMAL</t>
        </is>
      </c>
      <c r="K4122" t="inlineStr">
        <is>
          <t>Row(member0=Timestamp('2024-03-28 14:38:44'), member1=None)</t>
        </is>
      </c>
      <c r="L4122" t="n">
        <v>148</v>
      </c>
      <c r="M4122" t="inlineStr"/>
      <c r="N4122" t="n">
        <v>2</v>
      </c>
      <c r="O4122" t="inlineStr"/>
      <c r="P4122" t="inlineStr">
        <is>
          <t>s3a://ai360nica/data/bronze/mysql/mobile_banking/BANKXP/REQUEST_INFO/2024_08_06_1722928829788_0.parquet</t>
        </is>
      </c>
      <c r="Q4122" s="2" t="n">
        <v>45511.29547329597</v>
      </c>
    </row>
    <row r="4123">
      <c r="A4123" t="inlineStr">
        <is>
          <t>ca3fc477-43e8-4719-a059-3561cbc964be</t>
        </is>
      </c>
      <c r="B4123" s="2" t="n">
        <v>45510.30590101852</v>
      </c>
      <c r="C4123" t="n">
        <v>4221</v>
      </c>
      <c r="D4123" t="inlineStr">
        <is>
          <t>WEB</t>
        </is>
      </c>
      <c r="E4123" t="inlineStr">
        <is>
          <t>N</t>
        </is>
      </c>
      <c r="F4123" t="inlineStr"/>
      <c r="G4123" t="inlineStr">
        <is>
          <t>sk3tmolSbWq6U98JpXfio7F3QqR4w==</t>
        </is>
      </c>
      <c r="H4123" t="n">
        <v>3</v>
      </c>
      <c r="I4123" t="inlineStr"/>
      <c r="J4123" t="inlineStr">
        <is>
          <t>NORMAL</t>
        </is>
      </c>
      <c r="K4123" t="inlineStr">
        <is>
          <t>Row(member0=Timestamp('2024-03-28 14:38:44'), member1=None)</t>
        </is>
      </c>
      <c r="L4123" t="n">
        <v>148</v>
      </c>
      <c r="M4123" t="inlineStr"/>
      <c r="N4123" t="n">
        <v>2</v>
      </c>
      <c r="O4123" t="inlineStr"/>
      <c r="P4123" t="inlineStr">
        <is>
          <t>s3a://ai360nica/data/bronze/mysql/mobile_banking/BANKXP/REQUEST_INFO/2024_08_06_1722928829788_0.parquet</t>
        </is>
      </c>
      <c r="Q4123" s="2" t="n">
        <v>45511.29547329597</v>
      </c>
    </row>
    <row r="4124">
      <c r="A4124" t="inlineStr">
        <is>
          <t>6fa21309-d62c-4eab-becf-461fa2ac8e4b</t>
        </is>
      </c>
      <c r="B4124" s="2" t="n">
        <v>45510.30590101852</v>
      </c>
      <c r="C4124" t="n">
        <v>4222</v>
      </c>
      <c r="D4124" t="inlineStr">
        <is>
          <t>WEB</t>
        </is>
      </c>
      <c r="E4124" t="inlineStr">
        <is>
          <t>N</t>
        </is>
      </c>
      <c r="F4124" t="inlineStr"/>
      <c r="G4124" t="inlineStr">
        <is>
          <t>pVhpUAGSuyOTU7dMh3u76lKFnALBQ==</t>
        </is>
      </c>
      <c r="H4124" t="n">
        <v>3</v>
      </c>
      <c r="I4124" t="inlineStr"/>
      <c r="J4124" t="inlineStr">
        <is>
          <t>NORMAL</t>
        </is>
      </c>
      <c r="K4124" t="inlineStr">
        <is>
          <t>Row(member0=Timestamp('2024-03-28 14:38:44'), member1=None)</t>
        </is>
      </c>
      <c r="L4124" t="n">
        <v>148</v>
      </c>
      <c r="M4124" t="inlineStr"/>
      <c r="N4124" t="n">
        <v>2</v>
      </c>
      <c r="O4124" t="inlineStr"/>
      <c r="P4124" t="inlineStr">
        <is>
          <t>s3a://ai360nica/data/bronze/mysql/mobile_banking/BANKXP/REQUEST_INFO/2024_08_06_1722928829788_0.parquet</t>
        </is>
      </c>
      <c r="Q4124" s="2" t="n">
        <v>45511.29547329597</v>
      </c>
    </row>
    <row r="4125">
      <c r="A4125" t="inlineStr">
        <is>
          <t>ab904ca0-7b4b-464e-8207-ff7da3c0b989</t>
        </is>
      </c>
      <c r="B4125" s="2" t="n">
        <v>45510.30590101852</v>
      </c>
      <c r="C4125" t="n">
        <v>4223</v>
      </c>
      <c r="D4125" t="inlineStr">
        <is>
          <t>WEB</t>
        </is>
      </c>
      <c r="E4125" t="inlineStr">
        <is>
          <t>N</t>
        </is>
      </c>
      <c r="F4125" t="inlineStr"/>
      <c r="G4125" t="inlineStr">
        <is>
          <t>Lj0qnXh+j3purUe1ctKxdZtLpNthA==</t>
        </is>
      </c>
      <c r="H4125" t="n">
        <v>3</v>
      </c>
      <c r="I4125" t="inlineStr"/>
      <c r="J4125" t="inlineStr">
        <is>
          <t>NORMAL</t>
        </is>
      </c>
      <c r="K4125" t="inlineStr">
        <is>
          <t>Row(member0=Timestamp('2024-03-28 14:38:44'), member1=None)</t>
        </is>
      </c>
      <c r="L4125" t="n">
        <v>148</v>
      </c>
      <c r="M4125" t="inlineStr"/>
      <c r="N4125" t="n">
        <v>2</v>
      </c>
      <c r="O4125" t="inlineStr"/>
      <c r="P4125" t="inlineStr">
        <is>
          <t>s3a://ai360nica/data/bronze/mysql/mobile_banking/BANKXP/REQUEST_INFO/2024_08_06_1722928829788_0.parquet</t>
        </is>
      </c>
      <c r="Q4125" s="2" t="n">
        <v>45511.29547329597</v>
      </c>
    </row>
    <row r="4126">
      <c r="A4126" t="inlineStr">
        <is>
          <t>4ab57b06-6264-4e20-ad20-9767f9b6b8b1</t>
        </is>
      </c>
      <c r="B4126" s="2" t="n">
        <v>45510.30590101852</v>
      </c>
      <c r="C4126" t="n">
        <v>4224</v>
      </c>
      <c r="D4126" t="inlineStr">
        <is>
          <t>WEB</t>
        </is>
      </c>
      <c r="E4126" t="inlineStr">
        <is>
          <t>N</t>
        </is>
      </c>
      <c r="F4126" t="inlineStr"/>
      <c r="G4126" t="inlineStr">
        <is>
          <t>d+ZVyVHAwqtk3M/kO9gqeVFiGct0g==</t>
        </is>
      </c>
      <c r="H4126" t="n">
        <v>3</v>
      </c>
      <c r="I4126" t="inlineStr"/>
      <c r="J4126" t="inlineStr">
        <is>
          <t>NORMAL</t>
        </is>
      </c>
      <c r="K4126" t="inlineStr">
        <is>
          <t>Row(member0=Timestamp('2024-03-28 14:38:44'), member1=None)</t>
        </is>
      </c>
      <c r="L4126" t="n">
        <v>148</v>
      </c>
      <c r="M4126" t="inlineStr"/>
      <c r="N4126" t="n">
        <v>2</v>
      </c>
      <c r="O4126" t="inlineStr"/>
      <c r="P4126" t="inlineStr">
        <is>
          <t>s3a://ai360nica/data/bronze/mysql/mobile_banking/BANKXP/REQUEST_INFO/2024_08_06_1722928829788_0.parquet</t>
        </is>
      </c>
      <c r="Q4126" s="2" t="n">
        <v>45511.29547329597</v>
      </c>
    </row>
    <row r="4127">
      <c r="A4127" t="inlineStr">
        <is>
          <t>cd7fb2c7-64f0-4410-8520-8b5e5fe663a6</t>
        </is>
      </c>
      <c r="B4127" s="2" t="n">
        <v>45510.30590101852</v>
      </c>
      <c r="C4127" t="n">
        <v>4225</v>
      </c>
      <c r="D4127" t="inlineStr">
        <is>
          <t>WEB</t>
        </is>
      </c>
      <c r="E4127" t="inlineStr">
        <is>
          <t>N</t>
        </is>
      </c>
      <c r="F4127" t="inlineStr"/>
      <c r="G4127" t="inlineStr">
        <is>
          <t>yrNaDY/EthTTeHajvr1hFew/ziHvQ==</t>
        </is>
      </c>
      <c r="H4127" t="n">
        <v>3</v>
      </c>
      <c r="I4127" t="inlineStr"/>
      <c r="J4127" t="inlineStr">
        <is>
          <t>NORMAL</t>
        </is>
      </c>
      <c r="K4127" t="inlineStr">
        <is>
          <t>Row(member0=Timestamp('2024-03-28 14:38:44'), member1=None)</t>
        </is>
      </c>
      <c r="L4127" t="n">
        <v>148</v>
      </c>
      <c r="M4127" t="inlineStr"/>
      <c r="N4127" t="n">
        <v>2</v>
      </c>
      <c r="O4127" t="inlineStr"/>
      <c r="P4127" t="inlineStr">
        <is>
          <t>s3a://ai360nica/data/bronze/mysql/mobile_banking/BANKXP/REQUEST_INFO/2024_08_06_1722928829788_0.parquet</t>
        </is>
      </c>
      <c r="Q4127" s="2" t="n">
        <v>45511.29547329597</v>
      </c>
    </row>
    <row r="4128">
      <c r="A4128" t="inlineStr">
        <is>
          <t>069ada2a-e78e-4e98-b46a-d16aa62a6cb7</t>
        </is>
      </c>
      <c r="B4128" s="2" t="n">
        <v>45510.30590101852</v>
      </c>
      <c r="C4128" t="n">
        <v>4226</v>
      </c>
      <c r="D4128" t="inlineStr">
        <is>
          <t>WEB</t>
        </is>
      </c>
      <c r="E4128" t="inlineStr">
        <is>
          <t>N</t>
        </is>
      </c>
      <c r="F4128" t="inlineStr"/>
      <c r="G4128" t="inlineStr">
        <is>
          <t>OshK+NNl4Tzf2TQ/kM8jKr9p0N/AA==</t>
        </is>
      </c>
      <c r="H4128" t="n">
        <v>3</v>
      </c>
      <c r="I4128" t="inlineStr"/>
      <c r="J4128" t="inlineStr">
        <is>
          <t>NORMAL</t>
        </is>
      </c>
      <c r="K4128" t="inlineStr">
        <is>
          <t>Row(member0=Timestamp('2024-03-28 14:38:44'), member1=None)</t>
        </is>
      </c>
      <c r="L4128" t="n">
        <v>148</v>
      </c>
      <c r="M4128" t="inlineStr"/>
      <c r="N4128" t="n">
        <v>2</v>
      </c>
      <c r="O4128" t="inlineStr"/>
      <c r="P4128" t="inlineStr">
        <is>
          <t>s3a://ai360nica/data/bronze/mysql/mobile_banking/BANKXP/REQUEST_INFO/2024_08_06_1722928829788_0.parquet</t>
        </is>
      </c>
      <c r="Q4128" s="2" t="n">
        <v>45511.29547329597</v>
      </c>
    </row>
    <row r="4129">
      <c r="A4129" t="inlineStr">
        <is>
          <t>7544ccf4-240a-41d1-8214-95a464494568</t>
        </is>
      </c>
      <c r="B4129" s="2" t="n">
        <v>45510.30590101852</v>
      </c>
      <c r="C4129" t="n">
        <v>4227</v>
      </c>
      <c r="D4129" t="inlineStr">
        <is>
          <t>WEB</t>
        </is>
      </c>
      <c r="E4129" t="inlineStr">
        <is>
          <t>N</t>
        </is>
      </c>
      <c r="F4129" t="inlineStr"/>
      <c r="G4129" t="inlineStr">
        <is>
          <t>po4G4L=rbNqrluq3BXqfIekOm8/LQ==</t>
        </is>
      </c>
      <c r="H4129" t="n">
        <v>3</v>
      </c>
      <c r="I4129" t="inlineStr"/>
      <c r="J4129" t="inlineStr">
        <is>
          <t>NORMAL</t>
        </is>
      </c>
      <c r="K4129" t="inlineStr">
        <is>
          <t>Row(member0=Timestamp('2024-03-28 14:38:44'), member1=None)</t>
        </is>
      </c>
      <c r="L4129" t="n">
        <v>148</v>
      </c>
      <c r="M4129" t="inlineStr"/>
      <c r="N4129" t="n">
        <v>2</v>
      </c>
      <c r="O4129" t="inlineStr"/>
      <c r="P4129" t="inlineStr">
        <is>
          <t>s3a://ai360nica/data/bronze/mysql/mobile_banking/BANKXP/REQUEST_INFO/2024_08_06_1722928829788_0.parquet</t>
        </is>
      </c>
      <c r="Q4129" s="2" t="n">
        <v>45511.29547329597</v>
      </c>
    </row>
    <row r="4130">
      <c r="A4130" t="inlineStr">
        <is>
          <t>19d51ac3-03ec-4e4b-b73c-3a9a3ff4f220</t>
        </is>
      </c>
      <c r="B4130" s="2" t="n">
        <v>45510.30590101852</v>
      </c>
      <c r="C4130" t="n">
        <v>4228</v>
      </c>
      <c r="D4130" t="inlineStr">
        <is>
          <t>WEB</t>
        </is>
      </c>
      <c r="E4130" t="inlineStr">
        <is>
          <t>N</t>
        </is>
      </c>
      <c r="F4130" t="inlineStr"/>
      <c r="G4130" t="inlineStr">
        <is>
          <t>lA+3akp2YKiIEJY260h8y0J2O4SsQ==</t>
        </is>
      </c>
      <c r="H4130" t="n">
        <v>3</v>
      </c>
      <c r="I4130" t="inlineStr"/>
      <c r="J4130" t="inlineStr">
        <is>
          <t>NORMAL</t>
        </is>
      </c>
      <c r="K4130" t="inlineStr">
        <is>
          <t>Row(member0=Timestamp('2024-03-28 14:38:44'), member1=None)</t>
        </is>
      </c>
      <c r="L4130" t="n">
        <v>148</v>
      </c>
      <c r="M4130" t="inlineStr"/>
      <c r="N4130" t="n">
        <v>2</v>
      </c>
      <c r="O4130" t="inlineStr"/>
      <c r="P4130" t="inlineStr">
        <is>
          <t>s3a://ai360nica/data/bronze/mysql/mobile_banking/BANKXP/REQUEST_INFO/2024_08_06_1722928829788_0.parquet</t>
        </is>
      </c>
      <c r="Q4130" s="2" t="n">
        <v>45511.29547329597</v>
      </c>
    </row>
    <row r="4131">
      <c r="A4131" t="inlineStr">
        <is>
          <t>822cbbdf-c49c-4814-bcc0-8a4a653c4a81</t>
        </is>
      </c>
      <c r="B4131" s="2" t="n">
        <v>45510.30590101852</v>
      </c>
      <c r="C4131" t="n">
        <v>4229</v>
      </c>
      <c r="D4131" t="inlineStr">
        <is>
          <t>WEB</t>
        </is>
      </c>
      <c r="E4131" t="inlineStr">
        <is>
          <t>N</t>
        </is>
      </c>
      <c r="F4131" t="inlineStr"/>
      <c r="G4131" t="inlineStr">
        <is>
          <t>jGJCBZtBFI4I+HEJzm6m42gwbjikg==</t>
        </is>
      </c>
      <c r="H4131" t="n">
        <v>3</v>
      </c>
      <c r="I4131" t="inlineStr"/>
      <c r="J4131" t="inlineStr">
        <is>
          <t>NORMAL</t>
        </is>
      </c>
      <c r="K4131" t="inlineStr">
        <is>
          <t>Row(member0=Timestamp('2024-03-28 14:38:44'), member1=None)</t>
        </is>
      </c>
      <c r="L4131" t="n">
        <v>148</v>
      </c>
      <c r="M4131" t="inlineStr"/>
      <c r="N4131" t="n">
        <v>2</v>
      </c>
      <c r="O4131" t="inlineStr"/>
      <c r="P4131" t="inlineStr">
        <is>
          <t>s3a://ai360nica/data/bronze/mysql/mobile_banking/BANKXP/REQUEST_INFO/2024_08_06_1722928829788_0.parquet</t>
        </is>
      </c>
      <c r="Q4131" s="2" t="n">
        <v>45511.29547329597</v>
      </c>
    </row>
    <row r="4132">
      <c r="A4132" t="inlineStr">
        <is>
          <t>dffc0ef0-5a41-47e2-bc4f-3c12774d6ea6</t>
        </is>
      </c>
      <c r="B4132" s="2" t="n">
        <v>45510.30590101852</v>
      </c>
      <c r="C4132" t="n">
        <v>4230</v>
      </c>
      <c r="D4132" t="inlineStr">
        <is>
          <t>WEB</t>
        </is>
      </c>
      <c r="E4132" t="inlineStr">
        <is>
          <t>N</t>
        </is>
      </c>
      <c r="F4132" t="inlineStr"/>
      <c r="G4132" t="inlineStr">
        <is>
          <t>3gPLJ0ZfWjIuLObfJCILFtl8nGI3Q==</t>
        </is>
      </c>
      <c r="H4132" t="n">
        <v>3</v>
      </c>
      <c r="I4132" t="inlineStr"/>
      <c r="J4132" t="inlineStr">
        <is>
          <t>NORMAL</t>
        </is>
      </c>
      <c r="K4132" t="inlineStr">
        <is>
          <t>Row(member0=Timestamp('2024-03-28 14:39:20'), member1=None)</t>
        </is>
      </c>
      <c r="L4132" t="n">
        <v>148</v>
      </c>
      <c r="M4132" t="inlineStr"/>
      <c r="N4132" t="n">
        <v>2</v>
      </c>
      <c r="O4132" t="inlineStr"/>
      <c r="P4132" t="inlineStr">
        <is>
          <t>s3a://ai360nica/data/bronze/mysql/mobile_banking/BANKXP/REQUEST_INFO/2024_08_06_1722928829788_0.parquet</t>
        </is>
      </c>
      <c r="Q4132" s="2" t="n">
        <v>45511.29547329597</v>
      </c>
    </row>
    <row r="4133">
      <c r="A4133" t="inlineStr">
        <is>
          <t>7a5ce8b0-664c-411d-8657-3437a3d87a0a</t>
        </is>
      </c>
      <c r="B4133" s="2" t="n">
        <v>45510.30590101852</v>
      </c>
      <c r="C4133" t="n">
        <v>4231</v>
      </c>
      <c r="D4133" t="inlineStr">
        <is>
          <t>WEB</t>
        </is>
      </c>
      <c r="E4133" t="inlineStr">
        <is>
          <t>N</t>
        </is>
      </c>
      <c r="F4133" t="inlineStr"/>
      <c r="G4133" t="inlineStr">
        <is>
          <t>e7=5XcMCWqxQwe8nWKT8OF9rheNoA==</t>
        </is>
      </c>
      <c r="H4133" t="n">
        <v>3</v>
      </c>
      <c r="I4133" t="inlineStr"/>
      <c r="J4133" t="inlineStr">
        <is>
          <t>NORMAL</t>
        </is>
      </c>
      <c r="K4133" t="inlineStr">
        <is>
          <t>Row(member0=Timestamp('2024-03-28 14:39:20'), member1=None)</t>
        </is>
      </c>
      <c r="L4133" t="n">
        <v>148</v>
      </c>
      <c r="M4133" t="inlineStr"/>
      <c r="N4133" t="n">
        <v>2</v>
      </c>
      <c r="O4133" t="inlineStr"/>
      <c r="P4133" t="inlineStr">
        <is>
          <t>s3a://ai360nica/data/bronze/mysql/mobile_banking/BANKXP/REQUEST_INFO/2024_08_06_1722928829788_0.parquet</t>
        </is>
      </c>
      <c r="Q4133" s="2" t="n">
        <v>45511.29547329597</v>
      </c>
    </row>
    <row r="4134">
      <c r="A4134" t="inlineStr">
        <is>
          <t>4359b369-8b72-40d5-89b4-ad53b9c783da</t>
        </is>
      </c>
      <c r="B4134" s="2" t="n">
        <v>45510.30590101852</v>
      </c>
      <c r="C4134" t="n">
        <v>4232</v>
      </c>
      <c r="D4134" t="inlineStr">
        <is>
          <t>WEB</t>
        </is>
      </c>
      <c r="E4134" t="inlineStr">
        <is>
          <t>N</t>
        </is>
      </c>
      <c r="F4134" t="inlineStr"/>
      <c r="G4134" t="inlineStr">
        <is>
          <t>zd8c8+ue+el+LSNti7SEnD2Itp6Xw==</t>
        </is>
      </c>
      <c r="H4134" t="n">
        <v>3</v>
      </c>
      <c r="I4134" t="inlineStr"/>
      <c r="J4134" t="inlineStr">
        <is>
          <t>NORMAL</t>
        </is>
      </c>
      <c r="K4134" t="inlineStr">
        <is>
          <t>Row(member0=Timestamp('2024-03-28 14:39:20'), member1=None)</t>
        </is>
      </c>
      <c r="L4134" t="n">
        <v>148</v>
      </c>
      <c r="M4134" t="inlineStr"/>
      <c r="N4134" t="n">
        <v>2</v>
      </c>
      <c r="O4134" t="inlineStr"/>
      <c r="P4134" t="inlineStr">
        <is>
          <t>s3a://ai360nica/data/bronze/mysql/mobile_banking/BANKXP/REQUEST_INFO/2024_08_06_1722928829788_0.parquet</t>
        </is>
      </c>
      <c r="Q4134" s="2" t="n">
        <v>45511.29547329597</v>
      </c>
    </row>
    <row r="4135">
      <c r="A4135" t="inlineStr">
        <is>
          <t>038c0f44-c765-4149-b4b2-900177ff66a2</t>
        </is>
      </c>
      <c r="B4135" s="2" t="n">
        <v>45510.30590101852</v>
      </c>
      <c r="C4135" t="n">
        <v>4233</v>
      </c>
      <c r="D4135" t="inlineStr">
        <is>
          <t>WEB</t>
        </is>
      </c>
      <c r="E4135" t="inlineStr">
        <is>
          <t>N</t>
        </is>
      </c>
      <c r="F4135" t="inlineStr"/>
      <c r="G4135" t="inlineStr">
        <is>
          <t>Oi4FZaYxJZns8EkLMoU21cUdWNWKg==</t>
        </is>
      </c>
      <c r="H4135" t="n">
        <v>3</v>
      </c>
      <c r="I4135" t="inlineStr"/>
      <c r="J4135" t="inlineStr">
        <is>
          <t>NORMAL</t>
        </is>
      </c>
      <c r="K4135" t="inlineStr">
        <is>
          <t>Row(member0=Timestamp('2024-03-28 14:39:20'), member1=None)</t>
        </is>
      </c>
      <c r="L4135" t="n">
        <v>148</v>
      </c>
      <c r="M4135" t="inlineStr"/>
      <c r="N4135" t="n">
        <v>2</v>
      </c>
      <c r="O4135" t="inlineStr"/>
      <c r="P4135" t="inlineStr">
        <is>
          <t>s3a://ai360nica/data/bronze/mysql/mobile_banking/BANKXP/REQUEST_INFO/2024_08_06_1722928829788_0.parquet</t>
        </is>
      </c>
      <c r="Q4135" s="2" t="n">
        <v>45511.29547329597</v>
      </c>
    </row>
    <row r="4136">
      <c r="A4136" t="inlineStr">
        <is>
          <t>92572283-d62b-40bc-a665-5b8261f58351</t>
        </is>
      </c>
      <c r="B4136" s="2" t="n">
        <v>45510.30590101852</v>
      </c>
      <c r="C4136" t="n">
        <v>4234</v>
      </c>
      <c r="D4136" t="inlineStr">
        <is>
          <t>WEB</t>
        </is>
      </c>
      <c r="E4136" t="inlineStr">
        <is>
          <t>N</t>
        </is>
      </c>
      <c r="F4136" t="inlineStr"/>
      <c r="G4136" t="inlineStr">
        <is>
          <t>VgQBpMKLnkOtpvgs7Shv8rijVghRw==</t>
        </is>
      </c>
      <c r="H4136" t="n">
        <v>3</v>
      </c>
      <c r="I4136" t="inlineStr"/>
      <c r="J4136" t="inlineStr">
        <is>
          <t>NORMAL</t>
        </is>
      </c>
      <c r="K4136" t="inlineStr">
        <is>
          <t>Row(member0=Timestamp('2024-03-28 14:39:20'), member1=None)</t>
        </is>
      </c>
      <c r="L4136" t="n">
        <v>148</v>
      </c>
      <c r="M4136" t="inlineStr"/>
      <c r="N4136" t="n">
        <v>2</v>
      </c>
      <c r="O4136" t="inlineStr"/>
      <c r="P4136" t="inlineStr">
        <is>
          <t>s3a://ai360nica/data/bronze/mysql/mobile_banking/BANKXP/REQUEST_INFO/2024_08_06_1722928829788_0.parquet</t>
        </is>
      </c>
      <c r="Q4136" s="2" t="n">
        <v>45511.29547329597</v>
      </c>
    </row>
    <row r="4137">
      <c r="A4137" t="inlineStr">
        <is>
          <t>937dfe07-a344-45b2-a323-022ac3013f5f</t>
        </is>
      </c>
      <c r="B4137" s="2" t="n">
        <v>45510.30590101852</v>
      </c>
      <c r="C4137" t="n">
        <v>4235</v>
      </c>
      <c r="D4137" t="inlineStr">
        <is>
          <t>WEB</t>
        </is>
      </c>
      <c r="E4137" t="inlineStr">
        <is>
          <t>N</t>
        </is>
      </c>
      <c r="F4137" t="inlineStr"/>
      <c r="G4137" t="inlineStr">
        <is>
          <t>qihRSiHLnkOtpvgs7Shv8rijVghRw==</t>
        </is>
      </c>
      <c r="H4137" t="n">
        <v>3</v>
      </c>
      <c r="I4137" t="inlineStr"/>
      <c r="J4137" t="inlineStr">
        <is>
          <t>NORMAL</t>
        </is>
      </c>
      <c r="K4137" t="inlineStr">
        <is>
          <t>Row(member0=Timestamp('2024-03-28 14:39:20'), member1=None)</t>
        </is>
      </c>
      <c r="L4137" t="n">
        <v>148</v>
      </c>
      <c r="M4137" t="inlineStr"/>
      <c r="N4137" t="n">
        <v>2</v>
      </c>
      <c r="O4137" t="inlineStr"/>
      <c r="P4137" t="inlineStr">
        <is>
          <t>s3a://ai360nica/data/bronze/mysql/mobile_banking/BANKXP/REQUEST_INFO/2024_08_06_1722928829788_0.parquet</t>
        </is>
      </c>
      <c r="Q4137" s="2" t="n">
        <v>45511.29547329597</v>
      </c>
    </row>
    <row r="4138">
      <c r="A4138" t="inlineStr">
        <is>
          <t>8b904a93-1249-4dc6-b048-805a8d1c34be</t>
        </is>
      </c>
      <c r="B4138" s="2" t="n">
        <v>45510.30590101852</v>
      </c>
      <c r="C4138" t="n">
        <v>4236</v>
      </c>
      <c r="D4138" t="inlineStr">
        <is>
          <t>WEB</t>
        </is>
      </c>
      <c r="E4138" t="inlineStr">
        <is>
          <t>N</t>
        </is>
      </c>
      <c r="F4138" t="inlineStr"/>
      <c r="G4138" t="inlineStr">
        <is>
          <t>XNh1Bg5LnkOtpvgs7Shv8rijVghRw==</t>
        </is>
      </c>
      <c r="H4138" t="n">
        <v>3</v>
      </c>
      <c r="I4138" t="inlineStr"/>
      <c r="J4138" t="inlineStr">
        <is>
          <t>NORMAL</t>
        </is>
      </c>
      <c r="K4138" t="inlineStr">
        <is>
          <t>Row(member0=Timestamp('2024-03-28 14:39:20'), member1=None)</t>
        </is>
      </c>
      <c r="L4138" t="n">
        <v>148</v>
      </c>
      <c r="M4138" t="inlineStr"/>
      <c r="N4138" t="n">
        <v>2</v>
      </c>
      <c r="O4138" t="inlineStr"/>
      <c r="P4138" t="inlineStr">
        <is>
          <t>s3a://ai360nica/data/bronze/mysql/mobile_banking/BANKXP/REQUEST_INFO/2024_08_06_1722928829788_0.parquet</t>
        </is>
      </c>
      <c r="Q4138" s="2" t="n">
        <v>45511.29547329597</v>
      </c>
    </row>
    <row r="4139">
      <c r="A4139" t="inlineStr">
        <is>
          <t>c6b576f3-bb76-4029-a925-18cedd5c3fea</t>
        </is>
      </c>
      <c r="B4139" s="2" t="n">
        <v>45510.30590101852</v>
      </c>
      <c r="C4139" t="n">
        <v>4237</v>
      </c>
      <c r="D4139" t="inlineStr">
        <is>
          <t>WEB</t>
        </is>
      </c>
      <c r="E4139" t="inlineStr">
        <is>
          <t>N</t>
        </is>
      </c>
      <c r="F4139" t="inlineStr"/>
      <c r="G4139" t="inlineStr">
        <is>
          <t>aVDSTnMLnkOtpvgs7Shv8rijVghRw==</t>
        </is>
      </c>
      <c r="H4139" t="n">
        <v>3</v>
      </c>
      <c r="I4139" t="inlineStr"/>
      <c r="J4139" t="inlineStr">
        <is>
          <t>NORMAL</t>
        </is>
      </c>
      <c r="K4139" t="inlineStr">
        <is>
          <t>Row(member0=Timestamp('2024-03-28 14:39:20'), member1=None)</t>
        </is>
      </c>
      <c r="L4139" t="n">
        <v>148</v>
      </c>
      <c r="M4139" t="inlineStr"/>
      <c r="N4139" t="n">
        <v>2</v>
      </c>
      <c r="O4139" t="inlineStr"/>
      <c r="P4139" t="inlineStr">
        <is>
          <t>s3a://ai360nica/data/bronze/mysql/mobile_banking/BANKXP/REQUEST_INFO/2024_08_06_1722928829788_0.parquet</t>
        </is>
      </c>
      <c r="Q4139" s="2" t="n">
        <v>45511.29547329597</v>
      </c>
    </row>
    <row r="4140">
      <c r="A4140" t="inlineStr">
        <is>
          <t>4060125e-780a-416b-b14b-d3ac6e4797dc</t>
        </is>
      </c>
      <c r="B4140" s="2" t="n">
        <v>45510.30590101852</v>
      </c>
      <c r="C4140" t="n">
        <v>4238</v>
      </c>
      <c r="D4140" t="inlineStr">
        <is>
          <t>WEB</t>
        </is>
      </c>
      <c r="E4140" t="inlineStr">
        <is>
          <t>N</t>
        </is>
      </c>
      <c r="F4140" t="inlineStr"/>
      <c r="G4140" t="inlineStr">
        <is>
          <t>n748hI+LnkOtpvgs7Shv8rijVghRw==</t>
        </is>
      </c>
      <c r="H4140" t="n">
        <v>3</v>
      </c>
      <c r="I4140" t="inlineStr"/>
      <c r="J4140" t="inlineStr">
        <is>
          <t>NORMAL</t>
        </is>
      </c>
      <c r="K4140" t="inlineStr">
        <is>
          <t>Row(member0=Timestamp('2024-03-28 14:39:20'), member1=None)</t>
        </is>
      </c>
      <c r="L4140" t="n">
        <v>148</v>
      </c>
      <c r="M4140" t="inlineStr"/>
      <c r="N4140" t="n">
        <v>2</v>
      </c>
      <c r="O4140" t="inlineStr"/>
      <c r="P4140" t="inlineStr">
        <is>
          <t>s3a://ai360nica/data/bronze/mysql/mobile_banking/BANKXP/REQUEST_INFO/2024_08_06_1722928829788_0.parquet</t>
        </is>
      </c>
      <c r="Q4140" s="2" t="n">
        <v>45511.29547329597</v>
      </c>
    </row>
    <row r="4141">
      <c r="A4141" t="inlineStr">
        <is>
          <t>4a595244-4af1-4e48-8484-949c5bcf3ee3</t>
        </is>
      </c>
      <c r="B4141" s="2" t="n">
        <v>45510.30590101852</v>
      </c>
      <c r="C4141" t="n">
        <v>4239</v>
      </c>
      <c r="D4141" t="inlineStr">
        <is>
          <t>WEB</t>
        </is>
      </c>
      <c r="E4141" t="inlineStr">
        <is>
          <t>N</t>
        </is>
      </c>
      <c r="F4141" t="inlineStr"/>
      <c r="G4141" t="inlineStr">
        <is>
          <t>QITk6Q0zEAnBVJGMGGNe/5mcgDHnw==</t>
        </is>
      </c>
      <c r="H4141" t="n">
        <v>3</v>
      </c>
      <c r="I4141" t="inlineStr"/>
      <c r="J4141" t="inlineStr">
        <is>
          <t>NORMAL</t>
        </is>
      </c>
      <c r="K4141" t="inlineStr">
        <is>
          <t>Row(member0=Timestamp('2024-03-28 14:39:20'), member1=None)</t>
        </is>
      </c>
      <c r="L4141" t="n">
        <v>148</v>
      </c>
      <c r="M4141" t="inlineStr"/>
      <c r="N4141" t="n">
        <v>2</v>
      </c>
      <c r="O4141" t="inlineStr"/>
      <c r="P4141" t="inlineStr">
        <is>
          <t>s3a://ai360nica/data/bronze/mysql/mobile_banking/BANKXP/REQUEST_INFO/2024_08_06_1722928829788_0.parquet</t>
        </is>
      </c>
      <c r="Q4141" s="2" t="n">
        <v>45511.29547329597</v>
      </c>
    </row>
    <row r="4142">
      <c r="A4142" t="inlineStr">
        <is>
          <t>5783d972-2dc5-4981-830f-7b9bd43e6b40</t>
        </is>
      </c>
      <c r="B4142" s="2" t="n">
        <v>45510.30590101852</v>
      </c>
      <c r="C4142" t="n">
        <v>4240</v>
      </c>
      <c r="D4142" t="inlineStr">
        <is>
          <t>WEB</t>
        </is>
      </c>
      <c r="E4142" t="inlineStr">
        <is>
          <t>N</t>
        </is>
      </c>
      <c r="F4142" t="inlineStr"/>
      <c r="G4142" t="inlineStr">
        <is>
          <t>NyjIsVGKA3MCiKWHAp1yAObjQjjsA==</t>
        </is>
      </c>
      <c r="H4142" t="n">
        <v>3</v>
      </c>
      <c r="I4142" t="inlineStr"/>
      <c r="J4142" t="inlineStr">
        <is>
          <t>NORMAL</t>
        </is>
      </c>
      <c r="K4142" t="inlineStr">
        <is>
          <t>Row(member0=Timestamp('2024-03-28 14:39:20'), member1=None)</t>
        </is>
      </c>
      <c r="L4142" t="n">
        <v>148</v>
      </c>
      <c r="M4142" t="inlineStr"/>
      <c r="N4142" t="n">
        <v>2</v>
      </c>
      <c r="O4142" t="inlineStr"/>
      <c r="P4142" t="inlineStr">
        <is>
          <t>s3a://ai360nica/data/bronze/mysql/mobile_banking/BANKXP/REQUEST_INFO/2024_08_06_1722928829788_0.parquet</t>
        </is>
      </c>
      <c r="Q4142" s="2" t="n">
        <v>45511.29547329597</v>
      </c>
    </row>
    <row r="4143">
      <c r="A4143" t="inlineStr">
        <is>
          <t>a814306a-138f-45da-af49-6f873e472398</t>
        </is>
      </c>
      <c r="B4143" s="2" t="n">
        <v>45510.30590101852</v>
      </c>
      <c r="C4143" t="n">
        <v>4241</v>
      </c>
      <c r="D4143" t="inlineStr">
        <is>
          <t>WEB</t>
        </is>
      </c>
      <c r="E4143" t="inlineStr">
        <is>
          <t>N</t>
        </is>
      </c>
      <c r="F4143" t="inlineStr"/>
      <c r="G4143" t="inlineStr">
        <is>
          <t>3KrRtue3RPxdhK7S3ocjOAXP35Dhg==</t>
        </is>
      </c>
      <c r="H4143" t="n">
        <v>3</v>
      </c>
      <c r="I4143" t="inlineStr"/>
      <c r="J4143" t="inlineStr">
        <is>
          <t>NORMAL</t>
        </is>
      </c>
      <c r="K4143" t="inlineStr">
        <is>
          <t>Row(member0=Timestamp('2024-03-28 14:39:38'), member1=None)</t>
        </is>
      </c>
      <c r="L4143" t="n">
        <v>148</v>
      </c>
      <c r="M4143" t="inlineStr"/>
      <c r="N4143" t="n">
        <v>2</v>
      </c>
      <c r="O4143" t="inlineStr"/>
      <c r="P4143" t="inlineStr">
        <is>
          <t>s3a://ai360nica/data/bronze/mysql/mobile_banking/BANKXP/REQUEST_INFO/2024_08_06_1722928829788_0.parquet</t>
        </is>
      </c>
      <c r="Q4143" s="2" t="n">
        <v>45511.29547329597</v>
      </c>
    </row>
    <row r="4144">
      <c r="A4144" t="inlineStr">
        <is>
          <t>05427f93-2908-4a00-93ac-984eafbc093d</t>
        </is>
      </c>
      <c r="B4144" s="2" t="n">
        <v>45510.30590101852</v>
      </c>
      <c r="C4144" t="n">
        <v>4242</v>
      </c>
      <c r="D4144" t="inlineStr">
        <is>
          <t>WEB</t>
        </is>
      </c>
      <c r="E4144" t="inlineStr">
        <is>
          <t>N</t>
        </is>
      </c>
      <c r="F4144" t="inlineStr"/>
      <c r="G4144" t="inlineStr">
        <is>
          <t>jZJWZBc7LK+vqU/li3xNQLMWBMQbA==</t>
        </is>
      </c>
      <c r="H4144" t="n">
        <v>3</v>
      </c>
      <c r="I4144" t="inlineStr"/>
      <c r="J4144" t="inlineStr">
        <is>
          <t>NORMAL</t>
        </is>
      </c>
      <c r="K4144" t="inlineStr">
        <is>
          <t>Row(member0=Timestamp('2024-03-28 14:39:38'), member1=None)</t>
        </is>
      </c>
      <c r="L4144" t="n">
        <v>148</v>
      </c>
      <c r="M4144" t="inlineStr"/>
      <c r="N4144" t="n">
        <v>2</v>
      </c>
      <c r="O4144" t="inlineStr"/>
      <c r="P4144" t="inlineStr">
        <is>
          <t>s3a://ai360nica/data/bronze/mysql/mobile_banking/BANKXP/REQUEST_INFO/2024_08_06_1722928829788_0.parquet</t>
        </is>
      </c>
      <c r="Q4144" s="2" t="n">
        <v>45511.29547329597</v>
      </c>
    </row>
    <row r="4145">
      <c r="A4145" t="inlineStr">
        <is>
          <t>a657a01d-26ba-4066-9da9-74187967b977</t>
        </is>
      </c>
      <c r="B4145" s="2" t="n">
        <v>45510.30590101852</v>
      </c>
      <c r="C4145" t="n">
        <v>4243</v>
      </c>
      <c r="D4145" t="inlineStr">
        <is>
          <t>WEB</t>
        </is>
      </c>
      <c r="E4145" t="inlineStr">
        <is>
          <t>N</t>
        </is>
      </c>
      <c r="F4145" t="inlineStr"/>
      <c r="G4145" t="inlineStr">
        <is>
          <t>dAPbuEusCZzCFjCzIydyqPISJKUrw==</t>
        </is>
      </c>
      <c r="H4145" t="n">
        <v>3</v>
      </c>
      <c r="I4145" t="inlineStr"/>
      <c r="J4145" t="inlineStr">
        <is>
          <t>NORMAL</t>
        </is>
      </c>
      <c r="K4145" t="inlineStr">
        <is>
          <t>Row(member0=Timestamp('2024-03-28 14:39:38'), member1=None)</t>
        </is>
      </c>
      <c r="L4145" t="n">
        <v>148</v>
      </c>
      <c r="M4145" t="inlineStr"/>
      <c r="N4145" t="n">
        <v>2</v>
      </c>
      <c r="O4145" t="inlineStr"/>
      <c r="P4145" t="inlineStr">
        <is>
          <t>s3a://ai360nica/data/bronze/mysql/mobile_banking/BANKXP/REQUEST_INFO/2024_08_06_1722928829788_0.parquet</t>
        </is>
      </c>
      <c r="Q4145" s="2" t="n">
        <v>45511.29547329597</v>
      </c>
    </row>
    <row r="4146">
      <c r="A4146" t="inlineStr">
        <is>
          <t>33f4d8b4-ea8c-49f4-ba80-6b11c23ee454</t>
        </is>
      </c>
      <c r="B4146" s="2" t="n">
        <v>45510.30590101852</v>
      </c>
      <c r="C4146" t="n">
        <v>4244</v>
      </c>
      <c r="D4146" t="inlineStr">
        <is>
          <t>WEB</t>
        </is>
      </c>
      <c r="E4146" t="inlineStr">
        <is>
          <t>N</t>
        </is>
      </c>
      <c r="F4146" t="inlineStr"/>
      <c r="G4146" t="inlineStr">
        <is>
          <t>iyInBZ+sCZzCFjCzIydyqPISJKUrw==</t>
        </is>
      </c>
      <c r="H4146" t="n">
        <v>3</v>
      </c>
      <c r="I4146" t="inlineStr"/>
      <c r="J4146" t="inlineStr">
        <is>
          <t>NORMAL</t>
        </is>
      </c>
      <c r="K4146" t="inlineStr">
        <is>
          <t>Row(member0=Timestamp('2024-03-28 14:39:38'), member1=None)</t>
        </is>
      </c>
      <c r="L4146" t="n">
        <v>148</v>
      </c>
      <c r="M4146" t="inlineStr"/>
      <c r="N4146" t="n">
        <v>2</v>
      </c>
      <c r="O4146" t="inlineStr"/>
      <c r="P4146" t="inlineStr">
        <is>
          <t>s3a://ai360nica/data/bronze/mysql/mobile_banking/BANKXP/REQUEST_INFO/2024_08_06_1722928829788_0.parquet</t>
        </is>
      </c>
      <c r="Q4146" s="2" t="n">
        <v>45511.29547329597</v>
      </c>
    </row>
    <row r="4147">
      <c r="A4147" t="inlineStr">
        <is>
          <t>b09bfca5-ec2f-4cd3-b3a2-10d87064e1f1</t>
        </is>
      </c>
      <c r="B4147" s="2" t="n">
        <v>45510.30590101852</v>
      </c>
      <c r="C4147" t="n">
        <v>4245</v>
      </c>
      <c r="D4147" t="inlineStr">
        <is>
          <t>WEB</t>
        </is>
      </c>
      <c r="E4147" t="inlineStr">
        <is>
          <t>N</t>
        </is>
      </c>
      <c r="F4147" t="inlineStr"/>
      <c r="G4147" t="inlineStr">
        <is>
          <t>qtmmgXTsCZzCFjCzIydyqPISJKUrw==</t>
        </is>
      </c>
      <c r="H4147" t="n">
        <v>3</v>
      </c>
      <c r="I4147" t="inlineStr"/>
      <c r="J4147" t="inlineStr">
        <is>
          <t>NORMAL</t>
        </is>
      </c>
      <c r="K4147" t="inlineStr">
        <is>
          <t>Row(member0=Timestamp('2024-03-28 14:39:38'), member1=None)</t>
        </is>
      </c>
      <c r="L4147" t="n">
        <v>148</v>
      </c>
      <c r="M4147" t="inlineStr"/>
      <c r="N4147" t="n">
        <v>2</v>
      </c>
      <c r="O4147" t="inlineStr"/>
      <c r="P4147" t="inlineStr">
        <is>
          <t>s3a://ai360nica/data/bronze/mysql/mobile_banking/BANKXP/REQUEST_INFO/2024_08_06_1722928829788_0.parquet</t>
        </is>
      </c>
      <c r="Q4147" s="2" t="n">
        <v>45511.29547329597</v>
      </c>
    </row>
    <row r="4148">
      <c r="A4148" t="inlineStr">
        <is>
          <t>5d23a155-032b-4a1b-8cfa-2d2eff210972</t>
        </is>
      </c>
      <c r="B4148" s="2" t="n">
        <v>45510.30590101852</v>
      </c>
      <c r="C4148" t="n">
        <v>4246</v>
      </c>
      <c r="D4148" t="inlineStr">
        <is>
          <t>WEB</t>
        </is>
      </c>
      <c r="E4148" t="inlineStr">
        <is>
          <t>N</t>
        </is>
      </c>
      <c r="F4148" t="inlineStr"/>
      <c r="G4148" t="inlineStr">
        <is>
          <t>nkWt2M+9tqQswNjHHBpJEV1S++PGg==</t>
        </is>
      </c>
      <c r="H4148" t="n">
        <v>3</v>
      </c>
      <c r="I4148" t="inlineStr"/>
      <c r="J4148" t="inlineStr">
        <is>
          <t>NORMAL</t>
        </is>
      </c>
      <c r="K4148" t="inlineStr">
        <is>
          <t>Row(member0=Timestamp('2024-03-28 14:39:38'), member1=None)</t>
        </is>
      </c>
      <c r="L4148" t="n">
        <v>148</v>
      </c>
      <c r="M4148" t="inlineStr"/>
      <c r="N4148" t="n">
        <v>2</v>
      </c>
      <c r="O4148" t="inlineStr"/>
      <c r="P4148" t="inlineStr">
        <is>
          <t>s3a://ai360nica/data/bronze/mysql/mobile_banking/BANKXP/REQUEST_INFO/2024_08_06_1722928829788_0.parquet</t>
        </is>
      </c>
      <c r="Q4148" s="2" t="n">
        <v>45511.29547329597</v>
      </c>
    </row>
    <row r="4149">
      <c r="A4149" t="inlineStr">
        <is>
          <t>3a96ef26-fcd7-4a9a-be27-75bf1db5c6ee</t>
        </is>
      </c>
      <c r="B4149" s="2" t="n">
        <v>45510.30590101852</v>
      </c>
      <c r="C4149" t="n">
        <v>4247</v>
      </c>
      <c r="D4149" t="inlineStr">
        <is>
          <t>WEB</t>
        </is>
      </c>
      <c r="E4149" t="inlineStr">
        <is>
          <t>N</t>
        </is>
      </c>
      <c r="F4149" t="inlineStr"/>
      <c r="G4149" t="inlineStr">
        <is>
          <t>xBk4n7tRR12el9jxXKcw7FfjlJYbw==</t>
        </is>
      </c>
      <c r="H4149" t="n">
        <v>3</v>
      </c>
      <c r="I4149" t="inlineStr"/>
      <c r="J4149" t="inlineStr">
        <is>
          <t>NORMAL</t>
        </is>
      </c>
      <c r="K4149" t="inlineStr">
        <is>
          <t>Row(member0=Timestamp('2024-03-28 14:39:38'), member1=None)</t>
        </is>
      </c>
      <c r="L4149" t="n">
        <v>148</v>
      </c>
      <c r="M4149" t="inlineStr"/>
      <c r="N4149" t="n">
        <v>2</v>
      </c>
      <c r="O4149" t="inlineStr"/>
      <c r="P4149" t="inlineStr">
        <is>
          <t>s3a://ai360nica/data/bronze/mysql/mobile_banking/BANKXP/REQUEST_INFO/2024_08_06_1722928829788_0.parquet</t>
        </is>
      </c>
      <c r="Q4149" s="2" t="n">
        <v>45511.29547329597</v>
      </c>
    </row>
    <row r="4150">
      <c r="A4150" t="inlineStr">
        <is>
          <t>b7ea0612-3612-4fb9-a2d5-01f810839678</t>
        </is>
      </c>
      <c r="B4150" s="2" t="n">
        <v>45510.30590101852</v>
      </c>
      <c r="C4150" t="n">
        <v>4248</v>
      </c>
      <c r="D4150" t="inlineStr">
        <is>
          <t>WEB</t>
        </is>
      </c>
      <c r="E4150" t="inlineStr">
        <is>
          <t>N</t>
        </is>
      </c>
      <c r="F4150" t="inlineStr"/>
      <c r="G4150" t="inlineStr">
        <is>
          <t>/P=SqkiOmz65rrZtjfha4aoE82JNA==</t>
        </is>
      </c>
      <c r="H4150" t="n">
        <v>3</v>
      </c>
      <c r="I4150" t="inlineStr"/>
      <c r="J4150" t="inlineStr">
        <is>
          <t>NORMAL</t>
        </is>
      </c>
      <c r="K4150" t="inlineStr">
        <is>
          <t>Row(member0=Timestamp('2024-03-28 14:39:38'), member1=None)</t>
        </is>
      </c>
      <c r="L4150" t="n">
        <v>148</v>
      </c>
      <c r="M4150" t="inlineStr"/>
      <c r="N4150" t="n">
        <v>2</v>
      </c>
      <c r="O4150" t="inlineStr"/>
      <c r="P4150" t="inlineStr">
        <is>
          <t>s3a://ai360nica/data/bronze/mysql/mobile_banking/BANKXP/REQUEST_INFO/2024_08_06_1722928829788_0.parquet</t>
        </is>
      </c>
      <c r="Q4150" s="2" t="n">
        <v>45511.29547329597</v>
      </c>
    </row>
    <row r="4151">
      <c r="A4151" t="inlineStr">
        <is>
          <t>b06362a7-ca32-4f3a-b6a1-38b95c2f19f4</t>
        </is>
      </c>
      <c r="B4151" s="2" t="n">
        <v>45510.30590101852</v>
      </c>
      <c r="C4151" t="n">
        <v>4249</v>
      </c>
      <c r="D4151" t="inlineStr">
        <is>
          <t>WEB</t>
        </is>
      </c>
      <c r="E4151" t="inlineStr">
        <is>
          <t>N</t>
        </is>
      </c>
      <c r="F4151" t="inlineStr"/>
      <c r="G4151" t="inlineStr">
        <is>
          <t>3fJLxPEysmteVIezAH/nOLsHq98xw==</t>
        </is>
      </c>
      <c r="H4151" t="n">
        <v>3</v>
      </c>
      <c r="I4151" t="inlineStr"/>
      <c r="J4151" t="inlineStr">
        <is>
          <t>NORMAL</t>
        </is>
      </c>
      <c r="K4151" t="inlineStr">
        <is>
          <t>Row(member0=Timestamp('2024-03-28 14:39:38'), member1=None)</t>
        </is>
      </c>
      <c r="L4151" t="n">
        <v>148</v>
      </c>
      <c r="M4151" t="inlineStr"/>
      <c r="N4151" t="n">
        <v>2</v>
      </c>
      <c r="O4151" t="inlineStr"/>
      <c r="P4151" t="inlineStr">
        <is>
          <t>s3a://ai360nica/data/bronze/mysql/mobile_banking/BANKXP/REQUEST_INFO/2024_08_06_1722928829788_0.parquet</t>
        </is>
      </c>
      <c r="Q4151" s="2" t="n">
        <v>45511.29547329597</v>
      </c>
    </row>
    <row r="4152">
      <c r="A4152" t="inlineStr">
        <is>
          <t>12f9be6f-d576-40f7-8b88-4373e265ae46</t>
        </is>
      </c>
      <c r="B4152" s="2" t="n">
        <v>45510.30590101852</v>
      </c>
      <c r="C4152" t="n">
        <v>4250</v>
      </c>
      <c r="D4152" t="inlineStr">
        <is>
          <t>WEB</t>
        </is>
      </c>
      <c r="E4152" t="inlineStr">
        <is>
          <t>N</t>
        </is>
      </c>
      <c r="F4152" t="inlineStr"/>
      <c r="G4152" t="inlineStr">
        <is>
          <t>pLMVCvMysmteVIezAH/nOLsHq98xw==</t>
        </is>
      </c>
      <c r="H4152" t="n">
        <v>3</v>
      </c>
      <c r="I4152" t="inlineStr"/>
      <c r="J4152" t="inlineStr">
        <is>
          <t>NORMAL</t>
        </is>
      </c>
      <c r="K4152" t="inlineStr">
        <is>
          <t>Row(member0=Timestamp('2024-03-28 14:39:38'), member1=None)</t>
        </is>
      </c>
      <c r="L4152" t="n">
        <v>148</v>
      </c>
      <c r="M4152" t="inlineStr"/>
      <c r="N4152" t="n">
        <v>2</v>
      </c>
      <c r="O4152" t="inlineStr"/>
      <c r="P4152" t="inlineStr">
        <is>
          <t>s3a://ai360nica/data/bronze/mysql/mobile_banking/BANKXP/REQUEST_INFO/2024_08_06_1722928829788_0.parquet</t>
        </is>
      </c>
      <c r="Q4152" s="2" t="n">
        <v>45511.29547329597</v>
      </c>
    </row>
    <row r="4153">
      <c r="A4153" t="inlineStr">
        <is>
          <t>ce624ae9-5c0f-425f-864e-3dc97e549286</t>
        </is>
      </c>
      <c r="B4153" s="2" t="n">
        <v>45510.30590101852</v>
      </c>
      <c r="C4153" t="n">
        <v>4251</v>
      </c>
      <c r="D4153" t="inlineStr">
        <is>
          <t>WEB</t>
        </is>
      </c>
      <c r="E4153" t="inlineStr">
        <is>
          <t>N</t>
        </is>
      </c>
      <c r="F4153" t="inlineStr"/>
      <c r="G4153" t="inlineStr">
        <is>
          <t>qDJBDZY/QhLbFe/3894nI8utalR2A==</t>
        </is>
      </c>
      <c r="H4153" t="n">
        <v>3</v>
      </c>
      <c r="I4153" t="inlineStr"/>
      <c r="J4153" t="inlineStr">
        <is>
          <t>NORMAL</t>
        </is>
      </c>
      <c r="K4153" t="inlineStr">
        <is>
          <t>Row(member0=Timestamp('2024-03-28 14:39:38'), member1=None)</t>
        </is>
      </c>
      <c r="L4153" t="n">
        <v>148</v>
      </c>
      <c r="M4153" t="inlineStr"/>
      <c r="N4153" t="n">
        <v>2</v>
      </c>
      <c r="O4153" t="inlineStr"/>
      <c r="P4153" t="inlineStr">
        <is>
          <t>s3a://ai360nica/data/bronze/mysql/mobile_banking/BANKXP/REQUEST_INFO/2024_08_06_1722928829788_0.parquet</t>
        </is>
      </c>
      <c r="Q4153" s="2" t="n">
        <v>45511.29547329597</v>
      </c>
    </row>
    <row r="4154">
      <c r="A4154" t="inlineStr">
        <is>
          <t>7b2c5402-62a2-4cf6-b480-c93bda34c192</t>
        </is>
      </c>
      <c r="B4154" s="2" t="n">
        <v>45510.30590101852</v>
      </c>
      <c r="C4154" t="n">
        <v>4252</v>
      </c>
      <c r="D4154" t="inlineStr">
        <is>
          <t>WEB</t>
        </is>
      </c>
      <c r="E4154" t="inlineStr">
        <is>
          <t>N</t>
        </is>
      </c>
      <c r="F4154" t="inlineStr"/>
      <c r="G4154" t="inlineStr">
        <is>
          <t>Og/2JXA3MrTfGnTui/R2QH5FmbA9w==</t>
        </is>
      </c>
      <c r="H4154" t="n">
        <v>3</v>
      </c>
      <c r="I4154" t="inlineStr"/>
      <c r="J4154" t="inlineStr">
        <is>
          <t>NORMAL</t>
        </is>
      </c>
      <c r="K4154" t="inlineStr">
        <is>
          <t>Row(member0=Timestamp('2024-03-28 14:42:08'), member1=None)</t>
        </is>
      </c>
      <c r="L4154" t="n">
        <v>1130</v>
      </c>
      <c r="M4154" t="inlineStr"/>
      <c r="N4154" t="n">
        <v>2</v>
      </c>
      <c r="O4154" t="inlineStr"/>
      <c r="P4154" t="inlineStr">
        <is>
          <t>s3a://ai360nica/data/bronze/mysql/mobile_banking/BANKXP/REQUEST_INFO/2024_08_06_1722928829788_0.parquet</t>
        </is>
      </c>
      <c r="Q4154" s="2" t="n">
        <v>45511.29547329597</v>
      </c>
    </row>
    <row r="4155">
      <c r="A4155" t="inlineStr">
        <is>
          <t>6099862e-9a58-4b16-846d-b3fd53f68328</t>
        </is>
      </c>
      <c r="B4155" s="2" t="n">
        <v>45510.30590101852</v>
      </c>
      <c r="C4155" t="n">
        <v>4253</v>
      </c>
      <c r="D4155" t="inlineStr">
        <is>
          <t>WEB</t>
        </is>
      </c>
      <c r="E4155" t="inlineStr">
        <is>
          <t>N</t>
        </is>
      </c>
      <c r="F4155" t="inlineStr"/>
      <c r="G4155" t="inlineStr">
        <is>
          <t>UksNJFvl1v+sDCMtEyrqZKBkJkRvQ==</t>
        </is>
      </c>
      <c r="H4155" t="n">
        <v>3</v>
      </c>
      <c r="I4155" t="inlineStr"/>
      <c r="J4155" t="inlineStr">
        <is>
          <t>NORMAL</t>
        </is>
      </c>
      <c r="K4155" t="inlineStr">
        <is>
          <t>Row(member0=Timestamp('2024-03-28 14:43:28'), member1=None)</t>
        </is>
      </c>
      <c r="L4155" t="n">
        <v>1130</v>
      </c>
      <c r="M4155" t="inlineStr"/>
      <c r="N4155" t="n">
        <v>2</v>
      </c>
      <c r="O4155" t="inlineStr"/>
      <c r="P4155" t="inlineStr">
        <is>
          <t>s3a://ai360nica/data/bronze/mysql/mobile_banking/BANKXP/REQUEST_INFO/2024_08_06_1722928829788_0.parquet</t>
        </is>
      </c>
      <c r="Q4155" s="2" t="n">
        <v>45511.29547329597</v>
      </c>
    </row>
    <row r="4156">
      <c r="A4156" t="inlineStr">
        <is>
          <t>eb701e77-6341-4053-a352-4095b868e612</t>
        </is>
      </c>
      <c r="B4156" s="2" t="n">
        <v>45510.30590101852</v>
      </c>
      <c r="C4156" t="n">
        <v>4254</v>
      </c>
      <c r="D4156" t="inlineStr">
        <is>
          <t>WEB</t>
        </is>
      </c>
      <c r="E4156" t="inlineStr">
        <is>
          <t>N</t>
        </is>
      </c>
      <c r="F4156" t="inlineStr"/>
      <c r="G4156" t="inlineStr">
        <is>
          <t>Kb6tcuhyXckldOUXVRxRZKhFpaXyA==</t>
        </is>
      </c>
      <c r="H4156" t="n">
        <v>3</v>
      </c>
      <c r="I4156" t="inlineStr"/>
      <c r="J4156" t="inlineStr">
        <is>
          <t>NORMAL</t>
        </is>
      </c>
      <c r="K4156" t="inlineStr">
        <is>
          <t>Row(member0=Timestamp('2024-03-28 14:44:53'), member1=None)</t>
        </is>
      </c>
      <c r="L4156" t="n">
        <v>148</v>
      </c>
      <c r="M4156" t="inlineStr"/>
      <c r="N4156" t="n">
        <v>2</v>
      </c>
      <c r="O4156" t="inlineStr"/>
      <c r="P4156" t="inlineStr">
        <is>
          <t>s3a://ai360nica/data/bronze/mysql/mobile_banking/BANKXP/REQUEST_INFO/2024_08_06_1722928829788_0.parquet</t>
        </is>
      </c>
      <c r="Q4156" s="2" t="n">
        <v>45511.29547329597</v>
      </c>
    </row>
    <row r="4157">
      <c r="A4157" t="inlineStr">
        <is>
          <t>e92f78da-8e8a-41f5-a9a6-c1f314c583bb</t>
        </is>
      </c>
      <c r="B4157" s="2" t="n">
        <v>45510.30590101852</v>
      </c>
      <c r="C4157" t="n">
        <v>4255</v>
      </c>
      <c r="D4157" t="inlineStr">
        <is>
          <t>WEB</t>
        </is>
      </c>
      <c r="E4157" t="inlineStr">
        <is>
          <t>N</t>
        </is>
      </c>
      <c r="F4157" t="inlineStr"/>
      <c r="G4157" t="inlineStr">
        <is>
          <t>gqOkZX6LU0R3RMpr0jVwsv4Foh0AA==</t>
        </is>
      </c>
      <c r="H4157" t="n">
        <v>5</v>
      </c>
      <c r="I4157" t="inlineStr"/>
      <c r="J4157" t="inlineStr">
        <is>
          <t>NORMAL</t>
        </is>
      </c>
      <c r="K4157" t="inlineStr">
        <is>
          <t>Row(member0=Timestamp('2024-03-28 15:17:11'), member1=None)</t>
        </is>
      </c>
      <c r="L4157" t="n">
        <v>1130</v>
      </c>
      <c r="M4157" t="inlineStr"/>
      <c r="N4157" t="n">
        <v>2</v>
      </c>
      <c r="O4157" t="inlineStr"/>
      <c r="P4157" t="inlineStr">
        <is>
          <t>s3a://ai360nica/data/bronze/mysql/mobile_banking/BANKXP/REQUEST_INFO/2024_08_06_1722928829788_0.parquet</t>
        </is>
      </c>
      <c r="Q4157" s="2" t="n">
        <v>45511.29547329597</v>
      </c>
    </row>
    <row r="4158">
      <c r="A4158" t="inlineStr">
        <is>
          <t>b038dba6-e961-4198-a95f-28ec93ff0105</t>
        </is>
      </c>
      <c r="B4158" s="2" t="n">
        <v>45510.30590101852</v>
      </c>
      <c r="C4158" t="n">
        <v>4256</v>
      </c>
      <c r="D4158" t="inlineStr">
        <is>
          <t>WEB</t>
        </is>
      </c>
      <c r="E4158" t="inlineStr">
        <is>
          <t>Y</t>
        </is>
      </c>
      <c r="F4158" t="inlineStr"/>
      <c r="G4158" t="inlineStr">
        <is>
          <t>t=ARgI/GziPFmHb20pIG9AIVoa3Ew==</t>
        </is>
      </c>
      <c r="H4158" t="n">
        <v>4</v>
      </c>
      <c r="I4158" t="n">
        <v>7</v>
      </c>
      <c r="J4158" t="inlineStr">
        <is>
          <t>NORMAL</t>
        </is>
      </c>
      <c r="K4158" t="inlineStr">
        <is>
          <t>Row(member0=Timestamp('2024-03-28 15:21:13'), member1=None)</t>
        </is>
      </c>
      <c r="L4158" t="n">
        <v>1130</v>
      </c>
      <c r="M4158" t="inlineStr"/>
      <c r="N4158" t="n">
        <v>2</v>
      </c>
      <c r="O4158" t="inlineStr"/>
      <c r="P4158" t="inlineStr">
        <is>
          <t>s3a://ai360nica/data/bronze/mysql/mobile_banking/BANKXP/REQUEST_INFO/2024_08_06_1722928829788_0.parquet</t>
        </is>
      </c>
      <c r="Q4158" s="2" t="n">
        <v>45511.29547329597</v>
      </c>
    </row>
    <row r="4159">
      <c r="A4159" t="inlineStr">
        <is>
          <t>52c5c354-8ad7-43dc-8f9c-a5d015752b09</t>
        </is>
      </c>
      <c r="B4159" s="2" t="n">
        <v>45510.30590101852</v>
      </c>
      <c r="C4159" t="n">
        <v>4257</v>
      </c>
      <c r="D4159" t="inlineStr">
        <is>
          <t>WEB</t>
        </is>
      </c>
      <c r="E4159" t="inlineStr">
        <is>
          <t>Y</t>
        </is>
      </c>
      <c r="F4159" t="inlineStr"/>
      <c r="G4159" t="inlineStr">
        <is>
          <t>8slEUJgBKY3rf4B4VQDTo4y0szs0w==</t>
        </is>
      </c>
      <c r="H4159" t="n">
        <v>4</v>
      </c>
      <c r="I4159" t="n">
        <v>3</v>
      </c>
      <c r="J4159" t="inlineStr">
        <is>
          <t>NORMAL</t>
        </is>
      </c>
      <c r="K4159" t="inlineStr">
        <is>
          <t>Row(member0=Timestamp('2024-03-28 16:03:55'), member1=None)</t>
        </is>
      </c>
      <c r="L4159" t="n">
        <v>148</v>
      </c>
      <c r="M4159" t="inlineStr"/>
      <c r="N4159" t="n">
        <v>2</v>
      </c>
      <c r="O4159" t="inlineStr"/>
      <c r="P4159" t="inlineStr">
        <is>
          <t>s3a://ai360nica/data/bronze/mysql/mobile_banking/BANKXP/REQUEST_INFO/2024_08_06_1722928829788_0.parquet</t>
        </is>
      </c>
      <c r="Q4159" s="2" t="n">
        <v>45511.29547329597</v>
      </c>
    </row>
    <row r="4160">
      <c r="A4160" t="inlineStr">
        <is>
          <t>14a7fdf2-1d09-4ba2-9eda-1689ec9df052</t>
        </is>
      </c>
      <c r="B4160" s="2" t="n">
        <v>45510.30590101852</v>
      </c>
      <c r="C4160" t="n">
        <v>4258</v>
      </c>
      <c r="D4160" t="inlineStr">
        <is>
          <t>MOBILE</t>
        </is>
      </c>
      <c r="E4160" t="inlineStr">
        <is>
          <t>Y</t>
        </is>
      </c>
      <c r="F4160" t="inlineStr"/>
      <c r="G4160" t="inlineStr">
        <is>
          <t>AO4Yta6Ws7lQCNeTRICZRg9vt5a8w==</t>
        </is>
      </c>
      <c r="H4160" t="n">
        <v>15</v>
      </c>
      <c r="I4160" t="n">
        <v>42</v>
      </c>
      <c r="J4160" t="inlineStr">
        <is>
          <t>NORMAL</t>
        </is>
      </c>
      <c r="K4160" t="inlineStr">
        <is>
          <t>Row(member0=Timestamp('2024-03-28 16:12:37'), member1=None)</t>
        </is>
      </c>
      <c r="L4160" t="n">
        <v>1313</v>
      </c>
      <c r="M4160" t="inlineStr"/>
      <c r="N4160" t="n">
        <v>2</v>
      </c>
      <c r="O4160" t="inlineStr"/>
      <c r="P4160" t="inlineStr">
        <is>
          <t>s3a://ai360nica/data/bronze/mysql/mobile_banking/BANKXP/REQUEST_INFO/2024_08_06_1722928829788_0.parquet</t>
        </is>
      </c>
      <c r="Q4160" s="2" t="n">
        <v>45511.29547329597</v>
      </c>
    </row>
    <row r="4161">
      <c r="A4161" t="inlineStr">
        <is>
          <t>d4f896dd-1725-408e-8da5-d6b78a32d438</t>
        </is>
      </c>
      <c r="B4161" s="2" t="n">
        <v>45510.30590101852</v>
      </c>
      <c r="C4161" t="n">
        <v>4259</v>
      </c>
      <c r="D4161" t="inlineStr">
        <is>
          <t>WEB</t>
        </is>
      </c>
      <c r="E4161" t="inlineStr">
        <is>
          <t>N</t>
        </is>
      </c>
      <c r="F4161" t="inlineStr"/>
      <c r="G4161" t="inlineStr">
        <is>
          <t>WMz66RzkONkWWp8sUABfPIkwQtx9Q==</t>
        </is>
      </c>
      <c r="H4161" t="n">
        <v>3</v>
      </c>
      <c r="I4161" t="inlineStr"/>
      <c r="J4161" t="inlineStr">
        <is>
          <t>NORMAL</t>
        </is>
      </c>
      <c r="K4161" t="inlineStr">
        <is>
          <t>Row(member0=Timestamp('2024-03-29 11:26:51'), member1=None)</t>
        </is>
      </c>
      <c r="L4161" t="n">
        <v>148</v>
      </c>
      <c r="M4161" t="inlineStr"/>
      <c r="N4161" t="n">
        <v>2</v>
      </c>
      <c r="O4161" t="inlineStr"/>
      <c r="P4161" t="inlineStr">
        <is>
          <t>s3a://ai360nica/data/bronze/mysql/mobile_banking/BANKXP/REQUEST_INFO/2024_08_06_1722928829788_0.parquet</t>
        </is>
      </c>
      <c r="Q4161" s="2" t="n">
        <v>45511.29547329597</v>
      </c>
    </row>
    <row r="4162">
      <c r="A4162" t="inlineStr">
        <is>
          <t>79023108-3a36-4741-8376-f88430a5aa21</t>
        </is>
      </c>
      <c r="B4162" s="2" t="n">
        <v>45510.30590101852</v>
      </c>
      <c r="C4162" t="n">
        <v>4260</v>
      </c>
      <c r="D4162" t="inlineStr">
        <is>
          <t>WEB</t>
        </is>
      </c>
      <c r="E4162" t="inlineStr">
        <is>
          <t>Y</t>
        </is>
      </c>
      <c r="F4162" t="inlineStr"/>
      <c r="G4162" t="inlineStr">
        <is>
          <t>RrK0iLgoV9buwPIW2i/DrXZa4949A==</t>
        </is>
      </c>
      <c r="H4162" t="n">
        <v>4</v>
      </c>
      <c r="I4162" t="n">
        <v>37</v>
      </c>
      <c r="J4162" t="inlineStr">
        <is>
          <t>NORMAL</t>
        </is>
      </c>
      <c r="K4162" t="inlineStr">
        <is>
          <t>Row(member0=Timestamp('2024-03-29 11:43:24'), member1=None)</t>
        </is>
      </c>
      <c r="L4162" t="n">
        <v>148</v>
      </c>
      <c r="M4162" t="inlineStr"/>
      <c r="N4162" t="n">
        <v>2</v>
      </c>
      <c r="O4162" t="inlineStr"/>
      <c r="P4162" t="inlineStr">
        <is>
          <t>s3a://ai360nica/data/bronze/mysql/mobile_banking/BANKXP/REQUEST_INFO/2024_08_06_1722928829788_0.parquet</t>
        </is>
      </c>
      <c r="Q4162" s="2" t="n">
        <v>45511.29547329597</v>
      </c>
    </row>
    <row r="4163">
      <c r="A4163" t="inlineStr">
        <is>
          <t>464741c2-38d5-41cb-abfc-d6b2cecfe6b8</t>
        </is>
      </c>
      <c r="B4163" s="2" t="n">
        <v>45510.30590101852</v>
      </c>
      <c r="C4163" t="n">
        <v>4261</v>
      </c>
      <c r="D4163" t="inlineStr">
        <is>
          <t>WEB</t>
        </is>
      </c>
      <c r="E4163" t="inlineStr">
        <is>
          <t>Y</t>
        </is>
      </c>
      <c r="F4163" t="inlineStr"/>
      <c r="G4163" t="inlineStr">
        <is>
          <t>B2uk2KyPnSSIPyf9VMo+oIBFzVwkg==</t>
        </is>
      </c>
      <c r="H4163" t="n">
        <v>4</v>
      </c>
      <c r="I4163" t="n">
        <v>20</v>
      </c>
      <c r="J4163" t="inlineStr">
        <is>
          <t>NORMAL</t>
        </is>
      </c>
      <c r="K4163" t="inlineStr">
        <is>
          <t>Row(member0=Timestamp('2024-03-29 11:46:24'), member1=None)</t>
        </is>
      </c>
      <c r="L4163" t="n">
        <v>148</v>
      </c>
      <c r="M4163" t="inlineStr"/>
      <c r="N4163" t="n">
        <v>2</v>
      </c>
      <c r="O4163" t="inlineStr"/>
      <c r="P4163" t="inlineStr">
        <is>
          <t>s3a://ai360nica/data/bronze/mysql/mobile_banking/BANKXP/REQUEST_INFO/2024_08_06_1722928829788_0.parquet</t>
        </is>
      </c>
      <c r="Q4163" s="2" t="n">
        <v>45511.29547329597</v>
      </c>
    </row>
    <row r="4164">
      <c r="A4164" t="inlineStr">
        <is>
          <t>8440ca16-761e-4cc3-8487-090d8263b459</t>
        </is>
      </c>
      <c r="B4164" s="2" t="n">
        <v>45510.30590101852</v>
      </c>
      <c r="C4164" t="n">
        <v>4262</v>
      </c>
      <c r="D4164" t="inlineStr">
        <is>
          <t>WEB</t>
        </is>
      </c>
      <c r="E4164" t="inlineStr">
        <is>
          <t>N</t>
        </is>
      </c>
      <c r="F4164" t="inlineStr"/>
      <c r="G4164" t="inlineStr">
        <is>
          <t>0GM1GiN/EhJgtfvK1xGOYGIEl0x8Q==</t>
        </is>
      </c>
      <c r="H4164" t="n">
        <v>3</v>
      </c>
      <c r="I4164" t="inlineStr"/>
      <c r="J4164" t="inlineStr">
        <is>
          <t>NORMAL</t>
        </is>
      </c>
      <c r="K4164" t="inlineStr">
        <is>
          <t>Row(member0=Timestamp('2024-03-29 14:07:28'), member1=None)</t>
        </is>
      </c>
      <c r="L4164" t="n">
        <v>1130</v>
      </c>
      <c r="M4164" t="inlineStr"/>
      <c r="N4164" t="n">
        <v>2</v>
      </c>
      <c r="O4164" t="inlineStr"/>
      <c r="P4164" t="inlineStr">
        <is>
          <t>s3a://ai360nica/data/bronze/mysql/mobile_banking/BANKXP/REQUEST_INFO/2024_08_06_1722928829788_0.parquet</t>
        </is>
      </c>
      <c r="Q4164" s="2" t="n">
        <v>45511.29547329597</v>
      </c>
    </row>
    <row r="4165">
      <c r="A4165" t="inlineStr">
        <is>
          <t>bf27cec4-98f9-4c2a-a976-03ff740e19a6</t>
        </is>
      </c>
      <c r="B4165" s="2" t="n">
        <v>45510.30590101852</v>
      </c>
      <c r="C4165" t="n">
        <v>4263</v>
      </c>
      <c r="D4165" t="inlineStr">
        <is>
          <t>WEB</t>
        </is>
      </c>
      <c r="E4165" t="inlineStr">
        <is>
          <t>N</t>
        </is>
      </c>
      <c r="F4165" t="inlineStr"/>
      <c r="G4165" t="inlineStr">
        <is>
          <t>ICQMzzBD7t8dvu6fR0ZgSJZPxUrwA==</t>
        </is>
      </c>
      <c r="H4165" t="n">
        <v>3</v>
      </c>
      <c r="I4165" t="inlineStr"/>
      <c r="J4165" t="inlineStr">
        <is>
          <t>NORMAL</t>
        </is>
      </c>
      <c r="K4165" t="inlineStr">
        <is>
          <t>Row(member0=Timestamp('2024-03-29 14:07:40'), member1=None)</t>
        </is>
      </c>
      <c r="L4165" t="n">
        <v>148</v>
      </c>
      <c r="M4165" t="inlineStr"/>
      <c r="N4165" t="n">
        <v>2</v>
      </c>
      <c r="O4165" t="inlineStr"/>
      <c r="P4165" t="inlineStr">
        <is>
          <t>s3a://ai360nica/data/bronze/mysql/mobile_banking/BANKXP/REQUEST_INFO/2024_08_06_1722928829788_0.parquet</t>
        </is>
      </c>
      <c r="Q4165" s="2" t="n">
        <v>45511.29547329597</v>
      </c>
    </row>
    <row r="4166">
      <c r="A4166" t="inlineStr">
        <is>
          <t>5495ccf9-6ac7-495f-9634-fa7d9d9cdb5c</t>
        </is>
      </c>
      <c r="B4166" s="2" t="n">
        <v>45510.30590101852</v>
      </c>
      <c r="C4166" t="n">
        <v>4264</v>
      </c>
      <c r="D4166" t="inlineStr">
        <is>
          <t>WEB</t>
        </is>
      </c>
      <c r="E4166" t="inlineStr">
        <is>
          <t>N</t>
        </is>
      </c>
      <c r="F4166" t="inlineStr"/>
      <c r="G4166" t="inlineStr">
        <is>
          <t>FTfnu=K0wyRtTesRq8zLyaea+R7NQ==</t>
        </is>
      </c>
      <c r="H4166" t="n">
        <v>4</v>
      </c>
      <c r="I4166" t="inlineStr"/>
      <c r="J4166" t="inlineStr">
        <is>
          <t>NORMAL</t>
        </is>
      </c>
      <c r="K4166" t="inlineStr">
        <is>
          <t>Row(member0=Timestamp('2024-03-29 14:08:15'), member1=None)</t>
        </is>
      </c>
      <c r="L4166" t="n">
        <v>1130</v>
      </c>
      <c r="M4166" t="inlineStr"/>
      <c r="N4166" t="n">
        <v>2</v>
      </c>
      <c r="O4166" t="inlineStr"/>
      <c r="P4166" t="inlineStr">
        <is>
          <t>s3a://ai360nica/data/bronze/mysql/mobile_banking/BANKXP/REQUEST_INFO/2024_08_06_1722928829788_0.parquet</t>
        </is>
      </c>
      <c r="Q4166" s="2" t="n">
        <v>45511.29547329597</v>
      </c>
    </row>
    <row r="4167">
      <c r="A4167" t="inlineStr">
        <is>
          <t>f403e5f8-1636-467e-8605-4068e1189f86</t>
        </is>
      </c>
      <c r="B4167" s="2" t="n">
        <v>45510.30590101852</v>
      </c>
      <c r="C4167" t="n">
        <v>4265</v>
      </c>
      <c r="D4167" t="inlineStr">
        <is>
          <t>WEB</t>
        </is>
      </c>
      <c r="E4167" t="inlineStr">
        <is>
          <t>N</t>
        </is>
      </c>
      <c r="F4167" t="inlineStr"/>
      <c r="G4167" t="inlineStr">
        <is>
          <t>CuKu+9=KX3QIIZg2MEJ7RrluaQ7ww==</t>
        </is>
      </c>
      <c r="H4167" t="n">
        <v>4</v>
      </c>
      <c r="I4167" t="inlineStr"/>
      <c r="J4167" t="inlineStr">
        <is>
          <t>NORMAL</t>
        </is>
      </c>
      <c r="K4167" t="inlineStr">
        <is>
          <t>Row(member0=Timestamp('2024-03-29 14:09:11'), member1=None)</t>
        </is>
      </c>
      <c r="L4167" t="n">
        <v>148</v>
      </c>
      <c r="M4167" t="inlineStr"/>
      <c r="N4167" t="n">
        <v>2</v>
      </c>
      <c r="O4167" t="inlineStr"/>
      <c r="P4167" t="inlineStr">
        <is>
          <t>s3a://ai360nica/data/bronze/mysql/mobile_banking/BANKXP/REQUEST_INFO/2024_08_06_1722928829788_0.parquet</t>
        </is>
      </c>
      <c r="Q4167" s="2" t="n">
        <v>45511.29547329597</v>
      </c>
    </row>
    <row r="4168">
      <c r="A4168" t="inlineStr">
        <is>
          <t>08fa4f07-91cb-4b4d-850d-9f23231154dc</t>
        </is>
      </c>
      <c r="B4168" s="2" t="n">
        <v>45510.30590101852</v>
      </c>
      <c r="C4168" t="n">
        <v>4266</v>
      </c>
      <c r="D4168" t="inlineStr">
        <is>
          <t>WEB</t>
        </is>
      </c>
      <c r="E4168" t="inlineStr">
        <is>
          <t>N</t>
        </is>
      </c>
      <c r="F4168" t="inlineStr"/>
      <c r="G4168" t="inlineStr">
        <is>
          <t>a/J+MjfL6vCZ6+K/Jazr7vnjbqiOA==</t>
        </is>
      </c>
      <c r="H4168" t="n">
        <v>3</v>
      </c>
      <c r="I4168" t="inlineStr"/>
      <c r="J4168" t="inlineStr">
        <is>
          <t>NORMAL</t>
        </is>
      </c>
      <c r="K4168" t="inlineStr">
        <is>
          <t>Row(member0=Timestamp('2024-03-29 14:27:58'), member1=None)</t>
        </is>
      </c>
      <c r="L4168" t="n">
        <v>148</v>
      </c>
      <c r="M4168" t="inlineStr"/>
      <c r="N4168" t="n">
        <v>2</v>
      </c>
      <c r="O4168" t="inlineStr"/>
      <c r="P4168" t="inlineStr">
        <is>
          <t>s3a://ai360nica/data/bronze/mysql/mobile_banking/BANKXP/REQUEST_INFO/2024_08_06_1722928829788_0.parquet</t>
        </is>
      </c>
      <c r="Q4168" s="2" t="n">
        <v>45511.29547329597</v>
      </c>
    </row>
    <row r="4169">
      <c r="A4169" t="inlineStr">
        <is>
          <t>16b12e33-dd74-434b-9ce1-9848aebd8e5e</t>
        </is>
      </c>
      <c r="B4169" s="2" t="n">
        <v>45510.30590101852</v>
      </c>
      <c r="C4169" t="n">
        <v>4267</v>
      </c>
      <c r="D4169" t="inlineStr">
        <is>
          <t>WEB</t>
        </is>
      </c>
      <c r="E4169" t="inlineStr">
        <is>
          <t>N</t>
        </is>
      </c>
      <c r="F4169" t="inlineStr"/>
      <c r="G4169" t="inlineStr">
        <is>
          <t>e+rtr0WuEoJ7pTlkHapj++VaesXNg==</t>
        </is>
      </c>
      <c r="H4169" t="n">
        <v>3</v>
      </c>
      <c r="I4169" t="inlineStr"/>
      <c r="J4169" t="inlineStr">
        <is>
          <t>NORMAL</t>
        </is>
      </c>
      <c r="K4169" t="inlineStr">
        <is>
          <t>Row(member0=Timestamp('2024-03-29 14:36:25'), member1=None)</t>
        </is>
      </c>
      <c r="L4169" t="n">
        <v>148</v>
      </c>
      <c r="M4169" t="inlineStr"/>
      <c r="N4169" t="n">
        <v>2</v>
      </c>
      <c r="O4169" t="inlineStr"/>
      <c r="P4169" t="inlineStr">
        <is>
          <t>s3a://ai360nica/data/bronze/mysql/mobile_banking/BANKXP/REQUEST_INFO/2024_08_06_1722928829788_0.parquet</t>
        </is>
      </c>
      <c r="Q4169" s="2" t="n">
        <v>45511.29547329597</v>
      </c>
    </row>
    <row r="4170">
      <c r="A4170" t="inlineStr">
        <is>
          <t>2356a66d-0eab-4aca-926f-deb3db47c49a</t>
        </is>
      </c>
      <c r="B4170" s="2" t="n">
        <v>45510.30590101852</v>
      </c>
      <c r="C4170" t="n">
        <v>4268</v>
      </c>
      <c r="D4170" t="inlineStr">
        <is>
          <t>MOBILE</t>
        </is>
      </c>
      <c r="E4170" t="inlineStr">
        <is>
          <t>Y</t>
        </is>
      </c>
      <c r="F4170" t="inlineStr"/>
      <c r="G4170" t="inlineStr">
        <is>
          <t>U1jgiU/dxqlGZJ/bDl55Q4S/Q3IBw==</t>
        </is>
      </c>
      <c r="H4170" t="n">
        <v>15</v>
      </c>
      <c r="I4170" t="n">
        <v>42</v>
      </c>
      <c r="J4170" t="inlineStr">
        <is>
          <t>NORMAL</t>
        </is>
      </c>
      <c r="K4170" t="inlineStr">
        <is>
          <t>Row(member0=Timestamp('2024-03-31 10:06:52'), member1=None)</t>
        </is>
      </c>
      <c r="L4170" t="n">
        <v>148</v>
      </c>
      <c r="M4170" t="inlineStr"/>
      <c r="N4170" t="n">
        <v>2</v>
      </c>
      <c r="O4170" t="inlineStr"/>
      <c r="P4170" t="inlineStr">
        <is>
          <t>s3a://ai360nica/data/bronze/mysql/mobile_banking/BANKXP/REQUEST_INFO/2024_08_06_1722928829788_0.parquet</t>
        </is>
      </c>
      <c r="Q4170" s="2" t="n">
        <v>45511.29547329597</v>
      </c>
    </row>
    <row r="4171">
      <c r="A4171" t="inlineStr">
        <is>
          <t>0dbc63e6-990c-43f2-af2d-1c451ff54b67</t>
        </is>
      </c>
      <c r="B4171" s="2" t="n">
        <v>45510.30590101852</v>
      </c>
      <c r="C4171" t="n">
        <v>4269</v>
      </c>
      <c r="D4171" t="inlineStr">
        <is>
          <t>MOBILE</t>
        </is>
      </c>
      <c r="E4171" t="inlineStr">
        <is>
          <t>Y</t>
        </is>
      </c>
      <c r="F4171" t="inlineStr"/>
      <c r="G4171" t="inlineStr">
        <is>
          <t>G5+qHi+CgZer+XmpYEIRtSyCKi6zQ==</t>
        </is>
      </c>
      <c r="H4171" t="n">
        <v>15</v>
      </c>
      <c r="I4171" t="n">
        <v>42</v>
      </c>
      <c r="J4171" t="inlineStr">
        <is>
          <t>NORMAL</t>
        </is>
      </c>
      <c r="K4171" t="inlineStr">
        <is>
          <t>Row(member0=Timestamp('2024-03-31 10:36:26'), member1=None)</t>
        </is>
      </c>
      <c r="L4171" t="n">
        <v>148</v>
      </c>
      <c r="M4171" t="inlineStr"/>
      <c r="N4171" t="n">
        <v>2</v>
      </c>
      <c r="O4171" t="inlineStr"/>
      <c r="P4171" t="inlineStr">
        <is>
          <t>s3a://ai360nica/data/bronze/mysql/mobile_banking/BANKXP/REQUEST_INFO/2024_08_06_1722928829788_0.parquet</t>
        </is>
      </c>
      <c r="Q4171" s="2" t="n">
        <v>45511.29547329597</v>
      </c>
    </row>
    <row r="4172">
      <c r="A4172" t="inlineStr">
        <is>
          <t>cc6f88e7-89ff-4254-a123-ff0fe5d92643</t>
        </is>
      </c>
      <c r="B4172" s="2" t="n">
        <v>45510.30590101852</v>
      </c>
      <c r="C4172" t="n">
        <v>4270</v>
      </c>
      <c r="D4172" t="inlineStr">
        <is>
          <t>MOBILE</t>
        </is>
      </c>
      <c r="E4172" t="inlineStr">
        <is>
          <t>Y</t>
        </is>
      </c>
      <c r="F4172" t="inlineStr"/>
      <c r="G4172" t="inlineStr">
        <is>
          <t>mk4HlPJLh2sBoIvHaFaFAP91hIbCw==</t>
        </is>
      </c>
      <c r="H4172" t="n">
        <v>15</v>
      </c>
      <c r="I4172" t="n">
        <v>42</v>
      </c>
      <c r="J4172" t="inlineStr">
        <is>
          <t>NORMAL</t>
        </is>
      </c>
      <c r="K4172" t="inlineStr">
        <is>
          <t>Row(member0=Timestamp('2024-03-31 11:48:10'), member1=None)</t>
        </is>
      </c>
      <c r="L4172" t="n">
        <v>1313</v>
      </c>
      <c r="M4172" t="inlineStr"/>
      <c r="N4172" t="n">
        <v>2</v>
      </c>
      <c r="O4172" t="inlineStr"/>
      <c r="P4172" t="inlineStr">
        <is>
          <t>s3a://ai360nica/data/bronze/mysql/mobile_banking/BANKXP/REQUEST_INFO/2024_08_06_1722928829788_0.parquet</t>
        </is>
      </c>
      <c r="Q4172" s="2" t="n">
        <v>45511.29547329597</v>
      </c>
    </row>
    <row r="4173">
      <c r="A4173" t="inlineStr">
        <is>
          <t>fc380fd9-0b8d-45cd-855c-9c4d0edc9b0f</t>
        </is>
      </c>
      <c r="B4173" s="2" t="n">
        <v>45510.30590101852</v>
      </c>
      <c r="C4173" t="n">
        <v>4271</v>
      </c>
      <c r="D4173" t="inlineStr">
        <is>
          <t>MOBILE</t>
        </is>
      </c>
      <c r="E4173" t="inlineStr">
        <is>
          <t>Y</t>
        </is>
      </c>
      <c r="F4173" t="inlineStr"/>
      <c r="G4173" t="inlineStr">
        <is>
          <t>iIpzhRD3z7UFNPv38RsiHUcRrmh1g==</t>
        </is>
      </c>
      <c r="H4173" t="n">
        <v>15</v>
      </c>
      <c r="I4173" t="n">
        <v>42</v>
      </c>
      <c r="J4173" t="inlineStr">
        <is>
          <t>NORMAL</t>
        </is>
      </c>
      <c r="K4173" t="inlineStr">
        <is>
          <t>Row(member0=Timestamp('2024-03-31 12:19:46'), member1=None)</t>
        </is>
      </c>
      <c r="L4173" t="n">
        <v>148</v>
      </c>
      <c r="M4173" t="inlineStr"/>
      <c r="N4173" t="n">
        <v>2</v>
      </c>
      <c r="O4173" t="inlineStr"/>
      <c r="P4173" t="inlineStr">
        <is>
          <t>s3a://ai360nica/data/bronze/mysql/mobile_banking/BANKXP/REQUEST_INFO/2024_08_06_1722928829788_0.parquet</t>
        </is>
      </c>
      <c r="Q4173" s="2" t="n">
        <v>45511.29547329597</v>
      </c>
    </row>
    <row r="4174">
      <c r="A4174" t="inlineStr">
        <is>
          <t>77da3dfa-c8da-4038-b00e-66ab6b81b6bc</t>
        </is>
      </c>
      <c r="B4174" s="2" t="n">
        <v>45510.30590101852</v>
      </c>
      <c r="C4174" t="n">
        <v>4272</v>
      </c>
      <c r="D4174" t="inlineStr">
        <is>
          <t>MOBILE</t>
        </is>
      </c>
      <c r="E4174" t="inlineStr">
        <is>
          <t>Y</t>
        </is>
      </c>
      <c r="F4174" t="inlineStr"/>
      <c r="G4174" t="inlineStr">
        <is>
          <t>MhMJOz61UvnzQxP9bCpIVDWy8Twnw==</t>
        </is>
      </c>
      <c r="H4174" t="n">
        <v>15</v>
      </c>
      <c r="I4174" t="n">
        <v>42</v>
      </c>
      <c r="J4174" t="inlineStr">
        <is>
          <t>NORMAL</t>
        </is>
      </c>
      <c r="K4174" t="inlineStr">
        <is>
          <t>Row(member0=Timestamp('2024-03-31 12:21:42'), member1=None)</t>
        </is>
      </c>
      <c r="L4174" t="n">
        <v>148</v>
      </c>
      <c r="M4174" t="inlineStr"/>
      <c r="N4174" t="n">
        <v>2</v>
      </c>
      <c r="O4174" t="inlineStr"/>
      <c r="P4174" t="inlineStr">
        <is>
          <t>s3a://ai360nica/data/bronze/mysql/mobile_banking/BANKXP/REQUEST_INFO/2024_08_06_1722928829788_0.parquet</t>
        </is>
      </c>
      <c r="Q4174" s="2" t="n">
        <v>45511.29547329597</v>
      </c>
    </row>
    <row r="4175">
      <c r="A4175" t="inlineStr">
        <is>
          <t>92ca3fa5-8d03-4fca-9975-00a90d50e250</t>
        </is>
      </c>
      <c r="B4175" s="2" t="n">
        <v>45510.30590101852</v>
      </c>
      <c r="C4175" t="n">
        <v>4273</v>
      </c>
      <c r="D4175" t="inlineStr">
        <is>
          <t>MOBILE</t>
        </is>
      </c>
      <c r="E4175" t="inlineStr">
        <is>
          <t>Y</t>
        </is>
      </c>
      <c r="F4175" t="inlineStr"/>
      <c r="G4175" t="inlineStr">
        <is>
          <t>PY=LhdAw6XNKgZiPiPBYUfOM1LnXA==</t>
        </is>
      </c>
      <c r="H4175" t="n">
        <v>15</v>
      </c>
      <c r="I4175" t="n">
        <v>42</v>
      </c>
      <c r="J4175" t="inlineStr">
        <is>
          <t>NORMAL</t>
        </is>
      </c>
      <c r="K4175" t="inlineStr">
        <is>
          <t>Row(member0=Timestamp('2024-03-31 12:39:20'), member1=None)</t>
        </is>
      </c>
      <c r="L4175" t="n">
        <v>148</v>
      </c>
      <c r="M4175" t="inlineStr"/>
      <c r="N4175" t="n">
        <v>2</v>
      </c>
      <c r="O4175" t="inlineStr"/>
      <c r="P4175" t="inlineStr">
        <is>
          <t>s3a://ai360nica/data/bronze/mysql/mobile_banking/BANKXP/REQUEST_INFO/2024_08_06_1722928829788_0.parquet</t>
        </is>
      </c>
      <c r="Q4175" s="2" t="n">
        <v>45511.29547329597</v>
      </c>
    </row>
    <row r="4176">
      <c r="A4176" t="inlineStr">
        <is>
          <t>a14a96e3-fb28-4641-b917-cac1ac7485c7</t>
        </is>
      </c>
      <c r="B4176" s="2" t="n">
        <v>45510.30590101852</v>
      </c>
      <c r="C4176" t="n">
        <v>4274</v>
      </c>
      <c r="D4176" t="inlineStr">
        <is>
          <t>MOBILE</t>
        </is>
      </c>
      <c r="E4176" t="inlineStr">
        <is>
          <t>Y</t>
        </is>
      </c>
      <c r="F4176" t="inlineStr"/>
      <c r="G4176" t="inlineStr">
        <is>
          <t>GGsbUTozPpeWxroroxzNDHEsGk1KA==</t>
        </is>
      </c>
      <c r="H4176" t="n">
        <v>15</v>
      </c>
      <c r="I4176" t="n">
        <v>42</v>
      </c>
      <c r="J4176" t="inlineStr">
        <is>
          <t>NORMAL</t>
        </is>
      </c>
      <c r="K4176" t="inlineStr">
        <is>
          <t>Row(member0=Timestamp('2024-03-31 15:53:30'), member1=None)</t>
        </is>
      </c>
      <c r="L4176" t="n">
        <v>148</v>
      </c>
      <c r="M4176" t="inlineStr"/>
      <c r="N4176" t="n">
        <v>2</v>
      </c>
      <c r="O4176" t="inlineStr"/>
      <c r="P4176" t="inlineStr">
        <is>
          <t>s3a://ai360nica/data/bronze/mysql/mobile_banking/BANKXP/REQUEST_INFO/2024_08_06_1722928829788_0.parquet</t>
        </is>
      </c>
      <c r="Q4176" s="2" t="n">
        <v>45511.29547329597</v>
      </c>
    </row>
    <row r="4177">
      <c r="A4177" t="inlineStr">
        <is>
          <t>d8bcc1b7-1f79-4b7d-ac56-5d299f4e73f8</t>
        </is>
      </c>
      <c r="B4177" s="2" t="n">
        <v>45510.30590101852</v>
      </c>
      <c r="C4177" t="n">
        <v>4275</v>
      </c>
      <c r="D4177" t="inlineStr">
        <is>
          <t>MOBILE</t>
        </is>
      </c>
      <c r="E4177" t="inlineStr">
        <is>
          <t>Y</t>
        </is>
      </c>
      <c r="F4177" t="inlineStr"/>
      <c r="G4177" t="inlineStr">
        <is>
          <t>SD9bVp+mOo2IXNnwMDuY2Q+WOyC3Q==</t>
        </is>
      </c>
      <c r="H4177" t="n">
        <v>4</v>
      </c>
      <c r="I4177" t="n">
        <v>39</v>
      </c>
      <c r="J4177" t="inlineStr">
        <is>
          <t>NORMAL</t>
        </is>
      </c>
      <c r="K4177" t="inlineStr">
        <is>
          <t>Row(member0=Timestamp('2024-04-01 02:47:14'), member1=None)</t>
        </is>
      </c>
      <c r="L4177" t="n">
        <v>808</v>
      </c>
      <c r="M4177" t="inlineStr"/>
      <c r="N4177" t="n">
        <v>2</v>
      </c>
      <c r="O4177" t="inlineStr"/>
      <c r="P4177" t="inlineStr">
        <is>
          <t>s3a://ai360nica/data/bronze/mysql/mobile_banking/BANKXP/REQUEST_INFO/2024_08_06_1722928829788_0.parquet</t>
        </is>
      </c>
      <c r="Q4177" s="2" t="n">
        <v>45511.29547329597</v>
      </c>
    </row>
    <row r="4178">
      <c r="A4178" t="inlineStr">
        <is>
          <t>54230be2-c6f9-4530-9d02-4bd428a69d68</t>
        </is>
      </c>
      <c r="B4178" s="2" t="n">
        <v>45510.30590101852</v>
      </c>
      <c r="C4178" t="n">
        <v>4276</v>
      </c>
      <c r="D4178" t="inlineStr">
        <is>
          <t>MOBILE</t>
        </is>
      </c>
      <c r="E4178" t="inlineStr">
        <is>
          <t>Y</t>
        </is>
      </c>
      <c r="F4178" t="inlineStr"/>
      <c r="G4178" t="inlineStr">
        <is>
          <t>JzvjPaTZfjaSgmHfrqbve4cpXULCg==</t>
        </is>
      </c>
      <c r="H4178" t="n">
        <v>15</v>
      </c>
      <c r="I4178" t="n">
        <v>42</v>
      </c>
      <c r="J4178" t="inlineStr">
        <is>
          <t>NORMAL</t>
        </is>
      </c>
      <c r="K4178" t="inlineStr">
        <is>
          <t>Row(member0=Timestamp('2024-04-01 09:45:08'), member1=None)</t>
        </is>
      </c>
      <c r="L4178" t="n">
        <v>1313</v>
      </c>
      <c r="M4178" t="inlineStr"/>
      <c r="N4178" t="n">
        <v>2</v>
      </c>
      <c r="O4178" t="inlineStr"/>
      <c r="P4178" t="inlineStr">
        <is>
          <t>s3a://ai360nica/data/bronze/mysql/mobile_banking/BANKXP/REQUEST_INFO/2024_08_06_1722928829788_0.parquet</t>
        </is>
      </c>
      <c r="Q4178" s="2" t="n">
        <v>45511.29547329597</v>
      </c>
    </row>
    <row r="4179">
      <c r="A4179" t="inlineStr">
        <is>
          <t>ffcb9ea3-a3be-4ff1-a752-2a0cc4119cc9</t>
        </is>
      </c>
      <c r="B4179" s="2" t="n">
        <v>45510.30590101852</v>
      </c>
      <c r="C4179" t="n">
        <v>4277</v>
      </c>
      <c r="D4179" t="inlineStr">
        <is>
          <t>MOBILE</t>
        </is>
      </c>
      <c r="E4179" t="inlineStr">
        <is>
          <t>Y</t>
        </is>
      </c>
      <c r="F4179" t="inlineStr"/>
      <c r="G4179" t="inlineStr">
        <is>
          <t>gZrXTvIYqR0HdP23gBTjsIfHSMraA==</t>
        </is>
      </c>
      <c r="H4179" t="n">
        <v>4</v>
      </c>
      <c r="I4179" t="n">
        <v>16</v>
      </c>
      <c r="J4179" t="inlineStr">
        <is>
          <t>NORMAL</t>
        </is>
      </c>
      <c r="K4179" t="inlineStr">
        <is>
          <t>Row(member0=Timestamp('2024-04-01 09:48:29'), member1=None)</t>
        </is>
      </c>
      <c r="L4179" t="n">
        <v>1313</v>
      </c>
      <c r="M4179" t="inlineStr"/>
      <c r="N4179" t="n">
        <v>2</v>
      </c>
      <c r="O4179" t="inlineStr"/>
      <c r="P4179" t="inlineStr">
        <is>
          <t>s3a://ai360nica/data/bronze/mysql/mobile_banking/BANKXP/REQUEST_INFO/2024_08_06_1722928829788_0.parquet</t>
        </is>
      </c>
      <c r="Q4179" s="2" t="n">
        <v>45511.29547329597</v>
      </c>
    </row>
    <row r="4180">
      <c r="A4180" t="inlineStr">
        <is>
          <t>ebebf836-ee15-4072-8b2d-68ec60d970ce</t>
        </is>
      </c>
      <c r="B4180" s="2" t="n">
        <v>45510.30590101852</v>
      </c>
      <c r="C4180" t="n">
        <v>4278</v>
      </c>
      <c r="D4180" t="inlineStr">
        <is>
          <t>MOBILE</t>
        </is>
      </c>
      <c r="E4180" t="inlineStr">
        <is>
          <t>Y</t>
        </is>
      </c>
      <c r="F4180" t="inlineStr"/>
      <c r="G4180" t="inlineStr">
        <is>
          <t>LneYYuBjrzKeuNxoBqmpSCpUHi/ww==</t>
        </is>
      </c>
      <c r="H4180" t="n">
        <v>15</v>
      </c>
      <c r="I4180" t="n">
        <v>42</v>
      </c>
      <c r="J4180" t="inlineStr">
        <is>
          <t>NORMAL</t>
        </is>
      </c>
      <c r="K4180" t="inlineStr">
        <is>
          <t>Row(member0=Timestamp('2024-04-01 10:05:37'), member1=None)</t>
        </is>
      </c>
      <c r="L4180" t="n">
        <v>1313</v>
      </c>
      <c r="M4180" t="inlineStr"/>
      <c r="N4180" t="n">
        <v>2</v>
      </c>
      <c r="O4180" t="inlineStr"/>
      <c r="P4180" t="inlineStr">
        <is>
          <t>s3a://ai360nica/data/bronze/mysql/mobile_banking/BANKXP/REQUEST_INFO/2024_08_06_1722928829788_0.parquet</t>
        </is>
      </c>
      <c r="Q4180" s="2" t="n">
        <v>45511.29547329597</v>
      </c>
    </row>
    <row r="4181">
      <c r="A4181" t="inlineStr">
        <is>
          <t>ded9b8f2-f44f-4aa0-9214-dd6077ca7c95</t>
        </is>
      </c>
      <c r="B4181" s="2" t="n">
        <v>45510.30590101852</v>
      </c>
      <c r="C4181" t="n">
        <v>4279</v>
      </c>
      <c r="D4181" t="inlineStr">
        <is>
          <t>MOBILE</t>
        </is>
      </c>
      <c r="E4181" t="inlineStr">
        <is>
          <t>Y</t>
        </is>
      </c>
      <c r="F4181" t="inlineStr"/>
      <c r="G4181" t="inlineStr">
        <is>
          <t>xyJ11h6A5Hudf/nhrAL3o1ZP8eJ1Q==</t>
        </is>
      </c>
      <c r="H4181" t="n">
        <v>15</v>
      </c>
      <c r="I4181" t="n">
        <v>42</v>
      </c>
      <c r="J4181" t="inlineStr">
        <is>
          <t>NORMAL</t>
        </is>
      </c>
      <c r="K4181" t="inlineStr">
        <is>
          <t>Row(member0=Timestamp('2024-04-01 10:07:33'), member1=None)</t>
        </is>
      </c>
      <c r="L4181" t="n">
        <v>1313</v>
      </c>
      <c r="M4181" t="inlineStr"/>
      <c r="N4181" t="n">
        <v>2</v>
      </c>
      <c r="O4181" t="inlineStr"/>
      <c r="P4181" t="inlineStr">
        <is>
          <t>s3a://ai360nica/data/bronze/mysql/mobile_banking/BANKXP/REQUEST_INFO/2024_08_06_1722928829788_0.parquet</t>
        </is>
      </c>
      <c r="Q4181" s="2" t="n">
        <v>45511.29547329597</v>
      </c>
    </row>
    <row r="4182">
      <c r="A4182" t="inlineStr">
        <is>
          <t>70783dfa-2c49-4931-81df-1b952c307dda</t>
        </is>
      </c>
      <c r="B4182" s="2" t="n">
        <v>45510.30590101852</v>
      </c>
      <c r="C4182" t="n">
        <v>4280</v>
      </c>
      <c r="D4182" t="inlineStr">
        <is>
          <t>MOBILE</t>
        </is>
      </c>
      <c r="E4182" t="inlineStr">
        <is>
          <t>Y</t>
        </is>
      </c>
      <c r="F4182" t="inlineStr"/>
      <c r="G4182" t="inlineStr">
        <is>
          <t>4rN9=M1ClpP4xrgeJKCWtw5IF4tLA==</t>
        </is>
      </c>
      <c r="H4182" t="n">
        <v>15</v>
      </c>
      <c r="I4182" t="n">
        <v>42</v>
      </c>
      <c r="J4182" t="inlineStr">
        <is>
          <t>NORMAL</t>
        </is>
      </c>
      <c r="K4182" t="inlineStr">
        <is>
          <t>Row(member0=Timestamp('2024-04-01 11:37:31'), member1=None)</t>
        </is>
      </c>
      <c r="L4182" t="n">
        <v>1313</v>
      </c>
      <c r="M4182" t="inlineStr"/>
      <c r="N4182" t="n">
        <v>2</v>
      </c>
      <c r="O4182" t="inlineStr"/>
      <c r="P4182" t="inlineStr">
        <is>
          <t>s3a://ai360nica/data/bronze/mysql/mobile_banking/BANKXP/REQUEST_INFO/2024_08_06_1722928829788_0.parquet</t>
        </is>
      </c>
      <c r="Q4182" s="2" t="n">
        <v>45511.29547329597</v>
      </c>
    </row>
    <row r="4183">
      <c r="A4183" t="inlineStr">
        <is>
          <t>a53f518a-f05f-42bb-b267-4129ccc9eb36</t>
        </is>
      </c>
      <c r="B4183" s="2" t="n">
        <v>45510.30590101852</v>
      </c>
      <c r="C4183" t="n">
        <v>4281</v>
      </c>
      <c r="D4183" t="inlineStr">
        <is>
          <t>MOBILE</t>
        </is>
      </c>
      <c r="E4183" t="inlineStr">
        <is>
          <t>Y</t>
        </is>
      </c>
      <c r="F4183" t="inlineStr"/>
      <c r="G4183" t="inlineStr">
        <is>
          <t>z40c=/1ttIcH/uAmUNAYdZFI7oqpQ==</t>
        </is>
      </c>
      <c r="H4183" t="n">
        <v>15</v>
      </c>
      <c r="I4183" t="n">
        <v>42</v>
      </c>
      <c r="J4183" t="inlineStr">
        <is>
          <t>NORMAL</t>
        </is>
      </c>
      <c r="K4183" t="inlineStr">
        <is>
          <t>Row(member0=Timestamp('2024-04-01 11:51:22'), member1=None)</t>
        </is>
      </c>
      <c r="L4183" t="n">
        <v>1313</v>
      </c>
      <c r="M4183" t="inlineStr"/>
      <c r="N4183" t="n">
        <v>2</v>
      </c>
      <c r="O4183" t="inlineStr"/>
      <c r="P4183" t="inlineStr">
        <is>
          <t>s3a://ai360nica/data/bronze/mysql/mobile_banking/BANKXP/REQUEST_INFO/2024_08_06_1722928829788_0.parquet</t>
        </is>
      </c>
      <c r="Q4183" s="2" t="n">
        <v>45511.29547329597</v>
      </c>
    </row>
    <row r="4184">
      <c r="A4184" t="inlineStr">
        <is>
          <t>fda02d49-9c69-4627-9690-b069716e5e30</t>
        </is>
      </c>
      <c r="B4184" s="2" t="n">
        <v>45510.30590101852</v>
      </c>
      <c r="C4184" t="n">
        <v>4282</v>
      </c>
      <c r="D4184" t="inlineStr">
        <is>
          <t>MOBILE</t>
        </is>
      </c>
      <c r="E4184" t="inlineStr">
        <is>
          <t>Y</t>
        </is>
      </c>
      <c r="F4184" t="inlineStr"/>
      <c r="G4184" t="inlineStr">
        <is>
          <t>g=iUVOjv8fHLw6tZ86LygM93ENnvQ==</t>
        </is>
      </c>
      <c r="H4184" t="n">
        <v>4</v>
      </c>
      <c r="I4184" t="n">
        <v>16</v>
      </c>
      <c r="J4184" t="inlineStr">
        <is>
          <t>NORMAL</t>
        </is>
      </c>
      <c r="K4184" t="inlineStr">
        <is>
          <t>Row(member0=Timestamp('2024-04-01 11:53:24'), member1=None)</t>
        </is>
      </c>
      <c r="L4184" t="n">
        <v>1313</v>
      </c>
      <c r="M4184" t="inlineStr"/>
      <c r="N4184" t="n">
        <v>2</v>
      </c>
      <c r="O4184" t="inlineStr"/>
      <c r="P4184" t="inlineStr">
        <is>
          <t>s3a://ai360nica/data/bronze/mysql/mobile_banking/BANKXP/REQUEST_INFO/2024_08_06_1722928829788_0.parquet</t>
        </is>
      </c>
      <c r="Q4184" s="2" t="n">
        <v>45511.29547329597</v>
      </c>
    </row>
    <row r="4185">
      <c r="A4185" t="inlineStr">
        <is>
          <t>39df8152-a7e3-424d-b9d5-e400f4e44014</t>
        </is>
      </c>
      <c r="B4185" s="2" t="n">
        <v>45510.30590101852</v>
      </c>
      <c r="C4185" t="n">
        <v>4283</v>
      </c>
      <c r="D4185" t="inlineStr">
        <is>
          <t>MOBILE</t>
        </is>
      </c>
      <c r="E4185" t="inlineStr">
        <is>
          <t>Y</t>
        </is>
      </c>
      <c r="F4185" t="inlineStr"/>
      <c r="G4185" t="inlineStr">
        <is>
          <t>gAO1u468dWgsXH9nAubSBVH51hICQ==</t>
        </is>
      </c>
      <c r="H4185" t="n">
        <v>4</v>
      </c>
      <c r="I4185" t="n">
        <v>16</v>
      </c>
      <c r="J4185" t="inlineStr">
        <is>
          <t>NORMAL</t>
        </is>
      </c>
      <c r="K4185" t="inlineStr">
        <is>
          <t>Row(member0=Timestamp('2024-04-01 11:54:18'), member1=None)</t>
        </is>
      </c>
      <c r="L4185" t="n">
        <v>1313</v>
      </c>
      <c r="M4185" t="inlineStr"/>
      <c r="N4185" t="n">
        <v>2</v>
      </c>
      <c r="O4185" t="inlineStr"/>
      <c r="P4185" t="inlineStr">
        <is>
          <t>s3a://ai360nica/data/bronze/mysql/mobile_banking/BANKXP/REQUEST_INFO/2024_08_06_1722928829788_0.parquet</t>
        </is>
      </c>
      <c r="Q4185" s="2" t="n">
        <v>45511.29547329597</v>
      </c>
    </row>
    <row r="4186">
      <c r="A4186" t="inlineStr">
        <is>
          <t>4f851d1a-5de6-4b88-aa94-ecceab9c48c8</t>
        </is>
      </c>
      <c r="B4186" s="2" t="n">
        <v>45510.30590101852</v>
      </c>
      <c r="C4186" t="n">
        <v>4284</v>
      </c>
      <c r="D4186" t="inlineStr">
        <is>
          <t>MOBILE</t>
        </is>
      </c>
      <c r="E4186" t="inlineStr">
        <is>
          <t>Y</t>
        </is>
      </c>
      <c r="F4186" t="inlineStr"/>
      <c r="G4186" t="inlineStr">
        <is>
          <t>dXPHLN/8xSoMHQfvkJlOnMIaVP59g==</t>
        </is>
      </c>
      <c r="H4186" t="n">
        <v>4</v>
      </c>
      <c r="I4186" t="n">
        <v>16</v>
      </c>
      <c r="J4186" t="inlineStr">
        <is>
          <t>NORMAL</t>
        </is>
      </c>
      <c r="K4186" t="inlineStr">
        <is>
          <t>Row(member0=Timestamp('2024-04-01 11:55:15'), member1=None)</t>
        </is>
      </c>
      <c r="L4186" t="n">
        <v>1313</v>
      </c>
      <c r="M4186" t="inlineStr"/>
      <c r="N4186" t="n">
        <v>2</v>
      </c>
      <c r="O4186" t="inlineStr"/>
      <c r="P4186" t="inlineStr">
        <is>
          <t>s3a://ai360nica/data/bronze/mysql/mobile_banking/BANKXP/REQUEST_INFO/2024_08_06_1722928829788_0.parquet</t>
        </is>
      </c>
      <c r="Q4186" s="2" t="n">
        <v>45511.29547329597</v>
      </c>
    </row>
    <row r="4187">
      <c r="A4187" t="inlineStr">
        <is>
          <t>0371cb74-dfb0-4c16-96d3-1cb77877b98c</t>
        </is>
      </c>
      <c r="B4187" s="2" t="n">
        <v>45510.30590101852</v>
      </c>
      <c r="C4187" t="n">
        <v>4285</v>
      </c>
      <c r="D4187" t="inlineStr">
        <is>
          <t>MOBILE</t>
        </is>
      </c>
      <c r="E4187" t="inlineStr">
        <is>
          <t>Y</t>
        </is>
      </c>
      <c r="F4187" t="inlineStr"/>
      <c r="G4187" t="inlineStr">
        <is>
          <t>218Z9Zx+ZQAf0+P/mLqqByeoMfr/g==</t>
        </is>
      </c>
      <c r="H4187" t="n">
        <v>15</v>
      </c>
      <c r="I4187" t="n">
        <v>42</v>
      </c>
      <c r="J4187" t="inlineStr">
        <is>
          <t>NORMAL</t>
        </is>
      </c>
      <c r="K4187" t="inlineStr">
        <is>
          <t>Row(member0=Timestamp('2024-04-01 12:12:32'), member1=None)</t>
        </is>
      </c>
      <c r="L4187" t="n">
        <v>1313</v>
      </c>
      <c r="M4187" t="inlineStr"/>
      <c r="N4187" t="n">
        <v>2</v>
      </c>
      <c r="O4187" t="inlineStr"/>
      <c r="P4187" t="inlineStr">
        <is>
          <t>s3a://ai360nica/data/bronze/mysql/mobile_banking/BANKXP/REQUEST_INFO/2024_08_06_1722928829788_0.parquet</t>
        </is>
      </c>
      <c r="Q4187" s="2" t="n">
        <v>45511.29547329597</v>
      </c>
    </row>
    <row r="4188">
      <c r="A4188" t="inlineStr">
        <is>
          <t>08111726-b6e7-483d-b127-05488f9b9a7b</t>
        </is>
      </c>
      <c r="B4188" s="2" t="n">
        <v>45510.30590101852</v>
      </c>
      <c r="C4188" t="n">
        <v>4286</v>
      </c>
      <c r="D4188" t="inlineStr">
        <is>
          <t>MOBILE</t>
        </is>
      </c>
      <c r="E4188" t="inlineStr">
        <is>
          <t>Y</t>
        </is>
      </c>
      <c r="F4188" t="inlineStr"/>
      <c r="G4188" t="inlineStr">
        <is>
          <t>I2Jq5OgUDxH3iB59hBDofDAnl+vYA==</t>
        </is>
      </c>
      <c r="H4188" t="n">
        <v>4</v>
      </c>
      <c r="I4188" t="n">
        <v>16</v>
      </c>
      <c r="J4188" t="inlineStr">
        <is>
          <t>NORMAL</t>
        </is>
      </c>
      <c r="K4188" t="inlineStr">
        <is>
          <t>Row(member0=Timestamp('2024-04-01 12:31:22'), member1=None)</t>
        </is>
      </c>
      <c r="L4188" t="n">
        <v>1313</v>
      </c>
      <c r="M4188" t="inlineStr"/>
      <c r="N4188" t="n">
        <v>2</v>
      </c>
      <c r="O4188" t="inlineStr"/>
      <c r="P4188" t="inlineStr">
        <is>
          <t>s3a://ai360nica/data/bronze/mysql/mobile_banking/BANKXP/REQUEST_INFO/2024_08_06_1722928829788_0.parquet</t>
        </is>
      </c>
      <c r="Q4188" s="2" t="n">
        <v>45511.29547329597</v>
      </c>
    </row>
    <row r="4189">
      <c r="A4189" t="inlineStr">
        <is>
          <t>8250a4bf-f4f4-4a69-9d20-b2b92daa60d1</t>
        </is>
      </c>
      <c r="B4189" s="2" t="n">
        <v>45510.30590101852</v>
      </c>
      <c r="C4189" t="n">
        <v>4287</v>
      </c>
      <c r="D4189" t="inlineStr">
        <is>
          <t>MOBILE</t>
        </is>
      </c>
      <c r="E4189" t="inlineStr">
        <is>
          <t>Y</t>
        </is>
      </c>
      <c r="F4189" t="inlineStr"/>
      <c r="G4189" t="inlineStr">
        <is>
          <t>M/kVaTzrPaSDvzmTwIqqGQcTyy5dg==</t>
        </is>
      </c>
      <c r="H4189" t="n">
        <v>4</v>
      </c>
      <c r="I4189" t="n">
        <v>16</v>
      </c>
      <c r="J4189" t="inlineStr">
        <is>
          <t>NORMAL</t>
        </is>
      </c>
      <c r="K4189" t="inlineStr">
        <is>
          <t>Row(member0=Timestamp('2024-04-01 12:34:24'), member1=None)</t>
        </is>
      </c>
      <c r="L4189" t="n">
        <v>1313</v>
      </c>
      <c r="M4189" t="inlineStr"/>
      <c r="N4189" t="n">
        <v>2</v>
      </c>
      <c r="O4189" t="inlineStr"/>
      <c r="P4189" t="inlineStr">
        <is>
          <t>s3a://ai360nica/data/bronze/mysql/mobile_banking/BANKXP/REQUEST_INFO/2024_08_06_1722928829788_0.parquet</t>
        </is>
      </c>
      <c r="Q4189" s="2" t="n">
        <v>45511.29547329597</v>
      </c>
    </row>
    <row r="4190">
      <c r="A4190" t="inlineStr">
        <is>
          <t>da38f6f9-7c16-40a4-b678-32d4e9403602</t>
        </is>
      </c>
      <c r="B4190" s="2" t="n">
        <v>45510.30590101852</v>
      </c>
      <c r="C4190" t="n">
        <v>4288</v>
      </c>
      <c r="D4190" t="inlineStr">
        <is>
          <t>MOBILE</t>
        </is>
      </c>
      <c r="E4190" t="inlineStr">
        <is>
          <t>Y</t>
        </is>
      </c>
      <c r="F4190" t="inlineStr"/>
      <c r="G4190" t="inlineStr">
        <is>
          <t>x9AXRCTHB+cA6X3Th72eHiPXlydnw==</t>
        </is>
      </c>
      <c r="H4190" t="n">
        <v>4</v>
      </c>
      <c r="I4190" t="n">
        <v>39</v>
      </c>
      <c r="J4190" t="inlineStr">
        <is>
          <t>NORMAL</t>
        </is>
      </c>
      <c r="K4190" t="inlineStr">
        <is>
          <t>Row(member0=Timestamp('2024-04-01 16:35:24'), member1=None)</t>
        </is>
      </c>
      <c r="L4190" t="n">
        <v>808</v>
      </c>
      <c r="M4190" t="inlineStr"/>
      <c r="N4190" t="n">
        <v>2</v>
      </c>
      <c r="O4190" t="inlineStr"/>
      <c r="P4190" t="inlineStr">
        <is>
          <t>s3a://ai360nica/data/bronze/mysql/mobile_banking/BANKXP/REQUEST_INFO/2024_08_06_1722928829788_0.parquet</t>
        </is>
      </c>
      <c r="Q4190" s="2" t="n">
        <v>45511.29547329597</v>
      </c>
    </row>
    <row r="4191">
      <c r="A4191" t="inlineStr">
        <is>
          <t>2c3fce57-e207-4cc9-8e68-c5ecc832b819</t>
        </is>
      </c>
      <c r="B4191" s="2" t="n">
        <v>45510.30590101852</v>
      </c>
      <c r="C4191" t="n">
        <v>4289</v>
      </c>
      <c r="D4191" t="inlineStr">
        <is>
          <t>MOBILE</t>
        </is>
      </c>
      <c r="E4191" t="inlineStr">
        <is>
          <t>Y</t>
        </is>
      </c>
      <c r="F4191" t="inlineStr"/>
      <c r="G4191" t="inlineStr">
        <is>
          <t>+yF+tnz/FsfrsrXYahZlV60w7SWOA==</t>
        </is>
      </c>
      <c r="H4191" t="n">
        <v>15</v>
      </c>
      <c r="I4191" t="n">
        <v>42</v>
      </c>
      <c r="J4191" t="inlineStr">
        <is>
          <t>NORMAL</t>
        </is>
      </c>
      <c r="K4191" t="inlineStr">
        <is>
          <t>Row(member0=Timestamp('2024-04-02 10:38:00'), member1=None)</t>
        </is>
      </c>
      <c r="L4191" t="n">
        <v>148</v>
      </c>
      <c r="M4191" t="inlineStr"/>
      <c r="N4191" t="n">
        <v>2</v>
      </c>
      <c r="O4191" t="inlineStr"/>
      <c r="P4191" t="inlineStr">
        <is>
          <t>s3a://ai360nica/data/bronze/mysql/mobile_banking/BANKXP/REQUEST_INFO/2024_08_06_1722928829788_0.parquet</t>
        </is>
      </c>
      <c r="Q4191" s="2" t="n">
        <v>45511.29547329597</v>
      </c>
    </row>
    <row r="4192">
      <c r="A4192" t="inlineStr">
        <is>
          <t>6250a9cd-45c1-4cd7-87ee-3e615611525e</t>
        </is>
      </c>
      <c r="B4192" s="2" t="n">
        <v>45510.30590101852</v>
      </c>
      <c r="C4192" t="n">
        <v>4290</v>
      </c>
      <c r="D4192" t="inlineStr">
        <is>
          <t>MOBILE</t>
        </is>
      </c>
      <c r="E4192" t="inlineStr">
        <is>
          <t>Y</t>
        </is>
      </c>
      <c r="F4192" t="inlineStr"/>
      <c r="G4192" t="inlineStr">
        <is>
          <t>Tefk6KpF6zxsAkKjrK+Qtpl22BReg==</t>
        </is>
      </c>
      <c r="H4192" t="n">
        <v>4</v>
      </c>
      <c r="I4192" t="n">
        <v>16</v>
      </c>
      <c r="J4192" t="inlineStr">
        <is>
          <t>NORMAL</t>
        </is>
      </c>
      <c r="K4192" t="inlineStr">
        <is>
          <t>Row(member0=Timestamp('2024-04-02 11:30:21'), member1=None)</t>
        </is>
      </c>
      <c r="L4192" t="n">
        <v>1313</v>
      </c>
      <c r="M4192" t="inlineStr"/>
      <c r="N4192" t="n">
        <v>2</v>
      </c>
      <c r="O4192" t="inlineStr"/>
      <c r="P4192" t="inlineStr">
        <is>
          <t>s3a://ai360nica/data/bronze/mysql/mobile_banking/BANKXP/REQUEST_INFO/2024_08_06_1722928829788_0.parquet</t>
        </is>
      </c>
      <c r="Q4192" s="2" t="n">
        <v>45511.29547329597</v>
      </c>
    </row>
    <row r="4193">
      <c r="A4193" t="inlineStr">
        <is>
          <t>c2131ae0-f4aa-43f9-acf2-4642782d62d4</t>
        </is>
      </c>
      <c r="B4193" s="2" t="n">
        <v>45510.30590101852</v>
      </c>
      <c r="C4193" t="n">
        <v>4291</v>
      </c>
      <c r="D4193" t="inlineStr">
        <is>
          <t>MOBILE</t>
        </is>
      </c>
      <c r="E4193" t="inlineStr">
        <is>
          <t>Y</t>
        </is>
      </c>
      <c r="F4193" t="inlineStr"/>
      <c r="G4193" t="inlineStr">
        <is>
          <t>MkpMsETj0mupmeUfyAA28UiJv3Jkw==</t>
        </is>
      </c>
      <c r="H4193" t="n">
        <v>15</v>
      </c>
      <c r="I4193" t="n">
        <v>42</v>
      </c>
      <c r="J4193" t="inlineStr">
        <is>
          <t>NORMAL</t>
        </is>
      </c>
      <c r="K4193" t="inlineStr">
        <is>
          <t>Row(member0=Timestamp('2024-04-02 15:05:01'), member1=None)</t>
        </is>
      </c>
      <c r="L4193" t="n">
        <v>148</v>
      </c>
      <c r="M4193" t="inlineStr"/>
      <c r="N4193" t="n">
        <v>2</v>
      </c>
      <c r="O4193" t="inlineStr"/>
      <c r="P4193" t="inlineStr">
        <is>
          <t>s3a://ai360nica/data/bronze/mysql/mobile_banking/BANKXP/REQUEST_INFO/2024_08_06_1722928829788_0.parquet</t>
        </is>
      </c>
      <c r="Q4193" s="2" t="n">
        <v>45511.29547329597</v>
      </c>
    </row>
    <row r="4194">
      <c r="A4194" t="inlineStr">
        <is>
          <t>6fc9d51f-88f3-44c3-a829-63b02e821367</t>
        </is>
      </c>
      <c r="B4194" s="2" t="n">
        <v>45510.30590101852</v>
      </c>
      <c r="C4194" t="n">
        <v>4292</v>
      </c>
      <c r="D4194" t="inlineStr">
        <is>
          <t>MOBILE</t>
        </is>
      </c>
      <c r="E4194" t="inlineStr">
        <is>
          <t>Y</t>
        </is>
      </c>
      <c r="F4194" t="inlineStr"/>
      <c r="G4194" t="inlineStr">
        <is>
          <t>nT7b6ug9MmxBwoeaCSeCVVqGWYa3g==</t>
        </is>
      </c>
      <c r="H4194" t="n">
        <v>4</v>
      </c>
      <c r="I4194" t="n">
        <v>16</v>
      </c>
      <c r="J4194" t="inlineStr">
        <is>
          <t>NORMAL</t>
        </is>
      </c>
      <c r="K4194" t="inlineStr">
        <is>
          <t>Row(member0=Timestamp('2024-04-02 15:43:48'), member1=None)</t>
        </is>
      </c>
      <c r="L4194" t="n">
        <v>1313</v>
      </c>
      <c r="M4194" t="inlineStr"/>
      <c r="N4194" t="n">
        <v>2</v>
      </c>
      <c r="O4194" t="inlineStr"/>
      <c r="P4194" t="inlineStr">
        <is>
          <t>s3a://ai360nica/data/bronze/mysql/mobile_banking/BANKXP/REQUEST_INFO/2024_08_06_1722928829788_0.parquet</t>
        </is>
      </c>
      <c r="Q4194" s="2" t="n">
        <v>45511.29547329597</v>
      </c>
    </row>
    <row r="4195">
      <c r="A4195" t="inlineStr">
        <is>
          <t>f1024838-d947-49d1-893e-23156aa8d123</t>
        </is>
      </c>
      <c r="B4195" s="2" t="n">
        <v>45510.30590101852</v>
      </c>
      <c r="C4195" t="n">
        <v>4293</v>
      </c>
      <c r="D4195" t="inlineStr">
        <is>
          <t>MOBILE</t>
        </is>
      </c>
      <c r="E4195" t="inlineStr">
        <is>
          <t>Y</t>
        </is>
      </c>
      <c r="F4195" t="inlineStr"/>
      <c r="G4195" t="inlineStr">
        <is>
          <t>frp3gr12GcjlWIebaZB2R01uGlxvA==</t>
        </is>
      </c>
      <c r="H4195" t="n">
        <v>4</v>
      </c>
      <c r="I4195" t="n">
        <v>16</v>
      </c>
      <c r="J4195" t="inlineStr">
        <is>
          <t>NORMAL</t>
        </is>
      </c>
      <c r="K4195" t="inlineStr">
        <is>
          <t>Row(member0=Timestamp('2024-04-03 11:17:51'), member1=None)</t>
        </is>
      </c>
      <c r="L4195" t="n">
        <v>1313</v>
      </c>
      <c r="M4195" t="inlineStr"/>
      <c r="N4195" t="n">
        <v>2</v>
      </c>
      <c r="O4195" t="inlineStr"/>
      <c r="P4195" t="inlineStr">
        <is>
          <t>s3a://ai360nica/data/bronze/mysql/mobile_banking/BANKXP/REQUEST_INFO/2024_08_06_1722928829788_0.parquet</t>
        </is>
      </c>
      <c r="Q4195" s="2" t="n">
        <v>45511.29547329597</v>
      </c>
    </row>
    <row r="4196">
      <c r="A4196" t="inlineStr">
        <is>
          <t>38e5380f-334c-4582-a465-90252013edc9</t>
        </is>
      </c>
      <c r="B4196" s="2" t="n">
        <v>45510.30590101852</v>
      </c>
      <c r="C4196" t="n">
        <v>4294</v>
      </c>
      <c r="D4196" t="inlineStr">
        <is>
          <t>MOBILE</t>
        </is>
      </c>
      <c r="E4196" t="inlineStr">
        <is>
          <t>Y</t>
        </is>
      </c>
      <c r="F4196" t="inlineStr"/>
      <c r="G4196" t="inlineStr">
        <is>
          <t>4g6aTB6ohntHKpZcmTbLprOuluY5A==</t>
        </is>
      </c>
      <c r="H4196" t="n">
        <v>4</v>
      </c>
      <c r="I4196" t="n">
        <v>16</v>
      </c>
      <c r="J4196" t="inlineStr">
        <is>
          <t>NORMAL</t>
        </is>
      </c>
      <c r="K4196" t="inlineStr">
        <is>
          <t>Row(member0=Timestamp('2024-04-03 11:26:45'), member1=None)</t>
        </is>
      </c>
      <c r="L4196" t="n">
        <v>1313</v>
      </c>
      <c r="M4196" t="inlineStr"/>
      <c r="N4196" t="n">
        <v>2</v>
      </c>
      <c r="O4196" t="inlineStr"/>
      <c r="P4196" t="inlineStr">
        <is>
          <t>s3a://ai360nica/data/bronze/mysql/mobile_banking/BANKXP/REQUEST_INFO/2024_08_06_1722928829788_0.parquet</t>
        </is>
      </c>
      <c r="Q4196" s="2" t="n">
        <v>45511.29547329597</v>
      </c>
    </row>
    <row r="4197">
      <c r="A4197" t="inlineStr">
        <is>
          <t>54c83984-4f09-4d48-84aa-c0c55e8c373f</t>
        </is>
      </c>
      <c r="B4197" s="2" t="n">
        <v>45510.30590101852</v>
      </c>
      <c r="C4197" t="n">
        <v>4295</v>
      </c>
      <c r="D4197" t="inlineStr">
        <is>
          <t>MOBILE</t>
        </is>
      </c>
      <c r="E4197" t="inlineStr">
        <is>
          <t>Y</t>
        </is>
      </c>
      <c r="F4197" t="inlineStr"/>
      <c r="G4197" t="inlineStr">
        <is>
          <t>rQDJyM2kXyhpC8SV2CbnlxFTmpugA==</t>
        </is>
      </c>
      <c r="H4197" t="n">
        <v>4</v>
      </c>
      <c r="I4197" t="n">
        <v>16</v>
      </c>
      <c r="J4197" t="inlineStr">
        <is>
          <t>NORMAL</t>
        </is>
      </c>
      <c r="K4197" t="inlineStr">
        <is>
          <t>Row(member0=Timestamp('2024-04-03 12:06:46'), member1=None)</t>
        </is>
      </c>
      <c r="L4197" t="n">
        <v>1313</v>
      </c>
      <c r="M4197" t="inlineStr"/>
      <c r="N4197" t="n">
        <v>2</v>
      </c>
      <c r="O4197" t="inlineStr"/>
      <c r="P4197" t="inlineStr">
        <is>
          <t>s3a://ai360nica/data/bronze/mysql/mobile_banking/BANKXP/REQUEST_INFO/2024_08_06_1722928829788_0.parquet</t>
        </is>
      </c>
      <c r="Q4197" s="2" t="n">
        <v>45511.29547329597</v>
      </c>
    </row>
    <row r="4198">
      <c r="A4198" t="inlineStr">
        <is>
          <t>c3f3acf6-067a-4fe2-b0b7-54d2c0af7365</t>
        </is>
      </c>
      <c r="B4198" s="2" t="n">
        <v>45510.30590101852</v>
      </c>
      <c r="C4198" t="n">
        <v>4296</v>
      </c>
      <c r="D4198" t="inlineStr">
        <is>
          <t>MOBILE</t>
        </is>
      </c>
      <c r="E4198" t="inlineStr">
        <is>
          <t>Y</t>
        </is>
      </c>
      <c r="F4198" t="inlineStr"/>
      <c r="G4198" t="inlineStr">
        <is>
          <t>G5bNJneFEFI/0AaLitk5HmOnr9oTA==</t>
        </is>
      </c>
      <c r="H4198" t="n">
        <v>4</v>
      </c>
      <c r="I4198" t="n">
        <v>16</v>
      </c>
      <c r="J4198" t="inlineStr">
        <is>
          <t>NORMAL</t>
        </is>
      </c>
      <c r="K4198" t="inlineStr">
        <is>
          <t>Row(member0=Timestamp('2024-04-03 12:15:57'), member1=None)</t>
        </is>
      </c>
      <c r="L4198" t="n">
        <v>1313</v>
      </c>
      <c r="M4198" t="inlineStr"/>
      <c r="N4198" t="n">
        <v>2</v>
      </c>
      <c r="O4198" t="inlineStr"/>
      <c r="P4198" t="inlineStr">
        <is>
          <t>s3a://ai360nica/data/bronze/mysql/mobile_banking/BANKXP/REQUEST_INFO/2024_08_06_1722928829788_0.parquet</t>
        </is>
      </c>
      <c r="Q4198" s="2" t="n">
        <v>45511.29547329597</v>
      </c>
    </row>
    <row r="4199">
      <c r="A4199" t="inlineStr">
        <is>
          <t>35a676b9-7fa3-410d-a6ab-f1c946c17687</t>
        </is>
      </c>
      <c r="B4199" s="2" t="n">
        <v>45510.30590101852</v>
      </c>
      <c r="C4199" t="n">
        <v>4297</v>
      </c>
      <c r="D4199" t="inlineStr">
        <is>
          <t>WEB</t>
        </is>
      </c>
      <c r="E4199" t="inlineStr">
        <is>
          <t>Y</t>
        </is>
      </c>
      <c r="F4199" t="inlineStr"/>
      <c r="G4199" t="inlineStr">
        <is>
          <t>PVm0Rd/YLks8AkGagPTg/D2m310Xg==</t>
        </is>
      </c>
      <c r="H4199" t="n">
        <v>4</v>
      </c>
      <c r="I4199" t="n">
        <v>3</v>
      </c>
      <c r="J4199" t="inlineStr">
        <is>
          <t>NORMAL</t>
        </is>
      </c>
      <c r="K4199" t="inlineStr">
        <is>
          <t>Row(member0=Timestamp('2024-04-03 16:20:24'), member1=None)</t>
        </is>
      </c>
      <c r="L4199" t="n">
        <v>1130</v>
      </c>
      <c r="M4199" t="inlineStr"/>
      <c r="N4199" t="n">
        <v>2</v>
      </c>
      <c r="O4199" t="inlineStr"/>
      <c r="P4199" t="inlineStr">
        <is>
          <t>s3a://ai360nica/data/bronze/mysql/mobile_banking/BANKXP/REQUEST_INFO/2024_08_06_1722928829788_0.parquet</t>
        </is>
      </c>
      <c r="Q4199" s="2" t="n">
        <v>45511.29547329597</v>
      </c>
    </row>
    <row r="4200">
      <c r="A4200" t="inlineStr">
        <is>
          <t>a99858e3-8798-47e2-a2c1-11b5d08414b3</t>
        </is>
      </c>
      <c r="B4200" s="2" t="n">
        <v>45510.30590101852</v>
      </c>
      <c r="C4200" t="n">
        <v>4298</v>
      </c>
      <c r="D4200" t="inlineStr">
        <is>
          <t>WEB</t>
        </is>
      </c>
      <c r="E4200" t="inlineStr">
        <is>
          <t>N</t>
        </is>
      </c>
      <c r="F4200" t="inlineStr"/>
      <c r="G4200" t="inlineStr">
        <is>
          <t>kQC6=Kegio+DZnEzP2n4eiQ6Sy98w==</t>
        </is>
      </c>
      <c r="H4200" t="n">
        <v>4</v>
      </c>
      <c r="I4200" t="n">
        <v>3</v>
      </c>
      <c r="J4200" t="inlineStr">
        <is>
          <t>NORMAL</t>
        </is>
      </c>
      <c r="K4200" t="inlineStr">
        <is>
          <t>Row(member0=Timestamp('2024-04-03 16:21:54'), member1=None)</t>
        </is>
      </c>
      <c r="L4200" t="n">
        <v>1130</v>
      </c>
      <c r="M4200" t="inlineStr"/>
      <c r="N4200" t="n">
        <v>2</v>
      </c>
      <c r="O4200" t="inlineStr"/>
      <c r="P4200" t="inlineStr">
        <is>
          <t>s3a://ai360nica/data/bronze/mysql/mobile_banking/BANKXP/REQUEST_INFO/2024_08_06_1722928829788_0.parquet</t>
        </is>
      </c>
      <c r="Q4200" s="2" t="n">
        <v>45511.29547329597</v>
      </c>
    </row>
    <row r="4201">
      <c r="A4201" t="inlineStr">
        <is>
          <t>0699a33e-8c56-4872-a6ec-81fe67deb3e6</t>
        </is>
      </c>
      <c r="B4201" s="2" t="n">
        <v>45510.30590101852</v>
      </c>
      <c r="C4201" t="n">
        <v>4299</v>
      </c>
      <c r="D4201" t="inlineStr">
        <is>
          <t>MOBILE</t>
        </is>
      </c>
      <c r="E4201" t="inlineStr">
        <is>
          <t>Y</t>
        </is>
      </c>
      <c r="F4201" t="inlineStr"/>
      <c r="G4201" t="inlineStr">
        <is>
          <t>c2nh1Ju3emsAWm2b5kFDBAt0Ot92A==</t>
        </is>
      </c>
      <c r="H4201" t="n">
        <v>4</v>
      </c>
      <c r="I4201" t="n">
        <v>39</v>
      </c>
      <c r="J4201" t="inlineStr">
        <is>
          <t>NORMAL</t>
        </is>
      </c>
      <c r="K4201" t="inlineStr">
        <is>
          <t>Row(member0=Timestamp('2024-04-04 16:01:32'), member1=None)</t>
        </is>
      </c>
      <c r="L4201" t="n">
        <v>808</v>
      </c>
      <c r="M4201" t="inlineStr"/>
      <c r="N4201" t="n">
        <v>2</v>
      </c>
      <c r="O4201" t="inlineStr"/>
      <c r="P4201" t="inlineStr">
        <is>
          <t>s3a://ai360nica/data/bronze/mysql/mobile_banking/BANKXP/REQUEST_INFO/2024_08_06_1722928829788_0.parquet</t>
        </is>
      </c>
      <c r="Q4201" s="2" t="n">
        <v>45511.29547329597</v>
      </c>
    </row>
    <row r="4202">
      <c r="A4202" t="inlineStr">
        <is>
          <t>76a9ae9d-81e2-442c-b755-510abbf7cc3a</t>
        </is>
      </c>
      <c r="B4202" s="2" t="n">
        <v>45510.30590101852</v>
      </c>
      <c r="C4202" t="n">
        <v>4300</v>
      </c>
      <c r="D4202" t="inlineStr">
        <is>
          <t>MOBILE</t>
        </is>
      </c>
      <c r="E4202" t="inlineStr">
        <is>
          <t>Y</t>
        </is>
      </c>
      <c r="F4202" t="inlineStr"/>
      <c r="G4202" t="inlineStr">
        <is>
          <t>rCy1QyMiAgqBOkcjP80YbYtdM1Qng==</t>
        </is>
      </c>
      <c r="H4202" t="n">
        <v>4</v>
      </c>
      <c r="I4202" t="n">
        <v>39</v>
      </c>
      <c r="J4202" t="inlineStr">
        <is>
          <t>NORMAL</t>
        </is>
      </c>
      <c r="K4202" t="inlineStr">
        <is>
          <t>Row(member0=Timestamp('2024-04-04 16:06:28'), member1=None)</t>
        </is>
      </c>
      <c r="L4202" t="n">
        <v>808</v>
      </c>
      <c r="M4202" t="inlineStr"/>
      <c r="N4202" t="n">
        <v>2</v>
      </c>
      <c r="O4202" t="inlineStr"/>
      <c r="P4202" t="inlineStr">
        <is>
          <t>s3a://ai360nica/data/bronze/mysql/mobile_banking/BANKXP/REQUEST_INFO/2024_08_06_1722928829788_0.parquet</t>
        </is>
      </c>
      <c r="Q4202" s="2" t="n">
        <v>45511.29547329597</v>
      </c>
    </row>
    <row r="4203">
      <c r="A4203" t="inlineStr">
        <is>
          <t>5a1e27c3-4962-46a5-8309-d74029d6fd57</t>
        </is>
      </c>
      <c r="B4203" s="2" t="n">
        <v>45510.30590101852</v>
      </c>
      <c r="C4203" t="n">
        <v>4301</v>
      </c>
      <c r="D4203" t="inlineStr">
        <is>
          <t>MOBILE</t>
        </is>
      </c>
      <c r="E4203" t="inlineStr">
        <is>
          <t>Y</t>
        </is>
      </c>
      <c r="F4203" t="inlineStr"/>
      <c r="G4203" t="inlineStr">
        <is>
          <t>EWczjTTFhwTQ47MrJDkqH6EyT9r+Q==</t>
        </is>
      </c>
      <c r="H4203" t="n">
        <v>5</v>
      </c>
      <c r="I4203" t="inlineStr"/>
      <c r="J4203" t="inlineStr">
        <is>
          <t>NORMAL</t>
        </is>
      </c>
      <c r="K4203" t="inlineStr">
        <is>
          <t>Row(member0=Timestamp('2024-04-05 11:17:40'), member1=None)</t>
        </is>
      </c>
      <c r="L4203" t="n">
        <v>1313</v>
      </c>
      <c r="M4203" t="inlineStr"/>
      <c r="N4203" t="n">
        <v>2</v>
      </c>
      <c r="O4203" t="inlineStr"/>
      <c r="P4203" t="inlineStr">
        <is>
          <t>s3a://ai360nica/data/bronze/mysql/mobile_banking/BANKXP/REQUEST_INFO/2024_08_06_1722928829788_0.parquet</t>
        </is>
      </c>
      <c r="Q4203" s="2" t="n">
        <v>45511.29547329597</v>
      </c>
    </row>
    <row r="4204">
      <c r="A4204" t="inlineStr">
        <is>
          <t>53277ca5-6242-4033-a487-f071f9ec01c0</t>
        </is>
      </c>
      <c r="B4204" s="2" t="n">
        <v>45510.30590101852</v>
      </c>
      <c r="C4204" t="n">
        <v>4302</v>
      </c>
      <c r="D4204" t="inlineStr">
        <is>
          <t>WEB</t>
        </is>
      </c>
      <c r="E4204" t="inlineStr">
        <is>
          <t>N</t>
        </is>
      </c>
      <c r="F4204" t="inlineStr"/>
      <c r="G4204" t="inlineStr">
        <is>
          <t>p7/DGVBM2zIEGWJBJUAFILdcd+dCg==</t>
        </is>
      </c>
      <c r="H4204" t="n">
        <v>3</v>
      </c>
      <c r="I4204" t="inlineStr"/>
      <c r="J4204" t="inlineStr">
        <is>
          <t>NORMAL</t>
        </is>
      </c>
      <c r="K4204" t="inlineStr">
        <is>
          <t>Row(member0=Timestamp('2024-04-05 11:18:12'), member1=None)</t>
        </is>
      </c>
      <c r="L4204" t="n">
        <v>1130</v>
      </c>
      <c r="M4204" t="inlineStr"/>
      <c r="N4204" t="n">
        <v>2</v>
      </c>
      <c r="O4204" t="inlineStr"/>
      <c r="P4204" t="inlineStr">
        <is>
          <t>s3a://ai360nica/data/bronze/mysql/mobile_banking/BANKXP/REQUEST_INFO/2024_08_06_1722928829788_0.parquet</t>
        </is>
      </c>
      <c r="Q4204" s="2" t="n">
        <v>45511.29547329597</v>
      </c>
    </row>
    <row r="4205">
      <c r="A4205" t="inlineStr">
        <is>
          <t>bf45c312-fcee-4835-b18d-b76b6b6fa1f2</t>
        </is>
      </c>
      <c r="B4205" s="2" t="n">
        <v>45510.30590101852</v>
      </c>
      <c r="C4205" t="n">
        <v>4303</v>
      </c>
      <c r="D4205" t="inlineStr">
        <is>
          <t>WEB</t>
        </is>
      </c>
      <c r="E4205" t="inlineStr">
        <is>
          <t>N</t>
        </is>
      </c>
      <c r="F4205" t="inlineStr"/>
      <c r="G4205" t="inlineStr">
        <is>
          <t>LGsClVv7aAXMtCpUJYQno0wTgmG7w==</t>
        </is>
      </c>
      <c r="H4205" t="n">
        <v>4</v>
      </c>
      <c r="I4205" t="inlineStr"/>
      <c r="J4205" t="inlineStr">
        <is>
          <t>NORMAL</t>
        </is>
      </c>
      <c r="K4205" t="inlineStr">
        <is>
          <t>Row(member0=Timestamp('2024-04-05 11:19:16'), member1=None)</t>
        </is>
      </c>
      <c r="L4205" t="n">
        <v>1130</v>
      </c>
      <c r="M4205" t="inlineStr"/>
      <c r="N4205" t="n">
        <v>2</v>
      </c>
      <c r="O4205" t="inlineStr"/>
      <c r="P4205" t="inlineStr">
        <is>
          <t>s3a://ai360nica/data/bronze/mysql/mobile_banking/BANKXP/REQUEST_INFO/2024_08_06_1722928829788_0.parquet</t>
        </is>
      </c>
      <c r="Q4205" s="2" t="n">
        <v>45511.29547329597</v>
      </c>
    </row>
    <row r="4206">
      <c r="A4206" t="inlineStr">
        <is>
          <t>069dd932-8d09-4c67-9218-8c5838117b91</t>
        </is>
      </c>
      <c r="B4206" s="2" t="n">
        <v>45510.30590101852</v>
      </c>
      <c r="C4206" t="n">
        <v>4304</v>
      </c>
      <c r="D4206" t="inlineStr">
        <is>
          <t>MOBILE</t>
        </is>
      </c>
      <c r="E4206" t="inlineStr">
        <is>
          <t>Y</t>
        </is>
      </c>
      <c r="F4206" t="inlineStr"/>
      <c r="G4206" t="inlineStr">
        <is>
          <t>EXxmaq+McQDI1oWCU/bWoA5tSYleg==</t>
        </is>
      </c>
      <c r="H4206" t="n">
        <v>15</v>
      </c>
      <c r="I4206" t="n">
        <v>42</v>
      </c>
      <c r="J4206" t="inlineStr">
        <is>
          <t>NORMAL</t>
        </is>
      </c>
      <c r="K4206" t="inlineStr">
        <is>
          <t>Row(member0=Timestamp('2024-04-05 11:25:00'), member1=None)</t>
        </is>
      </c>
      <c r="L4206" t="n">
        <v>1313</v>
      </c>
      <c r="M4206" t="inlineStr"/>
      <c r="N4206" t="n">
        <v>2</v>
      </c>
      <c r="O4206" t="inlineStr"/>
      <c r="P4206" t="inlineStr">
        <is>
          <t>s3a://ai360nica/data/bronze/mysql/mobile_banking/BANKXP/REQUEST_INFO/2024_08_06_1722928829788_0.parquet</t>
        </is>
      </c>
      <c r="Q4206" s="2" t="n">
        <v>45511.29547329597</v>
      </c>
    </row>
    <row r="4207">
      <c r="A4207" t="inlineStr">
        <is>
          <t>80c79fc8-1f59-473e-b6e3-bc00c7541a68</t>
        </is>
      </c>
      <c r="B4207" s="2" t="n">
        <v>45510.30590101852</v>
      </c>
      <c r="C4207" t="n">
        <v>4305</v>
      </c>
      <c r="D4207" t="inlineStr">
        <is>
          <t>MOBILE</t>
        </is>
      </c>
      <c r="E4207" t="inlineStr">
        <is>
          <t>Y</t>
        </is>
      </c>
      <c r="F4207" t="inlineStr"/>
      <c r="G4207" t="inlineStr">
        <is>
          <t>Zxg/KS3SF2CA/qekJT6gLlRTWQxCg==</t>
        </is>
      </c>
      <c r="H4207" t="n">
        <v>4</v>
      </c>
      <c r="I4207" t="n">
        <v>16</v>
      </c>
      <c r="J4207" t="inlineStr">
        <is>
          <t>NORMAL</t>
        </is>
      </c>
      <c r="K4207" t="inlineStr">
        <is>
          <t>Row(member0=Timestamp('2024-04-05 13:45:40'), member1=None)</t>
        </is>
      </c>
      <c r="L4207" t="n">
        <v>1313</v>
      </c>
      <c r="M4207" t="inlineStr"/>
      <c r="N4207" t="n">
        <v>2</v>
      </c>
      <c r="O4207" t="inlineStr"/>
      <c r="P4207" t="inlineStr">
        <is>
          <t>s3a://ai360nica/data/bronze/mysql/mobile_banking/BANKXP/REQUEST_INFO/2024_08_06_1722928829788_0.parquet</t>
        </is>
      </c>
      <c r="Q4207" s="2" t="n">
        <v>45511.29547329597</v>
      </c>
    </row>
    <row r="4208">
      <c r="A4208" t="inlineStr">
        <is>
          <t>5246e77c-21e7-437a-b6ca-9008884bc74c</t>
        </is>
      </c>
      <c r="B4208" s="2" t="n">
        <v>45510.30590101852</v>
      </c>
      <c r="C4208" t="n">
        <v>4306</v>
      </c>
      <c r="D4208" t="inlineStr">
        <is>
          <t>MOBILE</t>
        </is>
      </c>
      <c r="E4208" t="inlineStr">
        <is>
          <t>Y</t>
        </is>
      </c>
      <c r="F4208" t="inlineStr"/>
      <c r="G4208" t="inlineStr">
        <is>
          <t>J4smtgKTFYG/a8fX1g5S7f4OUkaSA==</t>
        </is>
      </c>
      <c r="H4208" t="n">
        <v>4</v>
      </c>
      <c r="I4208" t="n">
        <v>16</v>
      </c>
      <c r="J4208" t="inlineStr">
        <is>
          <t>NORMAL</t>
        </is>
      </c>
      <c r="K4208" t="inlineStr">
        <is>
          <t>Row(member0=Timestamp('2024-04-05 13:53:02'), member1=None)</t>
        </is>
      </c>
      <c r="L4208" t="n">
        <v>1313</v>
      </c>
      <c r="M4208" t="inlineStr"/>
      <c r="N4208" t="n">
        <v>2</v>
      </c>
      <c r="O4208" t="inlineStr"/>
      <c r="P4208" t="inlineStr">
        <is>
          <t>s3a://ai360nica/data/bronze/mysql/mobile_banking/BANKXP/REQUEST_INFO/2024_08_06_1722928829788_0.parquet</t>
        </is>
      </c>
      <c r="Q4208" s="2" t="n">
        <v>45511.29547329597</v>
      </c>
    </row>
    <row r="4209">
      <c r="A4209" t="inlineStr">
        <is>
          <t>58904c20-1a5f-4651-8bd8-e1dda5ea6e47</t>
        </is>
      </c>
      <c r="B4209" s="2" t="n">
        <v>45510.30590101852</v>
      </c>
      <c r="C4209" t="n">
        <v>4307</v>
      </c>
      <c r="D4209" t="inlineStr">
        <is>
          <t>MOBILE</t>
        </is>
      </c>
      <c r="E4209" t="inlineStr">
        <is>
          <t>Y</t>
        </is>
      </c>
      <c r="F4209" t="inlineStr"/>
      <c r="G4209" t="inlineStr">
        <is>
          <t>QBV3cR7SoditQ0O3bGphhL/bwTWQw==</t>
        </is>
      </c>
      <c r="H4209" t="n">
        <v>4</v>
      </c>
      <c r="I4209" t="n">
        <v>39</v>
      </c>
      <c r="J4209" t="inlineStr">
        <is>
          <t>NORMAL</t>
        </is>
      </c>
      <c r="K4209" t="inlineStr">
        <is>
          <t>Row(member0=Timestamp('2024-04-05 16:19:34'), member1=None)</t>
        </is>
      </c>
      <c r="L4209" t="n">
        <v>808</v>
      </c>
      <c r="M4209" t="inlineStr"/>
      <c r="N4209" t="n">
        <v>2</v>
      </c>
      <c r="O4209" t="inlineStr"/>
      <c r="P4209" t="inlineStr">
        <is>
          <t>s3a://ai360nica/data/bronze/mysql/mobile_banking/BANKXP/REQUEST_INFO/2024_08_06_1722928829788_0.parquet</t>
        </is>
      </c>
      <c r="Q4209" s="2" t="n">
        <v>45511.29547329597</v>
      </c>
    </row>
    <row r="4210">
      <c r="A4210" t="inlineStr">
        <is>
          <t>d481bf11-ae53-4dab-9593-8e32738d0739</t>
        </is>
      </c>
      <c r="B4210" s="2" t="n">
        <v>45510.30590101852</v>
      </c>
      <c r="C4210" t="n">
        <v>4308</v>
      </c>
      <c r="D4210" t="inlineStr">
        <is>
          <t>MOBILE</t>
        </is>
      </c>
      <c r="E4210" t="inlineStr">
        <is>
          <t>Y</t>
        </is>
      </c>
      <c r="F4210" t="inlineStr"/>
      <c r="G4210" t="inlineStr">
        <is>
          <t>i8NY3TB/UJZ0APCh53/VKnCB1ZoZA==</t>
        </is>
      </c>
      <c r="H4210" t="n">
        <v>4</v>
      </c>
      <c r="I4210" t="n">
        <v>23</v>
      </c>
      <c r="J4210" t="inlineStr">
        <is>
          <t>NORMAL</t>
        </is>
      </c>
      <c r="K4210" t="inlineStr">
        <is>
          <t>Row(member0=Timestamp('2024-04-05 17:54:32'), member1=None)</t>
        </is>
      </c>
      <c r="L4210" t="n">
        <v>1313</v>
      </c>
      <c r="M4210" t="inlineStr"/>
      <c r="N4210" t="n">
        <v>2</v>
      </c>
      <c r="O4210" t="inlineStr"/>
      <c r="P4210" t="inlineStr">
        <is>
          <t>s3a://ai360nica/data/bronze/mysql/mobile_banking/BANKXP/REQUEST_INFO/2024_08_06_1722928829788_0.parquet</t>
        </is>
      </c>
      <c r="Q4210" s="2" t="n">
        <v>45511.29547329597</v>
      </c>
    </row>
    <row r="4211">
      <c r="A4211" t="inlineStr">
        <is>
          <t>cffc03ed-0871-49d1-8912-660bab489844</t>
        </is>
      </c>
      <c r="B4211" s="2" t="n">
        <v>45510.30590101852</v>
      </c>
      <c r="C4211" t="n">
        <v>4309</v>
      </c>
      <c r="D4211" t="inlineStr">
        <is>
          <t>MOBILE</t>
        </is>
      </c>
      <c r="E4211" t="inlineStr">
        <is>
          <t>Y</t>
        </is>
      </c>
      <c r="F4211" t="inlineStr"/>
      <c r="G4211" t="inlineStr">
        <is>
          <t>VhFbbYHkGSrcWg9Dg9Iac23rZ2ZNQ==</t>
        </is>
      </c>
      <c r="H4211" t="n">
        <v>4</v>
      </c>
      <c r="I4211" t="n">
        <v>39</v>
      </c>
      <c r="J4211" t="inlineStr">
        <is>
          <t>NORMAL</t>
        </is>
      </c>
      <c r="K4211" t="inlineStr">
        <is>
          <t>Row(member0=Timestamp('2024-04-07 16:00:01'), member1=None)</t>
        </is>
      </c>
      <c r="L4211" t="n">
        <v>1313</v>
      </c>
      <c r="M4211" t="inlineStr"/>
      <c r="N4211" t="n">
        <v>2</v>
      </c>
      <c r="O4211" t="inlineStr"/>
      <c r="P4211" t="inlineStr">
        <is>
          <t>s3a://ai360nica/data/bronze/mysql/mobile_banking/BANKXP/REQUEST_INFO/2024_08_06_1722928829788_0.parquet</t>
        </is>
      </c>
      <c r="Q4211" s="2" t="n">
        <v>45511.29547329597</v>
      </c>
    </row>
    <row r="4212">
      <c r="A4212" t="inlineStr">
        <is>
          <t>c861abd0-4f89-4cce-86d3-eccc88edae44</t>
        </is>
      </c>
      <c r="B4212" s="2" t="n">
        <v>45510.30590101852</v>
      </c>
      <c r="C4212" t="n">
        <v>4310</v>
      </c>
      <c r="D4212" t="inlineStr">
        <is>
          <t>MOBILE</t>
        </is>
      </c>
      <c r="E4212" t="inlineStr">
        <is>
          <t>Y</t>
        </is>
      </c>
      <c r="F4212" t="inlineStr"/>
      <c r="G4212" t="inlineStr">
        <is>
          <t>JQmNEtJbh1wWDGEymWNRlKlXUTxYg==</t>
        </is>
      </c>
      <c r="H4212" t="n">
        <v>5</v>
      </c>
      <c r="I4212" t="inlineStr"/>
      <c r="J4212" t="inlineStr">
        <is>
          <t>NORMAL</t>
        </is>
      </c>
      <c r="K4212" t="inlineStr">
        <is>
          <t>Row(member0=Timestamp('2024-04-07 16:16:06'), member1=None)</t>
        </is>
      </c>
      <c r="L4212" t="n">
        <v>1313</v>
      </c>
      <c r="M4212" t="inlineStr"/>
      <c r="N4212" t="n">
        <v>2</v>
      </c>
      <c r="O4212" t="inlineStr"/>
      <c r="P4212" t="inlineStr">
        <is>
          <t>s3a://ai360nica/data/bronze/mysql/mobile_banking/BANKXP/REQUEST_INFO/2024_08_06_1722928829788_0.parquet</t>
        </is>
      </c>
      <c r="Q4212" s="2" t="n">
        <v>45511.29547329597</v>
      </c>
    </row>
    <row r="4213">
      <c r="A4213" t="inlineStr">
        <is>
          <t>47c91ebb-1892-4ec5-ae93-85e75977b3f0</t>
        </is>
      </c>
      <c r="B4213" s="2" t="n">
        <v>45510.30590101852</v>
      </c>
      <c r="C4213" t="n">
        <v>4311</v>
      </c>
      <c r="D4213" t="inlineStr">
        <is>
          <t>MOBILE</t>
        </is>
      </c>
      <c r="E4213" t="inlineStr">
        <is>
          <t>Y</t>
        </is>
      </c>
      <c r="F4213" t="inlineStr"/>
      <c r="G4213" t="inlineStr">
        <is>
          <t>GTtVrrvoepo3nZIhW4ZkOKMuqcgUw==</t>
        </is>
      </c>
      <c r="H4213" t="n">
        <v>4</v>
      </c>
      <c r="I4213" t="n">
        <v>39</v>
      </c>
      <c r="J4213" t="inlineStr">
        <is>
          <t>NORMAL</t>
        </is>
      </c>
      <c r="K4213" t="inlineStr">
        <is>
          <t>Row(member0=Timestamp('2024-04-08 11:25:43'), member1=None)</t>
        </is>
      </c>
      <c r="L4213" t="n">
        <v>808</v>
      </c>
      <c r="M4213" t="inlineStr"/>
      <c r="N4213" t="n">
        <v>2</v>
      </c>
      <c r="O4213" t="inlineStr"/>
      <c r="P4213" t="inlineStr">
        <is>
          <t>s3a://ai360nica/data/bronze/mysql/mobile_banking/BANKXP/REQUEST_INFO/2024_08_06_1722928829788_0.parquet</t>
        </is>
      </c>
      <c r="Q4213" s="2" t="n">
        <v>45511.29547329597</v>
      </c>
    </row>
    <row r="4214">
      <c r="A4214" t="inlineStr">
        <is>
          <t>46c2c141-6353-40d4-994f-81d0bd704f0d</t>
        </is>
      </c>
      <c r="B4214" s="2" t="n">
        <v>45510.30590101852</v>
      </c>
      <c r="C4214" t="n">
        <v>4312</v>
      </c>
      <c r="D4214" t="inlineStr">
        <is>
          <t>MOBILE</t>
        </is>
      </c>
      <c r="E4214" t="inlineStr">
        <is>
          <t>Y</t>
        </is>
      </c>
      <c r="F4214" t="inlineStr"/>
      <c r="G4214" t="inlineStr">
        <is>
          <t>nWvUV4fSoJ4I1YBMYz8jxv4ndVl2w==</t>
        </is>
      </c>
      <c r="H4214" t="n">
        <v>4</v>
      </c>
      <c r="I4214" t="n">
        <v>39</v>
      </c>
      <c r="J4214" t="inlineStr">
        <is>
          <t>NORMAL</t>
        </is>
      </c>
      <c r="K4214" t="inlineStr">
        <is>
          <t>Row(member0=Timestamp('2024-04-08 11:27:42'), member1=None)</t>
        </is>
      </c>
      <c r="L4214" t="n">
        <v>808</v>
      </c>
      <c r="M4214" t="inlineStr"/>
      <c r="N4214" t="n">
        <v>2</v>
      </c>
      <c r="O4214" t="inlineStr"/>
      <c r="P4214" t="inlineStr">
        <is>
          <t>s3a://ai360nica/data/bronze/mysql/mobile_banking/BANKXP/REQUEST_INFO/2024_08_06_1722928829788_0.parquet</t>
        </is>
      </c>
      <c r="Q4214" s="2" t="n">
        <v>45511.29547329597</v>
      </c>
    </row>
    <row r="4215">
      <c r="A4215" t="inlineStr">
        <is>
          <t>c160c4f0-4d29-4ee0-907a-36e6f8175252</t>
        </is>
      </c>
      <c r="B4215" s="2" t="n">
        <v>45510.30590101852</v>
      </c>
      <c r="C4215" t="n">
        <v>4313</v>
      </c>
      <c r="D4215" t="inlineStr">
        <is>
          <t>MOBILE</t>
        </is>
      </c>
      <c r="E4215" t="inlineStr">
        <is>
          <t>Y</t>
        </is>
      </c>
      <c r="F4215" t="inlineStr"/>
      <c r="G4215" t="inlineStr">
        <is>
          <t>8dQxdEmSlY3QM3MORXkwIejLqQQqg==</t>
        </is>
      </c>
      <c r="H4215" t="n">
        <v>4</v>
      </c>
      <c r="I4215" t="n">
        <v>39</v>
      </c>
      <c r="J4215" t="inlineStr">
        <is>
          <t>NORMAL</t>
        </is>
      </c>
      <c r="K4215" t="inlineStr">
        <is>
          <t>Row(member0=Timestamp('2024-04-08 11:30:25'), member1=None)</t>
        </is>
      </c>
      <c r="L4215" t="n">
        <v>808</v>
      </c>
      <c r="M4215" t="inlineStr"/>
      <c r="N4215" t="n">
        <v>2</v>
      </c>
      <c r="O4215" t="inlineStr"/>
      <c r="P4215" t="inlineStr">
        <is>
          <t>s3a://ai360nica/data/bronze/mysql/mobile_banking/BANKXP/REQUEST_INFO/2024_08_06_1722928829788_0.parquet</t>
        </is>
      </c>
      <c r="Q4215" s="2" t="n">
        <v>45511.29547329597</v>
      </c>
    </row>
    <row r="4216">
      <c r="A4216" t="inlineStr">
        <is>
          <t>808e5980-124c-4579-a850-4e4f3f4fd734</t>
        </is>
      </c>
      <c r="B4216" s="2" t="n">
        <v>45510.30590101852</v>
      </c>
      <c r="C4216" t="n">
        <v>4314</v>
      </c>
      <c r="D4216" t="inlineStr">
        <is>
          <t>MOBILE</t>
        </is>
      </c>
      <c r="E4216" t="inlineStr">
        <is>
          <t>Y</t>
        </is>
      </c>
      <c r="F4216" t="inlineStr"/>
      <c r="G4216" t="inlineStr">
        <is>
          <t>qXXD80YNqrf0zfydFq5rLcGrgUDHQ==</t>
        </is>
      </c>
      <c r="H4216" t="n">
        <v>4</v>
      </c>
      <c r="I4216" t="n">
        <v>39</v>
      </c>
      <c r="J4216" t="inlineStr">
        <is>
          <t>NORMAL</t>
        </is>
      </c>
      <c r="K4216" t="inlineStr">
        <is>
          <t>Row(member0=Timestamp('2024-04-08 11:41:21'), member1=None)</t>
        </is>
      </c>
      <c r="L4216" t="n">
        <v>808</v>
      </c>
      <c r="M4216" t="inlineStr"/>
      <c r="N4216" t="n">
        <v>2</v>
      </c>
      <c r="O4216" t="inlineStr"/>
      <c r="P4216" t="inlineStr">
        <is>
          <t>s3a://ai360nica/data/bronze/mysql/mobile_banking/BANKXP/REQUEST_INFO/2024_08_06_1722928829788_0.parquet</t>
        </is>
      </c>
      <c r="Q4216" s="2" t="n">
        <v>45511.29547329597</v>
      </c>
    </row>
    <row r="4217">
      <c r="A4217" t="inlineStr">
        <is>
          <t>a3774569-13c0-4bde-a1d0-ac98679b1249</t>
        </is>
      </c>
      <c r="B4217" s="2" t="n">
        <v>45510.30590101852</v>
      </c>
      <c r="C4217" t="n">
        <v>4315</v>
      </c>
      <c r="D4217" t="inlineStr">
        <is>
          <t>MOBILE</t>
        </is>
      </c>
      <c r="E4217" t="inlineStr">
        <is>
          <t>Y</t>
        </is>
      </c>
      <c r="F4217" t="inlineStr"/>
      <c r="G4217" t="inlineStr">
        <is>
          <t>kvAGxHHBuzVXZSray23UMlQOS3CNA==</t>
        </is>
      </c>
      <c r="H4217" t="n">
        <v>4</v>
      </c>
      <c r="I4217" t="n">
        <v>39</v>
      </c>
      <c r="J4217" t="inlineStr">
        <is>
          <t>NORMAL</t>
        </is>
      </c>
      <c r="K4217" t="inlineStr">
        <is>
          <t>Row(member0=Timestamp('2024-04-08 11:44:17'), member1=None)</t>
        </is>
      </c>
      <c r="L4217" t="n">
        <v>808</v>
      </c>
      <c r="M4217" t="inlineStr"/>
      <c r="N4217" t="n">
        <v>2</v>
      </c>
      <c r="O4217" t="inlineStr"/>
      <c r="P4217" t="inlineStr">
        <is>
          <t>s3a://ai360nica/data/bronze/mysql/mobile_banking/BANKXP/REQUEST_INFO/2024_08_06_1722928829788_0.parquet</t>
        </is>
      </c>
      <c r="Q4217" s="2" t="n">
        <v>45511.29547329597</v>
      </c>
    </row>
    <row r="4218">
      <c r="A4218" t="inlineStr">
        <is>
          <t>3adc000a-9ec8-4ba9-b82c-df29082fb6b0</t>
        </is>
      </c>
      <c r="B4218" s="2" t="n">
        <v>45510.30590101852</v>
      </c>
      <c r="C4218" t="n">
        <v>4316</v>
      </c>
      <c r="D4218" t="inlineStr">
        <is>
          <t>MOBILE</t>
        </is>
      </c>
      <c r="E4218" t="inlineStr">
        <is>
          <t>Y</t>
        </is>
      </c>
      <c r="F4218" t="inlineStr"/>
      <c r="G4218" t="inlineStr">
        <is>
          <t>9Mc2hbA6dddAEdRESaP37GqjQbDfw==</t>
        </is>
      </c>
      <c r="H4218" t="n">
        <v>4</v>
      </c>
      <c r="I4218" t="n">
        <v>39</v>
      </c>
      <c r="J4218" t="inlineStr">
        <is>
          <t>NORMAL</t>
        </is>
      </c>
      <c r="K4218" t="inlineStr">
        <is>
          <t>Row(member0=Timestamp('2024-04-08 11:51:16'), member1=None)</t>
        </is>
      </c>
      <c r="L4218" t="n">
        <v>808</v>
      </c>
      <c r="M4218" t="inlineStr"/>
      <c r="N4218" t="n">
        <v>2</v>
      </c>
      <c r="O4218" t="inlineStr"/>
      <c r="P4218" t="inlineStr">
        <is>
          <t>s3a://ai360nica/data/bronze/mysql/mobile_banking/BANKXP/REQUEST_INFO/2024_08_06_1722928829788_0.parquet</t>
        </is>
      </c>
      <c r="Q4218" s="2" t="n">
        <v>45511.29547329597</v>
      </c>
    </row>
    <row r="4219">
      <c r="A4219" t="inlineStr">
        <is>
          <t>f39ee3e3-7d7b-4f92-a392-4df7b68688c3</t>
        </is>
      </c>
      <c r="B4219" s="2" t="n">
        <v>45510.30590101852</v>
      </c>
      <c r="C4219" t="n">
        <v>4317</v>
      </c>
      <c r="D4219" t="inlineStr">
        <is>
          <t>MOBILE</t>
        </is>
      </c>
      <c r="E4219" t="inlineStr">
        <is>
          <t>Y</t>
        </is>
      </c>
      <c r="F4219" t="inlineStr"/>
      <c r="G4219" t="inlineStr">
        <is>
          <t>vkb2xbpRQbI+MrUgUTsSuxW/lTyQQ==</t>
        </is>
      </c>
      <c r="H4219" t="n">
        <v>4</v>
      </c>
      <c r="I4219" t="n">
        <v>39</v>
      </c>
      <c r="J4219" t="inlineStr">
        <is>
          <t>NORMAL</t>
        </is>
      </c>
      <c r="K4219" t="inlineStr">
        <is>
          <t>Row(member0=Timestamp('2024-04-08 11:53:21'), member1=None)</t>
        </is>
      </c>
      <c r="L4219" t="n">
        <v>808</v>
      </c>
      <c r="M4219" t="inlineStr"/>
      <c r="N4219" t="n">
        <v>2</v>
      </c>
      <c r="O4219" t="inlineStr"/>
      <c r="P4219" t="inlineStr">
        <is>
          <t>s3a://ai360nica/data/bronze/mysql/mobile_banking/BANKXP/REQUEST_INFO/2024_08_06_1722928829788_0.parquet</t>
        </is>
      </c>
      <c r="Q4219" s="2" t="n">
        <v>45511.29547329597</v>
      </c>
    </row>
    <row r="4220">
      <c r="A4220" t="inlineStr">
        <is>
          <t>1c9f4954-e28e-4183-a2fb-b5e6b6e252b6</t>
        </is>
      </c>
      <c r="B4220" s="2" t="n">
        <v>45510.30590101852</v>
      </c>
      <c r="C4220" t="n">
        <v>4318</v>
      </c>
      <c r="D4220" t="inlineStr">
        <is>
          <t>MOBILE</t>
        </is>
      </c>
      <c r="E4220" t="inlineStr">
        <is>
          <t>Y</t>
        </is>
      </c>
      <c r="F4220" t="inlineStr"/>
      <c r="G4220" t="inlineStr">
        <is>
          <t>UjiSLUBOeG1Ssc/bET4PCMs+JzH9g==</t>
        </is>
      </c>
      <c r="H4220" t="n">
        <v>4</v>
      </c>
      <c r="I4220" t="n">
        <v>39</v>
      </c>
      <c r="J4220" t="inlineStr">
        <is>
          <t>NORMAL</t>
        </is>
      </c>
      <c r="K4220" t="inlineStr">
        <is>
          <t>Row(member0=Timestamp('2024-04-08 13:03:29'), member1=None)</t>
        </is>
      </c>
      <c r="L4220" t="n">
        <v>808</v>
      </c>
      <c r="M4220" t="inlineStr"/>
      <c r="N4220" t="n">
        <v>2</v>
      </c>
      <c r="O4220" t="inlineStr"/>
      <c r="P4220" t="inlineStr">
        <is>
          <t>s3a://ai360nica/data/bronze/mysql/mobile_banking/BANKXP/REQUEST_INFO/2024_08_06_1722928829788_0.parquet</t>
        </is>
      </c>
      <c r="Q4220" s="2" t="n">
        <v>45511.29547329597</v>
      </c>
    </row>
    <row r="4221">
      <c r="A4221" t="inlineStr">
        <is>
          <t>b7881074-4745-4ee9-badd-226cac8429c4</t>
        </is>
      </c>
      <c r="B4221" s="2" t="n">
        <v>45510.30590101852</v>
      </c>
      <c r="C4221" t="n">
        <v>4319</v>
      </c>
      <c r="D4221" t="inlineStr">
        <is>
          <t>MOBILE</t>
        </is>
      </c>
      <c r="E4221" t="inlineStr">
        <is>
          <t>Y</t>
        </is>
      </c>
      <c r="F4221" t="inlineStr"/>
      <c r="G4221" t="inlineStr">
        <is>
          <t>o6oLGPQIS8s0ONgrzHWu2owvSnW2A==</t>
        </is>
      </c>
      <c r="H4221" t="n">
        <v>4</v>
      </c>
      <c r="I4221" t="n">
        <v>39</v>
      </c>
      <c r="J4221" t="inlineStr">
        <is>
          <t>NORMAL</t>
        </is>
      </c>
      <c r="K4221" t="inlineStr">
        <is>
          <t>Row(member0=Timestamp('2024-04-08 17:49:03'), member1=None)</t>
        </is>
      </c>
      <c r="L4221" t="n">
        <v>808</v>
      </c>
      <c r="M4221" t="inlineStr"/>
      <c r="N4221" t="n">
        <v>2</v>
      </c>
      <c r="O4221" t="inlineStr"/>
      <c r="P4221" t="inlineStr">
        <is>
          <t>s3a://ai360nica/data/bronze/mysql/mobile_banking/BANKXP/REQUEST_INFO/2024_08_06_1722928829788_0.parquet</t>
        </is>
      </c>
      <c r="Q4221" s="2" t="n">
        <v>45511.29547329597</v>
      </c>
    </row>
    <row r="4222">
      <c r="A4222" t="inlineStr">
        <is>
          <t>819373a5-d168-4f39-a50a-49f9ed64da1a</t>
        </is>
      </c>
      <c r="B4222" s="2" t="n">
        <v>45510.30590101852</v>
      </c>
      <c r="C4222" t="n">
        <v>4320</v>
      </c>
      <c r="D4222" t="inlineStr">
        <is>
          <t>MOBILE</t>
        </is>
      </c>
      <c r="E4222" t="inlineStr">
        <is>
          <t>Y</t>
        </is>
      </c>
      <c r="F4222" t="inlineStr"/>
      <c r="G4222" t="inlineStr">
        <is>
          <t>Ku/drcg3bWXJdzYgCUL0Fp2KpIGkw==</t>
        </is>
      </c>
      <c r="H4222" t="n">
        <v>4</v>
      </c>
      <c r="I4222" t="n">
        <v>39</v>
      </c>
      <c r="J4222" t="inlineStr">
        <is>
          <t>NORMAL</t>
        </is>
      </c>
      <c r="K4222" t="inlineStr">
        <is>
          <t>Row(member0=Timestamp('2024-04-08 19:14:58'), member1=None)</t>
        </is>
      </c>
      <c r="L4222" t="n">
        <v>808</v>
      </c>
      <c r="M4222" t="inlineStr"/>
      <c r="N4222" t="n">
        <v>2</v>
      </c>
      <c r="O4222" t="inlineStr"/>
      <c r="P4222" t="inlineStr">
        <is>
          <t>s3a://ai360nica/data/bronze/mysql/mobile_banking/BANKXP/REQUEST_INFO/2024_08_06_1722928829788_0.parquet</t>
        </is>
      </c>
      <c r="Q4222" s="2" t="n">
        <v>45511.29547329597</v>
      </c>
    </row>
    <row r="4223">
      <c r="A4223" t="inlineStr">
        <is>
          <t>660dba42-ea2f-4ae1-8e3f-25067934002c</t>
        </is>
      </c>
      <c r="B4223" s="2" t="n">
        <v>45510.30590101852</v>
      </c>
      <c r="C4223" t="n">
        <v>4321</v>
      </c>
      <c r="D4223" t="inlineStr">
        <is>
          <t>MOBILE</t>
        </is>
      </c>
      <c r="E4223" t="inlineStr">
        <is>
          <t>Y</t>
        </is>
      </c>
      <c r="F4223" t="inlineStr"/>
      <c r="G4223" t="inlineStr">
        <is>
          <t>i7lPQaGif+uKcaCSHMnk5g0JKUAig==</t>
        </is>
      </c>
      <c r="H4223" t="n">
        <v>15</v>
      </c>
      <c r="I4223" t="n">
        <v>42</v>
      </c>
      <c r="J4223" t="inlineStr">
        <is>
          <t>NORMAL</t>
        </is>
      </c>
      <c r="K4223" t="inlineStr">
        <is>
          <t>Row(member0=Timestamp('2024-04-09 13:49:52'), member1=None)</t>
        </is>
      </c>
      <c r="L4223" t="n">
        <v>1313</v>
      </c>
      <c r="M4223" t="inlineStr"/>
      <c r="N4223" t="n">
        <v>2</v>
      </c>
      <c r="O4223" t="inlineStr"/>
      <c r="P4223" t="inlineStr">
        <is>
          <t>s3a://ai360nica/data/bronze/mysql/mobile_banking/BANKXP/REQUEST_INFO/2024_08_06_1722928829788_0.parquet</t>
        </is>
      </c>
      <c r="Q4223" s="2" t="n">
        <v>45511.29547329597</v>
      </c>
    </row>
    <row r="4224">
      <c r="A4224" t="inlineStr">
        <is>
          <t>92bc167b-3a50-4176-a827-b2df6115e149</t>
        </is>
      </c>
      <c r="B4224" s="2" t="n">
        <v>45510.30590101852</v>
      </c>
      <c r="C4224" t="n">
        <v>4322</v>
      </c>
      <c r="D4224" t="inlineStr">
        <is>
          <t>MOBILE</t>
        </is>
      </c>
      <c r="E4224" t="inlineStr">
        <is>
          <t>Y</t>
        </is>
      </c>
      <c r="F4224" t="inlineStr"/>
      <c r="G4224" t="inlineStr">
        <is>
          <t>LLmxZUY6/3wPn+NtvRmcgiOLMjpSg==</t>
        </is>
      </c>
      <c r="H4224" t="n">
        <v>15</v>
      </c>
      <c r="I4224" t="n">
        <v>42</v>
      </c>
      <c r="J4224" t="inlineStr">
        <is>
          <t>NORMAL</t>
        </is>
      </c>
      <c r="K4224" t="inlineStr">
        <is>
          <t>Row(member0=Timestamp('2024-04-09 13:55:14'), member1=None)</t>
        </is>
      </c>
      <c r="L4224" t="n">
        <v>1313</v>
      </c>
      <c r="M4224" t="inlineStr"/>
      <c r="N4224" t="n">
        <v>2</v>
      </c>
      <c r="O4224" t="inlineStr"/>
      <c r="P4224" t="inlineStr">
        <is>
          <t>s3a://ai360nica/data/bronze/mysql/mobile_banking/BANKXP/REQUEST_INFO/2024_08_06_1722928829788_0.parquet</t>
        </is>
      </c>
      <c r="Q4224" s="2" t="n">
        <v>45511.29547329597</v>
      </c>
    </row>
    <row r="4225">
      <c r="A4225" t="inlineStr">
        <is>
          <t>d827c05b-509a-43da-b3f6-c0bb4e28a0e6</t>
        </is>
      </c>
      <c r="B4225" s="2" t="n">
        <v>45510.30590101852</v>
      </c>
      <c r="C4225" t="n">
        <v>4323</v>
      </c>
      <c r="D4225" t="inlineStr">
        <is>
          <t>MOBILE</t>
        </is>
      </c>
      <c r="E4225" t="inlineStr">
        <is>
          <t>Y</t>
        </is>
      </c>
      <c r="F4225" t="inlineStr"/>
      <c r="G4225" t="inlineStr">
        <is>
          <t>4ihL/suZhQoQl9XmBeAKaCRhODweA==</t>
        </is>
      </c>
      <c r="H4225" t="n">
        <v>15</v>
      </c>
      <c r="I4225" t="n">
        <v>42</v>
      </c>
      <c r="J4225" t="inlineStr">
        <is>
          <t>NORMAL</t>
        </is>
      </c>
      <c r="K4225" t="inlineStr">
        <is>
          <t>Row(member0=Timestamp('2024-04-09 13:57:57'), member1=None)</t>
        </is>
      </c>
      <c r="L4225" t="n">
        <v>1313</v>
      </c>
      <c r="M4225" t="inlineStr"/>
      <c r="N4225" t="n">
        <v>2</v>
      </c>
      <c r="O4225" t="inlineStr"/>
      <c r="P4225" t="inlineStr">
        <is>
          <t>s3a://ai360nica/data/bronze/mysql/mobile_banking/BANKXP/REQUEST_INFO/2024_08_06_1722928829788_0.parquet</t>
        </is>
      </c>
      <c r="Q4225" s="2" t="n">
        <v>45511.29547329597</v>
      </c>
    </row>
    <row r="4226">
      <c r="A4226" t="inlineStr">
        <is>
          <t>03fb670c-5242-4441-96ee-226102cfb91d</t>
        </is>
      </c>
      <c r="B4226" s="2" t="n">
        <v>45510.30590101852</v>
      </c>
      <c r="C4226" t="n">
        <v>4324</v>
      </c>
      <c r="D4226" t="inlineStr">
        <is>
          <t>MOBILE</t>
        </is>
      </c>
      <c r="E4226" t="inlineStr">
        <is>
          <t>Y</t>
        </is>
      </c>
      <c r="F4226" t="inlineStr"/>
      <c r="G4226" t="inlineStr">
        <is>
          <t>1D3Oyj2XeyDROxKvd+dNpvozx1gHQ==</t>
        </is>
      </c>
      <c r="H4226" t="n">
        <v>15</v>
      </c>
      <c r="I4226" t="n">
        <v>42</v>
      </c>
      <c r="J4226" t="inlineStr">
        <is>
          <t>NORMAL</t>
        </is>
      </c>
      <c r="K4226" t="inlineStr">
        <is>
          <t>Row(member0=Timestamp('2024-04-09 14:18:29'), member1=None)</t>
        </is>
      </c>
      <c r="L4226" t="n">
        <v>1313</v>
      </c>
      <c r="M4226" t="inlineStr"/>
      <c r="N4226" t="n">
        <v>2</v>
      </c>
      <c r="O4226" t="inlineStr"/>
      <c r="P4226" t="inlineStr">
        <is>
          <t>s3a://ai360nica/data/bronze/mysql/mobile_banking/BANKXP/REQUEST_INFO/2024_08_06_1722928829788_0.parquet</t>
        </is>
      </c>
      <c r="Q4226" s="2" t="n">
        <v>45511.29547329597</v>
      </c>
    </row>
    <row r="4227">
      <c r="A4227" t="inlineStr">
        <is>
          <t>c7068446-66f2-404f-8df7-87f812349624</t>
        </is>
      </c>
      <c r="B4227" s="2" t="n">
        <v>45510.30590101852</v>
      </c>
      <c r="C4227" t="n">
        <v>4325</v>
      </c>
      <c r="D4227" t="inlineStr">
        <is>
          <t>MOBILE</t>
        </is>
      </c>
      <c r="E4227" t="inlineStr">
        <is>
          <t>Y</t>
        </is>
      </c>
      <c r="F4227" t="inlineStr"/>
      <c r="G4227" t="inlineStr">
        <is>
          <t>xd3HVTm5z0D3p6n6JuqFkPb3f3h5Q==</t>
        </is>
      </c>
      <c r="H4227" t="n">
        <v>4</v>
      </c>
      <c r="I4227" t="n">
        <v>16</v>
      </c>
      <c r="J4227" t="inlineStr">
        <is>
          <t>NORMAL</t>
        </is>
      </c>
      <c r="K4227" t="inlineStr">
        <is>
          <t>Row(member0=Timestamp('2024-04-09 15:19:19'), member1=None)</t>
        </is>
      </c>
      <c r="L4227" t="n">
        <v>1313</v>
      </c>
      <c r="M4227" t="inlineStr"/>
      <c r="N4227" t="n">
        <v>2</v>
      </c>
      <c r="O4227" t="inlineStr"/>
      <c r="P4227" t="inlineStr">
        <is>
          <t>s3a://ai360nica/data/bronze/mysql/mobile_banking/BANKXP/REQUEST_INFO/2024_08_06_1722928829788_0.parquet</t>
        </is>
      </c>
      <c r="Q4227" s="2" t="n">
        <v>45511.29547329597</v>
      </c>
    </row>
    <row r="4228">
      <c r="A4228" t="inlineStr">
        <is>
          <t>3311c5c4-fc8d-48f6-8a67-b5f9abae1904</t>
        </is>
      </c>
      <c r="B4228" s="2" t="n">
        <v>45510.30590101852</v>
      </c>
      <c r="C4228" t="n">
        <v>4326</v>
      </c>
      <c r="D4228" t="inlineStr">
        <is>
          <t>MOBILE</t>
        </is>
      </c>
      <c r="E4228" t="inlineStr">
        <is>
          <t>Y</t>
        </is>
      </c>
      <c r="F4228" t="inlineStr"/>
      <c r="G4228" t="inlineStr">
        <is>
          <t>oXBVPYzQOQPvTW6na2JsHuESEFWtA==</t>
        </is>
      </c>
      <c r="H4228" t="n">
        <v>4</v>
      </c>
      <c r="I4228" t="n">
        <v>16</v>
      </c>
      <c r="J4228" t="inlineStr">
        <is>
          <t>NORMAL</t>
        </is>
      </c>
      <c r="K4228" t="inlineStr">
        <is>
          <t>Row(member0=Timestamp('2024-04-10 11:29:28'), member1=None)</t>
        </is>
      </c>
      <c r="L4228" t="n">
        <v>1313</v>
      </c>
      <c r="M4228" t="inlineStr"/>
      <c r="N4228" t="n">
        <v>2</v>
      </c>
      <c r="O4228" t="inlineStr"/>
      <c r="P4228" t="inlineStr">
        <is>
          <t>s3a://ai360nica/data/bronze/mysql/mobile_banking/BANKXP/REQUEST_INFO/2024_08_06_1722928829788_0.parquet</t>
        </is>
      </c>
      <c r="Q4228" s="2" t="n">
        <v>45511.29547329597</v>
      </c>
    </row>
    <row r="4229">
      <c r="A4229" t="inlineStr">
        <is>
          <t>2dd4473d-a5da-45be-90e1-80d4becd07f1</t>
        </is>
      </c>
      <c r="B4229" s="2" t="n">
        <v>45510.30590101852</v>
      </c>
      <c r="C4229" t="n">
        <v>4327</v>
      </c>
      <c r="D4229" t="inlineStr">
        <is>
          <t>WEB</t>
        </is>
      </c>
      <c r="E4229" t="inlineStr">
        <is>
          <t>N</t>
        </is>
      </c>
      <c r="F4229" t="inlineStr"/>
      <c r="G4229" t="inlineStr">
        <is>
          <t>EhrqAYKCwjsK3OV9lA9Vuzcf/e9TA==</t>
        </is>
      </c>
      <c r="H4229" t="n">
        <v>3</v>
      </c>
      <c r="I4229" t="inlineStr"/>
      <c r="J4229" t="inlineStr">
        <is>
          <t>NORMAL</t>
        </is>
      </c>
      <c r="K4229" t="inlineStr">
        <is>
          <t>Row(member0=Timestamp('2024-04-11 14:42:17'), member1=None)</t>
        </is>
      </c>
      <c r="L4229" t="n">
        <v>1130</v>
      </c>
      <c r="M4229" t="inlineStr"/>
      <c r="N4229" t="n">
        <v>2</v>
      </c>
      <c r="O4229" t="inlineStr"/>
      <c r="P4229" t="inlineStr">
        <is>
          <t>s3a://ai360nica/data/bronze/mysql/mobile_banking/BANKXP/REQUEST_INFO/2024_08_06_1722928829788_0.parquet</t>
        </is>
      </c>
      <c r="Q4229" s="2" t="n">
        <v>45511.29547329597</v>
      </c>
    </row>
    <row r="4230">
      <c r="A4230" t="inlineStr">
        <is>
          <t>11f69f68-bffa-401a-a811-3daa79cdd58a</t>
        </is>
      </c>
      <c r="B4230" s="2" t="n">
        <v>45510.30590101852</v>
      </c>
      <c r="C4230" t="n">
        <v>4328</v>
      </c>
      <c r="D4230" t="inlineStr">
        <is>
          <t>WEB</t>
        </is>
      </c>
      <c r="E4230" t="inlineStr">
        <is>
          <t>N</t>
        </is>
      </c>
      <c r="F4230" t="inlineStr"/>
      <c r="G4230" t="inlineStr">
        <is>
          <t>v8fJmMLCnH9Xi4bzRyeKiC7J8pAww==</t>
        </is>
      </c>
      <c r="H4230" t="n">
        <v>3</v>
      </c>
      <c r="I4230" t="inlineStr"/>
      <c r="J4230" t="inlineStr">
        <is>
          <t>NORMAL</t>
        </is>
      </c>
      <c r="K4230" t="inlineStr">
        <is>
          <t>Row(member0=Timestamp('2024-04-11 14:42:27'), member1=None)</t>
        </is>
      </c>
      <c r="L4230" t="n">
        <v>1130</v>
      </c>
      <c r="M4230" t="inlineStr"/>
      <c r="N4230" t="n">
        <v>2</v>
      </c>
      <c r="O4230" t="inlineStr"/>
      <c r="P4230" t="inlineStr">
        <is>
          <t>s3a://ai360nica/data/bronze/mysql/mobile_banking/BANKXP/REQUEST_INFO/2024_08_06_1722928829788_0.parquet</t>
        </is>
      </c>
      <c r="Q4230" s="2" t="n">
        <v>45511.29547329597</v>
      </c>
    </row>
    <row r="4231">
      <c r="A4231" t="inlineStr">
        <is>
          <t>8d54373d-6975-4078-9d8f-a833bbedd692</t>
        </is>
      </c>
      <c r="B4231" s="2" t="n">
        <v>45510.30590101852</v>
      </c>
      <c r="C4231" t="n">
        <v>4329</v>
      </c>
      <c r="D4231" t="inlineStr">
        <is>
          <t>WEB</t>
        </is>
      </c>
      <c r="E4231" t="inlineStr">
        <is>
          <t>N</t>
        </is>
      </c>
      <c r="F4231" t="inlineStr"/>
      <c r="G4231" t="inlineStr">
        <is>
          <t>ANI8S95xoQvdg4WsXtqVFY4qHKw+Q==</t>
        </is>
      </c>
      <c r="H4231" t="n">
        <v>4</v>
      </c>
      <c r="I4231" t="inlineStr"/>
      <c r="J4231" t="inlineStr">
        <is>
          <t>NORMAL</t>
        </is>
      </c>
      <c r="K4231" t="inlineStr">
        <is>
          <t>Row(member0=Timestamp('2024-04-11 14:43:33'), member1=None)</t>
        </is>
      </c>
      <c r="L4231" t="n">
        <v>1130</v>
      </c>
      <c r="M4231" t="inlineStr"/>
      <c r="N4231" t="n">
        <v>2</v>
      </c>
      <c r="O4231" t="inlineStr"/>
      <c r="P4231" t="inlineStr">
        <is>
          <t>s3a://ai360nica/data/bronze/mysql/mobile_banking/BANKXP/REQUEST_INFO/2024_08_06_1722928829788_0.parquet</t>
        </is>
      </c>
      <c r="Q4231" s="2" t="n">
        <v>45511.29547329597</v>
      </c>
    </row>
    <row r="4232">
      <c r="A4232" t="inlineStr">
        <is>
          <t>b0fabffa-48b4-4ba6-af8e-df96a66f57e3</t>
        </is>
      </c>
      <c r="B4232" s="2" t="n">
        <v>45510.30590101852</v>
      </c>
      <c r="C4232" t="n">
        <v>4330</v>
      </c>
      <c r="D4232" t="inlineStr">
        <is>
          <t>WEB</t>
        </is>
      </c>
      <c r="E4232" t="inlineStr">
        <is>
          <t>N</t>
        </is>
      </c>
      <c r="F4232" t="inlineStr"/>
      <c r="G4232" t="inlineStr">
        <is>
          <t>cU/+OA12+tig2pDUk72TDC4uXLT3Q==</t>
        </is>
      </c>
      <c r="H4232" t="n">
        <v>3</v>
      </c>
      <c r="I4232" t="inlineStr"/>
      <c r="J4232" t="inlineStr">
        <is>
          <t>NORMAL</t>
        </is>
      </c>
      <c r="K4232" t="inlineStr">
        <is>
          <t>Row(member0=Timestamp('2024-04-11 14:44:22'), member1=None)</t>
        </is>
      </c>
      <c r="L4232" t="n">
        <v>1130</v>
      </c>
      <c r="M4232" t="inlineStr"/>
      <c r="N4232" t="n">
        <v>2</v>
      </c>
      <c r="O4232" t="inlineStr"/>
      <c r="P4232" t="inlineStr">
        <is>
          <t>s3a://ai360nica/data/bronze/mysql/mobile_banking/BANKXP/REQUEST_INFO/2024_08_06_1722928829788_0.parquet</t>
        </is>
      </c>
      <c r="Q4232" s="2" t="n">
        <v>45511.29547329597</v>
      </c>
    </row>
    <row r="4233">
      <c r="A4233" t="inlineStr">
        <is>
          <t>be66433e-45fd-44c4-a447-9930591e3e05</t>
        </is>
      </c>
      <c r="B4233" s="2" t="n">
        <v>45510.30590101852</v>
      </c>
      <c r="C4233" t="n">
        <v>4331</v>
      </c>
      <c r="D4233" t="inlineStr">
        <is>
          <t>WEB</t>
        </is>
      </c>
      <c r="E4233" t="inlineStr">
        <is>
          <t>N</t>
        </is>
      </c>
      <c r="F4233" t="inlineStr"/>
      <c r="G4233" t="inlineStr">
        <is>
          <t>iUTA93Qv0Ke0tXtWt19rYSgfHcZZg==</t>
        </is>
      </c>
      <c r="H4233" t="n">
        <v>4</v>
      </c>
      <c r="I4233" t="inlineStr"/>
      <c r="J4233" t="inlineStr">
        <is>
          <t>NORMAL</t>
        </is>
      </c>
      <c r="K4233" t="inlineStr">
        <is>
          <t>Row(member0=Timestamp('2024-04-11 14:45:20'), member1=None)</t>
        </is>
      </c>
      <c r="L4233" t="n">
        <v>298</v>
      </c>
      <c r="M4233" t="inlineStr"/>
      <c r="N4233" t="n">
        <v>2</v>
      </c>
      <c r="O4233" t="inlineStr"/>
      <c r="P4233" t="inlineStr">
        <is>
          <t>s3a://ai360nica/data/bronze/mysql/mobile_banking/BANKXP/REQUEST_INFO/2024_08_06_1722928829788_0.parquet</t>
        </is>
      </c>
      <c r="Q4233" s="2" t="n">
        <v>45511.29547329597</v>
      </c>
    </row>
    <row r="4234">
      <c r="A4234" t="inlineStr">
        <is>
          <t>973bd24f-8e07-4358-96e4-a30baafe2648</t>
        </is>
      </c>
      <c r="B4234" s="2" t="n">
        <v>45510.30590101852</v>
      </c>
      <c r="C4234" t="n">
        <v>4332</v>
      </c>
      <c r="D4234" t="inlineStr">
        <is>
          <t>WEB</t>
        </is>
      </c>
      <c r="E4234" t="inlineStr">
        <is>
          <t>N</t>
        </is>
      </c>
      <c r="F4234" t="inlineStr"/>
      <c r="G4234" t="inlineStr">
        <is>
          <t>87KcP18o9E8/5MCNjJLHRfENGGbbQ==</t>
        </is>
      </c>
      <c r="H4234" t="n">
        <v>3</v>
      </c>
      <c r="I4234" t="inlineStr"/>
      <c r="J4234" t="inlineStr">
        <is>
          <t>NORMAL</t>
        </is>
      </c>
      <c r="K4234" t="inlineStr">
        <is>
          <t>Row(member0=Timestamp('2024-04-11 14:45:54'), member1=None)</t>
        </is>
      </c>
      <c r="L4234" t="n">
        <v>298</v>
      </c>
      <c r="M4234" t="inlineStr"/>
      <c r="N4234" t="n">
        <v>2</v>
      </c>
      <c r="O4234" t="inlineStr"/>
      <c r="P4234" t="inlineStr">
        <is>
          <t>s3a://ai360nica/data/bronze/mysql/mobile_banking/BANKXP/REQUEST_INFO/2024_08_06_1722928829788_0.parquet</t>
        </is>
      </c>
      <c r="Q4234" s="2" t="n">
        <v>45511.29547329597</v>
      </c>
    </row>
    <row r="4235">
      <c r="A4235" t="inlineStr">
        <is>
          <t>0b686edf-0e02-4fb6-8dd4-59effb27af0f</t>
        </is>
      </c>
      <c r="B4235" s="2" t="n">
        <v>45510.30590101852</v>
      </c>
      <c r="C4235" t="n">
        <v>4333</v>
      </c>
      <c r="D4235" t="inlineStr">
        <is>
          <t>WEB</t>
        </is>
      </c>
      <c r="E4235" t="inlineStr">
        <is>
          <t>N</t>
        </is>
      </c>
      <c r="F4235" t="inlineStr"/>
      <c r="G4235" t="inlineStr">
        <is>
          <t>RRX94RmDcetmfqUAt3iHU4yFQc5Qg==</t>
        </is>
      </c>
      <c r="H4235" t="n">
        <v>3</v>
      </c>
      <c r="I4235" t="inlineStr"/>
      <c r="J4235" t="inlineStr">
        <is>
          <t>NORMAL</t>
        </is>
      </c>
      <c r="K4235" t="inlineStr">
        <is>
          <t>Row(member0=Timestamp('2024-04-11 14:46:46'), member1=None)</t>
        </is>
      </c>
      <c r="L4235" t="n">
        <v>298</v>
      </c>
      <c r="M4235" t="inlineStr"/>
      <c r="N4235" t="n">
        <v>2</v>
      </c>
      <c r="O4235" t="inlineStr"/>
      <c r="P4235" t="inlineStr">
        <is>
          <t>s3a://ai360nica/data/bronze/mysql/mobile_banking/BANKXP/REQUEST_INFO/2024_08_06_1722928829788_0.parquet</t>
        </is>
      </c>
      <c r="Q4235" s="2" t="n">
        <v>45511.29547329597</v>
      </c>
    </row>
    <row r="4236">
      <c r="A4236" t="inlineStr">
        <is>
          <t>18590b44-79b8-47f8-aeff-1bff0e66cb58</t>
        </is>
      </c>
      <c r="B4236" s="2" t="n">
        <v>45510.30590101852</v>
      </c>
      <c r="C4236" t="n">
        <v>4334</v>
      </c>
      <c r="D4236" t="inlineStr">
        <is>
          <t>WEB</t>
        </is>
      </c>
      <c r="E4236" t="inlineStr">
        <is>
          <t>N</t>
        </is>
      </c>
      <c r="F4236" t="inlineStr"/>
      <c r="G4236" t="inlineStr">
        <is>
          <t>Kq2sff=S/+/uSUP7C8rjr3JpvUKbg==</t>
        </is>
      </c>
      <c r="H4236" t="n">
        <v>3</v>
      </c>
      <c r="I4236" t="inlineStr"/>
      <c r="J4236" t="inlineStr">
        <is>
          <t>NORMAL</t>
        </is>
      </c>
      <c r="K4236" t="inlineStr">
        <is>
          <t>Row(member0=Timestamp('2024-04-11 14:50:42'), member1=None)</t>
        </is>
      </c>
      <c r="L4236" t="n">
        <v>1130</v>
      </c>
      <c r="M4236" t="inlineStr"/>
      <c r="N4236" t="n">
        <v>2</v>
      </c>
      <c r="O4236" t="inlineStr"/>
      <c r="P4236" t="inlineStr">
        <is>
          <t>s3a://ai360nica/data/bronze/mysql/mobile_banking/BANKXP/REQUEST_INFO/2024_08_06_1722928829788_0.parquet</t>
        </is>
      </c>
      <c r="Q4236" s="2" t="n">
        <v>45511.29547329597</v>
      </c>
    </row>
    <row r="4237">
      <c r="A4237" t="inlineStr">
        <is>
          <t>ff5bbed4-84fa-4b1e-82a9-ed85945f6fb8</t>
        </is>
      </c>
      <c r="B4237" s="2" t="n">
        <v>45510.30590101852</v>
      </c>
      <c r="C4237" t="n">
        <v>4335</v>
      </c>
      <c r="D4237" t="inlineStr">
        <is>
          <t>WEB</t>
        </is>
      </c>
      <c r="E4237" t="inlineStr">
        <is>
          <t>N</t>
        </is>
      </c>
      <c r="F4237" t="inlineStr"/>
      <c r="G4237" t="inlineStr">
        <is>
          <t>x/k3EuNkp3SGEEdQwZfiEti1xVRHQ==</t>
        </is>
      </c>
      <c r="H4237" t="n">
        <v>4</v>
      </c>
      <c r="I4237" t="inlineStr"/>
      <c r="J4237" t="inlineStr">
        <is>
          <t>NORMAL</t>
        </is>
      </c>
      <c r="K4237" t="inlineStr">
        <is>
          <t>Row(member0=Timestamp('2024-04-11 14:51:23'), member1=None)</t>
        </is>
      </c>
      <c r="L4237" t="n">
        <v>1130</v>
      </c>
      <c r="M4237" t="inlineStr"/>
      <c r="N4237" t="n">
        <v>2</v>
      </c>
      <c r="O4237" t="inlineStr"/>
      <c r="P4237" t="inlineStr">
        <is>
          <t>s3a://ai360nica/data/bronze/mysql/mobile_banking/BANKXP/REQUEST_INFO/2024_08_06_1722928829788_0.parquet</t>
        </is>
      </c>
      <c r="Q4237" s="2" t="n">
        <v>45511.29547329597</v>
      </c>
    </row>
    <row r="4238">
      <c r="A4238" t="inlineStr">
        <is>
          <t>cf67b99d-6b7e-4c3f-8d8c-8f8431e91b3b</t>
        </is>
      </c>
      <c r="B4238" s="2" t="n">
        <v>45510.30590101852</v>
      </c>
      <c r="C4238" t="n">
        <v>4336</v>
      </c>
      <c r="D4238" t="inlineStr">
        <is>
          <t>WEB</t>
        </is>
      </c>
      <c r="E4238" t="inlineStr">
        <is>
          <t>N</t>
        </is>
      </c>
      <c r="F4238" t="inlineStr"/>
      <c r="G4238" t="inlineStr">
        <is>
          <t>mHDH+4iV1Kg8AjDvAIsrQ4UlwCDVA==</t>
        </is>
      </c>
      <c r="H4238" t="n">
        <v>4</v>
      </c>
      <c r="I4238" t="inlineStr"/>
      <c r="J4238" t="inlineStr">
        <is>
          <t>NORMAL</t>
        </is>
      </c>
      <c r="K4238" t="inlineStr">
        <is>
          <t>Row(member0=Timestamp('2024-04-11 14:53:16'), member1=None)</t>
        </is>
      </c>
      <c r="L4238" t="n">
        <v>1130</v>
      </c>
      <c r="M4238" t="inlineStr"/>
      <c r="N4238" t="n">
        <v>2</v>
      </c>
      <c r="O4238" t="inlineStr"/>
      <c r="P4238" t="inlineStr">
        <is>
          <t>s3a://ai360nica/data/bronze/mysql/mobile_banking/BANKXP/REQUEST_INFO/2024_08_06_1722928829788_0.parquet</t>
        </is>
      </c>
      <c r="Q4238" s="2" t="n">
        <v>45511.29547329597</v>
      </c>
    </row>
    <row r="4239">
      <c r="A4239" t="inlineStr">
        <is>
          <t>0bd1a6a5-163f-4e3a-a688-371f1c129e95</t>
        </is>
      </c>
      <c r="B4239" s="2" t="n">
        <v>45510.30590101852</v>
      </c>
      <c r="C4239" t="n">
        <v>4337</v>
      </c>
      <c r="D4239" t="inlineStr">
        <is>
          <t>WEB</t>
        </is>
      </c>
      <c r="E4239" t="inlineStr">
        <is>
          <t>N</t>
        </is>
      </c>
      <c r="F4239" t="inlineStr"/>
      <c r="G4239" t="inlineStr">
        <is>
          <t>9nDlzMmoKYSi3JZ3NnLmhGErSVHxw==</t>
        </is>
      </c>
      <c r="H4239" t="n">
        <v>4</v>
      </c>
      <c r="I4239" t="inlineStr"/>
      <c r="J4239" t="inlineStr">
        <is>
          <t>NORMAL</t>
        </is>
      </c>
      <c r="K4239" t="inlineStr">
        <is>
          <t>Row(member0=Timestamp('2024-04-11 14:55:15'), member1=None)</t>
        </is>
      </c>
      <c r="L4239" t="n">
        <v>298</v>
      </c>
      <c r="M4239" t="inlineStr"/>
      <c r="N4239" t="n">
        <v>2</v>
      </c>
      <c r="O4239" t="inlineStr"/>
      <c r="P4239" t="inlineStr">
        <is>
          <t>s3a://ai360nica/data/bronze/mysql/mobile_banking/BANKXP/REQUEST_INFO/2024_08_06_1722928829788_0.parquet</t>
        </is>
      </c>
      <c r="Q4239" s="2" t="n">
        <v>45511.29547329597</v>
      </c>
    </row>
    <row r="4240">
      <c r="A4240" t="inlineStr">
        <is>
          <t>b33c4aae-bb69-46b6-a867-5fee5ca83cfd</t>
        </is>
      </c>
      <c r="B4240" s="2" t="n">
        <v>45510.30590101852</v>
      </c>
      <c r="C4240" t="n">
        <v>4338</v>
      </c>
      <c r="D4240" t="inlineStr">
        <is>
          <t>WEB</t>
        </is>
      </c>
      <c r="E4240" t="inlineStr">
        <is>
          <t>N</t>
        </is>
      </c>
      <c r="F4240" t="inlineStr"/>
      <c r="G4240" t="inlineStr">
        <is>
          <t>dtHTX3QWDD74NLMp0gCEfOCZOmKww==</t>
        </is>
      </c>
      <c r="H4240" t="n">
        <v>4</v>
      </c>
      <c r="I4240" t="inlineStr"/>
      <c r="J4240" t="inlineStr">
        <is>
          <t>NORMAL</t>
        </is>
      </c>
      <c r="K4240" t="inlineStr">
        <is>
          <t>Row(member0=Timestamp('2024-04-11 14:57:41'), member1=None)</t>
        </is>
      </c>
      <c r="L4240" t="n">
        <v>1130</v>
      </c>
      <c r="M4240" t="inlineStr"/>
      <c r="N4240" t="n">
        <v>2</v>
      </c>
      <c r="O4240" t="inlineStr"/>
      <c r="P4240" t="inlineStr">
        <is>
          <t>s3a://ai360nica/data/bronze/mysql/mobile_banking/BANKXP/REQUEST_INFO/2024_08_06_1722928829788_0.parquet</t>
        </is>
      </c>
      <c r="Q4240" s="2" t="n">
        <v>45511.29547329597</v>
      </c>
    </row>
    <row r="4241">
      <c r="A4241" t="inlineStr">
        <is>
          <t>3d32d709-2771-42d9-bd31-047278a6940c</t>
        </is>
      </c>
      <c r="B4241" s="2" t="n">
        <v>45510.30590101852</v>
      </c>
      <c r="C4241" t="n">
        <v>4339</v>
      </c>
      <c r="D4241" t="inlineStr">
        <is>
          <t>WEB</t>
        </is>
      </c>
      <c r="E4241" t="inlineStr">
        <is>
          <t>N</t>
        </is>
      </c>
      <c r="F4241" t="inlineStr"/>
      <c r="G4241" t="inlineStr">
        <is>
          <t>TTxbjuH8eruU3I/MRfpetIyqZxWkQ==</t>
        </is>
      </c>
      <c r="H4241" t="n">
        <v>4</v>
      </c>
      <c r="I4241" t="inlineStr"/>
      <c r="J4241" t="inlineStr">
        <is>
          <t>NORMAL</t>
        </is>
      </c>
      <c r="K4241" t="inlineStr">
        <is>
          <t>Row(member0=Timestamp('2024-04-11 15:03:22'), member1=None)</t>
        </is>
      </c>
      <c r="L4241" t="n">
        <v>298</v>
      </c>
      <c r="M4241" t="inlineStr"/>
      <c r="N4241" t="n">
        <v>2</v>
      </c>
      <c r="O4241" t="inlineStr"/>
      <c r="P4241" t="inlineStr">
        <is>
          <t>s3a://ai360nica/data/bronze/mysql/mobile_banking/BANKXP/REQUEST_INFO/2024_08_06_1722928829788_0.parquet</t>
        </is>
      </c>
      <c r="Q4241" s="2" t="n">
        <v>45511.29547329597</v>
      </c>
    </row>
    <row r="4242">
      <c r="A4242" t="inlineStr">
        <is>
          <t>a250f1df-7916-4738-a056-9f07e6a5f016</t>
        </is>
      </c>
      <c r="B4242" s="2" t="n">
        <v>45510.30590101852</v>
      </c>
      <c r="C4242" t="n">
        <v>4340</v>
      </c>
      <c r="D4242" t="inlineStr">
        <is>
          <t>WEB</t>
        </is>
      </c>
      <c r="E4242" t="inlineStr">
        <is>
          <t>N</t>
        </is>
      </c>
      <c r="F4242" t="inlineStr"/>
      <c r="G4242" t="inlineStr">
        <is>
          <t>6fAC/1VhxekrdNusJr6KXZZNdjPeA==</t>
        </is>
      </c>
      <c r="H4242" t="n">
        <v>4</v>
      </c>
      <c r="I4242" t="inlineStr"/>
      <c r="J4242" t="inlineStr">
        <is>
          <t>NORMAL</t>
        </is>
      </c>
      <c r="K4242" t="inlineStr">
        <is>
          <t>Row(member0=Timestamp('2024-04-11 15:05:13'), member1=None)</t>
        </is>
      </c>
      <c r="L4242" t="n">
        <v>298</v>
      </c>
      <c r="M4242" t="inlineStr"/>
      <c r="N4242" t="n">
        <v>2</v>
      </c>
      <c r="O4242" t="inlineStr"/>
      <c r="P4242" t="inlineStr">
        <is>
          <t>s3a://ai360nica/data/bronze/mysql/mobile_banking/BANKXP/REQUEST_INFO/2024_08_06_1722928829788_0.parquet</t>
        </is>
      </c>
      <c r="Q4242" s="2" t="n">
        <v>45511.29547329597</v>
      </c>
    </row>
    <row r="4243">
      <c r="A4243" t="inlineStr">
        <is>
          <t>cb42d990-df34-4235-9683-db8a93947230</t>
        </is>
      </c>
      <c r="B4243" s="2" t="n">
        <v>45510.30590101852</v>
      </c>
      <c r="C4243" t="n">
        <v>4341</v>
      </c>
      <c r="D4243" t="inlineStr">
        <is>
          <t>MOBILE</t>
        </is>
      </c>
      <c r="E4243" t="inlineStr">
        <is>
          <t>Y</t>
        </is>
      </c>
      <c r="F4243" t="inlineStr"/>
      <c r="G4243" t="inlineStr">
        <is>
          <t>E1iLkhd1ykl0EbbEEUriXNaaQ4Pew==</t>
        </is>
      </c>
      <c r="H4243" t="n">
        <v>4</v>
      </c>
      <c r="I4243" t="n">
        <v>39</v>
      </c>
      <c r="J4243" t="inlineStr">
        <is>
          <t>NORMAL</t>
        </is>
      </c>
      <c r="K4243" t="inlineStr">
        <is>
          <t>Row(member0=Timestamp('2024-04-11 15:27:46'), member1=None)</t>
        </is>
      </c>
      <c r="L4243" t="n">
        <v>808</v>
      </c>
      <c r="M4243" t="inlineStr"/>
      <c r="N4243" t="n">
        <v>2</v>
      </c>
      <c r="O4243" t="inlineStr"/>
      <c r="P4243" t="inlineStr">
        <is>
          <t>s3a://ai360nica/data/bronze/mysql/mobile_banking/BANKXP/REQUEST_INFO/2024_08_06_1722928829788_0.parquet</t>
        </is>
      </c>
      <c r="Q4243" s="2" t="n">
        <v>45511.29547329597</v>
      </c>
    </row>
    <row r="4244">
      <c r="A4244" t="inlineStr">
        <is>
          <t>82c8fe9a-bdbd-4d01-9071-6ec4501d7925</t>
        </is>
      </c>
      <c r="B4244" s="2" t="n">
        <v>45510.30590101852</v>
      </c>
      <c r="C4244" t="n">
        <v>4342</v>
      </c>
      <c r="D4244" t="inlineStr">
        <is>
          <t>MOBILE</t>
        </is>
      </c>
      <c r="E4244" t="inlineStr">
        <is>
          <t>Y</t>
        </is>
      </c>
      <c r="F4244" t="inlineStr"/>
      <c r="G4244" t="inlineStr">
        <is>
          <t>XJ9guzQca/3MB8Da1OyuLyvV3WwrA==</t>
        </is>
      </c>
      <c r="H4244" t="n">
        <v>4</v>
      </c>
      <c r="I4244" t="n">
        <v>16</v>
      </c>
      <c r="J4244" t="inlineStr">
        <is>
          <t>NORMAL</t>
        </is>
      </c>
      <c r="K4244" t="inlineStr">
        <is>
          <t>Row(member0=Timestamp('2024-04-11 15:37:09'), member1=None)</t>
        </is>
      </c>
      <c r="L4244" t="n">
        <v>1313</v>
      </c>
      <c r="M4244" t="inlineStr"/>
      <c r="N4244" t="n">
        <v>2</v>
      </c>
      <c r="O4244" t="inlineStr"/>
      <c r="P4244" t="inlineStr">
        <is>
          <t>s3a://ai360nica/data/bronze/mysql/mobile_banking/BANKXP/REQUEST_INFO/2024_08_06_1722928829788_0.parquet</t>
        </is>
      </c>
      <c r="Q4244" s="2" t="n">
        <v>45511.29547329597</v>
      </c>
    </row>
    <row r="4245">
      <c r="A4245" t="inlineStr">
        <is>
          <t>d95dd353-b345-4c42-8ed8-eedeee4ec4ee</t>
        </is>
      </c>
      <c r="B4245" s="2" t="n">
        <v>45510.30590101852</v>
      </c>
      <c r="C4245" t="n">
        <v>4343</v>
      </c>
      <c r="D4245" t="inlineStr">
        <is>
          <t>MOBILE</t>
        </is>
      </c>
      <c r="E4245" t="inlineStr">
        <is>
          <t>Y</t>
        </is>
      </c>
      <c r="F4245" t="inlineStr"/>
      <c r="G4245" t="inlineStr">
        <is>
          <t>FaUzL+jXVJxf0an0C0kmH6TWgvgaA==</t>
        </is>
      </c>
      <c r="H4245" t="n">
        <v>4</v>
      </c>
      <c r="I4245" t="n">
        <v>16</v>
      </c>
      <c r="J4245" t="inlineStr">
        <is>
          <t>NORMAL</t>
        </is>
      </c>
      <c r="K4245" t="inlineStr">
        <is>
          <t>Row(member0=Timestamp('2024-04-11 15:45:01'), member1=None)</t>
        </is>
      </c>
      <c r="L4245" t="n">
        <v>1313</v>
      </c>
      <c r="M4245" t="inlineStr"/>
      <c r="N4245" t="n">
        <v>2</v>
      </c>
      <c r="O4245" t="inlineStr"/>
      <c r="P4245" t="inlineStr">
        <is>
          <t>s3a://ai360nica/data/bronze/mysql/mobile_banking/BANKXP/REQUEST_INFO/2024_08_06_1722928829788_0.parquet</t>
        </is>
      </c>
      <c r="Q4245" s="2" t="n">
        <v>45511.29547329597</v>
      </c>
    </row>
    <row r="4246">
      <c r="A4246" t="inlineStr">
        <is>
          <t>027ab6bd-92e0-4298-a093-772376a6ac05</t>
        </is>
      </c>
      <c r="B4246" s="2" t="n">
        <v>45510.30590101852</v>
      </c>
      <c r="C4246" t="n">
        <v>4344</v>
      </c>
      <c r="D4246" t="inlineStr">
        <is>
          <t>MOBILE</t>
        </is>
      </c>
      <c r="E4246" t="inlineStr">
        <is>
          <t>Y</t>
        </is>
      </c>
      <c r="F4246" t="inlineStr"/>
      <c r="G4246" t="inlineStr">
        <is>
          <t>a4nayYzDue1ayGn6k/WcGUyTp0qNg==</t>
        </is>
      </c>
      <c r="H4246" t="n">
        <v>4</v>
      </c>
      <c r="I4246" t="n">
        <v>39</v>
      </c>
      <c r="J4246" t="inlineStr">
        <is>
          <t>NORMAL</t>
        </is>
      </c>
      <c r="K4246" t="inlineStr">
        <is>
          <t>Row(member0=Timestamp('2024-04-12 12:44:10'), member1=None)</t>
        </is>
      </c>
      <c r="L4246" t="n">
        <v>1313</v>
      </c>
      <c r="M4246" t="inlineStr"/>
      <c r="N4246" t="n">
        <v>2</v>
      </c>
      <c r="O4246" t="inlineStr"/>
      <c r="P4246" t="inlineStr">
        <is>
          <t>s3a://ai360nica/data/bronze/mysql/mobile_banking/BANKXP/REQUEST_INFO/2024_08_06_1722928829788_0.parquet</t>
        </is>
      </c>
      <c r="Q4246" s="2" t="n">
        <v>45511.29547329597</v>
      </c>
    </row>
    <row r="4247">
      <c r="A4247" t="inlineStr">
        <is>
          <t>d05e227c-c625-4b60-a42b-185f38917408</t>
        </is>
      </c>
      <c r="B4247" s="2" t="n">
        <v>45510.30590101852</v>
      </c>
      <c r="C4247" t="n">
        <v>4345</v>
      </c>
      <c r="D4247" t="inlineStr">
        <is>
          <t>MOBILE</t>
        </is>
      </c>
      <c r="E4247" t="inlineStr">
        <is>
          <t>Y</t>
        </is>
      </c>
      <c r="F4247" t="inlineStr"/>
      <c r="G4247" t="inlineStr">
        <is>
          <t>CH0rszHHZO/gdmHiNcuMseChUrFsQ==</t>
        </is>
      </c>
      <c r="H4247" t="n">
        <v>4</v>
      </c>
      <c r="I4247" t="n">
        <v>39</v>
      </c>
      <c r="J4247" t="inlineStr">
        <is>
          <t>NORMAL</t>
        </is>
      </c>
      <c r="K4247" t="inlineStr">
        <is>
          <t>Row(member0=Timestamp('2024-04-12 12:55:46'), member1=None)</t>
        </is>
      </c>
      <c r="L4247" t="n">
        <v>1313</v>
      </c>
      <c r="M4247" t="inlineStr"/>
      <c r="N4247" t="n">
        <v>2</v>
      </c>
      <c r="O4247" t="inlineStr"/>
      <c r="P4247" t="inlineStr">
        <is>
          <t>s3a://ai360nica/data/bronze/mysql/mobile_banking/BANKXP/REQUEST_INFO/2024_08_06_1722928829788_0.parquet</t>
        </is>
      </c>
      <c r="Q4247" s="2" t="n">
        <v>45511.29547329597</v>
      </c>
    </row>
    <row r="4248">
      <c r="A4248" t="inlineStr">
        <is>
          <t>2bc36c98-8102-4ee6-9681-f3f5050139ae</t>
        </is>
      </c>
      <c r="B4248" s="2" t="n">
        <v>45510.30590101852</v>
      </c>
      <c r="C4248" t="n">
        <v>4346</v>
      </c>
      <c r="D4248" t="inlineStr">
        <is>
          <t>MOBILE</t>
        </is>
      </c>
      <c r="E4248" t="inlineStr">
        <is>
          <t>Y</t>
        </is>
      </c>
      <c r="F4248" t="inlineStr"/>
      <c r="G4248" t="inlineStr">
        <is>
          <t>okHHcG+GCtCHuTuAKIZvzBjpxqXqQ==</t>
        </is>
      </c>
      <c r="H4248" t="n">
        <v>5</v>
      </c>
      <c r="I4248" t="inlineStr"/>
      <c r="J4248" t="inlineStr">
        <is>
          <t>NORMAL</t>
        </is>
      </c>
      <c r="K4248" t="inlineStr">
        <is>
          <t>Row(member0=Timestamp('2024-04-15 15:32:51'), member1=None)</t>
        </is>
      </c>
      <c r="L4248" t="n">
        <v>1130</v>
      </c>
      <c r="M4248" t="inlineStr"/>
      <c r="N4248" t="n">
        <v>2</v>
      </c>
      <c r="O4248" t="inlineStr"/>
      <c r="P4248" t="inlineStr">
        <is>
          <t>s3a://ai360nica/data/bronze/mysql/mobile_banking/BANKXP/REQUEST_INFO/2024_08_06_1722928829788_0.parquet</t>
        </is>
      </c>
      <c r="Q4248" s="2" t="n">
        <v>45511.29547329597</v>
      </c>
    </row>
    <row r="4249">
      <c r="A4249" t="inlineStr">
        <is>
          <t>65ec14cc-8692-49e5-b1df-0643e7c14985</t>
        </is>
      </c>
      <c r="B4249" s="2" t="n">
        <v>45510.30590101852</v>
      </c>
      <c r="C4249" t="n">
        <v>4347</v>
      </c>
      <c r="D4249" t="inlineStr">
        <is>
          <t>MOBILE</t>
        </is>
      </c>
      <c r="E4249" t="inlineStr">
        <is>
          <t>Y</t>
        </is>
      </c>
      <c r="F4249" t="inlineStr"/>
      <c r="G4249" t="inlineStr">
        <is>
          <t>8U0O3EOzlWi+b8/pUrCJB4ivRSPfg==</t>
        </is>
      </c>
      <c r="H4249" t="n">
        <v>5</v>
      </c>
      <c r="I4249" t="inlineStr"/>
      <c r="J4249" t="inlineStr">
        <is>
          <t>NORMAL</t>
        </is>
      </c>
      <c r="K4249" t="inlineStr">
        <is>
          <t>Row(member0=Timestamp('2024-04-15 15:35:23'), member1=None)</t>
        </is>
      </c>
      <c r="L4249" t="n">
        <v>1130</v>
      </c>
      <c r="M4249" t="inlineStr"/>
      <c r="N4249" t="n">
        <v>2</v>
      </c>
      <c r="O4249" t="inlineStr"/>
      <c r="P4249" t="inlineStr">
        <is>
          <t>s3a://ai360nica/data/bronze/mysql/mobile_banking/BANKXP/REQUEST_INFO/2024_08_06_1722928829788_0.parquet</t>
        </is>
      </c>
      <c r="Q4249" s="2" t="n">
        <v>45511.29547329597</v>
      </c>
    </row>
    <row r="4250">
      <c r="A4250" t="inlineStr">
        <is>
          <t>8ddf5e44-6b9d-4ea1-8af0-f3c78f092912</t>
        </is>
      </c>
      <c r="B4250" s="2" t="n">
        <v>45510.30590101852</v>
      </c>
      <c r="C4250" t="n">
        <v>4348</v>
      </c>
      <c r="D4250" t="inlineStr">
        <is>
          <t>MOBILE</t>
        </is>
      </c>
      <c r="E4250" t="inlineStr">
        <is>
          <t>Y</t>
        </is>
      </c>
      <c r="F4250" t="inlineStr"/>
      <c r="G4250" t="inlineStr">
        <is>
          <t>8BHjVk4tnGl4aPFPBZjnPIgekMe5A==</t>
        </is>
      </c>
      <c r="H4250" t="n">
        <v>3</v>
      </c>
      <c r="I4250" t="inlineStr"/>
      <c r="J4250" t="inlineStr">
        <is>
          <t>NORMAL</t>
        </is>
      </c>
      <c r="K4250" t="inlineStr">
        <is>
          <t>Row(member0=Timestamp('2024-04-16 13:39:39'), member1=None)</t>
        </is>
      </c>
      <c r="L4250" t="n">
        <v>1327</v>
      </c>
      <c r="M4250" t="inlineStr"/>
      <c r="N4250" t="n">
        <v>2</v>
      </c>
      <c r="O4250" t="inlineStr"/>
      <c r="P4250" t="inlineStr">
        <is>
          <t>s3a://ai360nica/data/bronze/mysql/mobile_banking/BANKXP/REQUEST_INFO/2024_08_06_1722928829788_0.parquet</t>
        </is>
      </c>
      <c r="Q4250" s="2" t="n">
        <v>45511.29547329597</v>
      </c>
    </row>
    <row r="4251">
      <c r="A4251" t="inlineStr">
        <is>
          <t>326f6aeb-7410-4f0a-82d8-2e24c9664baf</t>
        </is>
      </c>
      <c r="B4251" s="2" t="n">
        <v>45510.30590101852</v>
      </c>
      <c r="C4251" t="n">
        <v>4349</v>
      </c>
      <c r="D4251" t="inlineStr">
        <is>
          <t>MOBILE</t>
        </is>
      </c>
      <c r="E4251" t="inlineStr">
        <is>
          <t>Y</t>
        </is>
      </c>
      <c r="F4251" t="inlineStr"/>
      <c r="G4251" t="inlineStr">
        <is>
          <t>NoxWjQCzkjeRaM4myKHptzOg0dJLg==</t>
        </is>
      </c>
      <c r="H4251" t="n">
        <v>3</v>
      </c>
      <c r="I4251" t="inlineStr"/>
      <c r="J4251" t="inlineStr">
        <is>
          <t>NORMAL</t>
        </is>
      </c>
      <c r="K4251" t="inlineStr">
        <is>
          <t>Row(member0=Timestamp('2024-04-16 13:40:19'), member1=None)</t>
        </is>
      </c>
      <c r="L4251" t="n">
        <v>1327</v>
      </c>
      <c r="M4251" t="inlineStr"/>
      <c r="N4251" t="n">
        <v>2</v>
      </c>
      <c r="O4251" t="inlineStr"/>
      <c r="P4251" t="inlineStr">
        <is>
          <t>s3a://ai360nica/data/bronze/mysql/mobile_banking/BANKXP/REQUEST_INFO/2024_08_06_1722928829788_0.parquet</t>
        </is>
      </c>
      <c r="Q4251" s="2" t="n">
        <v>45511.29547329597</v>
      </c>
    </row>
    <row r="4252">
      <c r="A4252" t="inlineStr">
        <is>
          <t>4e76a645-57ef-4aff-abc0-702ec85cae30</t>
        </is>
      </c>
      <c r="B4252" s="2" t="n">
        <v>45510.30590101852</v>
      </c>
      <c r="C4252" t="n">
        <v>4350</v>
      </c>
      <c r="D4252" t="inlineStr">
        <is>
          <t>MOBILE</t>
        </is>
      </c>
      <c r="E4252" t="inlineStr">
        <is>
          <t>Y</t>
        </is>
      </c>
      <c r="F4252" t="inlineStr"/>
      <c r="G4252" t="inlineStr">
        <is>
          <t>GTXMYNZqm3dbKKlV8JHJyzdK/aqSQ==</t>
        </is>
      </c>
      <c r="H4252" t="n">
        <v>3</v>
      </c>
      <c r="I4252" t="inlineStr"/>
      <c r="J4252" t="inlineStr">
        <is>
          <t>NORMAL</t>
        </is>
      </c>
      <c r="K4252" t="inlineStr">
        <is>
          <t>Row(member0=Timestamp('2024-04-16 13:45:51'), member1=None)</t>
        </is>
      </c>
      <c r="L4252" t="n">
        <v>1327</v>
      </c>
      <c r="M4252" t="inlineStr"/>
      <c r="N4252" t="n">
        <v>2</v>
      </c>
      <c r="O4252" t="inlineStr"/>
      <c r="P4252" t="inlineStr">
        <is>
          <t>s3a://ai360nica/data/bronze/mysql/mobile_banking/BANKXP/REQUEST_INFO/2024_08_06_1722928829788_0.parquet</t>
        </is>
      </c>
      <c r="Q4252" s="2" t="n">
        <v>45511.29547329597</v>
      </c>
    </row>
    <row r="4253">
      <c r="A4253" t="inlineStr">
        <is>
          <t>4efe7aa2-5089-4175-9d8b-8e2e3437930e</t>
        </is>
      </c>
      <c r="B4253" s="2" t="n">
        <v>45510.30590101852</v>
      </c>
      <c r="C4253" t="n">
        <v>4351</v>
      </c>
      <c r="D4253" t="inlineStr">
        <is>
          <t>MOBILE</t>
        </is>
      </c>
      <c r="E4253" t="inlineStr">
        <is>
          <t>Y</t>
        </is>
      </c>
      <c r="F4253" t="inlineStr"/>
      <c r="G4253" t="inlineStr">
        <is>
          <t>lpQ2Y1UpaX4yKrkQIK/0WM6+IuOAQ==</t>
        </is>
      </c>
      <c r="H4253" t="n">
        <v>5</v>
      </c>
      <c r="I4253" t="inlineStr"/>
      <c r="J4253" t="inlineStr">
        <is>
          <t>NORMAL</t>
        </is>
      </c>
      <c r="K4253" t="inlineStr">
        <is>
          <t>Row(member0=Timestamp('2024-04-16 13:59:15'), member1=None)</t>
        </is>
      </c>
      <c r="L4253" t="n">
        <v>1130</v>
      </c>
      <c r="M4253" t="inlineStr"/>
      <c r="N4253" t="n">
        <v>2</v>
      </c>
      <c r="O4253" t="inlineStr"/>
      <c r="P4253" t="inlineStr">
        <is>
          <t>s3a://ai360nica/data/bronze/mysql/mobile_banking/BANKXP/REQUEST_INFO/2024_08_06_1722928829788_0.parquet</t>
        </is>
      </c>
      <c r="Q4253" s="2" t="n">
        <v>45511.29547329597</v>
      </c>
    </row>
    <row r="4254">
      <c r="A4254" t="inlineStr">
        <is>
          <t>cb0a56c5-812a-41a6-b9f9-c00ea275ddca</t>
        </is>
      </c>
      <c r="B4254" s="2" t="n">
        <v>45510.30590101852</v>
      </c>
      <c r="C4254" t="n">
        <v>4352</v>
      </c>
      <c r="D4254" t="inlineStr">
        <is>
          <t>MOBILE</t>
        </is>
      </c>
      <c r="E4254" t="inlineStr">
        <is>
          <t>Y</t>
        </is>
      </c>
      <c r="F4254" t="inlineStr"/>
      <c r="G4254" t="inlineStr">
        <is>
          <t>EdE/paXd2KfV0rdQRS+mEg5JLwANA==</t>
        </is>
      </c>
      <c r="H4254" t="n">
        <v>5</v>
      </c>
      <c r="I4254" t="inlineStr"/>
      <c r="J4254" t="inlineStr">
        <is>
          <t>NORMAL</t>
        </is>
      </c>
      <c r="K4254" t="inlineStr">
        <is>
          <t>Row(member0=Timestamp('2024-04-16 14:06:00'), member1=None)</t>
        </is>
      </c>
      <c r="L4254" t="n">
        <v>1130</v>
      </c>
      <c r="M4254" t="inlineStr"/>
      <c r="N4254" t="n">
        <v>2</v>
      </c>
      <c r="O4254" t="inlineStr"/>
      <c r="P4254" t="inlineStr">
        <is>
          <t>s3a://ai360nica/data/bronze/mysql/mobile_banking/BANKXP/REQUEST_INFO/2024_08_06_1722928829788_0.parquet</t>
        </is>
      </c>
      <c r="Q4254" s="2" t="n">
        <v>45511.29547329597</v>
      </c>
    </row>
    <row r="4255">
      <c r="A4255" t="inlineStr">
        <is>
          <t>de861489-7f99-4e37-9c9a-61f22917df9d</t>
        </is>
      </c>
      <c r="B4255" s="2" t="n">
        <v>45510.30590101852</v>
      </c>
      <c r="C4255" t="n">
        <v>4353</v>
      </c>
      <c r="D4255" t="inlineStr">
        <is>
          <t>MOBILE</t>
        </is>
      </c>
      <c r="E4255" t="inlineStr">
        <is>
          <t>Y</t>
        </is>
      </c>
      <c r="F4255" t="inlineStr"/>
      <c r="G4255" t="inlineStr">
        <is>
          <t>ZIjmUBvRwI6/5i1p9wjB8i2cFJ+xw==</t>
        </is>
      </c>
      <c r="H4255" t="n">
        <v>5</v>
      </c>
      <c r="I4255" t="inlineStr"/>
      <c r="J4255" t="inlineStr">
        <is>
          <t>NORMAL</t>
        </is>
      </c>
      <c r="K4255" t="inlineStr">
        <is>
          <t>Row(member0=Timestamp('2024-04-16 14:49:11'), member1=None)</t>
        </is>
      </c>
      <c r="L4255" t="n">
        <v>1130</v>
      </c>
      <c r="M4255" t="inlineStr"/>
      <c r="N4255" t="n">
        <v>2</v>
      </c>
      <c r="O4255" t="inlineStr"/>
      <c r="P4255" t="inlineStr">
        <is>
          <t>s3a://ai360nica/data/bronze/mysql/mobile_banking/BANKXP/REQUEST_INFO/2024_08_06_1722928829788_0.parquet</t>
        </is>
      </c>
      <c r="Q4255" s="2" t="n">
        <v>45511.29547329597</v>
      </c>
    </row>
    <row r="4256">
      <c r="A4256" t="inlineStr">
        <is>
          <t>8815b1e4-42b7-4688-92f8-9e0bb49efe3f</t>
        </is>
      </c>
      <c r="B4256" s="2" t="n">
        <v>45510.30590101852</v>
      </c>
      <c r="C4256" t="n">
        <v>4354</v>
      </c>
      <c r="D4256" t="inlineStr">
        <is>
          <t>MOBILE</t>
        </is>
      </c>
      <c r="E4256" t="inlineStr">
        <is>
          <t>Y</t>
        </is>
      </c>
      <c r="F4256" t="inlineStr"/>
      <c r="G4256" t="inlineStr">
        <is>
          <t>4iXLCyGTejcC9hzeIR8WSm2WhkWIw==</t>
        </is>
      </c>
      <c r="H4256" t="n">
        <v>5</v>
      </c>
      <c r="I4256" t="inlineStr"/>
      <c r="J4256" t="inlineStr">
        <is>
          <t>NORMAL</t>
        </is>
      </c>
      <c r="K4256" t="inlineStr">
        <is>
          <t>Row(member0=Timestamp('2024-04-16 14:55:58'), member1=None)</t>
        </is>
      </c>
      <c r="L4256" t="n">
        <v>1130</v>
      </c>
      <c r="M4256" t="inlineStr"/>
      <c r="N4256" t="n">
        <v>2</v>
      </c>
      <c r="O4256" t="inlineStr"/>
      <c r="P4256" t="inlineStr">
        <is>
          <t>s3a://ai360nica/data/bronze/mysql/mobile_banking/BANKXP/REQUEST_INFO/2024_08_06_1722928829788_0.parquet</t>
        </is>
      </c>
      <c r="Q4256" s="2" t="n">
        <v>45511.29547329597</v>
      </c>
    </row>
    <row r="4257">
      <c r="A4257" t="inlineStr">
        <is>
          <t>f0aafd83-b3f8-4b40-a1e8-c722079ea724</t>
        </is>
      </c>
      <c r="B4257" s="2" t="n">
        <v>45510.30590101852</v>
      </c>
      <c r="C4257" t="n">
        <v>4355</v>
      </c>
      <c r="D4257" t="inlineStr">
        <is>
          <t>MOBILE</t>
        </is>
      </c>
      <c r="E4257" t="inlineStr">
        <is>
          <t>Y</t>
        </is>
      </c>
      <c r="F4257" t="inlineStr"/>
      <c r="G4257" t="inlineStr">
        <is>
          <t>1aEmR9dGRYjpxYE33g9/WSnAryn4g==</t>
        </is>
      </c>
      <c r="H4257" t="n">
        <v>3</v>
      </c>
      <c r="I4257" t="inlineStr"/>
      <c r="J4257" t="inlineStr">
        <is>
          <t>NORMAL</t>
        </is>
      </c>
      <c r="K4257" t="inlineStr">
        <is>
          <t>Row(member0=Timestamp('2024-04-16 15:27:25'), member1=None)</t>
        </is>
      </c>
      <c r="L4257" t="n">
        <v>1327</v>
      </c>
      <c r="M4257" t="inlineStr"/>
      <c r="N4257" t="n">
        <v>2</v>
      </c>
      <c r="O4257" t="inlineStr"/>
      <c r="P4257" t="inlineStr">
        <is>
          <t>s3a://ai360nica/data/bronze/mysql/mobile_banking/BANKXP/REQUEST_INFO/2024_08_06_1722928829788_0.parquet</t>
        </is>
      </c>
      <c r="Q4257" s="2" t="n">
        <v>45511.29547329597</v>
      </c>
    </row>
    <row r="4258">
      <c r="A4258" t="inlineStr">
        <is>
          <t>6ece1eaa-942f-41c1-a50c-0b073cf70899</t>
        </is>
      </c>
      <c r="B4258" s="2" t="n">
        <v>45510.30590101852</v>
      </c>
      <c r="C4258" t="n">
        <v>4356</v>
      </c>
      <c r="D4258" t="inlineStr">
        <is>
          <t>MOBILE</t>
        </is>
      </c>
      <c r="E4258" t="inlineStr">
        <is>
          <t>Y</t>
        </is>
      </c>
      <c r="F4258" t="inlineStr"/>
      <c r="G4258" t="inlineStr">
        <is>
          <t>94hs93Bg1qkfrVuA8545QGgzsq8CQ==</t>
        </is>
      </c>
      <c r="H4258" t="n">
        <v>5</v>
      </c>
      <c r="I4258" t="inlineStr"/>
      <c r="J4258" t="inlineStr">
        <is>
          <t>NORMAL</t>
        </is>
      </c>
      <c r="K4258" t="inlineStr">
        <is>
          <t>Row(member0=Timestamp('2024-04-16 15:42:15'), member1=None)</t>
        </is>
      </c>
      <c r="L4258" t="n">
        <v>1130</v>
      </c>
      <c r="M4258" t="inlineStr"/>
      <c r="N4258" t="n">
        <v>2</v>
      </c>
      <c r="O4258" t="inlineStr"/>
      <c r="P4258" t="inlineStr">
        <is>
          <t>s3a://ai360nica/data/bronze/mysql/mobile_banking/BANKXP/REQUEST_INFO/2024_08_06_1722928829788_0.parquet</t>
        </is>
      </c>
      <c r="Q4258" s="2" t="n">
        <v>45511.29547329597</v>
      </c>
    </row>
    <row r="4259">
      <c r="A4259" t="inlineStr">
        <is>
          <t>b5882517-2633-4358-b633-6de5854053d4</t>
        </is>
      </c>
      <c r="B4259" s="2" t="n">
        <v>45510.30590101852</v>
      </c>
      <c r="C4259" t="n">
        <v>4357</v>
      </c>
      <c r="D4259" t="inlineStr">
        <is>
          <t>MOBILE</t>
        </is>
      </c>
      <c r="E4259" t="inlineStr">
        <is>
          <t>Y</t>
        </is>
      </c>
      <c r="F4259" t="inlineStr"/>
      <c r="G4259" t="inlineStr">
        <is>
          <t>soJsa0XzXKZybEtmr8n0US660j0SA==</t>
        </is>
      </c>
      <c r="H4259" t="n">
        <v>5</v>
      </c>
      <c r="I4259" t="inlineStr"/>
      <c r="J4259" t="inlineStr">
        <is>
          <t>NORMAL</t>
        </is>
      </c>
      <c r="K4259" t="inlineStr">
        <is>
          <t>Row(member0=Timestamp('2024-04-16 16:00:06'), member1=None)</t>
        </is>
      </c>
      <c r="L4259" t="n">
        <v>1130</v>
      </c>
      <c r="M4259" t="inlineStr"/>
      <c r="N4259" t="n">
        <v>2</v>
      </c>
      <c r="O4259" t="inlineStr"/>
      <c r="P4259" t="inlineStr">
        <is>
          <t>s3a://ai360nica/data/bronze/mysql/mobile_banking/BANKXP/REQUEST_INFO/2024_08_06_1722928829788_0.parquet</t>
        </is>
      </c>
      <c r="Q4259" s="2" t="n">
        <v>45511.29547329597</v>
      </c>
    </row>
    <row r="4260">
      <c r="A4260" t="inlineStr">
        <is>
          <t>2ec8ac6e-67c0-46ee-ab66-6f2c873637f4</t>
        </is>
      </c>
      <c r="B4260" s="2" t="n">
        <v>45510.30590101852</v>
      </c>
      <c r="C4260" t="n">
        <v>4358</v>
      </c>
      <c r="D4260" t="inlineStr">
        <is>
          <t>MOBILE</t>
        </is>
      </c>
      <c r="E4260" t="inlineStr">
        <is>
          <t>Y</t>
        </is>
      </c>
      <c r="F4260" t="inlineStr"/>
      <c r="G4260" t="inlineStr">
        <is>
          <t>Exg2DbA+5hF0ptJa36A4Vvtr6nbxg==</t>
        </is>
      </c>
      <c r="H4260" t="n">
        <v>3</v>
      </c>
      <c r="I4260" t="inlineStr"/>
      <c r="J4260" t="inlineStr">
        <is>
          <t>NORMAL</t>
        </is>
      </c>
      <c r="K4260" t="inlineStr">
        <is>
          <t>Row(member0=Timestamp('2024-04-16 17:07:28'), member1=None)</t>
        </is>
      </c>
      <c r="L4260" t="n">
        <v>808</v>
      </c>
      <c r="M4260" t="inlineStr"/>
      <c r="N4260" t="n">
        <v>2</v>
      </c>
      <c r="O4260" t="inlineStr"/>
      <c r="P4260" t="inlineStr">
        <is>
          <t>s3a://ai360nica/data/bronze/mysql/mobile_banking/BANKXP/REQUEST_INFO/2024_08_06_1722928829788_0.parquet</t>
        </is>
      </c>
      <c r="Q4260" s="2" t="n">
        <v>45511.29547329597</v>
      </c>
    </row>
    <row r="4261">
      <c r="A4261" t="inlineStr">
        <is>
          <t>f8763edd-a280-46d1-ae33-09d098a19e72</t>
        </is>
      </c>
      <c r="B4261" s="2" t="n">
        <v>45510.30590101852</v>
      </c>
      <c r="C4261" t="n">
        <v>4359</v>
      </c>
      <c r="D4261" t="inlineStr">
        <is>
          <t>MOBILE</t>
        </is>
      </c>
      <c r="E4261" t="inlineStr">
        <is>
          <t>Y</t>
        </is>
      </c>
      <c r="F4261" t="inlineStr"/>
      <c r="G4261" t="inlineStr">
        <is>
          <t>8ypTQ7/rHFjV6v5N2AZgxCwuLoEIA==</t>
        </is>
      </c>
      <c r="H4261" t="n">
        <v>3</v>
      </c>
      <c r="I4261" t="inlineStr"/>
      <c r="J4261" t="inlineStr">
        <is>
          <t>NORMAL</t>
        </is>
      </c>
      <c r="K4261" t="inlineStr">
        <is>
          <t>Row(member0=Timestamp('2024-04-16 17:15:15'), member1=None)</t>
        </is>
      </c>
      <c r="L4261" t="n">
        <v>1327</v>
      </c>
      <c r="M4261" t="inlineStr"/>
      <c r="N4261" t="n">
        <v>2</v>
      </c>
      <c r="O4261" t="inlineStr"/>
      <c r="P4261" t="inlineStr">
        <is>
          <t>s3a://ai360nica/data/bronze/mysql/mobile_banking/BANKXP/REQUEST_INFO/2024_08_06_1722928829788_0.parquet</t>
        </is>
      </c>
      <c r="Q4261" s="2" t="n">
        <v>45511.29547329597</v>
      </c>
    </row>
    <row r="4262">
      <c r="A4262" t="inlineStr">
        <is>
          <t>8eabd369-005f-4605-827c-3cfdf4db6307</t>
        </is>
      </c>
      <c r="B4262" s="2" t="n">
        <v>45510.30590101852</v>
      </c>
      <c r="C4262" t="n">
        <v>4360</v>
      </c>
      <c r="D4262" t="inlineStr">
        <is>
          <t>WEB</t>
        </is>
      </c>
      <c r="E4262" t="inlineStr">
        <is>
          <t>Y</t>
        </is>
      </c>
      <c r="F4262" t="inlineStr"/>
      <c r="G4262" t="inlineStr">
        <is>
          <t>5dAdzhkLWaiZ9p653Bt8wxoPtthkw==</t>
        </is>
      </c>
      <c r="H4262" t="n">
        <v>3</v>
      </c>
      <c r="I4262" t="inlineStr"/>
      <c r="J4262" t="inlineStr">
        <is>
          <t>NORMAL</t>
        </is>
      </c>
      <c r="K4262" t="inlineStr">
        <is>
          <t>Row(member0=Timestamp('2024-04-16 17:57:48'), member1=None)</t>
        </is>
      </c>
      <c r="L4262" t="n">
        <v>1327</v>
      </c>
      <c r="M4262" t="inlineStr"/>
      <c r="N4262" t="n">
        <v>2</v>
      </c>
      <c r="O4262" t="inlineStr"/>
      <c r="P4262" t="inlineStr">
        <is>
          <t>s3a://ai360nica/data/bronze/mysql/mobile_banking/BANKXP/REQUEST_INFO/2024_08_06_1722928829788_0.parquet</t>
        </is>
      </c>
      <c r="Q4262" s="2" t="n">
        <v>45511.29547329597</v>
      </c>
    </row>
    <row r="4263">
      <c r="A4263" t="inlineStr">
        <is>
          <t>8085b5d2-3584-4312-8e80-01579924f39c</t>
        </is>
      </c>
      <c r="B4263" s="2" t="n">
        <v>45510.30590101852</v>
      </c>
      <c r="C4263" t="n">
        <v>4361</v>
      </c>
      <c r="D4263" t="inlineStr">
        <is>
          <t>MOBILE</t>
        </is>
      </c>
      <c r="E4263" t="inlineStr">
        <is>
          <t>Y</t>
        </is>
      </c>
      <c r="F4263" t="inlineStr"/>
      <c r="G4263" t="inlineStr">
        <is>
          <t>9AXGOo6nNyJJr5qsh0JwXbPPjaG/Q==</t>
        </is>
      </c>
      <c r="H4263" t="n">
        <v>3</v>
      </c>
      <c r="I4263" t="inlineStr"/>
      <c r="J4263" t="inlineStr">
        <is>
          <t>NORMAL</t>
        </is>
      </c>
      <c r="K4263" t="inlineStr">
        <is>
          <t>Row(member0=Timestamp('2024-04-17 10:05:03'), member1=None)</t>
        </is>
      </c>
      <c r="L4263" t="n">
        <v>1327</v>
      </c>
      <c r="M4263" t="inlineStr"/>
      <c r="N4263" t="n">
        <v>2</v>
      </c>
      <c r="O4263" t="inlineStr"/>
      <c r="P4263" t="inlineStr">
        <is>
          <t>s3a://ai360nica/data/bronze/mysql/mobile_banking/BANKXP/REQUEST_INFO/2024_08_06_1722928829788_0.parquet</t>
        </is>
      </c>
      <c r="Q4263" s="2" t="n">
        <v>45511.29547329597</v>
      </c>
    </row>
    <row r="4264">
      <c r="A4264" t="inlineStr">
        <is>
          <t>361eca6e-e0d8-4c52-886e-6a004fc740ee</t>
        </is>
      </c>
      <c r="B4264" s="2" t="n">
        <v>45510.30590101852</v>
      </c>
      <c r="C4264" t="n">
        <v>4362</v>
      </c>
      <c r="D4264" t="inlineStr">
        <is>
          <t>MOBILE</t>
        </is>
      </c>
      <c r="E4264" t="inlineStr">
        <is>
          <t>Y</t>
        </is>
      </c>
      <c r="F4264" t="inlineStr"/>
      <c r="G4264" t="inlineStr">
        <is>
          <t>3po9IODrHS0brfAVA7Wan4rCKG34A==</t>
        </is>
      </c>
      <c r="H4264" t="n">
        <v>3</v>
      </c>
      <c r="I4264" t="inlineStr"/>
      <c r="J4264" t="inlineStr">
        <is>
          <t>NORMAL</t>
        </is>
      </c>
      <c r="K4264" t="inlineStr">
        <is>
          <t>Row(member0=Timestamp('2024-04-17 10:14:19'), member1=None)</t>
        </is>
      </c>
      <c r="L4264" t="n">
        <v>1327</v>
      </c>
      <c r="M4264" t="inlineStr"/>
      <c r="N4264" t="n">
        <v>2</v>
      </c>
      <c r="O4264" t="inlineStr"/>
      <c r="P4264" t="inlineStr">
        <is>
          <t>s3a://ai360nica/data/bronze/mysql/mobile_banking/BANKXP/REQUEST_INFO/2024_08_06_1722928829788_0.parquet</t>
        </is>
      </c>
      <c r="Q4264" s="2" t="n">
        <v>45511.29547329597</v>
      </c>
    </row>
    <row r="4265">
      <c r="A4265" t="inlineStr">
        <is>
          <t>878ac015-710c-4463-91b2-982f8d1fcd4b</t>
        </is>
      </c>
      <c r="B4265" s="2" t="n">
        <v>45510.30590101852</v>
      </c>
      <c r="C4265" t="n">
        <v>4363</v>
      </c>
      <c r="D4265" t="inlineStr">
        <is>
          <t>MOBILE</t>
        </is>
      </c>
      <c r="E4265" t="inlineStr">
        <is>
          <t>N</t>
        </is>
      </c>
      <c r="F4265" t="inlineStr"/>
      <c r="G4265" t="inlineStr">
        <is>
          <t>IBJdXycxw0SV6uz5PtBQR1sBioRBw==</t>
        </is>
      </c>
      <c r="H4265" t="n">
        <v>3</v>
      </c>
      <c r="I4265" t="inlineStr"/>
      <c r="J4265" t="inlineStr">
        <is>
          <t>NORMAL</t>
        </is>
      </c>
      <c r="K4265" t="inlineStr">
        <is>
          <t>Row(member0=Timestamp('2024-04-17 10:27:50'), member1=None)</t>
        </is>
      </c>
      <c r="L4265" t="n">
        <v>808</v>
      </c>
      <c r="M4265" t="inlineStr"/>
      <c r="N4265" t="n">
        <v>2</v>
      </c>
      <c r="O4265" t="inlineStr"/>
      <c r="P4265" t="inlineStr">
        <is>
          <t>s3a://ai360nica/data/bronze/mysql/mobile_banking/BANKXP/REQUEST_INFO/2024_08_06_1722928829788_0.parquet</t>
        </is>
      </c>
      <c r="Q4265" s="2" t="n">
        <v>45511.29547329597</v>
      </c>
    </row>
    <row r="4266">
      <c r="A4266" t="inlineStr">
        <is>
          <t>222e4834-d499-4cb9-95af-335c2744e027</t>
        </is>
      </c>
      <c r="B4266" s="2" t="n">
        <v>45510.30590101852</v>
      </c>
      <c r="C4266" t="n">
        <v>4364</v>
      </c>
      <c r="D4266" t="inlineStr">
        <is>
          <t>MOBILE</t>
        </is>
      </c>
      <c r="E4266" t="inlineStr">
        <is>
          <t>Y</t>
        </is>
      </c>
      <c r="F4266" t="inlineStr"/>
      <c r="G4266" t="inlineStr">
        <is>
          <t>5+SL=qCj6GT4SgQYjrmPoFAPmAudg==</t>
        </is>
      </c>
      <c r="H4266" t="n">
        <v>3</v>
      </c>
      <c r="I4266" t="inlineStr"/>
      <c r="J4266" t="inlineStr">
        <is>
          <t>NORMAL</t>
        </is>
      </c>
      <c r="K4266" t="inlineStr">
        <is>
          <t>Row(member0=Timestamp('2024-04-17 10:30:51'), member1=None)</t>
        </is>
      </c>
      <c r="L4266" t="n">
        <v>808</v>
      </c>
      <c r="M4266" t="inlineStr"/>
      <c r="N4266" t="n">
        <v>2</v>
      </c>
      <c r="O4266" t="inlineStr"/>
      <c r="P4266" t="inlineStr">
        <is>
          <t>s3a://ai360nica/data/bronze/mysql/mobile_banking/BANKXP/REQUEST_INFO/2024_08_06_1722928829788_0.parquet</t>
        </is>
      </c>
      <c r="Q4266" s="2" t="n">
        <v>45511.29547329597</v>
      </c>
    </row>
    <row r="4267">
      <c r="A4267" t="inlineStr">
        <is>
          <t>d79c2abf-65fb-4a02-a3b3-966449b7aa64</t>
        </is>
      </c>
      <c r="B4267" s="2" t="n">
        <v>45510.30590101852</v>
      </c>
      <c r="C4267" t="n">
        <v>4365</v>
      </c>
      <c r="D4267" t="inlineStr">
        <is>
          <t>WEB</t>
        </is>
      </c>
      <c r="E4267" t="inlineStr">
        <is>
          <t>Y</t>
        </is>
      </c>
      <c r="F4267" t="inlineStr"/>
      <c r="G4267" t="inlineStr">
        <is>
          <t>t2mB9QVkkWBweO9hjGuEnu90I9rvQ==</t>
        </is>
      </c>
      <c r="H4267" t="n">
        <v>3</v>
      </c>
      <c r="I4267" t="inlineStr"/>
      <c r="J4267" t="inlineStr">
        <is>
          <t>NORMAL</t>
        </is>
      </c>
      <c r="K4267" t="inlineStr">
        <is>
          <t>Row(member0=Timestamp('2024-04-17 10:46:51'), member1=None)</t>
        </is>
      </c>
      <c r="L4267" t="n">
        <v>298</v>
      </c>
      <c r="M4267" t="inlineStr"/>
      <c r="N4267" t="n">
        <v>2</v>
      </c>
      <c r="O4267" t="inlineStr"/>
      <c r="P4267" t="inlineStr">
        <is>
          <t>s3a://ai360nica/data/bronze/mysql/mobile_banking/BANKXP/REQUEST_INFO/2024_08_06_1722928829788_0.parquet</t>
        </is>
      </c>
      <c r="Q4267" s="2" t="n">
        <v>45511.29547329597</v>
      </c>
    </row>
    <row r="4268">
      <c r="A4268" t="inlineStr">
        <is>
          <t>2fb8e2f9-99ed-4966-9e31-b0a67a87de1c</t>
        </is>
      </c>
      <c r="B4268" s="2" t="n">
        <v>45510.30590101852</v>
      </c>
      <c r="C4268" t="n">
        <v>4366</v>
      </c>
      <c r="D4268" t="inlineStr">
        <is>
          <t>MOBILE</t>
        </is>
      </c>
      <c r="E4268" t="inlineStr">
        <is>
          <t>Y</t>
        </is>
      </c>
      <c r="F4268" t="inlineStr"/>
      <c r="G4268" t="inlineStr">
        <is>
          <t>CXl6hx70kEx1I1ewQ/gcBnG+UH4ow==</t>
        </is>
      </c>
      <c r="H4268" t="n">
        <v>4</v>
      </c>
      <c r="I4268" t="n">
        <v>39</v>
      </c>
      <c r="J4268" t="inlineStr">
        <is>
          <t>NORMAL</t>
        </is>
      </c>
      <c r="K4268" t="inlineStr">
        <is>
          <t>Row(member0=Timestamp('2024-04-17 12:10:07'), member1=None)</t>
        </is>
      </c>
      <c r="L4268" t="n">
        <v>1130</v>
      </c>
      <c r="M4268" t="inlineStr"/>
      <c r="N4268" t="n">
        <v>2</v>
      </c>
      <c r="O4268" t="inlineStr"/>
      <c r="P4268" t="inlineStr">
        <is>
          <t>s3a://ai360nica/data/bronze/mysql/mobile_banking/BANKXP/REQUEST_INFO/2024_08_06_1722928829788_0.parquet</t>
        </is>
      </c>
      <c r="Q4268" s="2" t="n">
        <v>45511.29547329597</v>
      </c>
    </row>
    <row r="4269">
      <c r="A4269" t="inlineStr">
        <is>
          <t>f8301e2d-2ece-4f1d-a9a6-92cdc94dcb7d</t>
        </is>
      </c>
      <c r="B4269" s="2" t="n">
        <v>45510.30590101852</v>
      </c>
      <c r="C4269" t="n">
        <v>4367</v>
      </c>
      <c r="D4269" t="inlineStr">
        <is>
          <t>MOBILE</t>
        </is>
      </c>
      <c r="E4269" t="inlineStr">
        <is>
          <t>Y</t>
        </is>
      </c>
      <c r="F4269" t="inlineStr"/>
      <c r="G4269" t="inlineStr">
        <is>
          <t>r6XWTM4SJEsiy8YW0n21lDXcRXEYw==</t>
        </is>
      </c>
      <c r="H4269" t="n">
        <v>3</v>
      </c>
      <c r="I4269" t="inlineStr"/>
      <c r="J4269" t="inlineStr">
        <is>
          <t>NORMAL</t>
        </is>
      </c>
      <c r="K4269" t="inlineStr">
        <is>
          <t>Row(member0=Timestamp('2024-04-17 14:45:38'), member1=None)</t>
        </is>
      </c>
      <c r="L4269" t="n">
        <v>1327</v>
      </c>
      <c r="M4269" t="inlineStr"/>
      <c r="N4269" t="n">
        <v>2</v>
      </c>
      <c r="O4269" t="inlineStr"/>
      <c r="P4269" t="inlineStr">
        <is>
          <t>s3a://ai360nica/data/bronze/mysql/mobile_banking/BANKXP/REQUEST_INFO/2024_08_06_1722928829788_0.parquet</t>
        </is>
      </c>
      <c r="Q4269" s="2" t="n">
        <v>45511.29547329597</v>
      </c>
    </row>
    <row r="4270">
      <c r="A4270" t="inlineStr">
        <is>
          <t>74953d7c-d370-4c21-90ce-ecab4207c56e</t>
        </is>
      </c>
      <c r="B4270" s="2" t="n">
        <v>45510.30590101852</v>
      </c>
      <c r="C4270" t="n">
        <v>4368</v>
      </c>
      <c r="D4270" t="inlineStr">
        <is>
          <t>MOBILE</t>
        </is>
      </c>
      <c r="E4270" t="inlineStr">
        <is>
          <t>Y</t>
        </is>
      </c>
      <c r="F4270" t="inlineStr"/>
      <c r="G4270" t="inlineStr">
        <is>
          <t>UsO3fpv/Zxf57Av5WApOiIvzCJVUw==</t>
        </is>
      </c>
      <c r="H4270" t="n">
        <v>4</v>
      </c>
      <c r="I4270" t="n">
        <v>16</v>
      </c>
      <c r="J4270" t="inlineStr">
        <is>
          <t>NORMAL</t>
        </is>
      </c>
      <c r="K4270" t="inlineStr">
        <is>
          <t>Row(member0=Timestamp('2024-04-18 11:06:14'), member1=None)</t>
        </is>
      </c>
      <c r="L4270" t="n">
        <v>1313</v>
      </c>
      <c r="M4270" t="inlineStr"/>
      <c r="N4270" t="n">
        <v>2</v>
      </c>
      <c r="O4270" t="inlineStr"/>
      <c r="P4270" t="inlineStr">
        <is>
          <t>s3a://ai360nica/data/bronze/mysql/mobile_banking/BANKXP/REQUEST_INFO/2024_08_06_1722928829788_0.parquet</t>
        </is>
      </c>
      <c r="Q4270" s="2" t="n">
        <v>45511.29547329597</v>
      </c>
    </row>
    <row r="4271">
      <c r="A4271" t="inlineStr">
        <is>
          <t>ef207fc3-c1ee-452e-b746-187bb1b489b8</t>
        </is>
      </c>
      <c r="B4271" s="2" t="n">
        <v>45510.30590101852</v>
      </c>
      <c r="C4271" t="n">
        <v>4369</v>
      </c>
      <c r="D4271" t="inlineStr">
        <is>
          <t>MOBILE</t>
        </is>
      </c>
      <c r="E4271" t="inlineStr">
        <is>
          <t>Y</t>
        </is>
      </c>
      <c r="F4271" t="inlineStr"/>
      <c r="G4271" t="inlineStr">
        <is>
          <t>jxNMaKqEMrFt7GsInenlIpCVd52gw==</t>
        </is>
      </c>
      <c r="H4271" t="n">
        <v>4</v>
      </c>
      <c r="I4271" t="n">
        <v>39</v>
      </c>
      <c r="J4271" t="inlineStr">
        <is>
          <t>NORMAL</t>
        </is>
      </c>
      <c r="K4271" t="inlineStr">
        <is>
          <t>Row(member0=Timestamp('2024-04-18 11:38:11'), member1=None)</t>
        </is>
      </c>
      <c r="L4271" t="n">
        <v>1313</v>
      </c>
      <c r="M4271" t="inlineStr"/>
      <c r="N4271" t="n">
        <v>2</v>
      </c>
      <c r="O4271" t="inlineStr"/>
      <c r="P4271" t="inlineStr">
        <is>
          <t>s3a://ai360nica/data/bronze/mysql/mobile_banking/BANKXP/REQUEST_INFO/2024_08_06_1722928829788_0.parquet</t>
        </is>
      </c>
      <c r="Q4271" s="2" t="n">
        <v>45511.29547329597</v>
      </c>
    </row>
    <row r="4272">
      <c r="A4272" t="inlineStr">
        <is>
          <t>0371e5ff-8763-4658-9310-0613f69a2266</t>
        </is>
      </c>
      <c r="B4272" s="2" t="n">
        <v>45510.30590101852</v>
      </c>
      <c r="C4272" t="n">
        <v>4370</v>
      </c>
      <c r="D4272" t="inlineStr">
        <is>
          <t>MOBILE</t>
        </is>
      </c>
      <c r="E4272" t="inlineStr">
        <is>
          <t>Y</t>
        </is>
      </c>
      <c r="F4272" t="inlineStr"/>
      <c r="G4272" t="inlineStr">
        <is>
          <t>knyFJv9nsbGMsa4N5/1ub44Zna03A==</t>
        </is>
      </c>
      <c r="H4272" t="n">
        <v>4</v>
      </c>
      <c r="I4272" t="n">
        <v>16</v>
      </c>
      <c r="J4272" t="inlineStr">
        <is>
          <t>NORMAL</t>
        </is>
      </c>
      <c r="K4272" t="inlineStr">
        <is>
          <t>Row(member0=Timestamp('2024-04-18 11:58:21'), member1=None)</t>
        </is>
      </c>
      <c r="L4272" t="n">
        <v>1313</v>
      </c>
      <c r="M4272" t="inlineStr"/>
      <c r="N4272" t="n">
        <v>2</v>
      </c>
      <c r="O4272" t="inlineStr"/>
      <c r="P4272" t="inlineStr">
        <is>
          <t>s3a://ai360nica/data/bronze/mysql/mobile_banking/BANKXP/REQUEST_INFO/2024_08_06_1722928829788_0.parquet</t>
        </is>
      </c>
      <c r="Q4272" s="2" t="n">
        <v>45511.29547329597</v>
      </c>
    </row>
    <row r="4273">
      <c r="A4273" t="inlineStr">
        <is>
          <t>6d017669-49a7-48d5-a88d-66f4509d87cd</t>
        </is>
      </c>
      <c r="B4273" s="2" t="n">
        <v>45510.30590101852</v>
      </c>
      <c r="C4273" t="n">
        <v>4371</v>
      </c>
      <c r="D4273" t="inlineStr">
        <is>
          <t>MOBILE</t>
        </is>
      </c>
      <c r="E4273" t="inlineStr">
        <is>
          <t>Y</t>
        </is>
      </c>
      <c r="F4273" t="inlineStr"/>
      <c r="G4273" t="inlineStr">
        <is>
          <t>8t7B58YT2xxdctIzUXyNjf6rxlpWw==</t>
        </is>
      </c>
      <c r="H4273" t="n">
        <v>4</v>
      </c>
      <c r="I4273" t="n">
        <v>39</v>
      </c>
      <c r="J4273" t="inlineStr">
        <is>
          <t>NORMAL</t>
        </is>
      </c>
      <c r="K4273" t="inlineStr">
        <is>
          <t>Row(member0=Timestamp('2024-04-18 12:16:17'), member1=None)</t>
        </is>
      </c>
      <c r="L4273" t="n">
        <v>1313</v>
      </c>
      <c r="M4273" t="inlineStr"/>
      <c r="N4273" t="n">
        <v>2</v>
      </c>
      <c r="O4273" t="inlineStr"/>
      <c r="P4273" t="inlineStr">
        <is>
          <t>s3a://ai360nica/data/bronze/mysql/mobile_banking/BANKXP/REQUEST_INFO/2024_08_06_1722928829788_0.parquet</t>
        </is>
      </c>
      <c r="Q4273" s="2" t="n">
        <v>45511.29547329597</v>
      </c>
    </row>
    <row r="4274">
      <c r="A4274" t="inlineStr">
        <is>
          <t>db435b5c-8063-4830-a23b-6174c9f7554d</t>
        </is>
      </c>
      <c r="B4274" s="2" t="n">
        <v>45510.30590101852</v>
      </c>
      <c r="C4274" t="n">
        <v>4372</v>
      </c>
      <c r="D4274" t="inlineStr">
        <is>
          <t>MOBILE</t>
        </is>
      </c>
      <c r="E4274" t="inlineStr">
        <is>
          <t>Y</t>
        </is>
      </c>
      <c r="F4274" t="inlineStr"/>
      <c r="G4274" t="inlineStr">
        <is>
          <t>aj9pUDSwNgOpgKrXVkV1psjk1QIYA==</t>
        </is>
      </c>
      <c r="H4274" t="n">
        <v>4</v>
      </c>
      <c r="I4274" t="n">
        <v>16</v>
      </c>
      <c r="J4274" t="inlineStr">
        <is>
          <t>NORMAL</t>
        </is>
      </c>
      <c r="K4274" t="inlineStr">
        <is>
          <t>Row(member0=Timestamp('2024-04-18 14:38:02'), member1=None)</t>
        </is>
      </c>
      <c r="L4274" t="n">
        <v>1313</v>
      </c>
      <c r="M4274" t="inlineStr"/>
      <c r="N4274" t="n">
        <v>2</v>
      </c>
      <c r="O4274" t="inlineStr"/>
      <c r="P4274" t="inlineStr">
        <is>
          <t>s3a://ai360nica/data/bronze/mysql/mobile_banking/BANKXP/REQUEST_INFO/2024_08_06_1722928829788_0.parquet</t>
        </is>
      </c>
      <c r="Q4274" s="2" t="n">
        <v>45511.29547329597</v>
      </c>
    </row>
    <row r="4275">
      <c r="A4275" t="inlineStr">
        <is>
          <t>44d8f510-84ef-4d9b-98c2-cf8860bd93e7</t>
        </is>
      </c>
      <c r="B4275" s="2" t="n">
        <v>45510.30590101852</v>
      </c>
      <c r="C4275" t="n">
        <v>4373</v>
      </c>
      <c r="D4275" t="inlineStr">
        <is>
          <t>MOBILE</t>
        </is>
      </c>
      <c r="E4275" t="inlineStr">
        <is>
          <t>Y</t>
        </is>
      </c>
      <c r="F4275" t="inlineStr"/>
      <c r="G4275" t="inlineStr">
        <is>
          <t>XGKjC2B7gPWVUZpaWQyt1WMhyZNmA==</t>
        </is>
      </c>
      <c r="H4275" t="n">
        <v>4</v>
      </c>
      <c r="I4275" t="n">
        <v>16</v>
      </c>
      <c r="J4275" t="inlineStr">
        <is>
          <t>NORMAL</t>
        </is>
      </c>
      <c r="K4275" t="inlineStr">
        <is>
          <t>Row(member0=Timestamp('2024-04-18 14:54:46'), member1=None)</t>
        </is>
      </c>
      <c r="L4275" t="n">
        <v>1313</v>
      </c>
      <c r="M4275" t="inlineStr"/>
      <c r="N4275" t="n">
        <v>2</v>
      </c>
      <c r="O4275" t="inlineStr"/>
      <c r="P4275" t="inlineStr">
        <is>
          <t>s3a://ai360nica/data/bronze/mysql/mobile_banking/BANKXP/REQUEST_INFO/2024_08_06_1722928829788_0.parquet</t>
        </is>
      </c>
      <c r="Q4275" s="2" t="n">
        <v>45511.29547329597</v>
      </c>
    </row>
    <row r="4276">
      <c r="A4276" t="inlineStr">
        <is>
          <t>574f1c99-bd55-4c9d-99fe-985b948b981a</t>
        </is>
      </c>
      <c r="B4276" s="2" t="n">
        <v>45510.30590101852</v>
      </c>
      <c r="C4276" t="n">
        <v>4374</v>
      </c>
      <c r="D4276" t="inlineStr">
        <is>
          <t>MOBILE</t>
        </is>
      </c>
      <c r="E4276" t="inlineStr">
        <is>
          <t>Y</t>
        </is>
      </c>
      <c r="F4276" t="inlineStr"/>
      <c r="G4276" t="inlineStr">
        <is>
          <t>eZhDUa4NROSAF7KAgCU2CM1CLkxGA==</t>
        </is>
      </c>
      <c r="H4276" t="n">
        <v>4</v>
      </c>
      <c r="I4276" t="n">
        <v>16</v>
      </c>
      <c r="J4276" t="inlineStr">
        <is>
          <t>NORMAL</t>
        </is>
      </c>
      <c r="K4276" t="inlineStr">
        <is>
          <t>Row(member0=Timestamp('2024-04-18 15:23:38'), member1=None)</t>
        </is>
      </c>
      <c r="L4276" t="n">
        <v>1313</v>
      </c>
      <c r="M4276" t="inlineStr"/>
      <c r="N4276" t="n">
        <v>2</v>
      </c>
      <c r="O4276" t="inlineStr"/>
      <c r="P4276" t="inlineStr">
        <is>
          <t>s3a://ai360nica/data/bronze/mysql/mobile_banking/BANKXP/REQUEST_INFO/2024_08_06_1722928829788_0.parquet</t>
        </is>
      </c>
      <c r="Q4276" s="2" t="n">
        <v>45511.29547329597</v>
      </c>
    </row>
    <row r="4277">
      <c r="A4277" t="inlineStr">
        <is>
          <t>acbb11c8-c1fc-45ec-9743-eb3cbc3dfcc2</t>
        </is>
      </c>
      <c r="B4277" s="2" t="n">
        <v>45510.30590101852</v>
      </c>
      <c r="C4277" t="n">
        <v>4375</v>
      </c>
      <c r="D4277" t="inlineStr">
        <is>
          <t>MOBILE</t>
        </is>
      </c>
      <c r="E4277" t="inlineStr">
        <is>
          <t>Y</t>
        </is>
      </c>
      <c r="F4277" t="inlineStr"/>
      <c r="G4277" t="inlineStr">
        <is>
          <t>CHgeE6jddbGOVZNSZsHUCiAzJGNpA==</t>
        </is>
      </c>
      <c r="H4277" t="n">
        <v>4</v>
      </c>
      <c r="I4277" t="n">
        <v>16</v>
      </c>
      <c r="J4277" t="inlineStr">
        <is>
          <t>NORMAL</t>
        </is>
      </c>
      <c r="K4277" t="inlineStr">
        <is>
          <t>Row(member0=Timestamp('2024-04-18 15:24:55'), member1=None)</t>
        </is>
      </c>
      <c r="L4277" t="n">
        <v>1313</v>
      </c>
      <c r="M4277" t="inlineStr"/>
      <c r="N4277" t="n">
        <v>2</v>
      </c>
      <c r="O4277" t="inlineStr"/>
      <c r="P4277" t="inlineStr">
        <is>
          <t>s3a://ai360nica/data/bronze/mysql/mobile_banking/BANKXP/REQUEST_INFO/2024_08_06_1722928829788_0.parquet</t>
        </is>
      </c>
      <c r="Q4277" s="2" t="n">
        <v>45511.29547329597</v>
      </c>
    </row>
    <row r="4278">
      <c r="A4278" t="inlineStr">
        <is>
          <t>5cdaa415-63cc-4c2c-bad8-c3ca73a860e2</t>
        </is>
      </c>
      <c r="B4278" s="2" t="n">
        <v>45510.30590101852</v>
      </c>
      <c r="C4278" t="n">
        <v>4376</v>
      </c>
      <c r="D4278" t="inlineStr">
        <is>
          <t>MOBILE</t>
        </is>
      </c>
      <c r="E4278" t="inlineStr">
        <is>
          <t>Y</t>
        </is>
      </c>
      <c r="F4278" t="inlineStr"/>
      <c r="G4278" t="inlineStr">
        <is>
          <t>QAMHlctltOMj8F8sp15flzQGGtXKw==</t>
        </is>
      </c>
      <c r="H4278" t="n">
        <v>4</v>
      </c>
      <c r="I4278" t="n">
        <v>16</v>
      </c>
      <c r="J4278" t="inlineStr">
        <is>
          <t>NORMAL</t>
        </is>
      </c>
      <c r="K4278" t="inlineStr">
        <is>
          <t>Row(member0=Timestamp('2024-04-18 16:19:13'), member1=None)</t>
        </is>
      </c>
      <c r="L4278" t="n">
        <v>1313</v>
      </c>
      <c r="M4278" t="inlineStr"/>
      <c r="N4278" t="n">
        <v>2</v>
      </c>
      <c r="O4278" t="inlineStr"/>
      <c r="P4278" t="inlineStr">
        <is>
          <t>s3a://ai360nica/data/bronze/mysql/mobile_banking/BANKXP/REQUEST_INFO/2024_08_06_1722928829788_0.parquet</t>
        </is>
      </c>
      <c r="Q4278" s="2" t="n">
        <v>45511.29547329597</v>
      </c>
    </row>
    <row r="4279">
      <c r="A4279" t="inlineStr">
        <is>
          <t>9d2a5070-79fb-4349-a0f0-d0f78d896259</t>
        </is>
      </c>
      <c r="B4279" s="2" t="n">
        <v>45510.30590101852</v>
      </c>
      <c r="C4279" t="n">
        <v>4377</v>
      </c>
      <c r="D4279" t="inlineStr">
        <is>
          <t>MOBILE</t>
        </is>
      </c>
      <c r="E4279" t="inlineStr">
        <is>
          <t>Y</t>
        </is>
      </c>
      <c r="F4279" t="inlineStr"/>
      <c r="G4279" t="inlineStr">
        <is>
          <t>WveI5Ka2skXYxoNd+9Hr7oFxUmiVA==</t>
        </is>
      </c>
      <c r="H4279" t="n">
        <v>4</v>
      </c>
      <c r="I4279" t="n">
        <v>16</v>
      </c>
      <c r="J4279" t="inlineStr">
        <is>
          <t>NORMAL</t>
        </is>
      </c>
      <c r="K4279" t="inlineStr">
        <is>
          <t>Row(member0=Timestamp('2024-04-18 16:26:03'), member1=None)</t>
        </is>
      </c>
      <c r="L4279" t="n">
        <v>1313</v>
      </c>
      <c r="M4279" t="inlineStr"/>
      <c r="N4279" t="n">
        <v>2</v>
      </c>
      <c r="O4279" t="inlineStr"/>
      <c r="P4279" t="inlineStr">
        <is>
          <t>s3a://ai360nica/data/bronze/mysql/mobile_banking/BANKXP/REQUEST_INFO/2024_08_06_1722928829788_0.parquet</t>
        </is>
      </c>
      <c r="Q4279" s="2" t="n">
        <v>45511.29547329597</v>
      </c>
    </row>
    <row r="4280">
      <c r="A4280" t="inlineStr">
        <is>
          <t>c120d10b-1974-49a3-9fd5-be2f13590ea7</t>
        </is>
      </c>
      <c r="B4280" s="2" t="n">
        <v>45510.30590101852</v>
      </c>
      <c r="C4280" t="n">
        <v>4378</v>
      </c>
      <c r="D4280" t="inlineStr">
        <is>
          <t>MOBILE</t>
        </is>
      </c>
      <c r="E4280" t="inlineStr">
        <is>
          <t>Y</t>
        </is>
      </c>
      <c r="F4280" t="inlineStr"/>
      <c r="G4280" t="inlineStr">
        <is>
          <t>eegd=PWWMb+73BHeoUEZA67ec8TtA==</t>
        </is>
      </c>
      <c r="H4280" t="n">
        <v>4</v>
      </c>
      <c r="I4280" t="n">
        <v>39</v>
      </c>
      <c r="J4280" t="inlineStr">
        <is>
          <t>NORMAL</t>
        </is>
      </c>
      <c r="K4280" t="inlineStr">
        <is>
          <t>Row(member0=Timestamp('2024-04-18 16:38:10'), member1=None)</t>
        </is>
      </c>
      <c r="L4280" t="n">
        <v>1313</v>
      </c>
      <c r="M4280" t="inlineStr"/>
      <c r="N4280" t="n">
        <v>2</v>
      </c>
      <c r="O4280" t="inlineStr"/>
      <c r="P4280" t="inlineStr">
        <is>
          <t>s3a://ai360nica/data/bronze/mysql/mobile_banking/BANKXP/REQUEST_INFO/2024_08_06_1722928829788_0.parquet</t>
        </is>
      </c>
      <c r="Q4280" s="2" t="n">
        <v>45511.29547329597</v>
      </c>
    </row>
    <row r="4281">
      <c r="A4281" t="inlineStr">
        <is>
          <t>1279eb14-c80d-416b-9e1c-e2ccd77b8cf7</t>
        </is>
      </c>
      <c r="B4281" s="2" t="n">
        <v>45510.30590101852</v>
      </c>
      <c r="C4281" t="n">
        <v>4379</v>
      </c>
      <c r="D4281" t="inlineStr">
        <is>
          <t>WEB</t>
        </is>
      </c>
      <c r="E4281" t="inlineStr">
        <is>
          <t>Y</t>
        </is>
      </c>
      <c r="F4281" t="inlineStr"/>
      <c r="G4281" t="inlineStr">
        <is>
          <t>6NtBvMtybiSdsWtfZtviQfCAapoDw==</t>
        </is>
      </c>
      <c r="H4281" t="n">
        <v>3</v>
      </c>
      <c r="I4281" t="inlineStr"/>
      <c r="J4281" t="inlineStr">
        <is>
          <t>NORMAL</t>
        </is>
      </c>
      <c r="K4281" t="inlineStr">
        <is>
          <t>Row(member0=Timestamp('2024-04-18 16:56:45'), member1=None)</t>
        </is>
      </c>
      <c r="L4281" t="n">
        <v>134</v>
      </c>
      <c r="M4281" t="inlineStr"/>
      <c r="N4281" t="n">
        <v>2</v>
      </c>
      <c r="O4281" t="inlineStr"/>
      <c r="P4281" t="inlineStr">
        <is>
          <t>s3a://ai360nica/data/bronze/mysql/mobile_banking/BANKXP/REQUEST_INFO/2024_08_06_1722928829788_0.parquet</t>
        </is>
      </c>
      <c r="Q4281" s="2" t="n">
        <v>45511.29547329597</v>
      </c>
    </row>
    <row r="4282">
      <c r="A4282" t="inlineStr">
        <is>
          <t>a6da4501-aedf-4916-87ff-968c55107dd2</t>
        </is>
      </c>
      <c r="B4282" s="2" t="n">
        <v>45510.30590101852</v>
      </c>
      <c r="C4282" t="n">
        <v>4380</v>
      </c>
      <c r="D4282" t="inlineStr">
        <is>
          <t>MOBILE</t>
        </is>
      </c>
      <c r="E4282" t="inlineStr">
        <is>
          <t>Y</t>
        </is>
      </c>
      <c r="F4282" t="inlineStr"/>
      <c r="G4282" t="inlineStr">
        <is>
          <t>+tNaf8uLXgO6NRtkS/vl91sVLaO/w==</t>
        </is>
      </c>
      <c r="H4282" t="n">
        <v>15</v>
      </c>
      <c r="I4282" t="n">
        <v>42</v>
      </c>
      <c r="J4282" t="inlineStr">
        <is>
          <t>NORMAL</t>
        </is>
      </c>
      <c r="K4282" t="inlineStr">
        <is>
          <t>Row(member0=Timestamp('2024-04-19 10:28:05'), member1=None)</t>
        </is>
      </c>
      <c r="L4282" t="n">
        <v>1313</v>
      </c>
      <c r="M4282" t="inlineStr"/>
      <c r="N4282" t="n">
        <v>2</v>
      </c>
      <c r="O4282" t="inlineStr"/>
      <c r="P4282" t="inlineStr">
        <is>
          <t>s3a://ai360nica/data/bronze/mysql/mobile_banking/BANKXP/REQUEST_INFO/2024_08_06_1722928829788_0.parquet</t>
        </is>
      </c>
      <c r="Q4282" s="2" t="n">
        <v>45511.29547329597</v>
      </c>
    </row>
    <row r="4283">
      <c r="A4283" t="inlineStr">
        <is>
          <t>b90e41c6-52c5-4ae1-9132-9f9cdbdb4e6b</t>
        </is>
      </c>
      <c r="B4283" s="2" t="n">
        <v>45510.30590101852</v>
      </c>
      <c r="C4283" t="n">
        <v>4381</v>
      </c>
      <c r="D4283" t="inlineStr">
        <is>
          <t>MOBILE</t>
        </is>
      </c>
      <c r="E4283" t="inlineStr">
        <is>
          <t>Y</t>
        </is>
      </c>
      <c r="F4283" t="inlineStr"/>
      <c r="G4283" t="inlineStr">
        <is>
          <t>Qa8pM=hI+pa+k7GtYh51cfaygJO0A==</t>
        </is>
      </c>
      <c r="H4283" t="n">
        <v>15</v>
      </c>
      <c r="I4283" t="n">
        <v>42</v>
      </c>
      <c r="J4283" t="inlineStr">
        <is>
          <t>NORMAL</t>
        </is>
      </c>
      <c r="K4283" t="inlineStr">
        <is>
          <t>Row(member0=Timestamp('2024-04-19 10:45:10'), member1=None)</t>
        </is>
      </c>
      <c r="L4283" t="n">
        <v>1313</v>
      </c>
      <c r="M4283" t="inlineStr"/>
      <c r="N4283" t="n">
        <v>2</v>
      </c>
      <c r="O4283" t="inlineStr"/>
      <c r="P4283" t="inlineStr">
        <is>
          <t>s3a://ai360nica/data/bronze/mysql/mobile_banking/BANKXP/REQUEST_INFO/2024_08_06_1722928829788_0.parquet</t>
        </is>
      </c>
      <c r="Q4283" s="2" t="n">
        <v>45511.29547329597</v>
      </c>
    </row>
    <row r="4284">
      <c r="A4284" t="inlineStr">
        <is>
          <t>825c89ca-301e-4318-8775-81c87aa136c7</t>
        </is>
      </c>
      <c r="B4284" s="2" t="n">
        <v>45510.30590101852</v>
      </c>
      <c r="C4284" t="n">
        <v>4382</v>
      </c>
      <c r="D4284" t="inlineStr">
        <is>
          <t>MOBILE</t>
        </is>
      </c>
      <c r="E4284" t="inlineStr">
        <is>
          <t>Y</t>
        </is>
      </c>
      <c r="F4284" t="inlineStr"/>
      <c r="G4284" t="inlineStr">
        <is>
          <t>tm0F4Y3hZ0Hike6RYTk36RB84D+UA==</t>
        </is>
      </c>
      <c r="H4284" t="n">
        <v>4</v>
      </c>
      <c r="I4284" t="n">
        <v>16</v>
      </c>
      <c r="J4284" t="inlineStr">
        <is>
          <t>NORMAL</t>
        </is>
      </c>
      <c r="K4284" t="inlineStr">
        <is>
          <t>Row(member0=Timestamp('2024-04-19 11:05:44'), member1=None)</t>
        </is>
      </c>
      <c r="L4284" t="n">
        <v>1313</v>
      </c>
      <c r="M4284" t="inlineStr"/>
      <c r="N4284" t="n">
        <v>2</v>
      </c>
      <c r="O4284" t="inlineStr"/>
      <c r="P4284" t="inlineStr">
        <is>
          <t>s3a://ai360nica/data/bronze/mysql/mobile_banking/BANKXP/REQUEST_INFO/2024_08_06_1722928829788_0.parquet</t>
        </is>
      </c>
      <c r="Q4284" s="2" t="n">
        <v>45511.29547329597</v>
      </c>
    </row>
    <row r="4285">
      <c r="A4285" t="inlineStr">
        <is>
          <t>df19a96a-0c02-4abd-aff1-4de4aa78cd94</t>
        </is>
      </c>
      <c r="B4285" s="2" t="n">
        <v>45510.30590101852</v>
      </c>
      <c r="C4285" t="n">
        <v>4383</v>
      </c>
      <c r="D4285" t="inlineStr">
        <is>
          <t>MOBILE</t>
        </is>
      </c>
      <c r="E4285" t="inlineStr">
        <is>
          <t>Y</t>
        </is>
      </c>
      <c r="F4285" t="inlineStr"/>
      <c r="G4285">
        <f>TTNHfA7/kgXx4irpXmTdTc3QB4mQ==</f>
        <v/>
      </c>
      <c r="H4285" t="n">
        <v>15</v>
      </c>
      <c r="I4285" t="n">
        <v>42</v>
      </c>
      <c r="J4285" t="inlineStr">
        <is>
          <t>NORMAL</t>
        </is>
      </c>
      <c r="K4285" t="inlineStr">
        <is>
          <t>Row(member0=Timestamp('2024-04-19 11:35:05'), member1=None)</t>
        </is>
      </c>
      <c r="L4285" t="n">
        <v>1313</v>
      </c>
      <c r="M4285" t="inlineStr"/>
      <c r="N4285" t="n">
        <v>2</v>
      </c>
      <c r="O4285" t="inlineStr"/>
      <c r="P4285" t="inlineStr">
        <is>
          <t>s3a://ai360nica/data/bronze/mysql/mobile_banking/BANKXP/REQUEST_INFO/2024_08_06_1722928829788_0.parquet</t>
        </is>
      </c>
      <c r="Q4285" s="2" t="n">
        <v>45511.29547329597</v>
      </c>
    </row>
    <row r="4286">
      <c r="A4286" t="inlineStr">
        <is>
          <t>441b9c17-e294-4586-8181-22db6d778f1b</t>
        </is>
      </c>
      <c r="B4286" s="2" t="n">
        <v>45510.30590101852</v>
      </c>
      <c r="C4286" t="n">
        <v>4384</v>
      </c>
      <c r="D4286" t="inlineStr">
        <is>
          <t>MOBILE</t>
        </is>
      </c>
      <c r="E4286" t="inlineStr">
        <is>
          <t>Y</t>
        </is>
      </c>
      <c r="F4286" t="inlineStr"/>
      <c r="G4286" t="inlineStr">
        <is>
          <t>P9No5L/cdPaW3YCFkqUuXePTQa20g==</t>
        </is>
      </c>
      <c r="H4286" t="n">
        <v>4</v>
      </c>
      <c r="I4286" t="n">
        <v>16</v>
      </c>
      <c r="J4286" t="inlineStr">
        <is>
          <t>NORMAL</t>
        </is>
      </c>
      <c r="K4286" t="inlineStr">
        <is>
          <t>Row(member0=Timestamp('2024-04-19 12:14:29'), member1=None)</t>
        </is>
      </c>
      <c r="L4286" t="n">
        <v>1313</v>
      </c>
      <c r="M4286" t="inlineStr"/>
      <c r="N4286" t="n">
        <v>2</v>
      </c>
      <c r="O4286" t="inlineStr"/>
      <c r="P4286" t="inlineStr">
        <is>
          <t>s3a://ai360nica/data/bronze/mysql/mobile_banking/BANKXP/REQUEST_INFO/2024_08_06_1722928829788_0.parquet</t>
        </is>
      </c>
      <c r="Q4286" s="2" t="n">
        <v>45511.29547329597</v>
      </c>
    </row>
    <row r="4287">
      <c r="A4287" t="inlineStr">
        <is>
          <t>2ed9fbdb-0986-47a4-84a2-d87447e474fe</t>
        </is>
      </c>
      <c r="B4287" s="2" t="n">
        <v>45510.30590101852</v>
      </c>
      <c r="C4287" t="n">
        <v>4385</v>
      </c>
      <c r="D4287" t="inlineStr">
        <is>
          <t>MOBILE</t>
        </is>
      </c>
      <c r="E4287" t="inlineStr">
        <is>
          <t>Y</t>
        </is>
      </c>
      <c r="F4287" t="inlineStr"/>
      <c r="G4287" t="inlineStr">
        <is>
          <t>H16CuCzI8WxJVQtd1CwHRFPlR7TIg==</t>
        </is>
      </c>
      <c r="H4287" t="n">
        <v>15</v>
      </c>
      <c r="I4287" t="n">
        <v>42</v>
      </c>
      <c r="J4287" t="inlineStr">
        <is>
          <t>NORMAL</t>
        </is>
      </c>
      <c r="K4287" t="inlineStr">
        <is>
          <t>Row(member0=Timestamp('2024-04-19 12:35:39'), member1=None)</t>
        </is>
      </c>
      <c r="L4287" t="n">
        <v>1313</v>
      </c>
      <c r="M4287" t="inlineStr"/>
      <c r="N4287" t="n">
        <v>2</v>
      </c>
      <c r="O4287" t="inlineStr"/>
      <c r="P4287" t="inlineStr">
        <is>
          <t>s3a://ai360nica/data/bronze/mysql/mobile_banking/BANKXP/REQUEST_INFO/2024_08_06_1722928829788_0.parquet</t>
        </is>
      </c>
      <c r="Q4287" s="2" t="n">
        <v>45511.29547329597</v>
      </c>
    </row>
    <row r="4288">
      <c r="A4288" t="inlineStr">
        <is>
          <t>3adb16ca-9330-4b1d-bf02-dab654c9c644</t>
        </is>
      </c>
      <c r="B4288" s="2" t="n">
        <v>45510.30590101852</v>
      </c>
      <c r="C4288" t="n">
        <v>4386</v>
      </c>
      <c r="D4288" t="inlineStr">
        <is>
          <t>MOBILE</t>
        </is>
      </c>
      <c r="E4288" t="inlineStr">
        <is>
          <t>Y</t>
        </is>
      </c>
      <c r="F4288" t="inlineStr"/>
      <c r="G4288" t="inlineStr">
        <is>
          <t>MH4QBmty4AYWjXTA4gy7I1WgLh38w==</t>
        </is>
      </c>
      <c r="H4288" t="n">
        <v>15</v>
      </c>
      <c r="I4288" t="n">
        <v>42</v>
      </c>
      <c r="J4288" t="inlineStr">
        <is>
          <t>NORMAL</t>
        </is>
      </c>
      <c r="K4288" t="inlineStr">
        <is>
          <t>Row(member0=Timestamp('2024-04-19 12:41:45'), member1=None)</t>
        </is>
      </c>
      <c r="L4288" t="n">
        <v>1313</v>
      </c>
      <c r="M4288" t="inlineStr"/>
      <c r="N4288" t="n">
        <v>2</v>
      </c>
      <c r="O4288" t="inlineStr"/>
      <c r="P4288" t="inlineStr">
        <is>
          <t>s3a://ai360nica/data/bronze/mysql/mobile_banking/BANKXP/REQUEST_INFO/2024_08_06_1722928829788_0.parquet</t>
        </is>
      </c>
      <c r="Q4288" s="2" t="n">
        <v>45511.29547329597</v>
      </c>
    </row>
    <row r="4289">
      <c r="A4289" t="inlineStr">
        <is>
          <t>c54a1e93-ab96-4b80-b318-74f355d4f7ac</t>
        </is>
      </c>
      <c r="B4289" s="2" t="n">
        <v>45510.30590101852</v>
      </c>
      <c r="C4289" t="n">
        <v>4387</v>
      </c>
      <c r="D4289" t="inlineStr">
        <is>
          <t>WEB</t>
        </is>
      </c>
      <c r="E4289" t="inlineStr">
        <is>
          <t>N</t>
        </is>
      </c>
      <c r="F4289" t="inlineStr"/>
      <c r="G4289" t="inlineStr">
        <is>
          <t>lqXMtj2LYNoQYCUr2PA64pWVoOLDQ==</t>
        </is>
      </c>
      <c r="H4289" t="n">
        <v>3</v>
      </c>
      <c r="I4289" t="inlineStr"/>
      <c r="J4289" t="inlineStr">
        <is>
          <t>NORMAL</t>
        </is>
      </c>
      <c r="K4289" t="inlineStr">
        <is>
          <t>Row(member0=Timestamp('2024-04-21 09:36:07'), member1=None)</t>
        </is>
      </c>
      <c r="L4289" t="n">
        <v>134</v>
      </c>
      <c r="M4289" t="inlineStr"/>
      <c r="N4289" t="n">
        <v>2</v>
      </c>
      <c r="O4289" t="inlineStr"/>
      <c r="P4289" t="inlineStr">
        <is>
          <t>s3a://ai360nica/data/bronze/mysql/mobile_banking/BANKXP/REQUEST_INFO/2024_08_06_1722928829788_0.parquet</t>
        </is>
      </c>
      <c r="Q4289" s="2" t="n">
        <v>45511.29547329597</v>
      </c>
    </row>
    <row r="4290">
      <c r="A4290" t="inlineStr">
        <is>
          <t>d38f9292-2b34-4e6a-86c6-ffa196b90316</t>
        </is>
      </c>
      <c r="B4290" s="2" t="n">
        <v>45510.30590101852</v>
      </c>
      <c r="C4290" t="n">
        <v>4388</v>
      </c>
      <c r="D4290" t="inlineStr">
        <is>
          <t>MOBILE</t>
        </is>
      </c>
      <c r="E4290" t="inlineStr">
        <is>
          <t>N</t>
        </is>
      </c>
      <c r="F4290" t="inlineStr"/>
      <c r="G4290" t="inlineStr">
        <is>
          <t>eKYzVF4sNgMctUm/U7qWmxQ0uY+Ag==</t>
        </is>
      </c>
      <c r="H4290" t="n">
        <v>3</v>
      </c>
      <c r="I4290" t="inlineStr"/>
      <c r="J4290" t="inlineStr">
        <is>
          <t>NORMAL</t>
        </is>
      </c>
      <c r="K4290" t="inlineStr">
        <is>
          <t>Row(member0=Timestamp('2024-04-21 09:48:48'), member1=None)</t>
        </is>
      </c>
      <c r="L4290" t="n">
        <v>134</v>
      </c>
      <c r="M4290" t="inlineStr"/>
      <c r="N4290" t="n">
        <v>2</v>
      </c>
      <c r="O4290" t="inlineStr"/>
      <c r="P4290" t="inlineStr">
        <is>
          <t>s3a://ai360nica/data/bronze/mysql/mobile_banking/BANKXP/REQUEST_INFO/2024_08_06_1722928829788_0.parquet</t>
        </is>
      </c>
      <c r="Q4290" s="2" t="n">
        <v>45511.29547329597</v>
      </c>
    </row>
    <row r="4291">
      <c r="A4291" t="inlineStr">
        <is>
          <t>5bd9634e-23eb-4efc-ab33-6ccc79664d35</t>
        </is>
      </c>
      <c r="B4291" s="2" t="n">
        <v>45510.30590101852</v>
      </c>
      <c r="C4291" t="n">
        <v>4389</v>
      </c>
      <c r="D4291" t="inlineStr">
        <is>
          <t>MOBILE</t>
        </is>
      </c>
      <c r="E4291" t="inlineStr">
        <is>
          <t>N</t>
        </is>
      </c>
      <c r="F4291" t="inlineStr"/>
      <c r="G4291" t="inlineStr">
        <is>
          <t>nycQTM8csFgYaAIcj9dLXvBsz4cnQ==</t>
        </is>
      </c>
      <c r="H4291" t="n">
        <v>3</v>
      </c>
      <c r="I4291" t="inlineStr"/>
      <c r="J4291" t="inlineStr">
        <is>
          <t>NORMAL</t>
        </is>
      </c>
      <c r="K4291" t="inlineStr">
        <is>
          <t>Row(member0=Timestamp('2024-04-21 09:53:29'), member1=None)</t>
        </is>
      </c>
      <c r="L4291" t="n">
        <v>134</v>
      </c>
      <c r="M4291" t="inlineStr"/>
      <c r="N4291" t="n">
        <v>2</v>
      </c>
      <c r="O4291" t="inlineStr"/>
      <c r="P4291" t="inlineStr">
        <is>
          <t>s3a://ai360nica/data/bronze/mysql/mobile_banking/BANKXP/REQUEST_INFO/2024_08_06_1722928829788_0.parquet</t>
        </is>
      </c>
      <c r="Q4291" s="2" t="n">
        <v>45511.29547329597</v>
      </c>
    </row>
    <row r="4292">
      <c r="A4292" t="inlineStr">
        <is>
          <t>9ec72962-eaaf-4bf4-83fb-8c0d3c2e391d</t>
        </is>
      </c>
      <c r="B4292" s="2" t="n">
        <v>45510.30590101852</v>
      </c>
      <c r="C4292" t="n">
        <v>4390</v>
      </c>
      <c r="D4292" t="inlineStr">
        <is>
          <t>MOBILE</t>
        </is>
      </c>
      <c r="E4292" t="inlineStr">
        <is>
          <t>Y</t>
        </is>
      </c>
      <c r="F4292" t="inlineStr"/>
      <c r="G4292" t="inlineStr">
        <is>
          <t>l3S2V/cb6cZDbaC4SFZ0NgqRHwWFA==</t>
        </is>
      </c>
      <c r="H4292" t="n">
        <v>3</v>
      </c>
      <c r="I4292" t="inlineStr"/>
      <c r="J4292" t="inlineStr">
        <is>
          <t>NORMAL</t>
        </is>
      </c>
      <c r="K4292" t="inlineStr">
        <is>
          <t>Row(member0=Timestamp('2024-04-21 09:53:42'), member1=None)</t>
        </is>
      </c>
      <c r="L4292" t="n">
        <v>134</v>
      </c>
      <c r="M4292" t="inlineStr"/>
      <c r="N4292" t="n">
        <v>2</v>
      </c>
      <c r="O4292" t="inlineStr"/>
      <c r="P4292" t="inlineStr">
        <is>
          <t>s3a://ai360nica/data/bronze/mysql/mobile_banking/BANKXP/REQUEST_INFO/2024_08_06_1722928829788_0.parquet</t>
        </is>
      </c>
      <c r="Q4292" s="2" t="n">
        <v>45511.29547329597</v>
      </c>
    </row>
    <row r="4293">
      <c r="A4293" t="inlineStr">
        <is>
          <t>c980b0ba-d798-49a8-b44c-8d2f13429830</t>
        </is>
      </c>
      <c r="B4293" s="2" t="n">
        <v>45510.30590101852</v>
      </c>
      <c r="C4293" t="n">
        <v>4391</v>
      </c>
      <c r="D4293" t="inlineStr">
        <is>
          <t>MOBILE</t>
        </is>
      </c>
      <c r="E4293" t="inlineStr">
        <is>
          <t>Y</t>
        </is>
      </c>
      <c r="F4293" t="inlineStr"/>
      <c r="G4293" t="inlineStr">
        <is>
          <t>eSLx+/mC6G9cph6ksR83Z7bIVX5ow==</t>
        </is>
      </c>
      <c r="H4293" t="n">
        <v>3</v>
      </c>
      <c r="I4293" t="inlineStr"/>
      <c r="J4293" t="inlineStr">
        <is>
          <t>NORMAL</t>
        </is>
      </c>
      <c r="K4293" t="inlineStr">
        <is>
          <t>Row(member0=Timestamp('2024-04-21 09:58:08'), member1=None)</t>
        </is>
      </c>
      <c r="L4293" t="n">
        <v>134</v>
      </c>
      <c r="M4293" t="inlineStr"/>
      <c r="N4293" t="n">
        <v>2</v>
      </c>
      <c r="O4293" t="inlineStr"/>
      <c r="P4293" t="inlineStr">
        <is>
          <t>s3a://ai360nica/data/bronze/mysql/mobile_banking/BANKXP/REQUEST_INFO/2024_08_06_1722928829788_0.parquet</t>
        </is>
      </c>
      <c r="Q4293" s="2" t="n">
        <v>45511.29547329597</v>
      </c>
    </row>
    <row r="4294">
      <c r="A4294" t="inlineStr">
        <is>
          <t>7a1ea87a-d180-4b2c-a3f3-3ba1aacb7222</t>
        </is>
      </c>
      <c r="B4294" s="2" t="n">
        <v>45510.30590101852</v>
      </c>
      <c r="C4294" t="n">
        <v>4392</v>
      </c>
      <c r="D4294" t="inlineStr">
        <is>
          <t>MOBILE</t>
        </is>
      </c>
      <c r="E4294" t="inlineStr">
        <is>
          <t>Y</t>
        </is>
      </c>
      <c r="F4294" t="inlineStr"/>
      <c r="G4294" t="inlineStr">
        <is>
          <t>7JN2ilE0xOU9G1WDeRilJTIH40xaw==</t>
        </is>
      </c>
      <c r="H4294" t="n">
        <v>3</v>
      </c>
      <c r="I4294" t="inlineStr"/>
      <c r="J4294" t="inlineStr">
        <is>
          <t>NORMAL</t>
        </is>
      </c>
      <c r="K4294" t="inlineStr">
        <is>
          <t>Row(member0=Timestamp('2024-04-21 09:58:22'), member1=None)</t>
        </is>
      </c>
      <c r="L4294" t="n">
        <v>134</v>
      </c>
      <c r="M4294" t="inlineStr"/>
      <c r="N4294" t="n">
        <v>2</v>
      </c>
      <c r="O4294" t="inlineStr"/>
      <c r="P4294" t="inlineStr">
        <is>
          <t>s3a://ai360nica/data/bronze/mysql/mobile_banking/BANKXP/REQUEST_INFO/2024_08_06_1722928829788_0.parquet</t>
        </is>
      </c>
      <c r="Q4294" s="2" t="n">
        <v>45511.29547329597</v>
      </c>
    </row>
    <row r="4295">
      <c r="A4295" t="inlineStr">
        <is>
          <t>4c61b624-e47a-4a1d-832a-57c3cea5ece3</t>
        </is>
      </c>
      <c r="B4295" s="2" t="n">
        <v>45510.30590101852</v>
      </c>
      <c r="C4295" t="n">
        <v>4393</v>
      </c>
      <c r="D4295" t="inlineStr">
        <is>
          <t>MOBILE</t>
        </is>
      </c>
      <c r="E4295" t="inlineStr">
        <is>
          <t>Y</t>
        </is>
      </c>
      <c r="F4295" t="inlineStr"/>
      <c r="G4295" t="inlineStr">
        <is>
          <t>1PrupIcpdDg8kR/+ZcnXtvADwBmqQ==</t>
        </is>
      </c>
      <c r="H4295" t="n">
        <v>3</v>
      </c>
      <c r="I4295" t="inlineStr"/>
      <c r="J4295" t="inlineStr">
        <is>
          <t>NORMAL</t>
        </is>
      </c>
      <c r="K4295" t="inlineStr">
        <is>
          <t>Row(member0=Timestamp('2024-04-21 09:58:50'), member1=None)</t>
        </is>
      </c>
      <c r="L4295" t="n">
        <v>134</v>
      </c>
      <c r="M4295" t="inlineStr"/>
      <c r="N4295" t="n">
        <v>2</v>
      </c>
      <c r="O4295" t="inlineStr"/>
      <c r="P4295" t="inlineStr">
        <is>
          <t>s3a://ai360nica/data/bronze/mysql/mobile_banking/BANKXP/REQUEST_INFO/2024_08_06_1722928829788_0.parquet</t>
        </is>
      </c>
      <c r="Q4295" s="2" t="n">
        <v>45511.29547329597</v>
      </c>
    </row>
    <row r="4296">
      <c r="A4296" t="inlineStr">
        <is>
          <t>dc955f59-61ab-410d-8e37-b861375fd648</t>
        </is>
      </c>
      <c r="B4296" s="2" t="n">
        <v>45510.30590101852</v>
      </c>
      <c r="C4296" t="n">
        <v>4394</v>
      </c>
      <c r="D4296" t="inlineStr">
        <is>
          <t>MOBILE</t>
        </is>
      </c>
      <c r="E4296" t="inlineStr">
        <is>
          <t>Y</t>
        </is>
      </c>
      <c r="F4296" t="inlineStr"/>
      <c r="G4296" t="inlineStr">
        <is>
          <t>JiONnhLrZ+s8YY2XJJFTntxHf4bbA==</t>
        </is>
      </c>
      <c r="H4296" t="n">
        <v>3</v>
      </c>
      <c r="I4296" t="inlineStr"/>
      <c r="J4296" t="inlineStr">
        <is>
          <t>NORMAL</t>
        </is>
      </c>
      <c r="K4296" t="inlineStr">
        <is>
          <t>Row(member0=Timestamp('2024-04-21 10:06:31'), member1=None)</t>
        </is>
      </c>
      <c r="L4296" t="n">
        <v>134</v>
      </c>
      <c r="M4296" t="inlineStr"/>
      <c r="N4296" t="n">
        <v>2</v>
      </c>
      <c r="O4296" t="inlineStr"/>
      <c r="P4296" t="inlineStr">
        <is>
          <t>s3a://ai360nica/data/bronze/mysql/mobile_banking/BANKXP/REQUEST_INFO/2024_08_06_1722928829788_0.parquet</t>
        </is>
      </c>
      <c r="Q4296" s="2" t="n">
        <v>45511.29547329597</v>
      </c>
    </row>
    <row r="4297">
      <c r="A4297" t="inlineStr">
        <is>
          <t>d8c9d8a8-a55b-4dec-b6ce-0e77fa4261a1</t>
        </is>
      </c>
      <c r="B4297" s="2" t="n">
        <v>45510.30590101852</v>
      </c>
      <c r="C4297" t="n">
        <v>4395</v>
      </c>
      <c r="D4297" t="inlineStr">
        <is>
          <t>MOBILE</t>
        </is>
      </c>
      <c r="E4297" t="inlineStr">
        <is>
          <t>Y</t>
        </is>
      </c>
      <c r="F4297" t="inlineStr"/>
      <c r="G4297" t="inlineStr">
        <is>
          <t>hQXtzY4MvF61C3GFOotFMFaaBfgjw==</t>
        </is>
      </c>
      <c r="H4297" t="n">
        <v>15</v>
      </c>
      <c r="I4297" t="n">
        <v>42</v>
      </c>
      <c r="J4297" t="inlineStr">
        <is>
          <t>NORMAL</t>
        </is>
      </c>
      <c r="K4297" t="inlineStr">
        <is>
          <t>Row(member0=Timestamp('2024-04-21 11:28:15'), member1=None)</t>
        </is>
      </c>
      <c r="L4297" t="n">
        <v>1313</v>
      </c>
      <c r="M4297" t="inlineStr"/>
      <c r="N4297" t="n">
        <v>2</v>
      </c>
      <c r="O4297" t="inlineStr"/>
      <c r="P4297" t="inlineStr">
        <is>
          <t>s3a://ai360nica/data/bronze/mysql/mobile_banking/BANKXP/REQUEST_INFO/2024_08_06_1722928829788_0.parquet</t>
        </is>
      </c>
      <c r="Q4297" s="2" t="n">
        <v>45511.29547329597</v>
      </c>
    </row>
    <row r="4298">
      <c r="A4298" t="inlineStr">
        <is>
          <t>3b9e430a-0271-40fd-a10c-5427a8064c98</t>
        </is>
      </c>
      <c r="B4298" s="2" t="n">
        <v>45510.30590101852</v>
      </c>
      <c r="C4298" t="n">
        <v>4396</v>
      </c>
      <c r="D4298" t="inlineStr">
        <is>
          <t>MOBILE</t>
        </is>
      </c>
      <c r="E4298" t="inlineStr">
        <is>
          <t>Y</t>
        </is>
      </c>
      <c r="F4298" t="inlineStr"/>
      <c r="G4298" t="inlineStr">
        <is>
          <t>jHBZInZJnLorbMBO3JzTbp41ng9BQ==</t>
        </is>
      </c>
      <c r="H4298" t="n">
        <v>3</v>
      </c>
      <c r="I4298" t="inlineStr"/>
      <c r="J4298" t="inlineStr">
        <is>
          <t>NORMAL</t>
        </is>
      </c>
      <c r="K4298" t="inlineStr">
        <is>
          <t>Row(member0=Timestamp('2024-04-21 13:12:09'), member1=None)</t>
        </is>
      </c>
      <c r="L4298" t="n">
        <v>134</v>
      </c>
      <c r="M4298" t="inlineStr"/>
      <c r="N4298" t="n">
        <v>2</v>
      </c>
      <c r="O4298" t="inlineStr"/>
      <c r="P4298" t="inlineStr">
        <is>
          <t>s3a://ai360nica/data/bronze/mysql/mobile_banking/BANKXP/REQUEST_INFO/2024_08_06_1722928829788_0.parquet</t>
        </is>
      </c>
      <c r="Q4298" s="2" t="n">
        <v>45511.29547329597</v>
      </c>
    </row>
    <row r="4299">
      <c r="A4299" t="inlineStr">
        <is>
          <t>f208bfd9-b232-4d82-9de1-1e8e23e566cf</t>
        </is>
      </c>
      <c r="B4299" s="2" t="n">
        <v>45510.30590101852</v>
      </c>
      <c r="C4299" t="n">
        <v>4397</v>
      </c>
      <c r="D4299" t="inlineStr">
        <is>
          <t>MOBILE</t>
        </is>
      </c>
      <c r="E4299" t="inlineStr">
        <is>
          <t>Y</t>
        </is>
      </c>
      <c r="F4299" t="inlineStr"/>
      <c r="G4299" t="inlineStr">
        <is>
          <t>r+C+Kq=V+E3TMk8icZIVjmmDqgjSA==</t>
        </is>
      </c>
      <c r="H4299" t="n">
        <v>3</v>
      </c>
      <c r="I4299" t="inlineStr"/>
      <c r="J4299" t="inlineStr">
        <is>
          <t>NORMAL</t>
        </is>
      </c>
      <c r="K4299" t="inlineStr">
        <is>
          <t>Row(member0=Timestamp('2024-04-21 15:36:32'), member1=None)</t>
        </is>
      </c>
      <c r="L4299" t="n">
        <v>134</v>
      </c>
      <c r="M4299" t="inlineStr"/>
      <c r="N4299" t="n">
        <v>2</v>
      </c>
      <c r="O4299" t="inlineStr"/>
      <c r="P4299" t="inlineStr">
        <is>
          <t>s3a://ai360nica/data/bronze/mysql/mobile_banking/BANKXP/REQUEST_INFO/2024_08_06_1722928829788_0.parquet</t>
        </is>
      </c>
      <c r="Q4299" s="2" t="n">
        <v>45511.29547329597</v>
      </c>
    </row>
    <row r="4300">
      <c r="A4300" t="inlineStr">
        <is>
          <t>e8febf9e-1f51-4d1c-8400-ea5011502007</t>
        </is>
      </c>
      <c r="B4300" s="2" t="n">
        <v>45510.30590101852</v>
      </c>
      <c r="C4300" t="n">
        <v>4398</v>
      </c>
      <c r="D4300" t="inlineStr">
        <is>
          <t>MOBILE</t>
        </is>
      </c>
      <c r="E4300" t="inlineStr">
        <is>
          <t>Y</t>
        </is>
      </c>
      <c r="F4300" t="inlineStr"/>
      <c r="G4300" t="inlineStr">
        <is>
          <t>oBznIcsDKQvFAgpnxUSrL9S8hHFVg==</t>
        </is>
      </c>
      <c r="H4300" t="n">
        <v>15</v>
      </c>
      <c r="I4300" t="n">
        <v>42</v>
      </c>
      <c r="J4300" t="inlineStr">
        <is>
          <t>NORMAL</t>
        </is>
      </c>
      <c r="K4300" t="inlineStr">
        <is>
          <t>Row(member0=Timestamp('2024-04-21 16:00:14'), member1=None)</t>
        </is>
      </c>
      <c r="L4300" t="n">
        <v>1313</v>
      </c>
      <c r="M4300" t="inlineStr"/>
      <c r="N4300" t="n">
        <v>2</v>
      </c>
      <c r="O4300" t="inlineStr"/>
      <c r="P4300" t="inlineStr">
        <is>
          <t>s3a://ai360nica/data/bronze/mysql/mobile_banking/BANKXP/REQUEST_INFO/2024_08_06_1722928829788_0.parquet</t>
        </is>
      </c>
      <c r="Q4300" s="2" t="n">
        <v>45511.29547329597</v>
      </c>
    </row>
    <row r="4301">
      <c r="A4301" t="inlineStr">
        <is>
          <t>97e19f0a-b103-4602-ba3d-634f434b6e58</t>
        </is>
      </c>
      <c r="B4301" s="2" t="n">
        <v>45510.30590101852</v>
      </c>
      <c r="C4301" t="n">
        <v>4399</v>
      </c>
      <c r="D4301" t="inlineStr">
        <is>
          <t>WEB</t>
        </is>
      </c>
      <c r="E4301" t="inlineStr">
        <is>
          <t>Y</t>
        </is>
      </c>
      <c r="F4301" t="inlineStr"/>
      <c r="G4301" t="inlineStr">
        <is>
          <t>yd5T0mtMxgPhbijBCL0OHgdBw4aHg==</t>
        </is>
      </c>
      <c r="H4301" t="n">
        <v>3</v>
      </c>
      <c r="I4301" t="inlineStr"/>
      <c r="J4301" t="inlineStr">
        <is>
          <t>NORMAL</t>
        </is>
      </c>
      <c r="K4301" t="inlineStr">
        <is>
          <t>Row(member0=Timestamp('2024-04-21 16:06:36'), member1=None)</t>
        </is>
      </c>
      <c r="L4301" t="n">
        <v>134</v>
      </c>
      <c r="M4301" t="inlineStr"/>
      <c r="N4301" t="n">
        <v>2</v>
      </c>
      <c r="O4301" t="inlineStr"/>
      <c r="P4301" t="inlineStr">
        <is>
          <t>s3a://ai360nica/data/bronze/mysql/mobile_banking/BANKXP/REQUEST_INFO/2024_08_06_1722928829788_0.parquet</t>
        </is>
      </c>
      <c r="Q4301" s="2" t="n">
        <v>45511.29547329597</v>
      </c>
    </row>
    <row r="4302">
      <c r="A4302" t="inlineStr">
        <is>
          <t>6617a487-a7a3-462c-b7d5-66b053343aad</t>
        </is>
      </c>
      <c r="B4302" s="2" t="n">
        <v>45510.30590101852</v>
      </c>
      <c r="C4302" t="n">
        <v>4400</v>
      </c>
      <c r="D4302" t="inlineStr">
        <is>
          <t>MOBILE</t>
        </is>
      </c>
      <c r="E4302" t="inlineStr">
        <is>
          <t>Y</t>
        </is>
      </c>
      <c r="F4302" t="inlineStr"/>
      <c r="G4302" t="inlineStr">
        <is>
          <t>XxJ6dXY3pRN77L8xXUhWJ1I0S8FbA==</t>
        </is>
      </c>
      <c r="H4302" t="n">
        <v>3</v>
      </c>
      <c r="I4302" t="inlineStr"/>
      <c r="J4302" t="inlineStr">
        <is>
          <t>NORMAL</t>
        </is>
      </c>
      <c r="K4302" t="inlineStr">
        <is>
          <t>Row(member0=Timestamp('2024-04-21 17:14:23'), member1=None)</t>
        </is>
      </c>
      <c r="L4302" t="n">
        <v>808</v>
      </c>
      <c r="M4302" t="inlineStr"/>
      <c r="N4302" t="n">
        <v>2</v>
      </c>
      <c r="O4302" t="inlineStr"/>
      <c r="P4302" t="inlineStr">
        <is>
          <t>s3a://ai360nica/data/bronze/mysql/mobile_banking/BANKXP/REQUEST_INFO/2024_08_06_1722928829788_0.parquet</t>
        </is>
      </c>
      <c r="Q4302" s="2" t="n">
        <v>45511.29547329597</v>
      </c>
    </row>
    <row r="4303">
      <c r="A4303" t="inlineStr">
        <is>
          <t>cb2267d2-9ed7-4ea5-9a6f-f7111a15d0e3</t>
        </is>
      </c>
      <c r="B4303" s="2" t="n">
        <v>45510.30590101852</v>
      </c>
      <c r="C4303" t="n">
        <v>4401</v>
      </c>
      <c r="D4303" t="inlineStr">
        <is>
          <t>MOBILE</t>
        </is>
      </c>
      <c r="E4303" t="inlineStr">
        <is>
          <t>Y</t>
        </is>
      </c>
      <c r="F4303" t="inlineStr"/>
      <c r="G4303" t="inlineStr">
        <is>
          <t>xOcs1B542mYUBiwhRjeVBIFbwHC3A==</t>
        </is>
      </c>
      <c r="H4303" t="n">
        <v>15</v>
      </c>
      <c r="I4303" t="n">
        <v>42</v>
      </c>
      <c r="J4303" t="inlineStr">
        <is>
          <t>NORMAL</t>
        </is>
      </c>
      <c r="K4303" t="inlineStr">
        <is>
          <t>Row(member0=Timestamp('2024-04-22 11:27:48'), member1=None)</t>
        </is>
      </c>
      <c r="L4303" t="n">
        <v>1313</v>
      </c>
      <c r="M4303" t="inlineStr"/>
      <c r="N4303" t="n">
        <v>2</v>
      </c>
      <c r="O4303" t="inlineStr"/>
      <c r="P4303" t="inlineStr">
        <is>
          <t>s3a://ai360nica/data/bronze/mysql/mobile_banking/BANKXP/REQUEST_INFO/2024_08_06_1722928829788_0.parquet</t>
        </is>
      </c>
      <c r="Q4303" s="2" t="n">
        <v>45511.29547329597</v>
      </c>
    </row>
    <row r="4304">
      <c r="A4304" t="inlineStr">
        <is>
          <t>31a952a1-4ccd-48c5-a4fd-bcd7fd48e8ed</t>
        </is>
      </c>
      <c r="B4304" s="2" t="n">
        <v>45510.30590101852</v>
      </c>
      <c r="C4304" t="n">
        <v>4402</v>
      </c>
      <c r="D4304" t="inlineStr">
        <is>
          <t>MOBILE</t>
        </is>
      </c>
      <c r="E4304" t="inlineStr">
        <is>
          <t>N</t>
        </is>
      </c>
      <c r="F4304" t="inlineStr"/>
      <c r="G4304" t="inlineStr">
        <is>
          <t>FXAxyWuHVjgXSFGdIjV+sY+uW4U+w==</t>
        </is>
      </c>
      <c r="H4304" t="n">
        <v>3</v>
      </c>
      <c r="I4304" t="inlineStr"/>
      <c r="J4304" t="inlineStr">
        <is>
          <t>NORMAL</t>
        </is>
      </c>
      <c r="K4304" t="inlineStr">
        <is>
          <t>Row(member0=Timestamp('2024-04-24 11:22:02'), member1=None)</t>
        </is>
      </c>
      <c r="L4304" t="n">
        <v>808</v>
      </c>
      <c r="M4304" t="inlineStr"/>
      <c r="N4304" t="n">
        <v>2</v>
      </c>
      <c r="O4304" t="inlineStr"/>
      <c r="P4304" t="inlineStr">
        <is>
          <t>s3a://ai360nica/data/bronze/mysql/mobile_banking/BANKXP/REQUEST_INFO/2024_08_06_1722928829788_0.parquet</t>
        </is>
      </c>
      <c r="Q4304" s="2" t="n">
        <v>45511.29547329597</v>
      </c>
    </row>
    <row r="4305">
      <c r="A4305" t="inlineStr">
        <is>
          <t>b0af4c82-d018-4a23-8180-ebded90baf4f</t>
        </is>
      </c>
      <c r="B4305" s="2" t="n">
        <v>45510.30590101852</v>
      </c>
      <c r="C4305" t="n">
        <v>4403</v>
      </c>
      <c r="D4305" t="inlineStr">
        <is>
          <t>MOBILE</t>
        </is>
      </c>
      <c r="E4305" t="inlineStr">
        <is>
          <t>Y</t>
        </is>
      </c>
      <c r="F4305" t="inlineStr"/>
      <c r="G4305" t="inlineStr">
        <is>
          <t>8YctqXBhk89jsDcy/7y0aSL3gC6cQ==</t>
        </is>
      </c>
      <c r="H4305" t="n">
        <v>3</v>
      </c>
      <c r="I4305" t="inlineStr"/>
      <c r="J4305" t="inlineStr">
        <is>
          <t>NORMAL</t>
        </is>
      </c>
      <c r="K4305" t="inlineStr">
        <is>
          <t>Row(member0=Timestamp('2024-04-24 11:22:40'), member1=None)</t>
        </is>
      </c>
      <c r="L4305" t="n">
        <v>808</v>
      </c>
      <c r="M4305" t="inlineStr"/>
      <c r="N4305" t="n">
        <v>2</v>
      </c>
      <c r="O4305" t="inlineStr"/>
      <c r="P4305" t="inlineStr">
        <is>
          <t>s3a://ai360nica/data/bronze/mysql/mobile_banking/BANKXP/REQUEST_INFO/2024_08_06_1722928829788_0.parquet</t>
        </is>
      </c>
      <c r="Q4305" s="2" t="n">
        <v>45511.29547329597</v>
      </c>
    </row>
    <row r="4306">
      <c r="A4306" t="inlineStr">
        <is>
          <t>519f1185-b8ac-4eac-a141-27849e48b9fb</t>
        </is>
      </c>
      <c r="B4306" s="2" t="n">
        <v>45510.30590101852</v>
      </c>
      <c r="C4306" t="n">
        <v>4404</v>
      </c>
      <c r="D4306" t="inlineStr">
        <is>
          <t>MOBILE</t>
        </is>
      </c>
      <c r="E4306" t="inlineStr">
        <is>
          <t>Y</t>
        </is>
      </c>
      <c r="F4306" t="inlineStr"/>
      <c r="G4306">
        <f>3=56ZihUMWMHt5XrSBTh2B/Z988w==</f>
        <v/>
      </c>
      <c r="H4306" t="n">
        <v>15</v>
      </c>
      <c r="I4306" t="n">
        <v>42</v>
      </c>
      <c r="J4306" t="inlineStr">
        <is>
          <t>NORMAL</t>
        </is>
      </c>
      <c r="K4306" t="inlineStr">
        <is>
          <t>Row(member0=Timestamp('2024-04-24 11:25:31'), member1=None)</t>
        </is>
      </c>
      <c r="L4306" t="n">
        <v>1313</v>
      </c>
      <c r="M4306" t="inlineStr"/>
      <c r="N4306" t="n">
        <v>2</v>
      </c>
      <c r="O4306" t="inlineStr"/>
      <c r="P4306" t="inlineStr">
        <is>
          <t>s3a://ai360nica/data/bronze/mysql/mobile_banking/BANKXP/REQUEST_INFO/2024_08_06_1722928829788_0.parquet</t>
        </is>
      </c>
      <c r="Q4306" s="2" t="n">
        <v>45511.29547329597</v>
      </c>
    </row>
    <row r="4307">
      <c r="A4307" t="inlineStr">
        <is>
          <t>d5148970-fdb9-4536-a9d2-5651be0c2158</t>
        </is>
      </c>
      <c r="B4307" s="2" t="n">
        <v>45510.30590101852</v>
      </c>
      <c r="C4307" t="n">
        <v>4405</v>
      </c>
      <c r="D4307" t="inlineStr">
        <is>
          <t>MOBILE</t>
        </is>
      </c>
      <c r="E4307" t="inlineStr">
        <is>
          <t>Y</t>
        </is>
      </c>
      <c r="F4307" t="inlineStr"/>
      <c r="G4307" t="inlineStr">
        <is>
          <t>h7lLFKvoTY7fymF/ygaheqvcU/kuA==</t>
        </is>
      </c>
      <c r="H4307" t="n">
        <v>15</v>
      </c>
      <c r="I4307" t="n">
        <v>42</v>
      </c>
      <c r="J4307" t="inlineStr">
        <is>
          <t>NORMAL</t>
        </is>
      </c>
      <c r="K4307" t="inlineStr">
        <is>
          <t>Row(member0=Timestamp('2024-04-24 11:29:04'), member1=None)</t>
        </is>
      </c>
      <c r="L4307" t="n">
        <v>1313</v>
      </c>
      <c r="M4307" t="inlineStr"/>
      <c r="N4307" t="n">
        <v>2</v>
      </c>
      <c r="O4307" t="inlineStr"/>
      <c r="P4307" t="inlineStr">
        <is>
          <t>s3a://ai360nica/data/bronze/mysql/mobile_banking/BANKXP/REQUEST_INFO/2024_08_06_1722928829788_0.parquet</t>
        </is>
      </c>
      <c r="Q4307" s="2" t="n">
        <v>45511.29547329597</v>
      </c>
    </row>
    <row r="4308">
      <c r="A4308" t="inlineStr">
        <is>
          <t>fa6a72e0-7a2d-4795-a138-8b0cc2f58b6a</t>
        </is>
      </c>
      <c r="B4308" s="2" t="n">
        <v>45510.30590101852</v>
      </c>
      <c r="C4308" t="n">
        <v>4406</v>
      </c>
      <c r="D4308" t="inlineStr">
        <is>
          <t>WEB</t>
        </is>
      </c>
      <c r="E4308" t="inlineStr">
        <is>
          <t>Y</t>
        </is>
      </c>
      <c r="F4308" t="inlineStr"/>
      <c r="G4308" t="inlineStr">
        <is>
          <t>HHFpUQeG652PZqcdo/o2TUw1IBl0g==</t>
        </is>
      </c>
      <c r="H4308" t="n">
        <v>3</v>
      </c>
      <c r="I4308" t="inlineStr"/>
      <c r="J4308" t="inlineStr">
        <is>
          <t>NORMAL</t>
        </is>
      </c>
      <c r="K4308" t="inlineStr">
        <is>
          <t>Row(member0=Timestamp('2024-04-24 11:35:38'), member1=None)</t>
        </is>
      </c>
      <c r="L4308" t="n">
        <v>298</v>
      </c>
      <c r="M4308" t="inlineStr"/>
      <c r="N4308" t="n">
        <v>2</v>
      </c>
      <c r="O4308" t="inlineStr"/>
      <c r="P4308" t="inlineStr">
        <is>
          <t>s3a://ai360nica/data/bronze/mysql/mobile_banking/BANKXP/REQUEST_INFO/2024_08_06_1722928829788_0.parquet</t>
        </is>
      </c>
      <c r="Q4308" s="2" t="n">
        <v>45511.29547329597</v>
      </c>
    </row>
    <row r="4309">
      <c r="A4309" t="inlineStr">
        <is>
          <t>0b9d917f-4d0c-40f3-a6e3-243b3b3c3882</t>
        </is>
      </c>
      <c r="B4309" s="2" t="n">
        <v>45510.30590101852</v>
      </c>
      <c r="C4309" t="n">
        <v>4407</v>
      </c>
      <c r="D4309" t="inlineStr">
        <is>
          <t>MOBILE</t>
        </is>
      </c>
      <c r="E4309" t="inlineStr">
        <is>
          <t>Y</t>
        </is>
      </c>
      <c r="F4309" t="inlineStr"/>
      <c r="G4309" t="inlineStr">
        <is>
          <t>DEdpona2bdak5AlKLYoD3H+aRQMsA==</t>
        </is>
      </c>
      <c r="H4309" t="n">
        <v>15</v>
      </c>
      <c r="I4309" t="n">
        <v>42</v>
      </c>
      <c r="J4309" t="inlineStr">
        <is>
          <t>NORMAL</t>
        </is>
      </c>
      <c r="K4309" t="inlineStr">
        <is>
          <t>Row(member0=Timestamp('2024-04-24 11:41:30'), member1=None)</t>
        </is>
      </c>
      <c r="L4309" t="n">
        <v>1313</v>
      </c>
      <c r="M4309" t="inlineStr"/>
      <c r="N4309" t="n">
        <v>2</v>
      </c>
      <c r="O4309" t="inlineStr"/>
      <c r="P4309" t="inlineStr">
        <is>
          <t>s3a://ai360nica/data/bronze/mysql/mobile_banking/BANKXP/REQUEST_INFO/2024_08_06_1722928829788_0.parquet</t>
        </is>
      </c>
      <c r="Q4309" s="2" t="n">
        <v>45511.29547329597</v>
      </c>
    </row>
    <row r="4310">
      <c r="A4310" t="inlineStr">
        <is>
          <t>3901a9f1-e4f5-4bd5-b545-9f38fcb99702</t>
        </is>
      </c>
      <c r="B4310" s="2" t="n">
        <v>45510.30590101852</v>
      </c>
      <c r="C4310" t="n">
        <v>4408</v>
      </c>
      <c r="D4310" t="inlineStr">
        <is>
          <t>MOBILE</t>
        </is>
      </c>
      <c r="E4310" t="inlineStr">
        <is>
          <t>Y</t>
        </is>
      </c>
      <c r="F4310" t="inlineStr"/>
      <c r="G4310" t="inlineStr">
        <is>
          <t>tbUVv9BxnlPOj65mHi6TkpzUsB5zw==</t>
        </is>
      </c>
      <c r="H4310" t="n">
        <v>15</v>
      </c>
      <c r="I4310" t="n">
        <v>42</v>
      </c>
      <c r="J4310" t="inlineStr">
        <is>
          <t>NORMAL</t>
        </is>
      </c>
      <c r="K4310" t="inlineStr">
        <is>
          <t>Row(member0=Timestamp('2024-04-24 11:48:09'), member1=None)</t>
        </is>
      </c>
      <c r="L4310" t="n">
        <v>1313</v>
      </c>
      <c r="M4310" t="inlineStr"/>
      <c r="N4310" t="n">
        <v>2</v>
      </c>
      <c r="O4310" t="inlineStr"/>
      <c r="P4310" t="inlineStr">
        <is>
          <t>s3a://ai360nica/data/bronze/mysql/mobile_banking/BANKXP/REQUEST_INFO/2024_08_06_1722928829788_0.parquet</t>
        </is>
      </c>
      <c r="Q4310" s="2" t="n">
        <v>45511.29547329597</v>
      </c>
    </row>
    <row r="4311">
      <c r="A4311" t="inlineStr">
        <is>
          <t>ef878a02-4642-4e64-adb8-f8f3caa0e5b7</t>
        </is>
      </c>
      <c r="B4311" s="2" t="n">
        <v>45510.30590101852</v>
      </c>
      <c r="C4311" t="n">
        <v>4409</v>
      </c>
      <c r="D4311" t="inlineStr">
        <is>
          <t>MOBILE</t>
        </is>
      </c>
      <c r="E4311" t="inlineStr">
        <is>
          <t>Y</t>
        </is>
      </c>
      <c r="F4311" t="inlineStr"/>
      <c r="G4311" t="inlineStr">
        <is>
          <t>MVjx11d6YBO4sX1uo9a6OT6eOUJsw==</t>
        </is>
      </c>
      <c r="H4311" t="n">
        <v>15</v>
      </c>
      <c r="I4311" t="n">
        <v>42</v>
      </c>
      <c r="J4311" t="inlineStr">
        <is>
          <t>NORMAL</t>
        </is>
      </c>
      <c r="K4311" t="inlineStr">
        <is>
          <t>Row(member0=Timestamp('2024-04-24 11:56:39'), member1=None)</t>
        </is>
      </c>
      <c r="L4311" t="n">
        <v>1313</v>
      </c>
      <c r="M4311" t="inlineStr"/>
      <c r="N4311" t="n">
        <v>2</v>
      </c>
      <c r="O4311" t="inlineStr"/>
      <c r="P4311" t="inlineStr">
        <is>
          <t>s3a://ai360nica/data/bronze/mysql/mobile_banking/BANKXP/REQUEST_INFO/2024_08_06_1722928829788_0.parquet</t>
        </is>
      </c>
      <c r="Q4311" s="2" t="n">
        <v>45511.29547329597</v>
      </c>
    </row>
    <row r="4312">
      <c r="A4312" t="inlineStr">
        <is>
          <t>1419902c-f814-4271-915a-23aeec372dad</t>
        </is>
      </c>
      <c r="B4312" s="2" t="n">
        <v>45510.30590101852</v>
      </c>
      <c r="C4312" t="n">
        <v>4410</v>
      </c>
      <c r="D4312" t="inlineStr">
        <is>
          <t>MOBILE</t>
        </is>
      </c>
      <c r="E4312" t="inlineStr">
        <is>
          <t>Y</t>
        </is>
      </c>
      <c r="F4312" t="inlineStr"/>
      <c r="G4312" t="inlineStr">
        <is>
          <t>I0IEfvarBSXlePMAAW9dTTomiDdzA==</t>
        </is>
      </c>
      <c r="H4312" t="n">
        <v>15</v>
      </c>
      <c r="I4312" t="n">
        <v>42</v>
      </c>
      <c r="J4312" t="inlineStr">
        <is>
          <t>NORMAL</t>
        </is>
      </c>
      <c r="K4312" t="inlineStr">
        <is>
          <t>Row(member0=Timestamp('2024-04-24 12:15:32'), member1=None)</t>
        </is>
      </c>
      <c r="L4312" t="n">
        <v>1313</v>
      </c>
      <c r="M4312" t="inlineStr"/>
      <c r="N4312" t="n">
        <v>2</v>
      </c>
      <c r="O4312" t="inlineStr"/>
      <c r="P4312" t="inlineStr">
        <is>
          <t>s3a://ai360nica/data/bronze/mysql/mobile_banking/BANKXP/REQUEST_INFO/2024_08_06_1722928829788_0.parquet</t>
        </is>
      </c>
      <c r="Q4312" s="2" t="n">
        <v>45511.29547329597</v>
      </c>
    </row>
    <row r="4313">
      <c r="A4313" t="inlineStr">
        <is>
          <t>74c9b607-7b4b-4c28-9873-cfca508e6a4e</t>
        </is>
      </c>
      <c r="B4313" s="2" t="n">
        <v>45510.30590101852</v>
      </c>
      <c r="C4313" t="n">
        <v>4411</v>
      </c>
      <c r="D4313" t="inlineStr">
        <is>
          <t>MOBILE</t>
        </is>
      </c>
      <c r="E4313" t="inlineStr">
        <is>
          <t>Y</t>
        </is>
      </c>
      <c r="F4313" t="inlineStr"/>
      <c r="G4313" t="inlineStr">
        <is>
          <t>niRGns+LESKBgzWjzxjkgMmcEaRcQ==</t>
        </is>
      </c>
      <c r="H4313" t="n">
        <v>4</v>
      </c>
      <c r="I4313" t="n">
        <v>16</v>
      </c>
      <c r="J4313" t="inlineStr">
        <is>
          <t>NORMAL</t>
        </is>
      </c>
      <c r="K4313" t="inlineStr">
        <is>
          <t>Row(member0=Timestamp('2024-04-24 12:20:35'), member1=None)</t>
        </is>
      </c>
      <c r="L4313" t="n">
        <v>1313</v>
      </c>
      <c r="M4313" t="inlineStr"/>
      <c r="N4313" t="n">
        <v>2</v>
      </c>
      <c r="O4313" t="inlineStr"/>
      <c r="P4313" t="inlineStr">
        <is>
          <t>s3a://ai360nica/data/bronze/mysql/mobile_banking/BANKXP/REQUEST_INFO/2024_08_06_1722928829788_0.parquet</t>
        </is>
      </c>
      <c r="Q4313" s="2" t="n">
        <v>45511.29547329597</v>
      </c>
    </row>
    <row r="4314">
      <c r="A4314" t="inlineStr">
        <is>
          <t>2fda02e3-ebaf-4aeb-bfe2-398d58f76cf9</t>
        </is>
      </c>
      <c r="B4314" s="2" t="n">
        <v>45510.30590101852</v>
      </c>
      <c r="C4314" t="n">
        <v>4412</v>
      </c>
      <c r="D4314" t="inlineStr">
        <is>
          <t>MOBILE</t>
        </is>
      </c>
      <c r="E4314" t="inlineStr">
        <is>
          <t>Y</t>
        </is>
      </c>
      <c r="F4314" t="inlineStr"/>
      <c r="G4314" t="inlineStr">
        <is>
          <t>fKeC7zvHqdlWr3WqSzfHOXDl5VdrA==</t>
        </is>
      </c>
      <c r="H4314" t="n">
        <v>4</v>
      </c>
      <c r="I4314" t="n">
        <v>16</v>
      </c>
      <c r="J4314" t="inlineStr">
        <is>
          <t>NORMAL</t>
        </is>
      </c>
      <c r="K4314" t="inlineStr">
        <is>
          <t>Row(member0=Timestamp('2024-04-24 12:22:20'), member1=None)</t>
        </is>
      </c>
      <c r="L4314" t="n">
        <v>1313</v>
      </c>
      <c r="M4314" t="inlineStr"/>
      <c r="N4314" t="n">
        <v>2</v>
      </c>
      <c r="O4314" t="inlineStr"/>
      <c r="P4314" t="inlineStr">
        <is>
          <t>s3a://ai360nica/data/bronze/mysql/mobile_banking/BANKXP/REQUEST_INFO/2024_08_06_1722928829788_0.parquet</t>
        </is>
      </c>
      <c r="Q4314" s="2" t="n">
        <v>45511.29547329597</v>
      </c>
    </row>
    <row r="4315">
      <c r="A4315" t="inlineStr">
        <is>
          <t>d04f5cbb-255d-4632-ac19-a358949a5d7a</t>
        </is>
      </c>
      <c r="B4315" s="2" t="n">
        <v>45510.30590101852</v>
      </c>
      <c r="C4315" t="n">
        <v>4413</v>
      </c>
      <c r="D4315" t="inlineStr">
        <is>
          <t>MOBILE</t>
        </is>
      </c>
      <c r="E4315" t="inlineStr">
        <is>
          <t>Y</t>
        </is>
      </c>
      <c r="F4315" t="inlineStr"/>
      <c r="G4315" t="inlineStr">
        <is>
          <t>KcQjbVBHqWeicXAc4VsTu6pXsyvyw==</t>
        </is>
      </c>
      <c r="H4315" t="n">
        <v>15</v>
      </c>
      <c r="I4315" t="n">
        <v>42</v>
      </c>
      <c r="J4315" t="inlineStr">
        <is>
          <t>NORMAL</t>
        </is>
      </c>
      <c r="K4315" t="inlineStr">
        <is>
          <t>Row(member0=Timestamp('2024-04-24 12:28:49'), member1=None)</t>
        </is>
      </c>
      <c r="L4315" t="n">
        <v>1313</v>
      </c>
      <c r="M4315" t="inlineStr"/>
      <c r="N4315" t="n">
        <v>2</v>
      </c>
      <c r="O4315" t="inlineStr"/>
      <c r="P4315" t="inlineStr">
        <is>
          <t>s3a://ai360nica/data/bronze/mysql/mobile_banking/BANKXP/REQUEST_INFO/2024_08_06_1722928829788_0.parquet</t>
        </is>
      </c>
      <c r="Q4315" s="2" t="n">
        <v>45511.29547329597</v>
      </c>
    </row>
    <row r="4316">
      <c r="A4316" t="inlineStr">
        <is>
          <t>126667a0-4834-4579-96fd-350d05019a23</t>
        </is>
      </c>
      <c r="B4316" s="2" t="n">
        <v>45510.30590101852</v>
      </c>
      <c r="C4316" t="n">
        <v>4414</v>
      </c>
      <c r="D4316" t="inlineStr">
        <is>
          <t>MOBILE</t>
        </is>
      </c>
      <c r="E4316" t="inlineStr">
        <is>
          <t>Y</t>
        </is>
      </c>
      <c r="F4316" t="inlineStr"/>
      <c r="G4316" t="inlineStr">
        <is>
          <t>rldQsBrnTqdA/mmW5sZwwV5Fz0ywg==</t>
        </is>
      </c>
      <c r="H4316" t="n">
        <v>15</v>
      </c>
      <c r="I4316" t="n">
        <v>42</v>
      </c>
      <c r="J4316" t="inlineStr">
        <is>
          <t>NORMAL</t>
        </is>
      </c>
      <c r="K4316" t="inlineStr">
        <is>
          <t>Row(member0=Timestamp('2024-04-24 12:30:41'), member1=None)</t>
        </is>
      </c>
      <c r="L4316" t="n">
        <v>1313</v>
      </c>
      <c r="M4316" t="inlineStr"/>
      <c r="N4316" t="n">
        <v>2</v>
      </c>
      <c r="O4316" t="inlineStr"/>
      <c r="P4316" t="inlineStr">
        <is>
          <t>s3a://ai360nica/data/bronze/mysql/mobile_banking/BANKXP/REQUEST_INFO/2024_08_06_1722928829788_0.parquet</t>
        </is>
      </c>
      <c r="Q4316" s="2" t="n">
        <v>45511.29547329597</v>
      </c>
    </row>
    <row r="4317">
      <c r="A4317" t="inlineStr">
        <is>
          <t>b6436cb8-4370-471f-b2be-e2bc6e7467ad</t>
        </is>
      </c>
      <c r="B4317" s="2" t="n">
        <v>45510.30590101852</v>
      </c>
      <c r="C4317" t="n">
        <v>4415</v>
      </c>
      <c r="D4317" t="inlineStr">
        <is>
          <t>WEB</t>
        </is>
      </c>
      <c r="E4317" t="inlineStr">
        <is>
          <t>N</t>
        </is>
      </c>
      <c r="F4317" t="inlineStr"/>
      <c r="G4317" t="inlineStr">
        <is>
          <t>41I/DmJ5Qe8c4ksbhpxiZ4zc/BEAQ==</t>
        </is>
      </c>
      <c r="H4317" t="n">
        <v>8</v>
      </c>
      <c r="I4317" t="n">
        <v>5</v>
      </c>
      <c r="J4317" t="inlineStr">
        <is>
          <t>NORMAL</t>
        </is>
      </c>
      <c r="K4317" t="inlineStr">
        <is>
          <t>Row(member0=Timestamp('2024-04-24 13:08:24'), member1=None)</t>
        </is>
      </c>
      <c r="L4317" t="n">
        <v>808</v>
      </c>
      <c r="M4317" t="inlineStr"/>
      <c r="N4317" t="n">
        <v>2</v>
      </c>
      <c r="O4317" t="inlineStr"/>
      <c r="P4317" t="inlineStr">
        <is>
          <t>s3a://ai360nica/data/bronze/mysql/mobile_banking/BANKXP/REQUEST_INFO/2024_08_06_1722928829788_0.parquet</t>
        </is>
      </c>
      <c r="Q4317" s="2" t="n">
        <v>45511.29547329597</v>
      </c>
    </row>
    <row r="4318">
      <c r="A4318" t="inlineStr">
        <is>
          <t>5ed6541f-d39c-459b-b107-bf7c79679270</t>
        </is>
      </c>
      <c r="B4318" s="2" t="n">
        <v>45510.30590101852</v>
      </c>
      <c r="C4318" t="n">
        <v>4416</v>
      </c>
      <c r="D4318" t="inlineStr">
        <is>
          <t>WEB</t>
        </is>
      </c>
      <c r="E4318" t="inlineStr">
        <is>
          <t>N</t>
        </is>
      </c>
      <c r="F4318" t="inlineStr"/>
      <c r="G4318" t="inlineStr">
        <is>
          <t>volB8cefXR8bATqof6yMO2r+1JstQ==</t>
        </is>
      </c>
      <c r="H4318" t="n">
        <v>8</v>
      </c>
      <c r="I4318" t="n">
        <v>5</v>
      </c>
      <c r="J4318" t="inlineStr">
        <is>
          <t>NORMAL</t>
        </is>
      </c>
      <c r="K4318" t="inlineStr">
        <is>
          <t>Row(member0=Timestamp('2024-04-24 13:08:50'), member1=None)</t>
        </is>
      </c>
      <c r="L4318" t="n">
        <v>808</v>
      </c>
      <c r="M4318" t="inlineStr"/>
      <c r="N4318" t="n">
        <v>2</v>
      </c>
      <c r="O4318" t="inlineStr"/>
      <c r="P4318" t="inlineStr">
        <is>
          <t>s3a://ai360nica/data/bronze/mysql/mobile_banking/BANKXP/REQUEST_INFO/2024_08_06_1722928829788_0.parquet</t>
        </is>
      </c>
      <c r="Q4318" s="2" t="n">
        <v>45511.29547329597</v>
      </c>
    </row>
    <row r="4319">
      <c r="A4319" t="inlineStr">
        <is>
          <t>ab524477-8f16-4539-94a2-583e457ca351</t>
        </is>
      </c>
      <c r="B4319" s="2" t="n">
        <v>45510.30590101852</v>
      </c>
      <c r="C4319" t="n">
        <v>4417</v>
      </c>
      <c r="D4319" t="inlineStr">
        <is>
          <t>WEB</t>
        </is>
      </c>
      <c r="E4319" t="inlineStr">
        <is>
          <t>N</t>
        </is>
      </c>
      <c r="F4319" t="inlineStr"/>
      <c r="G4319" t="inlineStr">
        <is>
          <t>g56QhIVk/7KvAVTA4E0NXrvZrl7Tw==</t>
        </is>
      </c>
      <c r="H4319" t="n">
        <v>5</v>
      </c>
      <c r="I4319" t="inlineStr"/>
      <c r="J4319" t="inlineStr">
        <is>
          <t>NORMAL</t>
        </is>
      </c>
      <c r="K4319" t="inlineStr">
        <is>
          <t>Row(member0=Timestamp('2024-04-24 13:09:47'), member1=None)</t>
        </is>
      </c>
      <c r="L4319" t="n">
        <v>808</v>
      </c>
      <c r="M4319" t="inlineStr"/>
      <c r="N4319" t="n">
        <v>2</v>
      </c>
      <c r="O4319" t="inlineStr"/>
      <c r="P4319" t="inlineStr">
        <is>
          <t>s3a://ai360nica/data/bronze/mysql/mobile_banking/BANKXP/REQUEST_INFO/2024_08_06_1722928829788_0.parquet</t>
        </is>
      </c>
      <c r="Q4319" s="2" t="n">
        <v>45511.29547329597</v>
      </c>
    </row>
    <row r="4320">
      <c r="A4320" t="inlineStr">
        <is>
          <t>9ec96ac1-b7bd-434b-87c7-ad1409e588a4</t>
        </is>
      </c>
      <c r="B4320" s="2" t="n">
        <v>45510.30590101852</v>
      </c>
      <c r="C4320" t="n">
        <v>4418</v>
      </c>
      <c r="D4320" t="inlineStr">
        <is>
          <t>MOBILE</t>
        </is>
      </c>
      <c r="E4320" t="inlineStr">
        <is>
          <t>N</t>
        </is>
      </c>
      <c r="F4320" t="inlineStr"/>
      <c r="G4320" t="inlineStr">
        <is>
          <t>PKLR3d6LcngkRYP1Q66YH4II0fvGw==</t>
        </is>
      </c>
      <c r="H4320" t="n">
        <v>5</v>
      </c>
      <c r="I4320" t="inlineStr"/>
      <c r="J4320" t="inlineStr">
        <is>
          <t>NORMAL</t>
        </is>
      </c>
      <c r="K4320" t="inlineStr">
        <is>
          <t>Row(member0=Timestamp('2024-04-24 13:14:51'), member1=None)</t>
        </is>
      </c>
      <c r="L4320" t="n">
        <v>808</v>
      </c>
      <c r="M4320" t="inlineStr"/>
      <c r="N4320" t="n">
        <v>2</v>
      </c>
      <c r="O4320" t="inlineStr"/>
      <c r="P4320" t="inlineStr">
        <is>
          <t>s3a://ai360nica/data/bronze/mysql/mobile_banking/BANKXP/REQUEST_INFO/2024_08_06_1722928829788_0.parquet</t>
        </is>
      </c>
      <c r="Q4320" s="2" t="n">
        <v>45511.29547329597</v>
      </c>
    </row>
    <row r="4321">
      <c r="A4321" t="inlineStr">
        <is>
          <t>348d3e42-36f5-4333-a3fe-240d3e32d888</t>
        </is>
      </c>
      <c r="B4321" s="2" t="n">
        <v>45510.30590101852</v>
      </c>
      <c r="C4321" t="n">
        <v>4419</v>
      </c>
      <c r="D4321" t="inlineStr">
        <is>
          <t>MOBILE</t>
        </is>
      </c>
      <c r="E4321" t="inlineStr">
        <is>
          <t>N</t>
        </is>
      </c>
      <c r="F4321" t="inlineStr"/>
      <c r="G4321" t="inlineStr">
        <is>
          <t>H1OWNWtLqqxYLieIJobtzv/8JYTsA==</t>
        </is>
      </c>
      <c r="H4321" t="n">
        <v>8</v>
      </c>
      <c r="I4321" t="n">
        <v>5</v>
      </c>
      <c r="J4321" t="inlineStr">
        <is>
          <t>NORMAL</t>
        </is>
      </c>
      <c r="K4321" t="inlineStr">
        <is>
          <t>Row(member0=Timestamp('2024-04-24 13:15:42'), member1=None)</t>
        </is>
      </c>
      <c r="L4321" t="n">
        <v>808</v>
      </c>
      <c r="M4321" t="inlineStr"/>
      <c r="N4321" t="n">
        <v>2</v>
      </c>
      <c r="O4321" t="inlineStr"/>
      <c r="P4321" t="inlineStr">
        <is>
          <t>s3a://ai360nica/data/bronze/mysql/mobile_banking/BANKXP/REQUEST_INFO/2024_08_06_1722928829788_0.parquet</t>
        </is>
      </c>
      <c r="Q4321" s="2" t="n">
        <v>45511.29547329597</v>
      </c>
    </row>
    <row r="4322">
      <c r="A4322" t="inlineStr">
        <is>
          <t>58343b62-eb03-4b1f-b2d4-f67b3ab3762d</t>
        </is>
      </c>
      <c r="B4322" s="2" t="n">
        <v>45510.30590101852</v>
      </c>
      <c r="C4322" t="n">
        <v>4420</v>
      </c>
      <c r="D4322" t="inlineStr">
        <is>
          <t>MOBILE</t>
        </is>
      </c>
      <c r="E4322" t="inlineStr">
        <is>
          <t>N</t>
        </is>
      </c>
      <c r="F4322" t="inlineStr"/>
      <c r="G4322" t="inlineStr">
        <is>
          <t>+nYL4aXtAUa6TXl/E+NvbxcD8yA5A==</t>
        </is>
      </c>
      <c r="H4322" t="n">
        <v>8</v>
      </c>
      <c r="I4322" t="n">
        <v>5</v>
      </c>
      <c r="J4322" t="inlineStr">
        <is>
          <t>NORMAL</t>
        </is>
      </c>
      <c r="K4322" t="inlineStr">
        <is>
          <t>Row(member0=Timestamp('2024-04-24 13:17:27'), member1=None)</t>
        </is>
      </c>
      <c r="L4322" t="n">
        <v>808</v>
      </c>
      <c r="M4322" t="inlineStr"/>
      <c r="N4322" t="n">
        <v>2</v>
      </c>
      <c r="O4322" t="inlineStr"/>
      <c r="P4322" t="inlineStr">
        <is>
          <t>s3a://ai360nica/data/bronze/mysql/mobile_banking/BANKXP/REQUEST_INFO/2024_08_06_1722928829788_0.parquet</t>
        </is>
      </c>
      <c r="Q4322" s="2" t="n">
        <v>45511.29547329597</v>
      </c>
    </row>
    <row r="4323">
      <c r="A4323" t="inlineStr">
        <is>
          <t>a9037faf-c66f-45f9-8f08-4cfd45e556f2</t>
        </is>
      </c>
      <c r="B4323" s="2" t="n">
        <v>45510.30590101852</v>
      </c>
      <c r="C4323" t="n">
        <v>4421</v>
      </c>
      <c r="D4323" t="inlineStr">
        <is>
          <t>MOBILE</t>
        </is>
      </c>
      <c r="E4323" t="inlineStr">
        <is>
          <t>Y</t>
        </is>
      </c>
      <c r="F4323" t="inlineStr"/>
      <c r="G4323" t="inlineStr">
        <is>
          <t>HCHyJ/OpJjl0RWovBhLD9u2hQJFPA==</t>
        </is>
      </c>
      <c r="H4323" t="n">
        <v>5</v>
      </c>
      <c r="I4323" t="inlineStr"/>
      <c r="J4323" t="inlineStr">
        <is>
          <t>NORMAL</t>
        </is>
      </c>
      <c r="K4323" t="inlineStr">
        <is>
          <t>Row(member0=Timestamp('2024-04-24 13:25:34'), member1=None)</t>
        </is>
      </c>
      <c r="L4323" t="n">
        <v>808</v>
      </c>
      <c r="M4323" t="inlineStr"/>
      <c r="N4323" t="n">
        <v>2</v>
      </c>
      <c r="O4323" t="inlineStr"/>
      <c r="P4323" t="inlineStr">
        <is>
          <t>s3a://ai360nica/data/bronze/mysql/mobile_banking/BANKXP/REQUEST_INFO/2024_08_06_1722928829788_0.parquet</t>
        </is>
      </c>
      <c r="Q4323" s="2" t="n">
        <v>45511.29547329597</v>
      </c>
    </row>
    <row r="4324">
      <c r="A4324" t="inlineStr">
        <is>
          <t>e76b6437-343e-4553-afd8-5a75dc3e9c32</t>
        </is>
      </c>
      <c r="B4324" s="2" t="n">
        <v>45510.30590101852</v>
      </c>
      <c r="C4324" t="n">
        <v>4422</v>
      </c>
      <c r="D4324" t="inlineStr">
        <is>
          <t>WEB</t>
        </is>
      </c>
      <c r="E4324" t="inlineStr">
        <is>
          <t>Y</t>
        </is>
      </c>
      <c r="F4324" t="inlineStr"/>
      <c r="G4324" t="inlineStr">
        <is>
          <t>2VVDWMtH/OLNUTFWP6NptpLiJm+dg==</t>
        </is>
      </c>
      <c r="H4324" t="n">
        <v>8</v>
      </c>
      <c r="I4324" t="n">
        <v>5</v>
      </c>
      <c r="J4324" t="inlineStr">
        <is>
          <t>NORMAL</t>
        </is>
      </c>
      <c r="K4324" t="inlineStr">
        <is>
          <t>Row(member0=Timestamp('2024-04-24 13:27:34'), member1=None)</t>
        </is>
      </c>
      <c r="L4324" t="n">
        <v>808</v>
      </c>
      <c r="M4324" t="inlineStr"/>
      <c r="N4324" t="n">
        <v>2</v>
      </c>
      <c r="O4324" t="inlineStr"/>
      <c r="P4324" t="inlineStr">
        <is>
          <t>s3a://ai360nica/data/bronze/mysql/mobile_banking/BANKXP/REQUEST_INFO/2024_08_06_1722928829788_0.parquet</t>
        </is>
      </c>
      <c r="Q4324" s="2" t="n">
        <v>45511.29547329597</v>
      </c>
    </row>
    <row r="4325">
      <c r="A4325" t="inlineStr">
        <is>
          <t>dc4deb7a-6409-42ec-a32f-7daa56649d12</t>
        </is>
      </c>
      <c r="B4325" s="2" t="n">
        <v>45510.30590101852</v>
      </c>
      <c r="C4325" t="n">
        <v>4423</v>
      </c>
      <c r="D4325" t="inlineStr">
        <is>
          <t>WEB</t>
        </is>
      </c>
      <c r="E4325" t="inlineStr">
        <is>
          <t>Y</t>
        </is>
      </c>
      <c r="F4325" t="inlineStr"/>
      <c r="G4325" t="inlineStr">
        <is>
          <t>PCc7dJUBpVaI1nfFvTTn4lbDK0/GA==</t>
        </is>
      </c>
      <c r="H4325" t="n">
        <v>5</v>
      </c>
      <c r="I4325" t="inlineStr"/>
      <c r="J4325" t="inlineStr">
        <is>
          <t>NORMAL</t>
        </is>
      </c>
      <c r="K4325" t="inlineStr">
        <is>
          <t>Row(member0=Timestamp('2024-04-24 13:29:01'), member1=None)</t>
        </is>
      </c>
      <c r="L4325" t="n">
        <v>808</v>
      </c>
      <c r="M4325" t="inlineStr"/>
      <c r="N4325" t="n">
        <v>2</v>
      </c>
      <c r="O4325" t="inlineStr"/>
      <c r="P4325" t="inlineStr">
        <is>
          <t>s3a://ai360nica/data/bronze/mysql/mobile_banking/BANKXP/REQUEST_INFO/2024_08_06_1722928829788_0.parquet</t>
        </is>
      </c>
      <c r="Q4325" s="2" t="n">
        <v>45511.29547329597</v>
      </c>
    </row>
    <row r="4326">
      <c r="A4326" t="inlineStr">
        <is>
          <t>54efffec-b817-4df1-82e2-1ea51eb3b7e0</t>
        </is>
      </c>
      <c r="B4326" s="2" t="n">
        <v>45510.30590101852</v>
      </c>
      <c r="C4326" t="n">
        <v>4424</v>
      </c>
      <c r="D4326" t="inlineStr">
        <is>
          <t>MOBILE</t>
        </is>
      </c>
      <c r="E4326" t="inlineStr">
        <is>
          <t>Y</t>
        </is>
      </c>
      <c r="F4326" t="inlineStr"/>
      <c r="G4326" t="inlineStr">
        <is>
          <t>sKG/JC4bVSPln7JB3PicWnGegz4ew==</t>
        </is>
      </c>
      <c r="H4326" t="n">
        <v>8</v>
      </c>
      <c r="I4326" t="n">
        <v>5</v>
      </c>
      <c r="J4326" t="inlineStr">
        <is>
          <t>NORMAL</t>
        </is>
      </c>
      <c r="K4326" t="inlineStr">
        <is>
          <t>Row(member0=Timestamp('2024-04-24 13:31:27'), member1=None)</t>
        </is>
      </c>
      <c r="L4326" t="n">
        <v>808</v>
      </c>
      <c r="M4326" t="inlineStr"/>
      <c r="N4326" t="n">
        <v>2</v>
      </c>
      <c r="O4326" t="inlineStr"/>
      <c r="P4326" t="inlineStr">
        <is>
          <t>s3a://ai360nica/data/bronze/mysql/mobile_banking/BANKXP/REQUEST_INFO/2024_08_06_1722928829788_0.parquet</t>
        </is>
      </c>
      <c r="Q4326" s="2" t="n">
        <v>45511.29547329597</v>
      </c>
    </row>
    <row r="4327">
      <c r="A4327" t="inlineStr">
        <is>
          <t>3b9ec9a6-b94f-48ea-b6f2-25a36eb40c00</t>
        </is>
      </c>
      <c r="B4327" s="2" t="n">
        <v>45510.30590101852</v>
      </c>
      <c r="C4327" t="n">
        <v>4425</v>
      </c>
      <c r="D4327" t="inlineStr">
        <is>
          <t>MOBILE</t>
        </is>
      </c>
      <c r="E4327" t="inlineStr">
        <is>
          <t>Y</t>
        </is>
      </c>
      <c r="F4327" t="inlineStr"/>
      <c r="G4327" t="inlineStr">
        <is>
          <t>4B1+Jg+r8ri+a628gMdd/aPem4a2A==</t>
        </is>
      </c>
      <c r="H4327" t="n">
        <v>5</v>
      </c>
      <c r="I4327" t="inlineStr"/>
      <c r="J4327" t="inlineStr">
        <is>
          <t>NORMAL</t>
        </is>
      </c>
      <c r="K4327" t="inlineStr">
        <is>
          <t>Row(member0=Timestamp('2024-04-24 13:32:12'), member1=None)</t>
        </is>
      </c>
      <c r="L4327" t="n">
        <v>808</v>
      </c>
      <c r="M4327" t="inlineStr"/>
      <c r="N4327" t="n">
        <v>2</v>
      </c>
      <c r="O4327" t="inlineStr"/>
      <c r="P4327" t="inlineStr">
        <is>
          <t>s3a://ai360nica/data/bronze/mysql/mobile_banking/BANKXP/REQUEST_INFO/2024_08_06_1722928829788_0.parquet</t>
        </is>
      </c>
      <c r="Q4327" s="2" t="n">
        <v>45511.29547329597</v>
      </c>
    </row>
    <row r="4328">
      <c r="A4328" t="inlineStr">
        <is>
          <t>4f9ffe1a-4132-40fa-884e-431301cc0beb</t>
        </is>
      </c>
      <c r="B4328" s="2" t="n">
        <v>45510.30590101852</v>
      </c>
      <c r="C4328" t="n">
        <v>4426</v>
      </c>
      <c r="D4328" t="inlineStr">
        <is>
          <t>MOBILE</t>
        </is>
      </c>
      <c r="E4328" t="inlineStr">
        <is>
          <t>N</t>
        </is>
      </c>
      <c r="F4328" t="inlineStr"/>
      <c r="G4328" t="inlineStr">
        <is>
          <t>MEzMYcTca9fCtJrQ2Yk8AoZ5JXiFg==</t>
        </is>
      </c>
      <c r="H4328" t="n">
        <v>5</v>
      </c>
      <c r="I4328" t="inlineStr"/>
      <c r="J4328" t="inlineStr">
        <is>
          <t>NORMAL</t>
        </is>
      </c>
      <c r="K4328" t="inlineStr">
        <is>
          <t>Row(member0=Timestamp('2024-04-24 13:37:38'), member1=None)</t>
        </is>
      </c>
      <c r="L4328" t="n">
        <v>808</v>
      </c>
      <c r="M4328" t="inlineStr"/>
      <c r="N4328" t="n">
        <v>2</v>
      </c>
      <c r="O4328" t="inlineStr"/>
      <c r="P4328" t="inlineStr">
        <is>
          <t>s3a://ai360nica/data/bronze/mysql/mobile_banking/BANKXP/REQUEST_INFO/2024_08_06_1722928829788_0.parquet</t>
        </is>
      </c>
      <c r="Q4328" s="2" t="n">
        <v>45511.29547329597</v>
      </c>
    </row>
    <row r="4329">
      <c r="A4329" t="inlineStr">
        <is>
          <t>f4ddfac1-6dc8-46db-8055-f805bdf0b5dd</t>
        </is>
      </c>
      <c r="B4329" s="2" t="n">
        <v>45510.30590101852</v>
      </c>
      <c r="C4329" t="n">
        <v>4427</v>
      </c>
      <c r="D4329" t="inlineStr">
        <is>
          <t>MOBILE</t>
        </is>
      </c>
      <c r="E4329" t="inlineStr">
        <is>
          <t>Y</t>
        </is>
      </c>
      <c r="F4329" t="inlineStr"/>
      <c r="G4329" t="inlineStr">
        <is>
          <t>298RHZ3OeioNUA9ZX1CGH9zjInfoA==</t>
        </is>
      </c>
      <c r="H4329" t="n">
        <v>5</v>
      </c>
      <c r="I4329" t="inlineStr"/>
      <c r="J4329" t="inlineStr">
        <is>
          <t>NORMAL</t>
        </is>
      </c>
      <c r="K4329" t="inlineStr">
        <is>
          <t>Row(member0=Timestamp('2024-04-24 13:39:00'), member1=None)</t>
        </is>
      </c>
      <c r="L4329" t="n">
        <v>808</v>
      </c>
      <c r="M4329" t="inlineStr"/>
      <c r="N4329" t="n">
        <v>2</v>
      </c>
      <c r="O4329" t="inlineStr"/>
      <c r="P4329" t="inlineStr">
        <is>
          <t>s3a://ai360nica/data/bronze/mysql/mobile_banking/BANKXP/REQUEST_INFO/2024_08_06_1722928829788_0.parquet</t>
        </is>
      </c>
      <c r="Q4329" s="2" t="n">
        <v>45511.29547329597</v>
      </c>
    </row>
    <row r="4330">
      <c r="A4330" t="inlineStr">
        <is>
          <t>b431e849-f7ad-406a-84f0-e6ff059efd5e</t>
        </is>
      </c>
      <c r="B4330" s="2" t="n">
        <v>45510.30590101852</v>
      </c>
      <c r="C4330" t="n">
        <v>4428</v>
      </c>
      <c r="D4330" t="inlineStr">
        <is>
          <t>MOBILE</t>
        </is>
      </c>
      <c r="E4330" t="inlineStr">
        <is>
          <t>Y</t>
        </is>
      </c>
      <c r="F4330" t="inlineStr"/>
      <c r="G4330" t="inlineStr">
        <is>
          <t>9pv=8vPSK7Jng3bLNS3jUFE/qov8A==</t>
        </is>
      </c>
      <c r="H4330" t="n">
        <v>8</v>
      </c>
      <c r="I4330" t="n">
        <v>5</v>
      </c>
      <c r="J4330" t="inlineStr">
        <is>
          <t>NORMAL</t>
        </is>
      </c>
      <c r="K4330" t="inlineStr">
        <is>
          <t>Row(member0=Timestamp('2024-04-24 13:39:57'), member1=None)</t>
        </is>
      </c>
      <c r="L4330" t="n">
        <v>808</v>
      </c>
      <c r="M4330" t="inlineStr"/>
      <c r="N4330" t="n">
        <v>2</v>
      </c>
      <c r="O4330" t="inlineStr"/>
      <c r="P4330" t="inlineStr">
        <is>
          <t>s3a://ai360nica/data/bronze/mysql/mobile_banking/BANKXP/REQUEST_INFO/2024_08_06_1722928829788_0.parquet</t>
        </is>
      </c>
      <c r="Q4330" s="2" t="n">
        <v>45511.29547329597</v>
      </c>
    </row>
    <row r="4331">
      <c r="A4331" t="inlineStr">
        <is>
          <t>c0ed09b4-001b-439f-b7a5-a5a9d3928387</t>
        </is>
      </c>
      <c r="B4331" s="2" t="n">
        <v>45510.30590101852</v>
      </c>
      <c r="C4331" t="n">
        <v>4429</v>
      </c>
      <c r="D4331" t="inlineStr">
        <is>
          <t>MOBILE</t>
        </is>
      </c>
      <c r="E4331" t="inlineStr">
        <is>
          <t>Y</t>
        </is>
      </c>
      <c r="F4331" t="inlineStr"/>
      <c r="G4331" t="inlineStr">
        <is>
          <t>He855PxUcovmQsSmA126tz1AddTmQ==</t>
        </is>
      </c>
      <c r="H4331" t="n">
        <v>8</v>
      </c>
      <c r="I4331" t="n">
        <v>5</v>
      </c>
      <c r="J4331" t="inlineStr">
        <is>
          <t>NORMAL</t>
        </is>
      </c>
      <c r="K4331" t="inlineStr">
        <is>
          <t>Row(member0=Timestamp('2024-04-24 13:40:28'), member1=None)</t>
        </is>
      </c>
      <c r="L4331" t="n">
        <v>808</v>
      </c>
      <c r="M4331" t="inlineStr"/>
      <c r="N4331" t="n">
        <v>2</v>
      </c>
      <c r="O4331" t="inlineStr"/>
      <c r="P4331" t="inlineStr">
        <is>
          <t>s3a://ai360nica/data/bronze/mysql/mobile_banking/BANKXP/REQUEST_INFO/2024_08_06_1722928829788_0.parquet</t>
        </is>
      </c>
      <c r="Q4331" s="2" t="n">
        <v>45511.29547329597</v>
      </c>
    </row>
    <row r="4332">
      <c r="A4332" t="inlineStr">
        <is>
          <t>3e8a0837-afd4-4ba7-85bf-1439eef12480</t>
        </is>
      </c>
      <c r="B4332" s="2" t="n">
        <v>45510.30590101852</v>
      </c>
      <c r="C4332" t="n">
        <v>4430</v>
      </c>
      <c r="D4332" t="inlineStr">
        <is>
          <t>MOBILE</t>
        </is>
      </c>
      <c r="E4332" t="inlineStr">
        <is>
          <t>Y</t>
        </is>
      </c>
      <c r="F4332" t="inlineStr"/>
      <c r="G4332" t="inlineStr">
        <is>
          <t>M+Gvp6rjakfqpyGn2VMTtMe+Ln6tA==</t>
        </is>
      </c>
      <c r="H4332" t="n">
        <v>5</v>
      </c>
      <c r="I4332" t="inlineStr"/>
      <c r="J4332" t="inlineStr">
        <is>
          <t>NORMAL</t>
        </is>
      </c>
      <c r="K4332" t="inlineStr">
        <is>
          <t>Row(member0=Timestamp('2024-04-24 13:43:22'), member1=None)</t>
        </is>
      </c>
      <c r="L4332" t="n">
        <v>134</v>
      </c>
      <c r="M4332" t="inlineStr"/>
      <c r="N4332" t="n">
        <v>2</v>
      </c>
      <c r="O4332" t="inlineStr"/>
      <c r="P4332" t="inlineStr">
        <is>
          <t>s3a://ai360nica/data/bronze/mysql/mobile_banking/BANKXP/REQUEST_INFO/2024_08_06_1722928829788_0.parquet</t>
        </is>
      </c>
      <c r="Q4332" s="2" t="n">
        <v>45511.29547329597</v>
      </c>
    </row>
    <row r="4333">
      <c r="A4333" t="inlineStr">
        <is>
          <t>66408238-79eb-432e-8d9e-f49360a5de34</t>
        </is>
      </c>
      <c r="B4333" s="2" t="n">
        <v>45510.30590101852</v>
      </c>
      <c r="C4333" t="n">
        <v>4431</v>
      </c>
      <c r="D4333" t="inlineStr">
        <is>
          <t>MOBILE</t>
        </is>
      </c>
      <c r="E4333" t="inlineStr">
        <is>
          <t>Y</t>
        </is>
      </c>
      <c r="F4333" t="inlineStr"/>
      <c r="G4333" t="inlineStr">
        <is>
          <t>caG2qFmKITpxVhRk6wl3SzkV4NH1w==</t>
        </is>
      </c>
      <c r="H4333" t="n">
        <v>8</v>
      </c>
      <c r="I4333" t="n">
        <v>5</v>
      </c>
      <c r="J4333" t="inlineStr">
        <is>
          <t>NORMAL</t>
        </is>
      </c>
      <c r="K4333" t="inlineStr">
        <is>
          <t>Row(member0=Timestamp('2024-04-24 13:45:20'), member1=None)</t>
        </is>
      </c>
      <c r="L4333" t="n">
        <v>134</v>
      </c>
      <c r="M4333" t="inlineStr"/>
      <c r="N4333" t="n">
        <v>2</v>
      </c>
      <c r="O4333" t="inlineStr"/>
      <c r="P4333" t="inlineStr">
        <is>
          <t>s3a://ai360nica/data/bronze/mysql/mobile_banking/BANKXP/REQUEST_INFO/2024_08_06_1722928829788_0.parquet</t>
        </is>
      </c>
      <c r="Q4333" s="2" t="n">
        <v>45511.29547329597</v>
      </c>
    </row>
    <row r="4334">
      <c r="A4334" t="inlineStr">
        <is>
          <t>e7f369e9-612a-4aa2-bd27-ab834223202e</t>
        </is>
      </c>
      <c r="B4334" s="2" t="n">
        <v>45510.30590101852</v>
      </c>
      <c r="C4334" t="n">
        <v>4432</v>
      </c>
      <c r="D4334" t="inlineStr">
        <is>
          <t>WEB</t>
        </is>
      </c>
      <c r="E4334" t="inlineStr">
        <is>
          <t>Y</t>
        </is>
      </c>
      <c r="F4334" t="inlineStr"/>
      <c r="G4334">
        <f>nGvPSLeRuK1eRbO2m6jO0/wQ8JMA==</f>
        <v/>
      </c>
      <c r="H4334" t="n">
        <v>5</v>
      </c>
      <c r="I4334" t="inlineStr"/>
      <c r="J4334" t="inlineStr">
        <is>
          <t>NORMAL</t>
        </is>
      </c>
      <c r="K4334" t="inlineStr">
        <is>
          <t>Row(member0=Timestamp('2024-04-24 13:46:50'), member1=None)</t>
        </is>
      </c>
      <c r="L4334" t="n">
        <v>134</v>
      </c>
      <c r="M4334" t="inlineStr"/>
      <c r="N4334" t="n">
        <v>2</v>
      </c>
      <c r="O4334" t="inlineStr"/>
      <c r="P4334" t="inlineStr">
        <is>
          <t>s3a://ai360nica/data/bronze/mysql/mobile_banking/BANKXP/REQUEST_INFO/2024_08_06_1722928829788_0.parquet</t>
        </is>
      </c>
      <c r="Q4334" s="2" t="n">
        <v>45511.29547329597</v>
      </c>
    </row>
    <row r="4335">
      <c r="A4335" t="inlineStr">
        <is>
          <t>ebf08af7-2709-47cc-b6cb-8e9713a40542</t>
        </is>
      </c>
      <c r="B4335" s="2" t="n">
        <v>45510.30590101852</v>
      </c>
      <c r="C4335" t="n">
        <v>4433</v>
      </c>
      <c r="D4335" t="inlineStr">
        <is>
          <t>WEB</t>
        </is>
      </c>
      <c r="E4335" t="inlineStr">
        <is>
          <t>Y</t>
        </is>
      </c>
      <c r="F4335" t="inlineStr"/>
      <c r="G4335">
        <f>cVuFk37T++v9qJqPmxevAZwZGpsA==</f>
        <v/>
      </c>
      <c r="H4335" t="n">
        <v>8</v>
      </c>
      <c r="I4335" t="n">
        <v>5</v>
      </c>
      <c r="J4335" t="inlineStr">
        <is>
          <t>NORMAL</t>
        </is>
      </c>
      <c r="K4335" t="inlineStr">
        <is>
          <t>Row(member0=Timestamp('2024-04-24 13:47:28'), member1=None)</t>
        </is>
      </c>
      <c r="L4335" t="n">
        <v>134</v>
      </c>
      <c r="M4335" t="inlineStr"/>
      <c r="N4335" t="n">
        <v>2</v>
      </c>
      <c r="O4335" t="inlineStr"/>
      <c r="P4335" t="inlineStr">
        <is>
          <t>s3a://ai360nica/data/bronze/mysql/mobile_banking/BANKXP/REQUEST_INFO/2024_08_06_1722928829788_0.parquet</t>
        </is>
      </c>
      <c r="Q4335" s="2" t="n">
        <v>45511.29547329597</v>
      </c>
    </row>
    <row r="4336">
      <c r="A4336" t="inlineStr">
        <is>
          <t>3c30ec8a-c6c6-4930-95cb-5f2a1d805738</t>
        </is>
      </c>
      <c r="B4336" s="2" t="n">
        <v>45510.30590101852</v>
      </c>
      <c r="C4336" t="n">
        <v>4434</v>
      </c>
      <c r="D4336" t="inlineStr">
        <is>
          <t>MOBILE</t>
        </is>
      </c>
      <c r="E4336" t="inlineStr">
        <is>
          <t>N</t>
        </is>
      </c>
      <c r="F4336" t="inlineStr"/>
      <c r="G4336" t="inlineStr">
        <is>
          <t>G+aupIP+YYjLrt5vRwaCI0Eddy8ZQ==</t>
        </is>
      </c>
      <c r="H4336" t="n">
        <v>5</v>
      </c>
      <c r="I4336" t="inlineStr"/>
      <c r="J4336" t="inlineStr">
        <is>
          <t>NORMAL</t>
        </is>
      </c>
      <c r="K4336" t="inlineStr">
        <is>
          <t>Row(member0=Timestamp('2024-04-24 13:48:48'), member1=None)</t>
        </is>
      </c>
      <c r="L4336" t="n">
        <v>808</v>
      </c>
      <c r="M4336" t="inlineStr"/>
      <c r="N4336" t="n">
        <v>2</v>
      </c>
      <c r="O4336" t="inlineStr"/>
      <c r="P4336" t="inlineStr">
        <is>
          <t>s3a://ai360nica/data/bronze/mysql/mobile_banking/BANKXP/REQUEST_INFO/2024_08_06_1722928829788_0.parquet</t>
        </is>
      </c>
      <c r="Q4336" s="2" t="n">
        <v>45511.29547329597</v>
      </c>
    </row>
    <row r="4337">
      <c r="A4337" t="inlineStr">
        <is>
          <t>3407717a-8ff9-4949-8b42-b6278ed6ece4</t>
        </is>
      </c>
      <c r="B4337" s="2" t="n">
        <v>45510.30590101852</v>
      </c>
      <c r="C4337" t="n">
        <v>4435</v>
      </c>
      <c r="D4337" t="inlineStr">
        <is>
          <t>MOBILE</t>
        </is>
      </c>
      <c r="E4337" t="inlineStr">
        <is>
          <t>Y</t>
        </is>
      </c>
      <c r="F4337" t="inlineStr"/>
      <c r="G4337" t="inlineStr">
        <is>
          <t>eNh2zbTDDFICVKyPZbNrNY+5UTiyg==</t>
        </is>
      </c>
      <c r="H4337" t="n">
        <v>5</v>
      </c>
      <c r="I4337" t="inlineStr"/>
      <c r="J4337" t="inlineStr">
        <is>
          <t>NORMAL</t>
        </is>
      </c>
      <c r="K4337" t="inlineStr">
        <is>
          <t>Row(member0=Timestamp('2024-04-24 13:50:17'), member1=None)</t>
        </is>
      </c>
      <c r="L4337" t="n">
        <v>808</v>
      </c>
      <c r="M4337" t="inlineStr"/>
      <c r="N4337" t="n">
        <v>2</v>
      </c>
      <c r="O4337" t="inlineStr"/>
      <c r="P4337" t="inlineStr">
        <is>
          <t>s3a://ai360nica/data/bronze/mysql/mobile_banking/BANKXP/REQUEST_INFO/2024_08_06_1722928829788_0.parquet</t>
        </is>
      </c>
      <c r="Q4337" s="2" t="n">
        <v>45511.29547329597</v>
      </c>
    </row>
    <row r="4338">
      <c r="A4338" t="inlineStr">
        <is>
          <t>cf753ae8-5402-4599-8565-e1639cd95d71</t>
        </is>
      </c>
      <c r="B4338" s="2" t="n">
        <v>45510.30590101852</v>
      </c>
      <c r="C4338" t="n">
        <v>4436</v>
      </c>
      <c r="D4338" t="inlineStr">
        <is>
          <t>MOBILE</t>
        </is>
      </c>
      <c r="E4338" t="inlineStr">
        <is>
          <t>Y</t>
        </is>
      </c>
      <c r="F4338" t="inlineStr"/>
      <c r="G4338" t="inlineStr">
        <is>
          <t>q6nRtHApLwnkxkGAjjFMYOQP1bQAw==</t>
        </is>
      </c>
      <c r="H4338" t="n">
        <v>5</v>
      </c>
      <c r="I4338" t="inlineStr"/>
      <c r="J4338" t="inlineStr">
        <is>
          <t>NORMAL</t>
        </is>
      </c>
      <c r="K4338" t="inlineStr">
        <is>
          <t>Row(member0=Timestamp('2024-04-24 13:50:52'), member1=None)</t>
        </is>
      </c>
      <c r="L4338" t="n">
        <v>808</v>
      </c>
      <c r="M4338" t="inlineStr"/>
      <c r="N4338" t="n">
        <v>2</v>
      </c>
      <c r="O4338" t="inlineStr"/>
      <c r="P4338" t="inlineStr">
        <is>
          <t>s3a://ai360nica/data/bronze/mysql/mobile_banking/BANKXP/REQUEST_INFO/2024_08_06_1722928829788_0.parquet</t>
        </is>
      </c>
      <c r="Q4338" s="2" t="n">
        <v>45511.29547329597</v>
      </c>
    </row>
    <row r="4339">
      <c r="A4339" t="inlineStr">
        <is>
          <t>a2cbbd09-2e5f-49e9-8875-925ced2bcc23</t>
        </is>
      </c>
      <c r="B4339" s="2" t="n">
        <v>45510.30590101852</v>
      </c>
      <c r="C4339" t="n">
        <v>4437</v>
      </c>
      <c r="D4339" t="inlineStr">
        <is>
          <t>MOBILE</t>
        </is>
      </c>
      <c r="E4339" t="inlineStr">
        <is>
          <t>Y</t>
        </is>
      </c>
      <c r="F4339" t="inlineStr"/>
      <c r="G4339" t="inlineStr">
        <is>
          <t>6E/kVDVY6I8uiMrc8AF1ePGIOuxGw==</t>
        </is>
      </c>
      <c r="H4339" t="n">
        <v>5</v>
      </c>
      <c r="I4339" t="inlineStr"/>
      <c r="J4339" t="inlineStr">
        <is>
          <t>NORMAL</t>
        </is>
      </c>
      <c r="K4339" t="inlineStr">
        <is>
          <t>Row(member0=Timestamp('2024-04-24 13:52:04'), member1=None)</t>
        </is>
      </c>
      <c r="L4339" t="n">
        <v>808</v>
      </c>
      <c r="M4339" t="inlineStr"/>
      <c r="N4339" t="n">
        <v>2</v>
      </c>
      <c r="O4339" t="inlineStr"/>
      <c r="P4339" t="inlineStr">
        <is>
          <t>s3a://ai360nica/data/bronze/mysql/mobile_banking/BANKXP/REQUEST_INFO/2024_08_06_1722928829788_0.parquet</t>
        </is>
      </c>
      <c r="Q4339" s="2" t="n">
        <v>45511.29547329597</v>
      </c>
    </row>
    <row r="4340">
      <c r="A4340" t="inlineStr">
        <is>
          <t>15342c26-cc1f-444f-b2e1-c2057fd5f0dd</t>
        </is>
      </c>
      <c r="B4340" s="2" t="n">
        <v>45510.30590101852</v>
      </c>
      <c r="C4340" t="n">
        <v>4438</v>
      </c>
      <c r="D4340" t="inlineStr">
        <is>
          <t>MOBILE</t>
        </is>
      </c>
      <c r="E4340" t="inlineStr">
        <is>
          <t>Y</t>
        </is>
      </c>
      <c r="F4340" t="inlineStr"/>
      <c r="G4340" t="inlineStr">
        <is>
          <t>Ry27vTyXmw3kCbM308r/e3KP+QZSQ==</t>
        </is>
      </c>
      <c r="H4340" t="n">
        <v>8</v>
      </c>
      <c r="I4340" t="n">
        <v>5</v>
      </c>
      <c r="J4340" t="inlineStr">
        <is>
          <t>NORMAL</t>
        </is>
      </c>
      <c r="K4340" t="inlineStr">
        <is>
          <t>Row(member0=Timestamp('2024-04-24 14:53:30'), member1=None)</t>
        </is>
      </c>
      <c r="L4340" t="n">
        <v>808</v>
      </c>
      <c r="M4340" t="inlineStr"/>
      <c r="N4340" t="n">
        <v>2</v>
      </c>
      <c r="O4340" t="inlineStr"/>
      <c r="P4340" t="inlineStr">
        <is>
          <t>s3a://ai360nica/data/bronze/mysql/mobile_banking/BANKXP/REQUEST_INFO/2024_08_06_1722928829788_0.parquet</t>
        </is>
      </c>
      <c r="Q4340" s="2" t="n">
        <v>45511.29547329597</v>
      </c>
    </row>
    <row r="4341">
      <c r="A4341" t="inlineStr">
        <is>
          <t>7b0eb667-3d6c-4ec0-85ef-48e9e2c4698f</t>
        </is>
      </c>
      <c r="B4341" s="2" t="n">
        <v>45510.30590101852</v>
      </c>
      <c r="C4341" t="n">
        <v>4439</v>
      </c>
      <c r="D4341" t="inlineStr">
        <is>
          <t>MOBILE</t>
        </is>
      </c>
      <c r="E4341" t="inlineStr">
        <is>
          <t>Y</t>
        </is>
      </c>
      <c r="F4341" t="inlineStr"/>
      <c r="G4341" t="inlineStr">
        <is>
          <t>P/=dHJMX9DDYiNUxhxEKHCTXLakuA==</t>
        </is>
      </c>
      <c r="H4341" t="n">
        <v>5</v>
      </c>
      <c r="I4341" t="inlineStr"/>
      <c r="J4341" t="inlineStr">
        <is>
          <t>NORMAL</t>
        </is>
      </c>
      <c r="K4341" t="inlineStr">
        <is>
          <t>Row(member0=Timestamp('2024-04-24 14:56:14'), member1=None)</t>
        </is>
      </c>
      <c r="L4341" t="n">
        <v>808</v>
      </c>
      <c r="M4341" t="inlineStr"/>
      <c r="N4341" t="n">
        <v>2</v>
      </c>
      <c r="O4341" t="inlineStr"/>
      <c r="P4341" t="inlineStr">
        <is>
          <t>s3a://ai360nica/data/bronze/mysql/mobile_banking/BANKXP/REQUEST_INFO/2024_08_06_1722928829788_0.parquet</t>
        </is>
      </c>
      <c r="Q4341" s="2" t="n">
        <v>45511.29547329597</v>
      </c>
    </row>
    <row r="4342">
      <c r="A4342" t="inlineStr">
        <is>
          <t>544c1343-e329-4c26-9e74-d32cdd958bae</t>
        </is>
      </c>
      <c r="B4342" s="2" t="n">
        <v>45510.30590101852</v>
      </c>
      <c r="C4342" t="n">
        <v>4440</v>
      </c>
      <c r="D4342" t="inlineStr">
        <is>
          <t>MOBILE</t>
        </is>
      </c>
      <c r="E4342" t="inlineStr">
        <is>
          <t>Y</t>
        </is>
      </c>
      <c r="F4342" t="inlineStr"/>
      <c r="G4342" t="inlineStr">
        <is>
          <t>PJ/8VmggRarMaJPDQnmpeUYPPjTAQ==</t>
        </is>
      </c>
      <c r="H4342" t="n">
        <v>5</v>
      </c>
      <c r="I4342" t="inlineStr"/>
      <c r="J4342" t="inlineStr">
        <is>
          <t>NORMAL</t>
        </is>
      </c>
      <c r="K4342" t="inlineStr">
        <is>
          <t>Row(member0=Timestamp('2024-04-24 15:00:07'), member1=None)</t>
        </is>
      </c>
      <c r="L4342" t="n">
        <v>808</v>
      </c>
      <c r="M4342" t="inlineStr"/>
      <c r="N4342" t="n">
        <v>2</v>
      </c>
      <c r="O4342" t="inlineStr"/>
      <c r="P4342" t="inlineStr">
        <is>
          <t>s3a://ai360nica/data/bronze/mysql/mobile_banking/BANKXP/REQUEST_INFO/2024_08_06_1722928829788_0.parquet</t>
        </is>
      </c>
      <c r="Q4342" s="2" t="n">
        <v>45511.29547329597</v>
      </c>
    </row>
    <row r="4343">
      <c r="A4343" t="inlineStr">
        <is>
          <t>fe38a894-c178-45d9-945b-abf244f376cc</t>
        </is>
      </c>
      <c r="B4343" s="2" t="n">
        <v>45510.30590101852</v>
      </c>
      <c r="C4343" t="n">
        <v>4441</v>
      </c>
      <c r="D4343" t="inlineStr">
        <is>
          <t>MOBILE</t>
        </is>
      </c>
      <c r="E4343" t="inlineStr">
        <is>
          <t>Y</t>
        </is>
      </c>
      <c r="F4343" t="inlineStr"/>
      <c r="G4343" t="inlineStr">
        <is>
          <t>IXKtBeIUHs4IieDSgSeAT+8i8PkcQ==</t>
        </is>
      </c>
      <c r="H4343" t="n">
        <v>8</v>
      </c>
      <c r="I4343" t="n">
        <v>5</v>
      </c>
      <c r="J4343" t="inlineStr">
        <is>
          <t>NORMAL</t>
        </is>
      </c>
      <c r="K4343" t="inlineStr">
        <is>
          <t>Row(member0=Timestamp('2024-04-24 15:01:04'), member1=None)</t>
        </is>
      </c>
      <c r="L4343" t="n">
        <v>808</v>
      </c>
      <c r="M4343" t="inlineStr"/>
      <c r="N4343" t="n">
        <v>2</v>
      </c>
      <c r="O4343" t="inlineStr"/>
      <c r="P4343" t="inlineStr">
        <is>
          <t>s3a://ai360nica/data/bronze/mysql/mobile_banking/BANKXP/REQUEST_INFO/2024_08_06_1722928829788_0.parquet</t>
        </is>
      </c>
      <c r="Q4343" s="2" t="n">
        <v>45511.29547329597</v>
      </c>
    </row>
    <row r="4344">
      <c r="A4344" t="inlineStr">
        <is>
          <t>f3759deb-6d5f-4f41-a469-03e4f9e431c1</t>
        </is>
      </c>
      <c r="B4344" s="2" t="n">
        <v>45510.30590101852</v>
      </c>
      <c r="C4344" t="n">
        <v>4442</v>
      </c>
      <c r="D4344" t="inlineStr">
        <is>
          <t>MOBILE</t>
        </is>
      </c>
      <c r="E4344" t="inlineStr">
        <is>
          <t>Y</t>
        </is>
      </c>
      <c r="F4344" t="inlineStr"/>
      <c r="G4344" t="inlineStr">
        <is>
          <t>jBT197VafpAAbsQkTWU/AbjyR5X1A==</t>
        </is>
      </c>
      <c r="H4344" t="n">
        <v>5</v>
      </c>
      <c r="I4344" t="inlineStr"/>
      <c r="J4344" t="inlineStr">
        <is>
          <t>NORMAL</t>
        </is>
      </c>
      <c r="K4344" t="inlineStr">
        <is>
          <t>Row(member0=Timestamp('2024-04-24 15:01:47'), member1=None)</t>
        </is>
      </c>
      <c r="L4344" t="n">
        <v>808</v>
      </c>
      <c r="M4344" t="inlineStr"/>
      <c r="N4344" t="n">
        <v>2</v>
      </c>
      <c r="O4344" t="inlineStr"/>
      <c r="P4344" t="inlineStr">
        <is>
          <t>s3a://ai360nica/data/bronze/mysql/mobile_banking/BANKXP/REQUEST_INFO/2024_08_06_1722928829788_0.parquet</t>
        </is>
      </c>
      <c r="Q4344" s="2" t="n">
        <v>45511.29547329597</v>
      </c>
    </row>
    <row r="4345">
      <c r="A4345" t="inlineStr">
        <is>
          <t>5bec6c9c-5762-45ac-9832-04a295e25e70</t>
        </is>
      </c>
      <c r="B4345" s="2" t="n">
        <v>45510.30590101852</v>
      </c>
      <c r="C4345" t="n">
        <v>4443</v>
      </c>
      <c r="D4345" t="inlineStr">
        <is>
          <t>MOBILE</t>
        </is>
      </c>
      <c r="E4345" t="inlineStr">
        <is>
          <t>Y</t>
        </is>
      </c>
      <c r="F4345" t="inlineStr"/>
      <c r="G4345" t="inlineStr">
        <is>
          <t>zPunu4ZtL7hk7u2ACWq6tCejqWpJQ==</t>
        </is>
      </c>
      <c r="H4345" t="n">
        <v>15</v>
      </c>
      <c r="I4345" t="n">
        <v>42</v>
      </c>
      <c r="J4345" t="inlineStr">
        <is>
          <t>NORMAL</t>
        </is>
      </c>
      <c r="K4345" t="inlineStr">
        <is>
          <t>Row(member0=Timestamp('2024-04-25 10:13:44'), member1=None)</t>
        </is>
      </c>
      <c r="L4345" t="n">
        <v>1313</v>
      </c>
      <c r="M4345" t="inlineStr"/>
      <c r="N4345" t="n">
        <v>2</v>
      </c>
      <c r="O4345" t="inlineStr"/>
      <c r="P4345" t="inlineStr">
        <is>
          <t>s3a://ai360nica/data/bronze/mysql/mobile_banking/BANKXP/REQUEST_INFO/2024_08_06_1722928829788_0.parquet</t>
        </is>
      </c>
      <c r="Q4345" s="2" t="n">
        <v>45511.29547329597</v>
      </c>
    </row>
    <row r="4346">
      <c r="A4346" t="inlineStr">
        <is>
          <t>451b1f96-e0f5-4b69-980d-e8e94f382798</t>
        </is>
      </c>
      <c r="B4346" s="2" t="n">
        <v>45510.30590101852</v>
      </c>
      <c r="C4346" t="n">
        <v>4444</v>
      </c>
      <c r="D4346" t="inlineStr">
        <is>
          <t>MOBILE</t>
        </is>
      </c>
      <c r="E4346" t="inlineStr">
        <is>
          <t>Y</t>
        </is>
      </c>
      <c r="F4346" t="inlineStr"/>
      <c r="G4346" t="inlineStr">
        <is>
          <t>QhBLrf=S818zSt7JuP+S4VVAEN5cw==</t>
        </is>
      </c>
      <c r="H4346" t="n">
        <v>3</v>
      </c>
      <c r="I4346" t="inlineStr"/>
      <c r="J4346" t="inlineStr">
        <is>
          <t>NORMAL</t>
        </is>
      </c>
      <c r="K4346" t="inlineStr">
        <is>
          <t>Row(member0=Timestamp('2024-04-25 15:16:46'), member1=None)</t>
        </is>
      </c>
      <c r="L4346" t="n">
        <v>160</v>
      </c>
      <c r="M4346" t="inlineStr"/>
      <c r="N4346" t="n">
        <v>2</v>
      </c>
      <c r="O4346" t="inlineStr"/>
      <c r="P4346" t="inlineStr">
        <is>
          <t>s3a://ai360nica/data/bronze/mysql/mobile_banking/BANKXP/REQUEST_INFO/2024_08_06_1722928829788_0.parquet</t>
        </is>
      </c>
      <c r="Q4346" s="2" t="n">
        <v>45511.29547329597</v>
      </c>
    </row>
    <row r="4347">
      <c r="A4347" t="inlineStr">
        <is>
          <t>38673685-2a13-48c4-a260-b2d6ad2c1ffb</t>
        </is>
      </c>
      <c r="B4347" s="2" t="n">
        <v>45510.30590101852</v>
      </c>
      <c r="C4347" t="n">
        <v>4445</v>
      </c>
      <c r="D4347" t="inlineStr">
        <is>
          <t>MOBILE</t>
        </is>
      </c>
      <c r="E4347" t="inlineStr">
        <is>
          <t>Y</t>
        </is>
      </c>
      <c r="F4347" t="inlineStr"/>
      <c r="G4347" t="inlineStr">
        <is>
          <t>bqGWl2N79hAoL6GyiRvBjXjMJJKTA==</t>
        </is>
      </c>
      <c r="H4347" t="n">
        <v>3</v>
      </c>
      <c r="I4347" t="inlineStr"/>
      <c r="J4347" t="inlineStr">
        <is>
          <t>NORMAL</t>
        </is>
      </c>
      <c r="K4347" t="inlineStr">
        <is>
          <t>Row(member0=Timestamp('2024-04-25 15:16:58'), member1=None)</t>
        </is>
      </c>
      <c r="L4347" t="n">
        <v>160</v>
      </c>
      <c r="M4347" t="inlineStr"/>
      <c r="N4347" t="n">
        <v>2</v>
      </c>
      <c r="O4347" t="inlineStr"/>
      <c r="P4347" t="inlineStr">
        <is>
          <t>s3a://ai360nica/data/bronze/mysql/mobile_banking/BANKXP/REQUEST_INFO/2024_08_06_1722928829788_0.parquet</t>
        </is>
      </c>
      <c r="Q4347" s="2" t="n">
        <v>45511.29547329597</v>
      </c>
    </row>
    <row r="4348">
      <c r="A4348" t="inlineStr">
        <is>
          <t>aeecb762-cc16-4a73-b194-15db38b89e99</t>
        </is>
      </c>
      <c r="B4348" s="2" t="n">
        <v>45510.30590101852</v>
      </c>
      <c r="C4348" t="n">
        <v>4446</v>
      </c>
      <c r="D4348" t="inlineStr">
        <is>
          <t>MOBILE</t>
        </is>
      </c>
      <c r="E4348" t="inlineStr">
        <is>
          <t>Y</t>
        </is>
      </c>
      <c r="F4348" t="inlineStr"/>
      <c r="G4348" t="inlineStr">
        <is>
          <t>Hr01rs98WhJPLeEWyKbwg8dKjq0sg==</t>
        </is>
      </c>
      <c r="H4348" t="n">
        <v>3</v>
      </c>
      <c r="I4348" t="inlineStr"/>
      <c r="J4348" t="inlineStr">
        <is>
          <t>NORMAL</t>
        </is>
      </c>
      <c r="K4348" t="inlineStr">
        <is>
          <t>Row(member0=Timestamp('2024-04-25 15:17:10'), member1=None)</t>
        </is>
      </c>
      <c r="L4348" t="n">
        <v>160</v>
      </c>
      <c r="M4348" t="inlineStr"/>
      <c r="N4348" t="n">
        <v>2</v>
      </c>
      <c r="O4348" t="inlineStr"/>
      <c r="P4348" t="inlineStr">
        <is>
          <t>s3a://ai360nica/data/bronze/mysql/mobile_banking/BANKXP/REQUEST_INFO/2024_08_06_1722928829788_0.parquet</t>
        </is>
      </c>
      <c r="Q4348" s="2" t="n">
        <v>45511.29547329597</v>
      </c>
    </row>
    <row r="4349">
      <c r="A4349" t="inlineStr">
        <is>
          <t>5203f18e-9156-4d29-940a-dc41768a7d1a</t>
        </is>
      </c>
      <c r="B4349" s="2" t="n">
        <v>45510.30590101852</v>
      </c>
      <c r="C4349" t="n">
        <v>4447</v>
      </c>
      <c r="D4349" t="inlineStr">
        <is>
          <t>MOBILE</t>
        </is>
      </c>
      <c r="E4349" t="inlineStr">
        <is>
          <t>Y</t>
        </is>
      </c>
      <c r="F4349" t="inlineStr"/>
      <c r="G4349" t="inlineStr">
        <is>
          <t>Zicx8ouv6AhwemVkiCWS9vV87kgOg==</t>
        </is>
      </c>
      <c r="H4349" t="n">
        <v>3</v>
      </c>
      <c r="I4349" t="inlineStr"/>
      <c r="J4349" t="inlineStr">
        <is>
          <t>NORMAL</t>
        </is>
      </c>
      <c r="K4349" t="inlineStr">
        <is>
          <t>Row(member0=Timestamp('2024-04-25 15:31:21'), member1=None)</t>
        </is>
      </c>
      <c r="L4349" t="n">
        <v>808</v>
      </c>
      <c r="M4349" t="inlineStr"/>
      <c r="N4349" t="n">
        <v>2</v>
      </c>
      <c r="O4349" t="inlineStr"/>
      <c r="P4349" t="inlineStr">
        <is>
          <t>s3a://ai360nica/data/bronze/mysql/mobile_banking/BANKXP/REQUEST_INFO/2024_08_06_1722928829788_0.parquet</t>
        </is>
      </c>
      <c r="Q4349" s="2" t="n">
        <v>45511.29547329597</v>
      </c>
    </row>
    <row r="4350">
      <c r="A4350" t="inlineStr">
        <is>
          <t>f68554f6-d097-46ba-aec3-2f7e1b3650d0</t>
        </is>
      </c>
      <c r="B4350" s="2" t="n">
        <v>45510.30590101852</v>
      </c>
      <c r="C4350" t="n">
        <v>4448</v>
      </c>
      <c r="D4350" t="inlineStr">
        <is>
          <t>MOBILE</t>
        </is>
      </c>
      <c r="E4350" t="inlineStr">
        <is>
          <t>N</t>
        </is>
      </c>
      <c r="F4350" t="inlineStr"/>
      <c r="G4350" t="inlineStr">
        <is>
          <t>OtXG2brTGpnRvb+P+yzTc8YnvgTTg==</t>
        </is>
      </c>
      <c r="H4350" t="n">
        <v>3</v>
      </c>
      <c r="I4350" t="inlineStr"/>
      <c r="J4350" t="inlineStr">
        <is>
          <t>NORMAL</t>
        </is>
      </c>
      <c r="K4350" t="inlineStr">
        <is>
          <t>Row(member0=Timestamp('2024-04-28 12:25:30'), member1=None)</t>
        </is>
      </c>
      <c r="L4350" t="n">
        <v>196</v>
      </c>
      <c r="M4350" t="inlineStr"/>
      <c r="N4350" t="n">
        <v>2</v>
      </c>
      <c r="O4350" t="inlineStr"/>
      <c r="P4350" t="inlineStr">
        <is>
          <t>s3a://ai360nica/data/bronze/mysql/mobile_banking/BANKXP/REQUEST_INFO/2024_08_06_1722928829788_0.parquet</t>
        </is>
      </c>
      <c r="Q4350" s="2" t="n">
        <v>45511.29547329597</v>
      </c>
    </row>
    <row r="4351">
      <c r="A4351" t="inlineStr">
        <is>
          <t>f3fb09ed-e24b-4746-90ae-1cc860278350</t>
        </is>
      </c>
      <c r="B4351" s="2" t="n">
        <v>45510.30590101852</v>
      </c>
      <c r="C4351" t="n">
        <v>4449</v>
      </c>
      <c r="D4351" t="inlineStr">
        <is>
          <t>MOBILE</t>
        </is>
      </c>
      <c r="E4351" t="inlineStr">
        <is>
          <t>Y</t>
        </is>
      </c>
      <c r="F4351" t="inlineStr"/>
      <c r="G4351" t="inlineStr">
        <is>
          <t>P=ge4KAT5745hzFIFccohJauKLsDw==</t>
        </is>
      </c>
      <c r="H4351" t="n">
        <v>3</v>
      </c>
      <c r="I4351" t="inlineStr"/>
      <c r="J4351" t="inlineStr">
        <is>
          <t>NORMAL</t>
        </is>
      </c>
      <c r="K4351" t="inlineStr">
        <is>
          <t>Row(member0=Timestamp('2024-04-28 12:25:45'), member1=None)</t>
        </is>
      </c>
      <c r="L4351" t="n">
        <v>196</v>
      </c>
      <c r="M4351" t="inlineStr"/>
      <c r="N4351" t="n">
        <v>2</v>
      </c>
      <c r="O4351" t="inlineStr"/>
      <c r="P4351" t="inlineStr">
        <is>
          <t>s3a://ai360nica/data/bronze/mysql/mobile_banking/BANKXP/REQUEST_INFO/2024_08_06_1722928829788_0.parquet</t>
        </is>
      </c>
      <c r="Q4351" s="2" t="n">
        <v>45511.29547329597</v>
      </c>
    </row>
    <row r="4352">
      <c r="A4352" t="inlineStr">
        <is>
          <t>e355c211-3342-4627-a0e8-66f07960033c</t>
        </is>
      </c>
      <c r="B4352" s="2" t="n">
        <v>45510.30590101852</v>
      </c>
      <c r="C4352" t="n">
        <v>4450</v>
      </c>
      <c r="D4352" t="inlineStr">
        <is>
          <t>MOBILE</t>
        </is>
      </c>
      <c r="E4352" t="inlineStr">
        <is>
          <t>Y</t>
        </is>
      </c>
      <c r="F4352" t="inlineStr"/>
      <c r="G4352" t="inlineStr">
        <is>
          <t>90hInM45Q3bsmZX9pcB8gPzvvE9oQ==</t>
        </is>
      </c>
      <c r="H4352" t="n">
        <v>3</v>
      </c>
      <c r="I4352" t="inlineStr"/>
      <c r="J4352" t="inlineStr">
        <is>
          <t>NORMAL</t>
        </is>
      </c>
      <c r="K4352" t="inlineStr">
        <is>
          <t>Row(member0=Timestamp('2024-04-28 12:26:55'), member1=None)</t>
        </is>
      </c>
      <c r="L4352" t="n">
        <v>196</v>
      </c>
      <c r="M4352" t="inlineStr"/>
      <c r="N4352" t="n">
        <v>2</v>
      </c>
      <c r="O4352" t="inlineStr"/>
      <c r="P4352" t="inlineStr">
        <is>
          <t>s3a://ai360nica/data/bronze/mysql/mobile_banking/BANKXP/REQUEST_INFO/2024_08_06_1722928829788_0.parquet</t>
        </is>
      </c>
      <c r="Q4352" s="2" t="n">
        <v>45511.29547329597</v>
      </c>
    </row>
    <row r="4353">
      <c r="A4353" t="inlineStr">
        <is>
          <t>811f1b4e-fb10-42ed-944e-a5028de52cbd</t>
        </is>
      </c>
      <c r="B4353" s="2" t="n">
        <v>45510.30590101852</v>
      </c>
      <c r="C4353" t="n">
        <v>4451</v>
      </c>
      <c r="D4353" t="inlineStr">
        <is>
          <t>MOBILE</t>
        </is>
      </c>
      <c r="E4353" t="inlineStr">
        <is>
          <t>Y</t>
        </is>
      </c>
      <c r="F4353" t="inlineStr"/>
      <c r="G4353" t="inlineStr">
        <is>
          <t>9ZD3BdWVaBtuJIOxNzp1KzM7mGl8g==</t>
        </is>
      </c>
      <c r="H4353" t="n">
        <v>3</v>
      </c>
      <c r="I4353" t="inlineStr"/>
      <c r="J4353" t="inlineStr">
        <is>
          <t>NORMAL</t>
        </is>
      </c>
      <c r="K4353" t="inlineStr">
        <is>
          <t>Row(member0=Timestamp('2024-04-28 13:03:19'), member1=None)</t>
        </is>
      </c>
      <c r="L4353" t="n">
        <v>196</v>
      </c>
      <c r="M4353" t="inlineStr"/>
      <c r="N4353" t="n">
        <v>2</v>
      </c>
      <c r="O4353" t="inlineStr"/>
      <c r="P4353" t="inlineStr">
        <is>
          <t>s3a://ai360nica/data/bronze/mysql/mobile_banking/BANKXP/REQUEST_INFO/2024_08_06_1722928829788_0.parquet</t>
        </is>
      </c>
      <c r="Q4353" s="2" t="n">
        <v>45511.29547329597</v>
      </c>
    </row>
    <row r="4354">
      <c r="A4354" t="inlineStr">
        <is>
          <t>aefe4dc8-8bf5-49ce-a08a-989c4aa046f6</t>
        </is>
      </c>
      <c r="B4354" s="2" t="n">
        <v>45510.30590101852</v>
      </c>
      <c r="C4354" t="n">
        <v>4452</v>
      </c>
      <c r="D4354" t="inlineStr">
        <is>
          <t>MOBILE</t>
        </is>
      </c>
      <c r="E4354" t="inlineStr">
        <is>
          <t>Y</t>
        </is>
      </c>
      <c r="F4354" t="inlineStr"/>
      <c r="G4354" t="inlineStr">
        <is>
          <t>zMFSBNk5g3HfagCnrq/FeYpCmsEhg==</t>
        </is>
      </c>
      <c r="H4354" t="n">
        <v>3</v>
      </c>
      <c r="I4354" t="inlineStr"/>
      <c r="J4354" t="inlineStr">
        <is>
          <t>NORMAL</t>
        </is>
      </c>
      <c r="K4354" t="inlineStr">
        <is>
          <t>Row(member0=Timestamp('2024-04-28 15:31:54'), member1=None)</t>
        </is>
      </c>
      <c r="L4354" t="n">
        <v>196</v>
      </c>
      <c r="M4354" t="inlineStr"/>
      <c r="N4354" t="n">
        <v>2</v>
      </c>
      <c r="O4354" t="inlineStr"/>
      <c r="P4354" t="inlineStr">
        <is>
          <t>s3a://ai360nica/data/bronze/mysql/mobile_banking/BANKXP/REQUEST_INFO/2024_08_06_1722928829788_0.parquet</t>
        </is>
      </c>
      <c r="Q4354" s="2" t="n">
        <v>45511.29547329597</v>
      </c>
    </row>
    <row r="4355">
      <c r="A4355" t="inlineStr">
        <is>
          <t>432a1be0-bb07-484d-a56b-8927a648f942</t>
        </is>
      </c>
      <c r="B4355" s="2" t="n">
        <v>45510.30590101852</v>
      </c>
      <c r="C4355" t="n">
        <v>4453</v>
      </c>
      <c r="D4355" t="inlineStr">
        <is>
          <t>MOBILE</t>
        </is>
      </c>
      <c r="E4355" t="inlineStr">
        <is>
          <t>Y</t>
        </is>
      </c>
      <c r="F4355" t="inlineStr"/>
      <c r="G4355" t="inlineStr">
        <is>
          <t>eykSvzUJGQtN+fuhbaFpZlJElWozw==</t>
        </is>
      </c>
      <c r="H4355" t="n">
        <v>3</v>
      </c>
      <c r="I4355" t="inlineStr"/>
      <c r="J4355" t="inlineStr">
        <is>
          <t>NORMAL</t>
        </is>
      </c>
      <c r="K4355" t="inlineStr">
        <is>
          <t>Row(member0=Timestamp('2024-04-28 15:32:43'), member1=None)</t>
        </is>
      </c>
      <c r="L4355" t="n">
        <v>196</v>
      </c>
      <c r="M4355" t="inlineStr"/>
      <c r="N4355" t="n">
        <v>2</v>
      </c>
      <c r="O4355" t="inlineStr"/>
      <c r="P4355" t="inlineStr">
        <is>
          <t>s3a://ai360nica/data/bronze/mysql/mobile_banking/BANKXP/REQUEST_INFO/2024_08_06_1722928829788_0.parquet</t>
        </is>
      </c>
      <c r="Q4355" s="2" t="n">
        <v>45511.29547329597</v>
      </c>
    </row>
    <row r="4356">
      <c r="A4356" t="inlineStr">
        <is>
          <t>42113e26-ab5e-4254-9e6f-af9f3527d61d</t>
        </is>
      </c>
      <c r="B4356" s="2" t="n">
        <v>45510.30590101852</v>
      </c>
      <c r="C4356" t="n">
        <v>4454</v>
      </c>
      <c r="D4356" t="inlineStr">
        <is>
          <t>MOBILE</t>
        </is>
      </c>
      <c r="E4356" t="inlineStr">
        <is>
          <t>Y</t>
        </is>
      </c>
      <c r="F4356" t="inlineStr"/>
      <c r="G4356" t="inlineStr">
        <is>
          <t>ICJfISha7KFNth0vzeLZENxWiX+Pw==</t>
        </is>
      </c>
      <c r="H4356" t="n">
        <v>4</v>
      </c>
      <c r="I4356" t="n">
        <v>16</v>
      </c>
      <c r="J4356" t="inlineStr">
        <is>
          <t>NORMAL</t>
        </is>
      </c>
      <c r="K4356" t="inlineStr">
        <is>
          <t>Row(member0=Timestamp('2024-04-29 16:19:42'), member1=None)</t>
        </is>
      </c>
      <c r="L4356" t="n">
        <v>1313</v>
      </c>
      <c r="M4356" t="inlineStr"/>
      <c r="N4356" t="n">
        <v>2</v>
      </c>
      <c r="O4356" t="inlineStr"/>
      <c r="P4356" t="inlineStr">
        <is>
          <t>s3a://ai360nica/data/bronze/mysql/mobile_banking/BANKXP/REQUEST_INFO/2024_08_06_1722928829788_0.parquet</t>
        </is>
      </c>
      <c r="Q4356" s="2" t="n">
        <v>45511.29547329597</v>
      </c>
    </row>
    <row r="4357">
      <c r="A4357" t="inlineStr">
        <is>
          <t>e65ce21e-8fab-432c-94b1-1d53496319d7</t>
        </is>
      </c>
      <c r="B4357" s="2" t="n">
        <v>45510.30590101852</v>
      </c>
      <c r="C4357" t="n">
        <v>4455</v>
      </c>
      <c r="D4357" t="inlineStr">
        <is>
          <t>MOBILE</t>
        </is>
      </c>
      <c r="E4357" t="inlineStr">
        <is>
          <t>Y</t>
        </is>
      </c>
      <c r="F4357" t="inlineStr"/>
      <c r="G4357" t="inlineStr">
        <is>
          <t>VKWjgjRGqgt4J5Zc2vHmkuiXJJ56A==</t>
        </is>
      </c>
      <c r="H4357" t="n">
        <v>4</v>
      </c>
      <c r="I4357" t="n">
        <v>39</v>
      </c>
      <c r="J4357" t="inlineStr">
        <is>
          <t>NORMAL</t>
        </is>
      </c>
      <c r="K4357" t="inlineStr">
        <is>
          <t>Row(member0=Timestamp('2024-05-02 11:35:06'), member1=None)</t>
        </is>
      </c>
      <c r="L4357" t="n">
        <v>1313</v>
      </c>
      <c r="M4357" t="inlineStr"/>
      <c r="N4357" t="n">
        <v>2</v>
      </c>
      <c r="O4357" t="inlineStr"/>
      <c r="P4357" t="inlineStr">
        <is>
          <t>s3a://ai360nica/data/bronze/mysql/mobile_banking/BANKXP/REQUEST_INFO/2024_08_06_1722928829788_0.parquet</t>
        </is>
      </c>
      <c r="Q4357" s="2" t="n">
        <v>45511.29547329597</v>
      </c>
    </row>
    <row r="4358">
      <c r="A4358" t="inlineStr">
        <is>
          <t>a5b75193-5c94-4938-b75d-2afbd3bde0df</t>
        </is>
      </c>
      <c r="B4358" s="2" t="n">
        <v>45510.30590101852</v>
      </c>
      <c r="C4358" t="n">
        <v>4456</v>
      </c>
      <c r="D4358" t="inlineStr">
        <is>
          <t>MOBILE</t>
        </is>
      </c>
      <c r="E4358" t="inlineStr">
        <is>
          <t>Y</t>
        </is>
      </c>
      <c r="F4358" t="inlineStr"/>
      <c r="G4358" t="inlineStr">
        <is>
          <t>G35knPVJE53QNYSO/N50VXKMI4oWg==</t>
        </is>
      </c>
      <c r="H4358" t="n">
        <v>4</v>
      </c>
      <c r="I4358" t="n">
        <v>39</v>
      </c>
      <c r="J4358" t="inlineStr">
        <is>
          <t>NORMAL</t>
        </is>
      </c>
      <c r="K4358" t="inlineStr">
        <is>
          <t>Row(member0=Timestamp('2024-05-02 11:40:45'), member1=None)</t>
        </is>
      </c>
      <c r="L4358" t="n">
        <v>1313</v>
      </c>
      <c r="M4358" t="inlineStr"/>
      <c r="N4358" t="n">
        <v>2</v>
      </c>
      <c r="O4358" t="inlineStr"/>
      <c r="P4358" t="inlineStr">
        <is>
          <t>s3a://ai360nica/data/bronze/mysql/mobile_banking/BANKXP/REQUEST_INFO/2024_08_06_1722928829788_0.parquet</t>
        </is>
      </c>
      <c r="Q4358" s="2" t="n">
        <v>45511.29547329597</v>
      </c>
    </row>
    <row r="4359">
      <c r="A4359" t="inlineStr">
        <is>
          <t>1bf5c345-19ad-4eb2-bc64-0c8aef1211a5</t>
        </is>
      </c>
      <c r="B4359" s="2" t="n">
        <v>45510.30590101852</v>
      </c>
      <c r="C4359" t="n">
        <v>4457</v>
      </c>
      <c r="D4359" t="inlineStr">
        <is>
          <t>MOBILE</t>
        </is>
      </c>
      <c r="E4359" t="inlineStr">
        <is>
          <t>Y</t>
        </is>
      </c>
      <c r="F4359" t="inlineStr"/>
      <c r="G4359" t="inlineStr">
        <is>
          <t>kKfIU1nB1t/Xly796+FqU2nhgNLTw==</t>
        </is>
      </c>
      <c r="H4359" t="n">
        <v>4</v>
      </c>
      <c r="I4359" t="n">
        <v>16</v>
      </c>
      <c r="J4359" t="inlineStr">
        <is>
          <t>NORMAL</t>
        </is>
      </c>
      <c r="K4359" t="inlineStr">
        <is>
          <t>Row(member0=Timestamp('2024-05-02 16:09:14'), member1=None)</t>
        </is>
      </c>
      <c r="L4359" t="n">
        <v>1313</v>
      </c>
      <c r="M4359" t="inlineStr"/>
      <c r="N4359" t="n">
        <v>2</v>
      </c>
      <c r="O4359" t="inlineStr"/>
      <c r="P4359" t="inlineStr">
        <is>
          <t>s3a://ai360nica/data/bronze/mysql/mobile_banking/BANKXP/REQUEST_INFO/2024_08_06_1722928829788_0.parquet</t>
        </is>
      </c>
      <c r="Q4359" s="2" t="n">
        <v>45511.29547329597</v>
      </c>
    </row>
    <row r="4360">
      <c r="A4360" t="inlineStr">
        <is>
          <t>98a81708-6293-4f32-998c-bcce3629a15a</t>
        </is>
      </c>
      <c r="B4360" s="2" t="n">
        <v>45510.30590101852</v>
      </c>
      <c r="C4360" t="n">
        <v>4458</v>
      </c>
      <c r="D4360" t="inlineStr">
        <is>
          <t>MOBILE</t>
        </is>
      </c>
      <c r="E4360" t="inlineStr">
        <is>
          <t>Y</t>
        </is>
      </c>
      <c r="F4360" t="inlineStr"/>
      <c r="G4360" t="inlineStr">
        <is>
          <t>9iF8klqZBEgETBG+Eqqba7aAtL63Q==</t>
        </is>
      </c>
      <c r="H4360" t="n">
        <v>15</v>
      </c>
      <c r="I4360" t="n">
        <v>42</v>
      </c>
      <c r="J4360" t="inlineStr">
        <is>
          <t>NORMAL</t>
        </is>
      </c>
      <c r="K4360" t="inlineStr">
        <is>
          <t>Row(member0=Timestamp('2024-05-02 16:24:32'), member1=None)</t>
        </is>
      </c>
      <c r="L4360" t="n">
        <v>1313</v>
      </c>
      <c r="M4360" t="inlineStr"/>
      <c r="N4360" t="n">
        <v>2</v>
      </c>
      <c r="O4360" t="inlineStr"/>
      <c r="P4360" t="inlineStr">
        <is>
          <t>s3a://ai360nica/data/bronze/mysql/mobile_banking/BANKXP/REQUEST_INFO/2024_08_06_1722928829788_0.parquet</t>
        </is>
      </c>
      <c r="Q4360" s="2" t="n">
        <v>45511.29547329597</v>
      </c>
    </row>
    <row r="4361">
      <c r="A4361" t="inlineStr">
        <is>
          <t>cf1d6c68-291a-4593-8608-631c2f5665f5</t>
        </is>
      </c>
      <c r="B4361" s="2" t="n">
        <v>45510.30590101852</v>
      </c>
      <c r="C4361" t="n">
        <v>4459</v>
      </c>
      <c r="D4361" t="inlineStr">
        <is>
          <t>MOBILE</t>
        </is>
      </c>
      <c r="E4361" t="inlineStr">
        <is>
          <t>Y</t>
        </is>
      </c>
      <c r="F4361" t="inlineStr"/>
      <c r="G4361" t="inlineStr">
        <is>
          <t>zLMIqU0CK/m+kGrEAuUvjM4t0FUIA==</t>
        </is>
      </c>
      <c r="H4361" t="n">
        <v>4</v>
      </c>
      <c r="I4361" t="n">
        <v>16</v>
      </c>
      <c r="J4361" t="inlineStr">
        <is>
          <t>NORMAL</t>
        </is>
      </c>
      <c r="K4361" t="inlineStr">
        <is>
          <t>Row(member0=Timestamp('2024-05-03 10:30:02'), member1=None)</t>
        </is>
      </c>
      <c r="L4361" t="n">
        <v>1313</v>
      </c>
      <c r="M4361" t="inlineStr"/>
      <c r="N4361" t="n">
        <v>2</v>
      </c>
      <c r="O4361" t="inlineStr"/>
      <c r="P4361" t="inlineStr">
        <is>
          <t>s3a://ai360nica/data/bronze/mysql/mobile_banking/BANKXP/REQUEST_INFO/2024_08_06_1722928829788_0.parquet</t>
        </is>
      </c>
      <c r="Q4361" s="2" t="n">
        <v>45511.29547329597</v>
      </c>
    </row>
    <row r="4362">
      <c r="A4362" t="inlineStr">
        <is>
          <t>5930d958-dbe0-48c6-b8b4-b2d10a183dd1</t>
        </is>
      </c>
      <c r="B4362" s="2" t="n">
        <v>45510.30590101852</v>
      </c>
      <c r="C4362" t="n">
        <v>4460</v>
      </c>
      <c r="D4362" t="inlineStr">
        <is>
          <t>MOBILE</t>
        </is>
      </c>
      <c r="E4362" t="inlineStr">
        <is>
          <t>Y</t>
        </is>
      </c>
      <c r="F4362" t="inlineStr"/>
      <c r="G4362" t="inlineStr">
        <is>
          <t>seXko3K+j13m7F1HCmanvOKvFnAzQ==</t>
        </is>
      </c>
      <c r="H4362" t="n">
        <v>4</v>
      </c>
      <c r="I4362" t="n">
        <v>16</v>
      </c>
      <c r="J4362" t="inlineStr">
        <is>
          <t>NORMAL</t>
        </is>
      </c>
      <c r="K4362" t="inlineStr">
        <is>
          <t>Row(member0=Timestamp('2024-05-05 16:57:33'), member1=None)</t>
        </is>
      </c>
      <c r="L4362" t="n">
        <v>1313</v>
      </c>
      <c r="M4362" t="inlineStr"/>
      <c r="N4362" t="n">
        <v>2</v>
      </c>
      <c r="O4362" t="inlineStr"/>
      <c r="P4362" t="inlineStr">
        <is>
          <t>s3a://ai360nica/data/bronze/mysql/mobile_banking/BANKXP/REQUEST_INFO/2024_08_06_1722928829788_0.parquet</t>
        </is>
      </c>
      <c r="Q4362" s="2" t="n">
        <v>45511.29547329597</v>
      </c>
    </row>
    <row r="4363">
      <c r="A4363" t="inlineStr">
        <is>
          <t>ce7d3a00-015c-4cad-b06d-33ab53682eaf</t>
        </is>
      </c>
      <c r="B4363" s="2" t="n">
        <v>45510.30590101852</v>
      </c>
      <c r="C4363" t="n">
        <v>4461</v>
      </c>
      <c r="D4363" t="inlineStr">
        <is>
          <t>MOBILE</t>
        </is>
      </c>
      <c r="E4363" t="inlineStr">
        <is>
          <t>Y</t>
        </is>
      </c>
      <c r="F4363" t="inlineStr"/>
      <c r="G4363" t="inlineStr">
        <is>
          <t>ppxN/J2yyPyouEG2JDjD8acGt625w==</t>
        </is>
      </c>
      <c r="H4363" t="n">
        <v>4</v>
      </c>
      <c r="I4363" t="n">
        <v>16</v>
      </c>
      <c r="J4363" t="inlineStr">
        <is>
          <t>NORMAL</t>
        </is>
      </c>
      <c r="K4363" t="inlineStr">
        <is>
          <t>Row(member0=Timestamp('2024-05-05 17:03:05'), member1=None)</t>
        </is>
      </c>
      <c r="L4363" t="n">
        <v>1313</v>
      </c>
      <c r="M4363" t="inlineStr"/>
      <c r="N4363" t="n">
        <v>2</v>
      </c>
      <c r="O4363" t="inlineStr"/>
      <c r="P4363" t="inlineStr">
        <is>
          <t>s3a://ai360nica/data/bronze/mysql/mobile_banking/BANKXP/REQUEST_INFO/2024_08_06_1722928829788_0.parquet</t>
        </is>
      </c>
      <c r="Q4363" s="2" t="n">
        <v>45511.29547329597</v>
      </c>
    </row>
    <row r="4364">
      <c r="A4364" t="inlineStr">
        <is>
          <t>06f68d63-6a12-4630-ba9a-f67e6039595e</t>
        </is>
      </c>
      <c r="B4364" s="2" t="n">
        <v>45510.30590101852</v>
      </c>
      <c r="C4364" t="n">
        <v>4462</v>
      </c>
      <c r="D4364" t="inlineStr">
        <is>
          <t>MOBILE</t>
        </is>
      </c>
      <c r="E4364" t="inlineStr">
        <is>
          <t>Y</t>
        </is>
      </c>
      <c r="F4364" t="inlineStr"/>
      <c r="G4364" t="inlineStr">
        <is>
          <t>+5XbTtbhz3LDnWbH5KqROq/rOQAfw==</t>
        </is>
      </c>
      <c r="H4364" t="n">
        <v>4</v>
      </c>
      <c r="I4364" t="n">
        <v>39</v>
      </c>
      <c r="J4364" t="inlineStr">
        <is>
          <t>NORMAL</t>
        </is>
      </c>
      <c r="K4364" t="inlineStr">
        <is>
          <t>Row(member0=Timestamp('2024-05-06 15:08:40'), member1=None)</t>
        </is>
      </c>
      <c r="L4364" t="n">
        <v>1313</v>
      </c>
      <c r="M4364" t="inlineStr"/>
      <c r="N4364" t="n">
        <v>2</v>
      </c>
      <c r="O4364" t="inlineStr"/>
      <c r="P4364" t="inlineStr">
        <is>
          <t>s3a://ai360nica/data/bronze/mysql/mobile_banking/BANKXP/REQUEST_INFO/2024_08_06_1722928829788_0.parquet</t>
        </is>
      </c>
      <c r="Q4364" s="2" t="n">
        <v>45511.29547329597</v>
      </c>
    </row>
    <row r="4365">
      <c r="A4365" t="inlineStr">
        <is>
          <t>4ab261f6-2866-46ec-9962-8cb282cce467</t>
        </is>
      </c>
      <c r="B4365" s="2" t="n">
        <v>45510.30590101852</v>
      </c>
      <c r="C4365" t="n">
        <v>4463</v>
      </c>
      <c r="D4365" t="inlineStr">
        <is>
          <t>MOBILE</t>
        </is>
      </c>
      <c r="E4365" t="inlineStr">
        <is>
          <t>Y</t>
        </is>
      </c>
      <c r="F4365" t="inlineStr"/>
      <c r="G4365" t="inlineStr">
        <is>
          <t>jFZY2ZXw9Sgc+rkMdHltgoJfNMKJw==</t>
        </is>
      </c>
      <c r="H4365" t="n">
        <v>4</v>
      </c>
      <c r="I4365" t="n">
        <v>39</v>
      </c>
      <c r="J4365" t="inlineStr">
        <is>
          <t>NORMAL</t>
        </is>
      </c>
      <c r="K4365" t="inlineStr">
        <is>
          <t>Row(member0=Timestamp('2024-05-06 15:45:05'), member1=None)</t>
        </is>
      </c>
      <c r="L4365" t="n">
        <v>1313</v>
      </c>
      <c r="M4365" t="inlineStr"/>
      <c r="N4365" t="n">
        <v>2</v>
      </c>
      <c r="O4365" t="inlineStr"/>
      <c r="P4365" t="inlineStr">
        <is>
          <t>s3a://ai360nica/data/bronze/mysql/mobile_banking/BANKXP/REQUEST_INFO/2024_08_06_1722928829788_0.parquet</t>
        </is>
      </c>
      <c r="Q4365" s="2" t="n">
        <v>45511.29547329597</v>
      </c>
    </row>
    <row r="4366">
      <c r="A4366" t="inlineStr">
        <is>
          <t>26b9992c-077e-4359-90ac-b670649fcb4c</t>
        </is>
      </c>
      <c r="B4366" s="2" t="n">
        <v>45510.30590101852</v>
      </c>
      <c r="C4366" t="n">
        <v>4464</v>
      </c>
      <c r="D4366" t="inlineStr">
        <is>
          <t>MOBILE</t>
        </is>
      </c>
      <c r="E4366" t="inlineStr">
        <is>
          <t>Y</t>
        </is>
      </c>
      <c r="F4366" t="inlineStr"/>
      <c r="G4366" t="inlineStr">
        <is>
          <t>ozOTTWsxEAfwhqdyuePPvHxq+uAVw==</t>
        </is>
      </c>
      <c r="H4366" t="n">
        <v>4</v>
      </c>
      <c r="I4366" t="n">
        <v>39</v>
      </c>
      <c r="J4366" t="inlineStr">
        <is>
          <t>NORMAL</t>
        </is>
      </c>
      <c r="K4366" t="inlineStr">
        <is>
          <t>Row(member0=Timestamp('2024-05-07 16:43:30'), member1=None)</t>
        </is>
      </c>
      <c r="L4366" t="n">
        <v>1313</v>
      </c>
      <c r="M4366" t="inlineStr"/>
      <c r="N4366" t="n">
        <v>2</v>
      </c>
      <c r="O4366" t="inlineStr"/>
      <c r="P4366" t="inlineStr">
        <is>
          <t>s3a://ai360nica/data/bronze/mysql/mobile_banking/BANKXP/REQUEST_INFO/2024_08_06_1722928829788_0.parquet</t>
        </is>
      </c>
      <c r="Q4366" s="2" t="n">
        <v>45511.29547329597</v>
      </c>
    </row>
    <row r="4367">
      <c r="A4367" t="inlineStr">
        <is>
          <t>1ceababa-3c01-425e-addd-69bf1a1d01ed</t>
        </is>
      </c>
      <c r="B4367" s="2" t="n">
        <v>45510.30590101852</v>
      </c>
      <c r="C4367" t="n">
        <v>4465</v>
      </c>
      <c r="D4367" t="inlineStr">
        <is>
          <t>MOBILE</t>
        </is>
      </c>
      <c r="E4367" t="inlineStr">
        <is>
          <t>Y</t>
        </is>
      </c>
      <c r="F4367" t="inlineStr"/>
      <c r="G4367" t="inlineStr">
        <is>
          <t>GauZX4Z96aza60UdVwVVfW8Ti9Gng==</t>
        </is>
      </c>
      <c r="H4367" t="n">
        <v>4</v>
      </c>
      <c r="I4367" t="n">
        <v>39</v>
      </c>
      <c r="J4367" t="inlineStr">
        <is>
          <t>NORMAL</t>
        </is>
      </c>
      <c r="K4367" t="inlineStr">
        <is>
          <t>Row(member0=Timestamp('2024-05-07 17:24:33'), member1=None)</t>
        </is>
      </c>
      <c r="L4367" t="n">
        <v>1313</v>
      </c>
      <c r="M4367" t="inlineStr"/>
      <c r="N4367" t="n">
        <v>2</v>
      </c>
      <c r="O4367" t="inlineStr"/>
      <c r="P4367" t="inlineStr">
        <is>
          <t>s3a://ai360nica/data/bronze/mysql/mobile_banking/BANKXP/REQUEST_INFO/2024_08_06_1722928829788_0.parquet</t>
        </is>
      </c>
      <c r="Q4367" s="2" t="n">
        <v>45511.29547329597</v>
      </c>
    </row>
    <row r="4368">
      <c r="A4368" t="inlineStr">
        <is>
          <t>e96d53c8-84d9-4416-8b45-f72253c19ded</t>
        </is>
      </c>
      <c r="B4368" s="2" t="n">
        <v>45510.30590101852</v>
      </c>
      <c r="C4368" t="n">
        <v>4466</v>
      </c>
      <c r="D4368" t="inlineStr">
        <is>
          <t>MOBILE</t>
        </is>
      </c>
      <c r="E4368" t="inlineStr">
        <is>
          <t>Y</t>
        </is>
      </c>
      <c r="F4368" t="inlineStr"/>
      <c r="G4368" t="inlineStr">
        <is>
          <t>LigEZNSAEWbMsxqdL9/AniCARDDWA==</t>
        </is>
      </c>
      <c r="H4368" t="n">
        <v>4</v>
      </c>
      <c r="I4368" t="n">
        <v>39</v>
      </c>
      <c r="J4368" t="inlineStr">
        <is>
          <t>NORMAL</t>
        </is>
      </c>
      <c r="K4368" t="inlineStr">
        <is>
          <t>Row(member0=Timestamp('2024-05-07 17:55:47'), member1=None)</t>
        </is>
      </c>
      <c r="L4368" t="n">
        <v>1313</v>
      </c>
      <c r="M4368" t="inlineStr"/>
      <c r="N4368" t="n">
        <v>2</v>
      </c>
      <c r="O4368" t="inlineStr"/>
      <c r="P4368" t="inlineStr">
        <is>
          <t>s3a://ai360nica/data/bronze/mysql/mobile_banking/BANKXP/REQUEST_INFO/2024_08_06_1722928829788_0.parquet</t>
        </is>
      </c>
      <c r="Q4368" s="2" t="n">
        <v>45511.29547329597</v>
      </c>
    </row>
    <row r="4369">
      <c r="A4369" t="inlineStr">
        <is>
          <t>5bb6c68a-39d7-437d-a103-41e5e9e251f3</t>
        </is>
      </c>
      <c r="B4369" s="2" t="n">
        <v>45510.30590101852</v>
      </c>
      <c r="C4369" t="n">
        <v>4467</v>
      </c>
      <c r="D4369" t="inlineStr">
        <is>
          <t>MOBILE</t>
        </is>
      </c>
      <c r="E4369" t="inlineStr">
        <is>
          <t>Y</t>
        </is>
      </c>
      <c r="F4369" t="inlineStr"/>
      <c r="G4369" t="inlineStr">
        <is>
          <t>7e7zIXT4iT4CB16ggTO0LjUx1gzCg==</t>
        </is>
      </c>
      <c r="H4369" t="n">
        <v>4</v>
      </c>
      <c r="I4369" t="n">
        <v>39</v>
      </c>
      <c r="J4369" t="inlineStr">
        <is>
          <t>NORMAL</t>
        </is>
      </c>
      <c r="K4369" t="inlineStr">
        <is>
          <t>Row(member0=Timestamp('2024-05-07 18:03:41'), member1=None)</t>
        </is>
      </c>
      <c r="L4369" t="n">
        <v>1313</v>
      </c>
      <c r="M4369" t="inlineStr"/>
      <c r="N4369" t="n">
        <v>2</v>
      </c>
      <c r="O4369" t="inlineStr"/>
      <c r="P4369" t="inlineStr">
        <is>
          <t>s3a://ai360nica/data/bronze/mysql/mobile_banking/BANKXP/REQUEST_INFO/2024_08_06_1722928829788_0.parquet</t>
        </is>
      </c>
      <c r="Q4369" s="2" t="n">
        <v>45511.29547329597</v>
      </c>
    </row>
    <row r="4370">
      <c r="A4370" t="inlineStr">
        <is>
          <t>53e79ef0-b5ae-48df-87b0-137eb9ab89e1</t>
        </is>
      </c>
      <c r="B4370" s="2" t="n">
        <v>45510.30590101852</v>
      </c>
      <c r="C4370" t="n">
        <v>4468</v>
      </c>
      <c r="D4370" t="inlineStr">
        <is>
          <t>MOBILE</t>
        </is>
      </c>
      <c r="E4370" t="inlineStr">
        <is>
          <t>N</t>
        </is>
      </c>
      <c r="F4370" t="inlineStr"/>
      <c r="G4370" t="inlineStr">
        <is>
          <t>/Oi=iksIInLP9InioaALqOjPCqqZw==</t>
        </is>
      </c>
      <c r="H4370" t="n">
        <v>5</v>
      </c>
      <c r="I4370" t="inlineStr"/>
      <c r="J4370" t="inlineStr">
        <is>
          <t>NORMAL</t>
        </is>
      </c>
      <c r="K4370" t="inlineStr">
        <is>
          <t>Row(member0=Timestamp('2024-05-08 09:28:36'), member1=None)</t>
        </is>
      </c>
      <c r="L4370" t="n">
        <v>808</v>
      </c>
      <c r="M4370" t="inlineStr"/>
      <c r="N4370" t="n">
        <v>2</v>
      </c>
      <c r="O4370" t="inlineStr"/>
      <c r="P4370" t="inlineStr">
        <is>
          <t>s3a://ai360nica/data/bronze/mysql/mobile_banking/BANKXP/REQUEST_INFO/2024_08_06_1722928829788_0.parquet</t>
        </is>
      </c>
      <c r="Q4370" s="2" t="n">
        <v>45511.29547329597</v>
      </c>
    </row>
    <row r="4371">
      <c r="A4371" t="inlineStr">
        <is>
          <t>69f1f177-7533-4a43-9ee4-caa08036a3d1</t>
        </is>
      </c>
      <c r="B4371" s="2" t="n">
        <v>45510.30590101852</v>
      </c>
      <c r="C4371" t="n">
        <v>4469</v>
      </c>
      <c r="D4371" t="inlineStr">
        <is>
          <t>MOBILE</t>
        </is>
      </c>
      <c r="E4371" t="inlineStr">
        <is>
          <t>Y</t>
        </is>
      </c>
      <c r="F4371" t="inlineStr"/>
      <c r="G4371" t="inlineStr">
        <is>
          <t>/id9uso+iSzVLzuK0ZOxRyF2Xd+/g==</t>
        </is>
      </c>
      <c r="H4371" t="n">
        <v>5</v>
      </c>
      <c r="I4371" t="inlineStr"/>
      <c r="J4371" t="inlineStr">
        <is>
          <t>NORMAL</t>
        </is>
      </c>
      <c r="K4371" t="inlineStr">
        <is>
          <t>Row(member0=Timestamp('2024-05-08 09:29:18'), member1=None)</t>
        </is>
      </c>
      <c r="L4371" t="n">
        <v>808</v>
      </c>
      <c r="M4371" t="inlineStr"/>
      <c r="N4371" t="n">
        <v>2</v>
      </c>
      <c r="O4371" t="inlineStr"/>
      <c r="P4371" t="inlineStr">
        <is>
          <t>s3a://ai360nica/data/bronze/mysql/mobile_banking/BANKXP/REQUEST_INFO/2024_08_06_1722928829788_0.parquet</t>
        </is>
      </c>
      <c r="Q4371" s="2" t="n">
        <v>45511.29547329597</v>
      </c>
    </row>
    <row r="4372">
      <c r="A4372" t="inlineStr">
        <is>
          <t>a44dc4a0-79b8-4def-8634-107d44ad1e34</t>
        </is>
      </c>
      <c r="B4372" s="2" t="n">
        <v>45510.30590101852</v>
      </c>
      <c r="C4372" t="n">
        <v>4470</v>
      </c>
      <c r="D4372" t="inlineStr">
        <is>
          <t>MOBILE</t>
        </is>
      </c>
      <c r="E4372" t="inlineStr">
        <is>
          <t>Y</t>
        </is>
      </c>
      <c r="F4372" t="inlineStr"/>
      <c r="G4372" t="inlineStr">
        <is>
          <t>sKqGCE=WRz4YqvGpDMNabYdcHuvOw==</t>
        </is>
      </c>
      <c r="H4372" t="n">
        <v>5</v>
      </c>
      <c r="I4372" t="inlineStr"/>
      <c r="J4372" t="inlineStr">
        <is>
          <t>NORMAL</t>
        </is>
      </c>
      <c r="K4372" t="inlineStr">
        <is>
          <t>Row(member0=Timestamp('2024-05-08 09:39:57'), member1=None)</t>
        </is>
      </c>
      <c r="L4372" t="n">
        <v>808</v>
      </c>
      <c r="M4372" t="inlineStr"/>
      <c r="N4372" t="n">
        <v>2</v>
      </c>
      <c r="O4372" t="inlineStr"/>
      <c r="P4372" t="inlineStr">
        <is>
          <t>s3a://ai360nica/data/bronze/mysql/mobile_banking/BANKXP/REQUEST_INFO/2024_08_06_1722928829788_0.parquet</t>
        </is>
      </c>
      <c r="Q4372" s="2" t="n">
        <v>45511.29547329597</v>
      </c>
    </row>
    <row r="4373">
      <c r="A4373" t="inlineStr">
        <is>
          <t>1c07dd89-c462-4e2e-a312-559e5178fa18</t>
        </is>
      </c>
      <c r="B4373" s="2" t="n">
        <v>45510.30590101852</v>
      </c>
      <c r="C4373" t="n">
        <v>4471</v>
      </c>
      <c r="D4373" t="inlineStr">
        <is>
          <t>MOBILE</t>
        </is>
      </c>
      <c r="E4373" t="inlineStr">
        <is>
          <t>Y</t>
        </is>
      </c>
      <c r="F4373" t="inlineStr"/>
      <c r="G4373" t="inlineStr">
        <is>
          <t>gSkUFtHAMXFTq+W8Ro24qEOukXtYw==</t>
        </is>
      </c>
      <c r="H4373" t="n">
        <v>4</v>
      </c>
      <c r="I4373" t="n">
        <v>39</v>
      </c>
      <c r="J4373" t="inlineStr">
        <is>
          <t>NORMAL</t>
        </is>
      </c>
      <c r="K4373" t="inlineStr">
        <is>
          <t>Row(member0=Timestamp('2024-05-08 10:54:57'), member1=None)</t>
        </is>
      </c>
      <c r="L4373" t="n">
        <v>1313</v>
      </c>
      <c r="M4373" t="inlineStr"/>
      <c r="N4373" t="n">
        <v>2</v>
      </c>
      <c r="O4373" t="inlineStr"/>
      <c r="P4373" t="inlineStr">
        <is>
          <t>s3a://ai360nica/data/bronze/mysql/mobile_banking/BANKXP/REQUEST_INFO/2024_08_06_1722928829788_0.parquet</t>
        </is>
      </c>
      <c r="Q4373" s="2" t="n">
        <v>45511.29547329597</v>
      </c>
    </row>
    <row r="4374">
      <c r="A4374" t="inlineStr">
        <is>
          <t>917f5744-9ff2-4770-8d1e-01b42cb0dfbb</t>
        </is>
      </c>
      <c r="B4374" s="2" t="n">
        <v>45510.30590101852</v>
      </c>
      <c r="C4374" t="n">
        <v>4472</v>
      </c>
      <c r="D4374" t="inlineStr">
        <is>
          <t>MOBILE</t>
        </is>
      </c>
      <c r="E4374" t="inlineStr">
        <is>
          <t>Y</t>
        </is>
      </c>
      <c r="F4374" t="inlineStr"/>
      <c r="G4374" t="inlineStr">
        <is>
          <t>QGH0u25QcPrXqxJWjF6YfNa5v0QHA==</t>
        </is>
      </c>
      <c r="H4374" t="n">
        <v>4</v>
      </c>
      <c r="I4374" t="n">
        <v>39</v>
      </c>
      <c r="J4374" t="inlineStr">
        <is>
          <t>NORMAL</t>
        </is>
      </c>
      <c r="K4374" t="inlineStr">
        <is>
          <t>Row(member0=Timestamp('2024-05-08 11:01:02'), member1=None)</t>
        </is>
      </c>
      <c r="L4374" t="n">
        <v>1313</v>
      </c>
      <c r="M4374" t="inlineStr"/>
      <c r="N4374" t="n">
        <v>2</v>
      </c>
      <c r="O4374" t="inlineStr"/>
      <c r="P4374" t="inlineStr">
        <is>
          <t>s3a://ai360nica/data/bronze/mysql/mobile_banking/BANKXP/REQUEST_INFO/2024_08_06_1722928829788_0.parquet</t>
        </is>
      </c>
      <c r="Q4374" s="2" t="n">
        <v>45511.29547329597</v>
      </c>
    </row>
    <row r="4375">
      <c r="A4375" t="inlineStr">
        <is>
          <t>59ac7dc1-ad8c-409b-8e52-392e2aaa9cca</t>
        </is>
      </c>
      <c r="B4375" s="2" t="n">
        <v>45510.30590101852</v>
      </c>
      <c r="C4375" t="n">
        <v>4473</v>
      </c>
      <c r="D4375" t="inlineStr">
        <is>
          <t>MOBILE</t>
        </is>
      </c>
      <c r="E4375" t="inlineStr">
        <is>
          <t>N</t>
        </is>
      </c>
      <c r="F4375" t="inlineStr"/>
      <c r="G4375" t="inlineStr">
        <is>
          <t>4u4ei=fzv7S7pC/8H5t6smtCwHq/A==</t>
        </is>
      </c>
      <c r="H4375" t="n">
        <v>5</v>
      </c>
      <c r="I4375" t="inlineStr"/>
      <c r="J4375" t="inlineStr">
        <is>
          <t>NORMAL</t>
        </is>
      </c>
      <c r="K4375" t="inlineStr">
        <is>
          <t>Row(member0=Timestamp('2024-05-08 11:34:22'), member1=None)</t>
        </is>
      </c>
      <c r="L4375" t="n">
        <v>808</v>
      </c>
      <c r="M4375" t="inlineStr"/>
      <c r="N4375" t="n">
        <v>2</v>
      </c>
      <c r="O4375" t="inlineStr"/>
      <c r="P4375" t="inlineStr">
        <is>
          <t>s3a://ai360nica/data/bronze/mysql/mobile_banking/BANKXP/REQUEST_INFO/2024_08_06_1722928829788_0.parquet</t>
        </is>
      </c>
      <c r="Q4375" s="2" t="n">
        <v>45511.29547329597</v>
      </c>
    </row>
    <row r="4376">
      <c r="A4376" t="inlineStr">
        <is>
          <t>c9ae61e5-d7ae-42ba-8126-eec2f5264a21</t>
        </is>
      </c>
      <c r="B4376" s="2" t="n">
        <v>45510.30590101852</v>
      </c>
      <c r="C4376" t="n">
        <v>4474</v>
      </c>
      <c r="D4376" t="inlineStr">
        <is>
          <t>MOBILE</t>
        </is>
      </c>
      <c r="E4376" t="inlineStr">
        <is>
          <t>Y</t>
        </is>
      </c>
      <c r="F4376" t="inlineStr"/>
      <c r="G4376" t="inlineStr">
        <is>
          <t>ykdX/PYMMJdvf4VVyQM3e6uM+Edcw==</t>
        </is>
      </c>
      <c r="H4376" t="n">
        <v>5</v>
      </c>
      <c r="I4376" t="inlineStr"/>
      <c r="J4376" t="inlineStr">
        <is>
          <t>NORMAL</t>
        </is>
      </c>
      <c r="K4376" t="inlineStr">
        <is>
          <t>Row(member0=Timestamp('2024-05-08 11:35:19'), member1=None)</t>
        </is>
      </c>
      <c r="L4376" t="n">
        <v>808</v>
      </c>
      <c r="M4376" t="inlineStr"/>
      <c r="N4376" t="n">
        <v>2</v>
      </c>
      <c r="O4376" t="inlineStr"/>
      <c r="P4376" t="inlineStr">
        <is>
          <t>s3a://ai360nica/data/bronze/mysql/mobile_banking/BANKXP/REQUEST_INFO/2024_08_06_1722928829788_0.parquet</t>
        </is>
      </c>
      <c r="Q4376" s="2" t="n">
        <v>45511.29547329597</v>
      </c>
    </row>
    <row r="4377">
      <c r="A4377" t="inlineStr">
        <is>
          <t>3e126943-de99-46d9-8d83-2db9cb625a92</t>
        </is>
      </c>
      <c r="B4377" s="2" t="n">
        <v>45510.30590101852</v>
      </c>
      <c r="C4377" t="n">
        <v>4475</v>
      </c>
      <c r="D4377" t="inlineStr">
        <is>
          <t>MOBILE</t>
        </is>
      </c>
      <c r="E4377" t="inlineStr">
        <is>
          <t>Y</t>
        </is>
      </c>
      <c r="F4377" t="inlineStr"/>
      <c r="G4377" t="inlineStr">
        <is>
          <t>NQ2zixPb26uTFzmt2qZATo1CRBo/A==</t>
        </is>
      </c>
      <c r="H4377" t="n">
        <v>3</v>
      </c>
      <c r="I4377" t="inlineStr"/>
      <c r="J4377" t="inlineStr">
        <is>
          <t>NORMAL</t>
        </is>
      </c>
      <c r="K4377" t="inlineStr">
        <is>
          <t>Row(member0=Timestamp('2024-05-08 15:26:54'), member1=None)</t>
        </is>
      </c>
      <c r="L4377" t="n">
        <v>808</v>
      </c>
      <c r="M4377" t="inlineStr"/>
      <c r="N4377" t="n">
        <v>2</v>
      </c>
      <c r="O4377" t="inlineStr"/>
      <c r="P4377" t="inlineStr">
        <is>
          <t>s3a://ai360nica/data/bronze/mysql/mobile_banking/BANKXP/REQUEST_INFO/2024_08_06_1722928829788_0.parquet</t>
        </is>
      </c>
      <c r="Q4377" s="2" t="n">
        <v>45511.29547329597</v>
      </c>
    </row>
    <row r="4378">
      <c r="A4378" t="inlineStr">
        <is>
          <t>2b54b793-87df-4b78-97c4-8871ad0026cf</t>
        </is>
      </c>
      <c r="B4378" s="2" t="n">
        <v>45510.30590101852</v>
      </c>
      <c r="C4378" t="n">
        <v>4476</v>
      </c>
      <c r="D4378" t="inlineStr">
        <is>
          <t>MOBILE</t>
        </is>
      </c>
      <c r="E4378" t="inlineStr">
        <is>
          <t>Y</t>
        </is>
      </c>
      <c r="F4378" t="inlineStr"/>
      <c r="G4378" t="inlineStr">
        <is>
          <t>0OtgnZVDU0nyGB59ygye/6Y2m5PEQ==</t>
        </is>
      </c>
      <c r="H4378" t="n">
        <v>3</v>
      </c>
      <c r="I4378" t="inlineStr"/>
      <c r="J4378" t="inlineStr">
        <is>
          <t>NORMAL</t>
        </is>
      </c>
      <c r="K4378" t="inlineStr">
        <is>
          <t>Row(member0=Timestamp('2024-05-08 15:29:44'), member1=None)</t>
        </is>
      </c>
      <c r="L4378" t="n">
        <v>196</v>
      </c>
      <c r="M4378" t="inlineStr"/>
      <c r="N4378" t="n">
        <v>2</v>
      </c>
      <c r="O4378" t="inlineStr"/>
      <c r="P4378" t="inlineStr">
        <is>
          <t>s3a://ai360nica/data/bronze/mysql/mobile_banking/BANKXP/REQUEST_INFO/2024_08_06_1722928829788_0.parquet</t>
        </is>
      </c>
      <c r="Q4378" s="2" t="n">
        <v>45511.29547329597</v>
      </c>
    </row>
    <row r="4379">
      <c r="A4379" t="inlineStr">
        <is>
          <t>01f8e85b-9cc3-419d-aa52-2f8b095aff20</t>
        </is>
      </c>
      <c r="B4379" s="2" t="n">
        <v>45510.30590101852</v>
      </c>
      <c r="C4379" t="n">
        <v>4477</v>
      </c>
      <c r="D4379" t="inlineStr">
        <is>
          <t>MOBILE</t>
        </is>
      </c>
      <c r="E4379" t="inlineStr">
        <is>
          <t>Y</t>
        </is>
      </c>
      <c r="F4379" t="inlineStr"/>
      <c r="G4379" t="inlineStr">
        <is>
          <t>6sy3j+83IgHauwFO13fsP7rbClqIQ==</t>
        </is>
      </c>
      <c r="H4379" t="n">
        <v>3</v>
      </c>
      <c r="I4379" t="inlineStr"/>
      <c r="J4379" t="inlineStr">
        <is>
          <t>NORMAL</t>
        </is>
      </c>
      <c r="K4379" t="inlineStr">
        <is>
          <t>Row(member0=Timestamp('2024-05-08 15:46:29'), member1=None)</t>
        </is>
      </c>
      <c r="L4379" t="n">
        <v>1327</v>
      </c>
      <c r="M4379" t="inlineStr"/>
      <c r="N4379" t="n">
        <v>2</v>
      </c>
      <c r="O4379" t="inlineStr"/>
      <c r="P4379" t="inlineStr">
        <is>
          <t>s3a://ai360nica/data/bronze/mysql/mobile_banking/BANKXP/REQUEST_INFO/2024_08_06_1722928829788_0.parquet</t>
        </is>
      </c>
      <c r="Q4379" s="2" t="n">
        <v>45511.29547329597</v>
      </c>
    </row>
    <row r="4380">
      <c r="A4380" t="inlineStr">
        <is>
          <t>002553a9-e632-4f22-9f90-491e752359b6</t>
        </is>
      </c>
      <c r="B4380" s="2" t="n">
        <v>45510.30590101852</v>
      </c>
      <c r="C4380" t="n">
        <v>4478</v>
      </c>
      <c r="D4380" t="inlineStr">
        <is>
          <t>MOBILE</t>
        </is>
      </c>
      <c r="E4380" t="inlineStr">
        <is>
          <t>Y</t>
        </is>
      </c>
      <c r="F4380" t="inlineStr"/>
      <c r="G4380" t="inlineStr">
        <is>
          <t>XF9k06JpQD0Whcwd0MggNeSMnU0FQ==</t>
        </is>
      </c>
      <c r="H4380" t="n">
        <v>4</v>
      </c>
      <c r="I4380" t="n">
        <v>16</v>
      </c>
      <c r="J4380" t="inlineStr">
        <is>
          <t>NORMAL</t>
        </is>
      </c>
      <c r="K4380" t="inlineStr">
        <is>
          <t>Row(member0=Timestamp('2024-05-09 12:14:10'), member1=None)</t>
        </is>
      </c>
      <c r="L4380" t="n">
        <v>1313</v>
      </c>
      <c r="M4380" t="inlineStr"/>
      <c r="N4380" t="n">
        <v>2</v>
      </c>
      <c r="O4380" t="inlineStr"/>
      <c r="P4380" t="inlineStr">
        <is>
          <t>s3a://ai360nica/data/bronze/mysql/mobile_banking/BANKXP/REQUEST_INFO/2024_08_06_1722928829788_0.parquet</t>
        </is>
      </c>
      <c r="Q4380" s="2" t="n">
        <v>45511.29547329597</v>
      </c>
    </row>
    <row r="4381">
      <c r="A4381" t="inlineStr">
        <is>
          <t>30cd9c3c-1a90-40db-9e4c-9bbb46be3ae6</t>
        </is>
      </c>
      <c r="B4381" s="2" t="n">
        <v>45510.30590101852</v>
      </c>
      <c r="C4381" t="n">
        <v>4479</v>
      </c>
      <c r="D4381" t="inlineStr">
        <is>
          <t>MOBILE</t>
        </is>
      </c>
      <c r="E4381" t="inlineStr">
        <is>
          <t>Y</t>
        </is>
      </c>
      <c r="F4381" t="inlineStr"/>
      <c r="G4381" t="inlineStr">
        <is>
          <t>q8Dx9prI2DB72LHWk6wMaC30eLY3g==</t>
        </is>
      </c>
      <c r="H4381" t="n">
        <v>4</v>
      </c>
      <c r="I4381" t="n">
        <v>1</v>
      </c>
      <c r="J4381" t="inlineStr">
        <is>
          <t>NORMAL</t>
        </is>
      </c>
      <c r="K4381" t="inlineStr">
        <is>
          <t>Row(member0=Timestamp('2024-05-10 11:49:18'), member1=None)</t>
        </is>
      </c>
      <c r="L4381" t="n">
        <v>1311</v>
      </c>
      <c r="M4381" t="inlineStr"/>
      <c r="N4381" t="n">
        <v>2</v>
      </c>
      <c r="O4381" t="inlineStr"/>
      <c r="P4381" t="inlineStr">
        <is>
          <t>s3a://ai360nica/data/bronze/mysql/mobile_banking/BANKXP/REQUEST_INFO/2024_08_06_1722928829788_0.parquet</t>
        </is>
      </c>
      <c r="Q4381" s="2" t="n">
        <v>45511.29547329597</v>
      </c>
    </row>
    <row r="4382">
      <c r="A4382" t="inlineStr">
        <is>
          <t>e9661263-d92e-4442-bf65-a93e5b18abfb</t>
        </is>
      </c>
      <c r="B4382" s="2" t="n">
        <v>45510.30590101852</v>
      </c>
      <c r="C4382" t="n">
        <v>4480</v>
      </c>
      <c r="D4382" t="inlineStr">
        <is>
          <t>MOBILE</t>
        </is>
      </c>
      <c r="E4382" t="inlineStr">
        <is>
          <t>Y</t>
        </is>
      </c>
      <c r="F4382" t="inlineStr"/>
      <c r="G4382" t="inlineStr">
        <is>
          <t>xaFt8+iAUofvTN7RnoX90thIfGp6g==</t>
        </is>
      </c>
      <c r="H4382" t="n">
        <v>4</v>
      </c>
      <c r="I4382" t="n">
        <v>1</v>
      </c>
      <c r="J4382" t="inlineStr">
        <is>
          <t>NORMAL</t>
        </is>
      </c>
      <c r="K4382" t="inlineStr">
        <is>
          <t>Row(member0=Timestamp('2024-05-10 11:50:20'), member1=None)</t>
        </is>
      </c>
      <c r="L4382" t="n">
        <v>1311</v>
      </c>
      <c r="M4382" t="inlineStr"/>
      <c r="N4382" t="n">
        <v>2</v>
      </c>
      <c r="O4382" t="inlineStr"/>
      <c r="P4382" t="inlineStr">
        <is>
          <t>s3a://ai360nica/data/bronze/mysql/mobile_banking/BANKXP/REQUEST_INFO/2024_08_06_1722928829788_0.parquet</t>
        </is>
      </c>
      <c r="Q4382" s="2" t="n">
        <v>45511.29547329597</v>
      </c>
    </row>
    <row r="4383">
      <c r="A4383" t="inlineStr">
        <is>
          <t>3e43be2e-a9da-45fd-a09a-ff49664ba764</t>
        </is>
      </c>
      <c r="B4383" s="2" t="n">
        <v>45510.30590101852</v>
      </c>
      <c r="C4383" t="n">
        <v>4481</v>
      </c>
      <c r="D4383" t="inlineStr">
        <is>
          <t>MOBILE</t>
        </is>
      </c>
      <c r="E4383" t="inlineStr">
        <is>
          <t>Y</t>
        </is>
      </c>
      <c r="F4383" t="inlineStr"/>
      <c r="G4383" t="inlineStr">
        <is>
          <t>93BrkllzSuk5sST3dE1Daxs7Z/Ftw==</t>
        </is>
      </c>
      <c r="H4383" t="n">
        <v>4</v>
      </c>
      <c r="I4383" t="n">
        <v>39</v>
      </c>
      <c r="J4383" t="inlineStr">
        <is>
          <t>NORMAL</t>
        </is>
      </c>
      <c r="K4383" t="inlineStr">
        <is>
          <t>Row(member0=Timestamp('2024-05-16 11:19:59'), member1=None)</t>
        </is>
      </c>
      <c r="L4383" t="n">
        <v>1313</v>
      </c>
      <c r="M4383" t="inlineStr"/>
      <c r="N4383" t="n">
        <v>2</v>
      </c>
      <c r="O4383" t="inlineStr"/>
      <c r="P4383" t="inlineStr">
        <is>
          <t>s3a://ai360nica/data/bronze/mysql/mobile_banking/BANKXP/REQUEST_INFO/2024_08_06_1722928829788_0.parquet</t>
        </is>
      </c>
      <c r="Q4383" s="2" t="n">
        <v>45511.29547329597</v>
      </c>
    </row>
    <row r="4384">
      <c r="A4384" t="inlineStr">
        <is>
          <t>4ef39cc8-80a8-4ee6-90a3-5fb65cf7cc5d</t>
        </is>
      </c>
      <c r="B4384" s="2" t="n">
        <v>45510.30590101852</v>
      </c>
      <c r="C4384" t="n">
        <v>4482</v>
      </c>
      <c r="D4384" t="inlineStr">
        <is>
          <t>MOBILE</t>
        </is>
      </c>
      <c r="E4384" t="inlineStr">
        <is>
          <t>Y</t>
        </is>
      </c>
      <c r="F4384" t="inlineStr"/>
      <c r="G4384" t="inlineStr">
        <is>
          <t>FvsE0KqJYmMv6CC7t4Za4zCMMchtg==</t>
        </is>
      </c>
      <c r="H4384" t="n">
        <v>4</v>
      </c>
      <c r="I4384" t="n">
        <v>39</v>
      </c>
      <c r="J4384" t="inlineStr">
        <is>
          <t>NORMAL</t>
        </is>
      </c>
      <c r="K4384" t="inlineStr">
        <is>
          <t>Row(member0=Timestamp('2024-05-22 15:12:46'), member1=None)</t>
        </is>
      </c>
      <c r="L4384" t="n">
        <v>1130</v>
      </c>
      <c r="M4384" t="inlineStr"/>
      <c r="N4384" t="n">
        <v>2</v>
      </c>
      <c r="O4384" t="inlineStr"/>
      <c r="P4384" t="inlineStr">
        <is>
          <t>s3a://ai360nica/data/bronze/mysql/mobile_banking/BANKXP/REQUEST_INFO/2024_08_06_1722928829788_0.parquet</t>
        </is>
      </c>
      <c r="Q4384" s="2" t="n">
        <v>45511.29547329597</v>
      </c>
    </row>
    <row r="4385">
      <c r="A4385" t="inlineStr">
        <is>
          <t>c7d0c79e-021c-4823-89b7-b4976a74e75e</t>
        </is>
      </c>
      <c r="B4385" s="2" t="n">
        <v>45510.30590101852</v>
      </c>
      <c r="C4385" t="n">
        <v>4483</v>
      </c>
      <c r="D4385" t="inlineStr">
        <is>
          <t>MOBILE</t>
        </is>
      </c>
      <c r="E4385" t="inlineStr">
        <is>
          <t>Y</t>
        </is>
      </c>
      <c r="F4385" t="inlineStr"/>
      <c r="G4385" t="inlineStr">
        <is>
          <t>bTHr=Exlk6olbmBLwbfrUKOpfgH9w==</t>
        </is>
      </c>
      <c r="H4385" t="n">
        <v>4</v>
      </c>
      <c r="I4385" t="n">
        <v>39</v>
      </c>
      <c r="J4385" t="inlineStr">
        <is>
          <t>NORMAL</t>
        </is>
      </c>
      <c r="K4385" t="inlineStr">
        <is>
          <t>Row(member0=Timestamp('2024-05-22 18:03:44'), member1=None)</t>
        </is>
      </c>
      <c r="L4385" t="n">
        <v>1130</v>
      </c>
      <c r="M4385" t="inlineStr"/>
      <c r="N4385" t="n">
        <v>2</v>
      </c>
      <c r="O4385" t="inlineStr"/>
      <c r="P4385" t="inlineStr">
        <is>
          <t>s3a://ai360nica/data/bronze/mysql/mobile_banking/BANKXP/REQUEST_INFO/2024_08_06_1722928829788_0.parquet</t>
        </is>
      </c>
      <c r="Q4385" s="2" t="n">
        <v>45511.29547329597</v>
      </c>
    </row>
    <row r="4386">
      <c r="A4386" t="inlineStr">
        <is>
          <t>82967a7f-c5f3-4bbf-9413-ad2e6aca164b</t>
        </is>
      </c>
      <c r="B4386" s="2" t="n">
        <v>45510.30590101852</v>
      </c>
      <c r="C4386" t="n">
        <v>4484</v>
      </c>
      <c r="D4386" t="inlineStr">
        <is>
          <t>MOBILE</t>
        </is>
      </c>
      <c r="E4386" t="inlineStr">
        <is>
          <t>Y</t>
        </is>
      </c>
      <c r="F4386" t="inlineStr"/>
      <c r="G4386" t="inlineStr">
        <is>
          <t>IiDrP/lyO79zv1KTC7uZjtXjXsjQw==</t>
        </is>
      </c>
      <c r="H4386" t="n">
        <v>4</v>
      </c>
      <c r="I4386" t="n">
        <v>39</v>
      </c>
      <c r="J4386" t="inlineStr">
        <is>
          <t>NORMAL</t>
        </is>
      </c>
      <c r="K4386" t="inlineStr">
        <is>
          <t>Row(member0=Timestamp('2024-05-27 11:47:47'), member1=None)</t>
        </is>
      </c>
      <c r="L4386" t="n">
        <v>1130</v>
      </c>
      <c r="M4386" t="inlineStr">
        <is>
          <t>MANUAL</t>
        </is>
      </c>
      <c r="N4386" t="n">
        <v>2</v>
      </c>
      <c r="O4386" t="inlineStr"/>
      <c r="P4386" t="inlineStr">
        <is>
          <t>s3a://ai360nica/data/bronze/mysql/mobile_banking/BANKXP/REQUEST_INFO/2024_08_06_1722928829788_0.parquet</t>
        </is>
      </c>
      <c r="Q4386" s="2" t="n">
        <v>45511.29547329597</v>
      </c>
    </row>
    <row r="4387">
      <c r="A4387" t="inlineStr">
        <is>
          <t>d16d7225-7bda-4da6-a1ea-d04d73443f2a</t>
        </is>
      </c>
      <c r="B4387" s="2" t="n">
        <v>45510.30590101852</v>
      </c>
      <c r="C4387" t="n">
        <v>4485</v>
      </c>
      <c r="D4387" t="inlineStr">
        <is>
          <t>MOBILE</t>
        </is>
      </c>
      <c r="E4387" t="inlineStr">
        <is>
          <t>Y</t>
        </is>
      </c>
      <c r="F4387" t="inlineStr"/>
      <c r="G4387" t="inlineStr">
        <is>
          <t>+4yv8lHuENKPEFl3LIukgc+0LgVgQ==</t>
        </is>
      </c>
      <c r="H4387" t="n">
        <v>4</v>
      </c>
      <c r="I4387" t="n">
        <v>39</v>
      </c>
      <c r="J4387" t="inlineStr">
        <is>
          <t>NORMAL</t>
        </is>
      </c>
      <c r="K4387" t="inlineStr">
        <is>
          <t>Row(member0=Timestamp('2024-05-29 14:33:39'), member1=None)</t>
        </is>
      </c>
      <c r="L4387" t="n">
        <v>1130</v>
      </c>
      <c r="M4387" t="inlineStr">
        <is>
          <t>MANUAL</t>
        </is>
      </c>
      <c r="N4387" t="n">
        <v>2</v>
      </c>
      <c r="O4387" t="inlineStr"/>
      <c r="P4387" t="inlineStr">
        <is>
          <t>s3a://ai360nica/data/bronze/mysql/mobile_banking/BANKXP/REQUEST_INFO/2024_08_06_1722928829788_0.parquet</t>
        </is>
      </c>
      <c r="Q4387" s="2" t="n">
        <v>45511.29547329597</v>
      </c>
    </row>
    <row r="4388">
      <c r="A4388" t="inlineStr">
        <is>
          <t>98ef0ce8-10a3-439a-b748-afcc8d3683ea</t>
        </is>
      </c>
      <c r="B4388" s="2" t="n">
        <v>45510.30590101852</v>
      </c>
      <c r="C4388" t="n">
        <v>4486</v>
      </c>
      <c r="D4388" t="inlineStr">
        <is>
          <t>WEB</t>
        </is>
      </c>
      <c r="E4388" t="inlineStr">
        <is>
          <t>N</t>
        </is>
      </c>
      <c r="F4388" t="inlineStr"/>
      <c r="G4388" t="inlineStr">
        <is>
          <t>jV/JOnccHo5zeWB4WiCSPhjX+jrvw==</t>
        </is>
      </c>
      <c r="H4388" t="n">
        <v>4</v>
      </c>
      <c r="I4388" t="n">
        <v>1</v>
      </c>
      <c r="J4388" t="inlineStr">
        <is>
          <t>NORMAL</t>
        </is>
      </c>
      <c r="K4388" t="inlineStr">
        <is>
          <t>Row(member0=Timestamp('2024-06-03 13:08:25'), member1=None)</t>
        </is>
      </c>
      <c r="L4388" t="n">
        <v>487</v>
      </c>
      <c r="M4388" t="inlineStr">
        <is>
          <t>MANUAL</t>
        </is>
      </c>
      <c r="N4388" t="n">
        <v>2</v>
      </c>
      <c r="O4388" t="inlineStr"/>
      <c r="P4388" t="inlineStr">
        <is>
          <t>s3a://ai360nica/data/bronze/mysql/mobile_banking/BANKXP/REQUEST_INFO/2024_08_06_1722928829788_0.parquet</t>
        </is>
      </c>
      <c r="Q4388" s="2" t="n">
        <v>45511.29547329597</v>
      </c>
    </row>
    <row r="4389">
      <c r="A4389" t="inlineStr">
        <is>
          <t>078f4d28-9127-4ff1-8878-c5f45b5e367f</t>
        </is>
      </c>
      <c r="B4389" s="2" t="n">
        <v>45510.30590101852</v>
      </c>
      <c r="C4389" t="n">
        <v>4487</v>
      </c>
      <c r="D4389" t="inlineStr">
        <is>
          <t>MOBILE</t>
        </is>
      </c>
      <c r="E4389" t="inlineStr">
        <is>
          <t>N</t>
        </is>
      </c>
      <c r="F4389" t="inlineStr"/>
      <c r="G4389" t="inlineStr">
        <is>
          <t>JnlTaJmRzlRZMXwmlymmQjk5K8aJg==</t>
        </is>
      </c>
      <c r="H4389" t="n">
        <v>4</v>
      </c>
      <c r="I4389" t="n">
        <v>23</v>
      </c>
      <c r="J4389" t="inlineStr">
        <is>
          <t>NORMAL</t>
        </is>
      </c>
      <c r="K4389" t="inlineStr">
        <is>
          <t>Row(member0=Timestamp('2024-06-04 06:49:20'), member1=None)</t>
        </is>
      </c>
      <c r="L4389" t="n">
        <v>298</v>
      </c>
      <c r="M4389" t="inlineStr">
        <is>
          <t>MANUAL</t>
        </is>
      </c>
      <c r="N4389" t="n">
        <v>2</v>
      </c>
      <c r="O4389" t="inlineStr"/>
      <c r="P4389" t="inlineStr">
        <is>
          <t>s3a://ai360nica/data/bronze/mysql/mobile_banking/BANKXP/REQUEST_INFO/2024_08_06_1722928829788_0.parquet</t>
        </is>
      </c>
      <c r="Q4389" s="2" t="n">
        <v>45511.29547329597</v>
      </c>
    </row>
    <row r="4390">
      <c r="A4390" t="inlineStr">
        <is>
          <t>22bb7e79-9b75-41f4-8592-14995aa57012</t>
        </is>
      </c>
      <c r="B4390" s="2" t="n">
        <v>45510.30590101852</v>
      </c>
      <c r="C4390" t="n">
        <v>4488</v>
      </c>
      <c r="D4390" t="inlineStr">
        <is>
          <t>MOBILE</t>
        </is>
      </c>
      <c r="E4390" t="inlineStr">
        <is>
          <t>Y</t>
        </is>
      </c>
      <c r="F4390" t="inlineStr"/>
      <c r="G4390" t="inlineStr">
        <is>
          <t>m4cPVrD1kv4QmlQmf8pBtcq23yRYA==</t>
        </is>
      </c>
      <c r="H4390" t="n">
        <v>4</v>
      </c>
      <c r="I4390" t="n">
        <v>23</v>
      </c>
      <c r="J4390" t="inlineStr">
        <is>
          <t>NORMAL</t>
        </is>
      </c>
      <c r="K4390" t="inlineStr">
        <is>
          <t>Row(member0=Timestamp('2024-06-04 06:50:23'), member1=None)</t>
        </is>
      </c>
      <c r="L4390" t="n">
        <v>1313</v>
      </c>
      <c r="M4390" t="inlineStr">
        <is>
          <t>MANUAL</t>
        </is>
      </c>
      <c r="N4390" t="n">
        <v>2</v>
      </c>
      <c r="O4390" t="inlineStr"/>
      <c r="P4390" t="inlineStr">
        <is>
          <t>s3a://ai360nica/data/bronze/mysql/mobile_banking/BANKXP/REQUEST_INFO/2024_08_06_1722928829788_0.parquet</t>
        </is>
      </c>
      <c r="Q4390" s="2" t="n">
        <v>45511.29547329597</v>
      </c>
    </row>
    <row r="4391">
      <c r="A4391" t="inlineStr">
        <is>
          <t>bd09d7da-c3bf-4fdf-9343-9e390b056e17</t>
        </is>
      </c>
      <c r="B4391" s="2" t="n">
        <v>45510.30590101852</v>
      </c>
      <c r="C4391" t="n">
        <v>4489</v>
      </c>
      <c r="D4391" t="inlineStr">
        <is>
          <t>MOBILE</t>
        </is>
      </c>
      <c r="E4391" t="inlineStr">
        <is>
          <t>Y</t>
        </is>
      </c>
      <c r="F4391" t="inlineStr"/>
      <c r="G4391" t="inlineStr">
        <is>
          <t>AqrY4NJauFbVDeArur26U+U9T9FAw==</t>
        </is>
      </c>
      <c r="H4391" t="n">
        <v>4</v>
      </c>
      <c r="I4391" t="n">
        <v>23</v>
      </c>
      <c r="J4391" t="inlineStr">
        <is>
          <t>NORMAL</t>
        </is>
      </c>
      <c r="K4391" t="inlineStr">
        <is>
          <t>Row(member0=Timestamp('2024-06-04 06:53:25'), member1=None)</t>
        </is>
      </c>
      <c r="L4391" t="n">
        <v>1313</v>
      </c>
      <c r="M4391" t="inlineStr">
        <is>
          <t>MANUAL</t>
        </is>
      </c>
      <c r="N4391" t="n">
        <v>2</v>
      </c>
      <c r="O4391" t="inlineStr"/>
      <c r="P4391" t="inlineStr">
        <is>
          <t>s3a://ai360nica/data/bronze/mysql/mobile_banking/BANKXP/REQUEST_INFO/2024_08_06_1722928829788_0.parquet</t>
        </is>
      </c>
      <c r="Q4391" s="2" t="n">
        <v>45511.29547329597</v>
      </c>
    </row>
    <row r="4392">
      <c r="A4392" t="inlineStr">
        <is>
          <t>2b21d571-9484-48a3-840a-8d6e19a179f9</t>
        </is>
      </c>
      <c r="B4392" s="2" t="n">
        <v>45510.30590101852</v>
      </c>
      <c r="C4392" t="n">
        <v>4490</v>
      </c>
      <c r="D4392" t="inlineStr">
        <is>
          <t>MOBILE</t>
        </is>
      </c>
      <c r="E4392" t="inlineStr">
        <is>
          <t>Y</t>
        </is>
      </c>
      <c r="F4392" t="inlineStr"/>
      <c r="G4392" t="inlineStr">
        <is>
          <t>Cexev7ZE4QN5iFn3Hd5G88gRVBjow==</t>
        </is>
      </c>
      <c r="H4392" t="n">
        <v>4</v>
      </c>
      <c r="I4392" t="n">
        <v>39</v>
      </c>
      <c r="J4392" t="inlineStr">
        <is>
          <t>NORMAL</t>
        </is>
      </c>
      <c r="K4392" t="inlineStr">
        <is>
          <t>Row(member0=Timestamp('2024-06-04 11:16:56'), member1=None)</t>
        </is>
      </c>
      <c r="L4392" t="n">
        <v>1130</v>
      </c>
      <c r="M4392" t="inlineStr">
        <is>
          <t>MANUAL</t>
        </is>
      </c>
      <c r="N4392" t="n">
        <v>2</v>
      </c>
      <c r="O4392" t="inlineStr"/>
      <c r="P4392" t="inlineStr">
        <is>
          <t>s3a://ai360nica/data/bronze/mysql/mobile_banking/BANKXP/REQUEST_INFO/2024_08_06_1722928829788_0.parquet</t>
        </is>
      </c>
      <c r="Q4392" s="2" t="n">
        <v>45511.29547329597</v>
      </c>
    </row>
    <row r="4393">
      <c r="A4393" t="inlineStr">
        <is>
          <t>1a1368f1-5423-491f-a5c4-94eae2400ea7</t>
        </is>
      </c>
      <c r="B4393" s="2" t="n">
        <v>45510.30590101852</v>
      </c>
      <c r="C4393" t="n">
        <v>4491</v>
      </c>
      <c r="D4393" t="inlineStr">
        <is>
          <t>MOBILE</t>
        </is>
      </c>
      <c r="E4393" t="inlineStr">
        <is>
          <t>Y</t>
        </is>
      </c>
      <c r="F4393" t="inlineStr"/>
      <c r="G4393" t="inlineStr">
        <is>
          <t>3gGa23z1l1o2tHIa+t6Mr0ImUoObA==</t>
        </is>
      </c>
      <c r="H4393" t="n">
        <v>4</v>
      </c>
      <c r="I4393" t="n">
        <v>39</v>
      </c>
      <c r="J4393" t="inlineStr">
        <is>
          <t>NORMAL</t>
        </is>
      </c>
      <c r="K4393" t="inlineStr">
        <is>
          <t>Row(member0=Timestamp('2024-06-04 16:54:58'), member1=None)</t>
        </is>
      </c>
      <c r="L4393" t="n">
        <v>1130</v>
      </c>
      <c r="M4393" t="inlineStr">
        <is>
          <t>MANUAL</t>
        </is>
      </c>
      <c r="N4393" t="n">
        <v>2</v>
      </c>
      <c r="O4393" t="inlineStr"/>
      <c r="P4393" t="inlineStr">
        <is>
          <t>s3a://ai360nica/data/bronze/mysql/mobile_banking/BANKXP/REQUEST_INFO/2024_08_06_1722928829788_0.parquet</t>
        </is>
      </c>
      <c r="Q4393" s="2" t="n">
        <v>45511.29547329597</v>
      </c>
    </row>
    <row r="4394">
      <c r="A4394" t="inlineStr">
        <is>
          <t>c5d54118-7685-4f89-901c-f1f507360089</t>
        </is>
      </c>
      <c r="B4394" s="2" t="n">
        <v>45510.30590101852</v>
      </c>
      <c r="C4394" t="n">
        <v>4492</v>
      </c>
      <c r="D4394" t="inlineStr">
        <is>
          <t>MOBILE</t>
        </is>
      </c>
      <c r="E4394" t="inlineStr">
        <is>
          <t>Y</t>
        </is>
      </c>
      <c r="F4394" t="inlineStr"/>
      <c r="G4394" t="inlineStr">
        <is>
          <t>ceE+n6Day1glMKrhRvgY58Q/xv/MQ==</t>
        </is>
      </c>
      <c r="H4394" t="n">
        <v>15</v>
      </c>
      <c r="I4394" t="n">
        <v>42</v>
      </c>
      <c r="J4394" t="inlineStr">
        <is>
          <t>NORMAL</t>
        </is>
      </c>
      <c r="K4394" t="inlineStr">
        <is>
          <t>Row(member0=Timestamp('2024-06-09 16:11:33'), member1=None)</t>
        </is>
      </c>
      <c r="L4394" t="n">
        <v>1313</v>
      </c>
      <c r="M4394" t="inlineStr">
        <is>
          <t>MANUAL</t>
        </is>
      </c>
      <c r="N4394" t="n">
        <v>2</v>
      </c>
      <c r="O4394" t="inlineStr"/>
      <c r="P4394" t="inlineStr">
        <is>
          <t>s3a://ai360nica/data/bronze/mysql/mobile_banking/BANKXP/REQUEST_INFO/2024_08_06_1722928829788_0.parquet</t>
        </is>
      </c>
      <c r="Q4394" s="2" t="n">
        <v>45511.29547329597</v>
      </c>
    </row>
    <row r="4395">
      <c r="A4395" t="inlineStr">
        <is>
          <t>18803618-c4c6-4b29-821b-033e9e17d457</t>
        </is>
      </c>
      <c r="B4395" s="2" t="n">
        <v>45510.30590101852</v>
      </c>
      <c r="C4395" t="n">
        <v>4493</v>
      </c>
      <c r="D4395" t="inlineStr">
        <is>
          <t>MOBILE</t>
        </is>
      </c>
      <c r="E4395" t="inlineStr">
        <is>
          <t>Y</t>
        </is>
      </c>
      <c r="F4395" t="inlineStr"/>
      <c r="G4395" t="inlineStr">
        <is>
          <t>tu8cCG0Fe6fw9UjLs54Pl8XHwViEQ==</t>
        </is>
      </c>
      <c r="H4395" t="n">
        <v>15</v>
      </c>
      <c r="I4395" t="n">
        <v>42</v>
      </c>
      <c r="J4395" t="inlineStr">
        <is>
          <t>NORMAL</t>
        </is>
      </c>
      <c r="K4395" t="inlineStr">
        <is>
          <t>Row(member0=Timestamp('2024-06-09 16:13:33'), member1=None)</t>
        </is>
      </c>
      <c r="L4395" t="n">
        <v>1313</v>
      </c>
      <c r="M4395" t="inlineStr">
        <is>
          <t>MANUAL</t>
        </is>
      </c>
      <c r="N4395" t="n">
        <v>2</v>
      </c>
      <c r="O4395" t="inlineStr"/>
      <c r="P4395" t="inlineStr">
        <is>
          <t>s3a://ai360nica/data/bronze/mysql/mobile_banking/BANKXP/REQUEST_INFO/2024_08_06_1722928829788_0.parquet</t>
        </is>
      </c>
      <c r="Q4395" s="2" t="n">
        <v>45511.29547329597</v>
      </c>
    </row>
    <row r="4396">
      <c r="A4396" t="inlineStr">
        <is>
          <t>7f8056d9-db46-41cf-8212-3940d83bb7d4</t>
        </is>
      </c>
      <c r="B4396" s="2" t="n">
        <v>45510.30590101852</v>
      </c>
      <c r="C4396" t="n">
        <v>4494</v>
      </c>
      <c r="D4396" t="inlineStr">
        <is>
          <t>MOBILE</t>
        </is>
      </c>
      <c r="E4396" t="inlineStr">
        <is>
          <t>Y</t>
        </is>
      </c>
      <c r="F4396" t="inlineStr"/>
      <c r="G4396" t="inlineStr">
        <is>
          <t>tNEt267iFsfwlQ+wldQaaI/3Gj/sw==</t>
        </is>
      </c>
      <c r="H4396" t="n">
        <v>15</v>
      </c>
      <c r="I4396" t="n">
        <v>42</v>
      </c>
      <c r="J4396" t="inlineStr">
        <is>
          <t>NORMAL</t>
        </is>
      </c>
      <c r="K4396" t="inlineStr">
        <is>
          <t>Row(member0=Timestamp('2024-06-09 16:23:53'), member1=None)</t>
        </is>
      </c>
      <c r="L4396" t="n">
        <v>1313</v>
      </c>
      <c r="M4396" t="inlineStr">
        <is>
          <t>MANUAL</t>
        </is>
      </c>
      <c r="N4396" t="n">
        <v>2</v>
      </c>
      <c r="O4396" t="inlineStr"/>
      <c r="P4396" t="inlineStr">
        <is>
          <t>s3a://ai360nica/data/bronze/mysql/mobile_banking/BANKXP/REQUEST_INFO/2024_08_06_1722928829788_0.parquet</t>
        </is>
      </c>
      <c r="Q4396" s="2" t="n">
        <v>45511.29547329597</v>
      </c>
    </row>
    <row r="4397">
      <c r="A4397" t="inlineStr">
        <is>
          <t>dc4dabc1-1a21-4a20-947d-8f1d95210d76</t>
        </is>
      </c>
      <c r="B4397" s="2" t="n">
        <v>45510.30590101852</v>
      </c>
      <c r="C4397" t="n">
        <v>4495</v>
      </c>
      <c r="D4397" t="inlineStr">
        <is>
          <t>MOBILE</t>
        </is>
      </c>
      <c r="E4397" t="inlineStr">
        <is>
          <t>Y</t>
        </is>
      </c>
      <c r="F4397" t="inlineStr"/>
      <c r="G4397" t="inlineStr">
        <is>
          <t>ZdjbyarGvRaUtpKVRmpJ6TedeIW8w==</t>
        </is>
      </c>
      <c r="H4397" t="n">
        <v>15</v>
      </c>
      <c r="I4397" t="n">
        <v>42</v>
      </c>
      <c r="J4397" t="inlineStr">
        <is>
          <t>NORMAL</t>
        </is>
      </c>
      <c r="K4397" t="inlineStr">
        <is>
          <t>Row(member0=Timestamp('2024-06-09 16:27:40'), member1=None)</t>
        </is>
      </c>
      <c r="L4397" t="n">
        <v>1313</v>
      </c>
      <c r="M4397" t="inlineStr">
        <is>
          <t>MANUAL</t>
        </is>
      </c>
      <c r="N4397" t="n">
        <v>2</v>
      </c>
      <c r="O4397" t="inlineStr"/>
      <c r="P4397" t="inlineStr">
        <is>
          <t>s3a://ai360nica/data/bronze/mysql/mobile_banking/BANKXP/REQUEST_INFO/2024_08_06_1722928829788_0.parquet</t>
        </is>
      </c>
      <c r="Q4397" s="2" t="n">
        <v>45511.29547329597</v>
      </c>
    </row>
    <row r="4398">
      <c r="A4398" t="inlineStr">
        <is>
          <t>ee8253c1-74bd-4bbe-b829-c984f4d1d813</t>
        </is>
      </c>
      <c r="B4398" s="2" t="n">
        <v>45510.30590101852</v>
      </c>
      <c r="C4398" t="n">
        <v>4496</v>
      </c>
      <c r="D4398" t="inlineStr">
        <is>
          <t>MOBILE</t>
        </is>
      </c>
      <c r="E4398" t="inlineStr">
        <is>
          <t>Y</t>
        </is>
      </c>
      <c r="F4398" t="inlineStr"/>
      <c r="G4398" t="inlineStr">
        <is>
          <t>9VL=tzD52DLP6TrVYI5EgCC9kzAug==</t>
        </is>
      </c>
      <c r="H4398" t="n">
        <v>15</v>
      </c>
      <c r="I4398" t="n">
        <v>42</v>
      </c>
      <c r="J4398" t="inlineStr">
        <is>
          <t>NORMAL</t>
        </is>
      </c>
      <c r="K4398" t="inlineStr">
        <is>
          <t>Row(member0=Timestamp('2024-06-09 16:33:24'), member1=None)</t>
        </is>
      </c>
      <c r="L4398" t="n">
        <v>1313</v>
      </c>
      <c r="M4398" t="inlineStr">
        <is>
          <t>MANUAL</t>
        </is>
      </c>
      <c r="N4398" t="n">
        <v>2</v>
      </c>
      <c r="O4398" t="inlineStr"/>
      <c r="P4398" t="inlineStr">
        <is>
          <t>s3a://ai360nica/data/bronze/mysql/mobile_banking/BANKXP/REQUEST_INFO/2024_08_06_1722928829788_0.parquet</t>
        </is>
      </c>
      <c r="Q4398" s="2" t="n">
        <v>45511.29547329597</v>
      </c>
    </row>
    <row r="4399">
      <c r="A4399" t="inlineStr">
        <is>
          <t>49c2a818-df62-4613-ad6d-b7edbfef6292</t>
        </is>
      </c>
      <c r="B4399" s="2" t="n">
        <v>45510.30590101852</v>
      </c>
      <c r="C4399" t="n">
        <v>4497</v>
      </c>
      <c r="D4399" t="inlineStr">
        <is>
          <t>MOBILE</t>
        </is>
      </c>
      <c r="E4399" t="inlineStr">
        <is>
          <t>Y</t>
        </is>
      </c>
      <c r="F4399" t="inlineStr"/>
      <c r="G4399" t="inlineStr">
        <is>
          <t>jL5xDAQlaB3w6TsxAeDNtrGRrag/Q==</t>
        </is>
      </c>
      <c r="H4399" t="n">
        <v>15</v>
      </c>
      <c r="I4399" t="n">
        <v>42</v>
      </c>
      <c r="J4399" t="inlineStr">
        <is>
          <t>NORMAL</t>
        </is>
      </c>
      <c r="K4399" t="inlineStr">
        <is>
          <t>Row(member0=Timestamp('2024-06-09 17:33:21'), member1=None)</t>
        </is>
      </c>
      <c r="L4399" t="n">
        <v>1313</v>
      </c>
      <c r="M4399" t="inlineStr">
        <is>
          <t>MANUAL</t>
        </is>
      </c>
      <c r="N4399" t="n">
        <v>2</v>
      </c>
      <c r="O4399" t="inlineStr"/>
      <c r="P4399" t="inlineStr">
        <is>
          <t>s3a://ai360nica/data/bronze/mysql/mobile_banking/BANKXP/REQUEST_INFO/2024_08_06_1722928829788_0.parquet</t>
        </is>
      </c>
      <c r="Q4399" s="2" t="n">
        <v>45511.29547329597</v>
      </c>
    </row>
    <row r="4400">
      <c r="A4400" t="inlineStr">
        <is>
          <t>654a4784-609c-4769-bd4d-ec0617624b43</t>
        </is>
      </c>
      <c r="B4400" s="2" t="n">
        <v>45510.30590101852</v>
      </c>
      <c r="C4400" t="n">
        <v>4498</v>
      </c>
      <c r="D4400" t="inlineStr">
        <is>
          <t>MOBILE</t>
        </is>
      </c>
      <c r="E4400" t="inlineStr">
        <is>
          <t>Y</t>
        </is>
      </c>
      <c r="F4400" t="inlineStr"/>
      <c r="G4400" t="inlineStr">
        <is>
          <t>dlsdhf/cfAq2aPPjIp/UmpT+YFJ5Q==</t>
        </is>
      </c>
      <c r="H4400" t="n">
        <v>15</v>
      </c>
      <c r="I4400" t="n">
        <v>42</v>
      </c>
      <c r="J4400" t="inlineStr">
        <is>
          <t>NORMAL</t>
        </is>
      </c>
      <c r="K4400" t="inlineStr">
        <is>
          <t>Row(member0=Timestamp('2024-06-09 17:35:05'), member1=None)</t>
        </is>
      </c>
      <c r="L4400" t="n">
        <v>1313</v>
      </c>
      <c r="M4400" t="inlineStr">
        <is>
          <t>MANUAL</t>
        </is>
      </c>
      <c r="N4400" t="n">
        <v>2</v>
      </c>
      <c r="O4400" t="inlineStr"/>
      <c r="P4400" t="inlineStr">
        <is>
          <t>s3a://ai360nica/data/bronze/mysql/mobile_banking/BANKXP/REQUEST_INFO/2024_08_06_1722928829788_0.parquet</t>
        </is>
      </c>
      <c r="Q4400" s="2" t="n">
        <v>45511.29547329597</v>
      </c>
    </row>
    <row r="4401">
      <c r="A4401" t="inlineStr">
        <is>
          <t>3e474c10-4c17-463b-8393-3ea88773677d</t>
        </is>
      </c>
      <c r="B4401" s="2" t="n">
        <v>45510.30590101852</v>
      </c>
      <c r="C4401" t="n">
        <v>4499</v>
      </c>
      <c r="D4401" t="inlineStr">
        <is>
          <t>MOBILE</t>
        </is>
      </c>
      <c r="E4401" t="inlineStr">
        <is>
          <t>Y</t>
        </is>
      </c>
      <c r="F4401" t="inlineStr"/>
      <c r="G4401" t="inlineStr">
        <is>
          <t>dY2VzoaJ3bbJRTrsOQzN3H5zaouIA==</t>
        </is>
      </c>
      <c r="H4401" t="n">
        <v>4</v>
      </c>
      <c r="I4401" t="n">
        <v>16</v>
      </c>
      <c r="J4401" t="inlineStr">
        <is>
          <t>NORMAL</t>
        </is>
      </c>
      <c r="K4401" t="inlineStr">
        <is>
          <t>Row(member0=Timestamp('2024-06-10 11:30:54'), member1=None)</t>
        </is>
      </c>
      <c r="L4401" t="n">
        <v>1313</v>
      </c>
      <c r="M4401" t="inlineStr">
        <is>
          <t>MANUAL</t>
        </is>
      </c>
      <c r="N4401" t="n">
        <v>2</v>
      </c>
      <c r="O4401" t="inlineStr"/>
      <c r="P4401" t="inlineStr">
        <is>
          <t>s3a://ai360nica/data/bronze/mysql/mobile_banking/BANKXP/REQUEST_INFO/2024_08_06_1722928829788_0.parquet</t>
        </is>
      </c>
      <c r="Q4401" s="2" t="n">
        <v>45511.29547329597</v>
      </c>
    </row>
    <row r="4402">
      <c r="A4402" t="inlineStr">
        <is>
          <t>3bf37ed6-dfbc-41df-9244-0219a3a9f151</t>
        </is>
      </c>
      <c r="B4402" s="2" t="n">
        <v>45510.30590101852</v>
      </c>
      <c r="C4402" t="n">
        <v>4500</v>
      </c>
      <c r="D4402" t="inlineStr">
        <is>
          <t>MOBILE</t>
        </is>
      </c>
      <c r="E4402" t="inlineStr">
        <is>
          <t>Y</t>
        </is>
      </c>
      <c r="F4402" t="inlineStr"/>
      <c r="G4402" t="inlineStr">
        <is>
          <t>6yWmHuhM0rTMB52KvShqw4FuU4PgA==</t>
        </is>
      </c>
      <c r="H4402" t="n">
        <v>4</v>
      </c>
      <c r="I4402" t="n">
        <v>16</v>
      </c>
      <c r="J4402" t="inlineStr">
        <is>
          <t>NORMAL</t>
        </is>
      </c>
      <c r="K4402" t="inlineStr">
        <is>
          <t>Row(member0=Timestamp('2024-06-10 11:37:23'), member1=None)</t>
        </is>
      </c>
      <c r="L4402" t="n">
        <v>1313</v>
      </c>
      <c r="M4402" t="inlineStr">
        <is>
          <t>MANUAL</t>
        </is>
      </c>
      <c r="N4402" t="n">
        <v>2</v>
      </c>
      <c r="O4402" t="inlineStr"/>
      <c r="P4402" t="inlineStr">
        <is>
          <t>s3a://ai360nica/data/bronze/mysql/mobile_banking/BANKXP/REQUEST_INFO/2024_08_06_1722928829788_0.parquet</t>
        </is>
      </c>
      <c r="Q4402" s="2" t="n">
        <v>45511.29547329597</v>
      </c>
    </row>
    <row r="4403">
      <c r="A4403" t="inlineStr">
        <is>
          <t>7a5b4bce-8ba3-45c4-aebd-9799d20efb39</t>
        </is>
      </c>
      <c r="B4403" s="2" t="n">
        <v>45510.30590101852</v>
      </c>
      <c r="C4403" t="n">
        <v>4501</v>
      </c>
      <c r="D4403" t="inlineStr">
        <is>
          <t>MOBILE</t>
        </is>
      </c>
      <c r="E4403" t="inlineStr">
        <is>
          <t>Y</t>
        </is>
      </c>
      <c r="F4403" t="inlineStr"/>
      <c r="G4403" t="inlineStr">
        <is>
          <t>OJZBxe8O3NhwAWPVobVRmuQV3tp7A==</t>
        </is>
      </c>
      <c r="H4403" t="n">
        <v>15</v>
      </c>
      <c r="I4403" t="n">
        <v>42</v>
      </c>
      <c r="J4403" t="inlineStr">
        <is>
          <t>NORMAL</t>
        </is>
      </c>
      <c r="K4403" t="inlineStr">
        <is>
          <t>Row(member0=Timestamp('2024-06-10 11:43:40'), member1=None)</t>
        </is>
      </c>
      <c r="L4403" t="n">
        <v>1313</v>
      </c>
      <c r="M4403" t="inlineStr">
        <is>
          <t>MANUAL</t>
        </is>
      </c>
      <c r="N4403" t="n">
        <v>2</v>
      </c>
      <c r="O4403" t="inlineStr"/>
      <c r="P4403" t="inlineStr">
        <is>
          <t>s3a://ai360nica/data/bronze/mysql/mobile_banking/BANKXP/REQUEST_INFO/2024_08_06_1722928829788_0.parquet</t>
        </is>
      </c>
      <c r="Q4403" s="2" t="n">
        <v>45511.29547329597</v>
      </c>
    </row>
    <row r="4404">
      <c r="A4404" t="inlineStr">
        <is>
          <t>7cbd3fc5-0cbd-4ae7-9c9b-574edfbf870f</t>
        </is>
      </c>
      <c r="B4404" s="2" t="n">
        <v>45510.30590101852</v>
      </c>
      <c r="C4404" t="n">
        <v>4502</v>
      </c>
      <c r="D4404" t="inlineStr">
        <is>
          <t>MOBILE</t>
        </is>
      </c>
      <c r="E4404" t="inlineStr">
        <is>
          <t>Y</t>
        </is>
      </c>
      <c r="F4404" t="inlineStr"/>
      <c r="G4404" t="inlineStr">
        <is>
          <t>uj2BH1j8ouHrmyDdowHg4EHs/yaIw==</t>
        </is>
      </c>
      <c r="H4404" t="n">
        <v>4</v>
      </c>
      <c r="I4404" t="n">
        <v>16</v>
      </c>
      <c r="J4404" t="inlineStr">
        <is>
          <t>NORMAL</t>
        </is>
      </c>
      <c r="K4404" t="inlineStr">
        <is>
          <t>Row(member0=Timestamp('2024-06-10 12:24:24'), member1=None)</t>
        </is>
      </c>
      <c r="L4404" t="n">
        <v>1313</v>
      </c>
      <c r="M4404" t="inlineStr">
        <is>
          <t>MANUAL</t>
        </is>
      </c>
      <c r="N4404" t="n">
        <v>2</v>
      </c>
      <c r="O4404" t="inlineStr"/>
      <c r="P4404" t="inlineStr">
        <is>
          <t>s3a://ai360nica/data/bronze/mysql/mobile_banking/BANKXP/REQUEST_INFO/2024_08_06_1722928829788_0.parquet</t>
        </is>
      </c>
      <c r="Q4404" s="2" t="n">
        <v>45511.29547329597</v>
      </c>
    </row>
    <row r="4405">
      <c r="A4405" t="inlineStr">
        <is>
          <t>1fd51706-7af7-4670-9999-3819ef2cf4ba</t>
        </is>
      </c>
      <c r="B4405" s="2" t="n">
        <v>45510.30590101852</v>
      </c>
      <c r="C4405" t="n">
        <v>4503</v>
      </c>
      <c r="D4405" t="inlineStr">
        <is>
          <t>MOBILE</t>
        </is>
      </c>
      <c r="E4405" t="inlineStr">
        <is>
          <t>Y</t>
        </is>
      </c>
      <c r="F4405" t="inlineStr"/>
      <c r="G4405" t="inlineStr">
        <is>
          <t>/H4CxS4MmUlwHYelXZ4uIHqQWeCXw==</t>
        </is>
      </c>
      <c r="H4405" t="n">
        <v>4</v>
      </c>
      <c r="I4405" t="n">
        <v>16</v>
      </c>
      <c r="J4405" t="inlineStr">
        <is>
          <t>NORMAL</t>
        </is>
      </c>
      <c r="K4405" t="inlineStr">
        <is>
          <t>Row(member0=Timestamp('2024-06-10 12:32:09'), member1=None)</t>
        </is>
      </c>
      <c r="L4405" t="n">
        <v>1313</v>
      </c>
      <c r="M4405" t="inlineStr">
        <is>
          <t>MANUAL</t>
        </is>
      </c>
      <c r="N4405" t="n">
        <v>2</v>
      </c>
      <c r="O4405" t="inlineStr"/>
      <c r="P4405" t="inlineStr">
        <is>
          <t>s3a://ai360nica/data/bronze/mysql/mobile_banking/BANKXP/REQUEST_INFO/2024_08_06_1722928829788_0.parquet</t>
        </is>
      </c>
      <c r="Q4405" s="2" t="n">
        <v>45511.29547329597</v>
      </c>
    </row>
    <row r="4406">
      <c r="A4406" t="inlineStr">
        <is>
          <t>8d61c55b-9849-4c8d-9b94-d5cd7ea2b530</t>
        </is>
      </c>
      <c r="B4406" s="2" t="n">
        <v>45510.30590101852</v>
      </c>
      <c r="C4406" t="n">
        <v>4504</v>
      </c>
      <c r="D4406" t="inlineStr">
        <is>
          <t>MOBILE</t>
        </is>
      </c>
      <c r="E4406" t="inlineStr">
        <is>
          <t>Y</t>
        </is>
      </c>
      <c r="F4406" t="inlineStr"/>
      <c r="G4406" t="inlineStr">
        <is>
          <t>MdSHm0AMYybiZHEY3esFqIqRJvo6g==</t>
        </is>
      </c>
      <c r="H4406" t="n">
        <v>4</v>
      </c>
      <c r="I4406" t="n">
        <v>39</v>
      </c>
      <c r="J4406" t="inlineStr">
        <is>
          <t>NORMAL</t>
        </is>
      </c>
      <c r="K4406" t="inlineStr">
        <is>
          <t>Row(member0=Timestamp('2024-06-10 17:58:24'), member1=None)</t>
        </is>
      </c>
      <c r="L4406" t="n">
        <v>1313</v>
      </c>
      <c r="M4406" t="inlineStr">
        <is>
          <t>MANUAL</t>
        </is>
      </c>
      <c r="N4406" t="n">
        <v>2</v>
      </c>
      <c r="O4406" t="inlineStr"/>
      <c r="P4406" t="inlineStr">
        <is>
          <t>s3a://ai360nica/data/bronze/mysql/mobile_banking/BANKXP/REQUEST_INFO/2024_08_06_1722928829788_0.parquet</t>
        </is>
      </c>
      <c r="Q4406" s="2" t="n">
        <v>45511.29547329597</v>
      </c>
    </row>
    <row r="4407">
      <c r="A4407" t="inlineStr">
        <is>
          <t>4442e67f-9904-4139-8099-ee82e64b5870</t>
        </is>
      </c>
      <c r="B4407" s="2" t="n">
        <v>45510.30590101852</v>
      </c>
      <c r="C4407" t="n">
        <v>4505</v>
      </c>
      <c r="D4407" t="inlineStr">
        <is>
          <t>MOBILE</t>
        </is>
      </c>
      <c r="E4407" t="inlineStr">
        <is>
          <t>Y</t>
        </is>
      </c>
      <c r="F4407" t="inlineStr"/>
      <c r="G4407" t="inlineStr">
        <is>
          <t>MjXKQv1mGxxpoy0Q4OLuKlZPo9nmA==</t>
        </is>
      </c>
      <c r="H4407" t="n">
        <v>15</v>
      </c>
      <c r="I4407" t="n">
        <v>42</v>
      </c>
      <c r="J4407" t="inlineStr">
        <is>
          <t>NORMAL</t>
        </is>
      </c>
      <c r="K4407" t="inlineStr">
        <is>
          <t>Row(member0=Timestamp('2024-06-11 10:37:09'), member1=None)</t>
        </is>
      </c>
      <c r="L4407" t="n">
        <v>148</v>
      </c>
      <c r="M4407" t="inlineStr">
        <is>
          <t>MANUAL</t>
        </is>
      </c>
      <c r="N4407" t="n">
        <v>2</v>
      </c>
      <c r="O4407" t="inlineStr"/>
      <c r="P4407" t="inlineStr">
        <is>
          <t>s3a://ai360nica/data/bronze/mysql/mobile_banking/BANKXP/REQUEST_INFO/2024_08_06_1722928829788_0.parquet</t>
        </is>
      </c>
      <c r="Q4407" s="2" t="n">
        <v>45511.29547329597</v>
      </c>
    </row>
    <row r="4408">
      <c r="A4408" t="inlineStr">
        <is>
          <t>3ee2c570-2be9-40f4-ad75-63a85b228736</t>
        </is>
      </c>
      <c r="B4408" s="2" t="n">
        <v>45510.30590101852</v>
      </c>
      <c r="C4408" t="n">
        <v>4506</v>
      </c>
      <c r="D4408" t="inlineStr">
        <is>
          <t>MOBILE</t>
        </is>
      </c>
      <c r="E4408" t="inlineStr">
        <is>
          <t>Y</t>
        </is>
      </c>
      <c r="F4408" t="inlineStr"/>
      <c r="G4408" t="inlineStr">
        <is>
          <t>+Wf=VH=XUkrm3wjSIzt7RKppq9rTA==</t>
        </is>
      </c>
      <c r="H4408" t="n">
        <v>15</v>
      </c>
      <c r="I4408" t="n">
        <v>42</v>
      </c>
      <c r="J4408" t="inlineStr">
        <is>
          <t>NORMAL</t>
        </is>
      </c>
      <c r="K4408" t="inlineStr">
        <is>
          <t>Row(member0=Timestamp('2024-06-11 15:37:53'), member1=None)</t>
        </is>
      </c>
      <c r="L4408" t="n">
        <v>1313</v>
      </c>
      <c r="M4408" t="inlineStr">
        <is>
          <t>MANUAL</t>
        </is>
      </c>
      <c r="N4408" t="n">
        <v>2</v>
      </c>
      <c r="O4408" t="inlineStr"/>
      <c r="P4408" t="inlineStr">
        <is>
          <t>s3a://ai360nica/data/bronze/mysql/mobile_banking/BANKXP/REQUEST_INFO/2024_08_06_1722928829788_0.parquet</t>
        </is>
      </c>
      <c r="Q4408" s="2" t="n">
        <v>45511.29547329597</v>
      </c>
    </row>
    <row r="4409">
      <c r="A4409" t="inlineStr">
        <is>
          <t>6355869c-8cb6-47e3-bbb0-42e8c65ad6e2</t>
        </is>
      </c>
      <c r="B4409" s="2" t="n">
        <v>45510.30590101852</v>
      </c>
      <c r="C4409" t="n">
        <v>4507</v>
      </c>
      <c r="D4409" t="inlineStr">
        <is>
          <t>MOBILE</t>
        </is>
      </c>
      <c r="E4409" t="inlineStr">
        <is>
          <t>Y</t>
        </is>
      </c>
      <c r="F4409" t="inlineStr"/>
      <c r="G4409" t="inlineStr">
        <is>
          <t>GHrd7Dm2in8zYV+X08+YEPFaALG2w==</t>
        </is>
      </c>
      <c r="H4409" t="n">
        <v>4</v>
      </c>
      <c r="I4409" t="n">
        <v>16</v>
      </c>
      <c r="J4409" t="inlineStr">
        <is>
          <t>NORMAL</t>
        </is>
      </c>
      <c r="K4409" t="inlineStr">
        <is>
          <t>Row(member0=Timestamp('2024-06-11 17:14:38'), member1=None)</t>
        </is>
      </c>
      <c r="L4409" t="n">
        <v>1313</v>
      </c>
      <c r="M4409" t="inlineStr">
        <is>
          <t>MANUAL</t>
        </is>
      </c>
      <c r="N4409" t="n">
        <v>2</v>
      </c>
      <c r="O4409" t="inlineStr"/>
      <c r="P4409" t="inlineStr">
        <is>
          <t>s3a://ai360nica/data/bronze/mysql/mobile_banking/BANKXP/REQUEST_INFO/2024_08_06_1722928829788_0.parquet</t>
        </is>
      </c>
      <c r="Q4409" s="2" t="n">
        <v>45511.29547329597</v>
      </c>
    </row>
    <row r="4410">
      <c r="A4410" t="inlineStr">
        <is>
          <t>6b3c2331-b7d6-4659-a411-af5ac6335a1d</t>
        </is>
      </c>
      <c r="B4410" s="2" t="n">
        <v>45510.30590101852</v>
      </c>
      <c r="C4410" t="n">
        <v>4508</v>
      </c>
      <c r="D4410" t="inlineStr">
        <is>
          <t>MOBILE</t>
        </is>
      </c>
      <c r="E4410" t="inlineStr">
        <is>
          <t>Y</t>
        </is>
      </c>
      <c r="F4410" t="inlineStr"/>
      <c r="G4410" t="inlineStr">
        <is>
          <t>9dpHU/doKyglmzoToUMdItDjSVPbA==</t>
        </is>
      </c>
      <c r="H4410" t="n">
        <v>4</v>
      </c>
      <c r="I4410" t="n">
        <v>16</v>
      </c>
      <c r="J4410" t="inlineStr">
        <is>
          <t>NORMAL</t>
        </is>
      </c>
      <c r="K4410" t="inlineStr">
        <is>
          <t>Row(member0=Timestamp('2024-06-12 09:43:56'), member1=None)</t>
        </is>
      </c>
      <c r="L4410" t="n">
        <v>1313</v>
      </c>
      <c r="M4410" t="inlineStr">
        <is>
          <t>MANUAL</t>
        </is>
      </c>
      <c r="N4410" t="n">
        <v>2</v>
      </c>
      <c r="O4410" t="inlineStr"/>
      <c r="P4410" t="inlineStr">
        <is>
          <t>s3a://ai360nica/data/bronze/mysql/mobile_banking/BANKXP/REQUEST_INFO/2024_08_06_1722928829788_0.parquet</t>
        </is>
      </c>
      <c r="Q4410" s="2" t="n">
        <v>45511.29547329597</v>
      </c>
    </row>
    <row r="4411">
      <c r="A4411" t="inlineStr">
        <is>
          <t>a03d2f45-ebc7-45c0-98e4-396b1a7e192b</t>
        </is>
      </c>
      <c r="B4411" s="2" t="n">
        <v>45510.30590101852</v>
      </c>
      <c r="C4411" t="n">
        <v>4509</v>
      </c>
      <c r="D4411" t="inlineStr">
        <is>
          <t>MOBILE</t>
        </is>
      </c>
      <c r="E4411" t="inlineStr">
        <is>
          <t>Y</t>
        </is>
      </c>
      <c r="F4411" t="inlineStr"/>
      <c r="G4411" t="inlineStr">
        <is>
          <t>tJ/Ntj+5tyCV1MAiBsOWPg6VCeBhw==</t>
        </is>
      </c>
      <c r="H4411" t="n">
        <v>15</v>
      </c>
      <c r="I4411" t="n">
        <v>42</v>
      </c>
      <c r="J4411" t="inlineStr">
        <is>
          <t>NORMAL</t>
        </is>
      </c>
      <c r="K4411" t="inlineStr">
        <is>
          <t>Row(member0=Timestamp('2024-06-12 10:23:49'), member1=None)</t>
        </is>
      </c>
      <c r="L4411" t="n">
        <v>1314</v>
      </c>
      <c r="M4411" t="inlineStr">
        <is>
          <t>MANUAL</t>
        </is>
      </c>
      <c r="N4411" t="n">
        <v>2</v>
      </c>
      <c r="O4411" t="inlineStr"/>
      <c r="P4411" t="inlineStr">
        <is>
          <t>s3a://ai360nica/data/bronze/mysql/mobile_banking/BANKXP/REQUEST_INFO/2024_08_06_1722928829788_0.parquet</t>
        </is>
      </c>
      <c r="Q4411" s="2" t="n">
        <v>45511.29547329597</v>
      </c>
    </row>
    <row r="4412">
      <c r="A4412" t="inlineStr">
        <is>
          <t>8b2b47af-2f95-483f-ba08-237fde95ad2f</t>
        </is>
      </c>
      <c r="B4412" s="2" t="n">
        <v>45510.30590101852</v>
      </c>
      <c r="C4412" t="n">
        <v>4510</v>
      </c>
      <c r="D4412" t="inlineStr">
        <is>
          <t>MOBILE</t>
        </is>
      </c>
      <c r="E4412" t="inlineStr">
        <is>
          <t>Y</t>
        </is>
      </c>
      <c r="F4412" t="inlineStr"/>
      <c r="G4412" t="inlineStr">
        <is>
          <t>0cHJ4H259eZJ/qlgDGy5T//y0H3tA==</t>
        </is>
      </c>
      <c r="H4412" t="n">
        <v>4</v>
      </c>
      <c r="I4412" t="n">
        <v>16</v>
      </c>
      <c r="J4412" t="inlineStr">
        <is>
          <t>NORMAL</t>
        </is>
      </c>
      <c r="K4412" t="inlineStr">
        <is>
          <t>Row(member0=Timestamp('2024-06-12 10:50:51'), member1=None)</t>
        </is>
      </c>
      <c r="L4412" t="n">
        <v>1313</v>
      </c>
      <c r="M4412" t="inlineStr">
        <is>
          <t>MANUAL</t>
        </is>
      </c>
      <c r="N4412" t="n">
        <v>2</v>
      </c>
      <c r="O4412" t="inlineStr"/>
      <c r="P4412" t="inlineStr">
        <is>
          <t>s3a://ai360nica/data/bronze/mysql/mobile_banking/BANKXP/REQUEST_INFO/2024_08_06_1722928829788_0.parquet</t>
        </is>
      </c>
      <c r="Q4412" s="2" t="n">
        <v>45511.29547329597</v>
      </c>
    </row>
    <row r="4413">
      <c r="A4413" t="inlineStr">
        <is>
          <t>d817904a-c59c-4aad-bdb8-72ac73f5aeaf</t>
        </is>
      </c>
      <c r="B4413" s="2" t="n">
        <v>45510.30590101852</v>
      </c>
      <c r="C4413" t="n">
        <v>4511</v>
      </c>
      <c r="D4413" t="inlineStr">
        <is>
          <t>MOBILE</t>
        </is>
      </c>
      <c r="E4413" t="inlineStr">
        <is>
          <t>N</t>
        </is>
      </c>
      <c r="F4413" t="inlineStr"/>
      <c r="G4413" t="inlineStr">
        <is>
          <t>O0pjHFWMpEBPWdd9Z0gUvLqWac4YA==</t>
        </is>
      </c>
      <c r="H4413" t="n">
        <v>4</v>
      </c>
      <c r="I4413" t="n">
        <v>3</v>
      </c>
      <c r="J4413" t="inlineStr">
        <is>
          <t>NORMAL</t>
        </is>
      </c>
      <c r="K4413" t="inlineStr">
        <is>
          <t>Row(member0=Timestamp('2024-06-13 14:05:03'), member1=None)</t>
        </is>
      </c>
      <c r="L4413" t="n">
        <v>1130</v>
      </c>
      <c r="M4413" t="inlineStr">
        <is>
          <t>MANUAL</t>
        </is>
      </c>
      <c r="N4413" t="n">
        <v>2</v>
      </c>
      <c r="O4413" t="inlineStr"/>
      <c r="P4413" t="inlineStr">
        <is>
          <t>s3a://ai360nica/data/bronze/mysql/mobile_banking/BANKXP/REQUEST_INFO/2024_08_06_1722928829788_0.parquet</t>
        </is>
      </c>
      <c r="Q4413" s="2" t="n">
        <v>45511.29547329597</v>
      </c>
    </row>
    <row r="4414">
      <c r="A4414" t="inlineStr">
        <is>
          <t>59b06b0d-6983-4ef9-a84f-8e840cdf0c6d</t>
        </is>
      </c>
      <c r="B4414" s="2" t="n">
        <v>45510.30590101852</v>
      </c>
      <c r="C4414" t="n">
        <v>4512</v>
      </c>
      <c r="D4414" t="inlineStr">
        <is>
          <t>MOBILE</t>
        </is>
      </c>
      <c r="E4414" t="inlineStr">
        <is>
          <t>Y</t>
        </is>
      </c>
      <c r="F4414" t="inlineStr"/>
      <c r="G4414" t="inlineStr">
        <is>
          <t>V5+8WpkDd8ZCBGuf3IjC+v/Qy+U6A==</t>
        </is>
      </c>
      <c r="H4414" t="n">
        <v>4</v>
      </c>
      <c r="I4414" t="n">
        <v>39</v>
      </c>
      <c r="J4414" t="inlineStr">
        <is>
          <t>NORMAL</t>
        </is>
      </c>
      <c r="K4414" t="inlineStr">
        <is>
          <t>Row(member0=Timestamp('2024-06-14 16:05:40'), member1=None)</t>
        </is>
      </c>
      <c r="L4414" t="n">
        <v>1313</v>
      </c>
      <c r="M4414" t="inlineStr">
        <is>
          <t>MANUAL</t>
        </is>
      </c>
      <c r="N4414" t="n">
        <v>2</v>
      </c>
      <c r="O4414" t="inlineStr"/>
      <c r="P4414" t="inlineStr">
        <is>
          <t>s3a://ai360nica/data/bronze/mysql/mobile_banking/BANKXP/REQUEST_INFO/2024_08_06_1722928829788_0.parquet</t>
        </is>
      </c>
      <c r="Q4414" s="2" t="n">
        <v>45511.29547329597</v>
      </c>
    </row>
    <row r="4415">
      <c r="A4415" t="inlineStr">
        <is>
          <t>43d0e32f-8f2f-4d4d-9cd1-9a044c323ac7</t>
        </is>
      </c>
      <c r="B4415" s="2" t="n">
        <v>45510.30590101852</v>
      </c>
      <c r="C4415" t="n">
        <v>4513</v>
      </c>
      <c r="D4415" t="inlineStr">
        <is>
          <t>MOBILE</t>
        </is>
      </c>
      <c r="E4415" t="inlineStr">
        <is>
          <t>Y</t>
        </is>
      </c>
      <c r="F4415" t="inlineStr"/>
      <c r="G4415" t="inlineStr">
        <is>
          <t>asoQyjxuh0qjeKN5VDqP3D3wCjcAQ==</t>
        </is>
      </c>
      <c r="H4415" t="n">
        <v>4</v>
      </c>
      <c r="I4415" t="n">
        <v>39</v>
      </c>
      <c r="J4415" t="inlineStr">
        <is>
          <t>NORMAL</t>
        </is>
      </c>
      <c r="K4415" t="inlineStr">
        <is>
          <t>Row(member0=Timestamp('2024-06-14 16:26:04'), member1=None)</t>
        </is>
      </c>
      <c r="L4415" t="n">
        <v>1313</v>
      </c>
      <c r="M4415" t="inlineStr">
        <is>
          <t>MANUAL</t>
        </is>
      </c>
      <c r="N4415" t="n">
        <v>2</v>
      </c>
      <c r="O4415" t="inlineStr"/>
      <c r="P4415" t="inlineStr">
        <is>
          <t>s3a://ai360nica/data/bronze/mysql/mobile_banking/BANKXP/REQUEST_INFO/2024_08_06_1722928829788_0.parquet</t>
        </is>
      </c>
      <c r="Q4415" s="2" t="n">
        <v>45511.29547329597</v>
      </c>
    </row>
    <row r="4416">
      <c r="A4416" t="inlineStr">
        <is>
          <t>a115568d-acac-4104-abb8-5a783045c969</t>
        </is>
      </c>
      <c r="B4416" s="2" t="n">
        <v>45510.30590101852</v>
      </c>
      <c r="C4416" t="n">
        <v>4514</v>
      </c>
      <c r="D4416" t="inlineStr">
        <is>
          <t>MOBILE</t>
        </is>
      </c>
      <c r="E4416" t="inlineStr">
        <is>
          <t>Y</t>
        </is>
      </c>
      <c r="F4416" t="inlineStr"/>
      <c r="G4416" t="inlineStr">
        <is>
          <t>SAU/nMVXtX5+LgG3H9xmXRQNRgTNg==</t>
        </is>
      </c>
      <c r="H4416" t="n">
        <v>4</v>
      </c>
      <c r="I4416" t="n">
        <v>39</v>
      </c>
      <c r="J4416" t="inlineStr">
        <is>
          <t>NORMAL</t>
        </is>
      </c>
      <c r="K4416" t="inlineStr">
        <is>
          <t>Row(member0=Timestamp('2024-06-14 17:09:32'), member1=None)</t>
        </is>
      </c>
      <c r="L4416" t="n">
        <v>1313</v>
      </c>
      <c r="M4416" t="inlineStr">
        <is>
          <t>MANUAL</t>
        </is>
      </c>
      <c r="N4416" t="n">
        <v>2</v>
      </c>
      <c r="O4416" t="inlineStr"/>
      <c r="P4416" t="inlineStr">
        <is>
          <t>s3a://ai360nica/data/bronze/mysql/mobile_banking/BANKXP/REQUEST_INFO/2024_08_06_1722928829788_0.parquet</t>
        </is>
      </c>
      <c r="Q4416" s="2" t="n">
        <v>45511.29547329597</v>
      </c>
    </row>
    <row r="4417">
      <c r="A4417" t="inlineStr">
        <is>
          <t>db04b8a6-748e-47d9-9941-decd7f3a64d0</t>
        </is>
      </c>
      <c r="B4417" s="2" t="n">
        <v>45510.30590101852</v>
      </c>
      <c r="C4417" t="n">
        <v>4515</v>
      </c>
      <c r="D4417" t="inlineStr">
        <is>
          <t>MOBILE</t>
        </is>
      </c>
      <c r="E4417" t="inlineStr">
        <is>
          <t>Y</t>
        </is>
      </c>
      <c r="F4417" t="inlineStr"/>
      <c r="G4417" t="inlineStr">
        <is>
          <t>EfXqqVpwU7BA6eNSAjsMHS8be364Q==</t>
        </is>
      </c>
      <c r="H4417" t="n">
        <v>4</v>
      </c>
      <c r="I4417" t="n">
        <v>39</v>
      </c>
      <c r="J4417" t="inlineStr">
        <is>
          <t>NORMAL</t>
        </is>
      </c>
      <c r="K4417" t="inlineStr">
        <is>
          <t>Row(member0=Timestamp('2024-06-17 14:15:47'), member1=None)</t>
        </is>
      </c>
      <c r="L4417" t="n">
        <v>1313</v>
      </c>
      <c r="M4417" t="inlineStr">
        <is>
          <t>MANUAL</t>
        </is>
      </c>
      <c r="N4417" t="n">
        <v>2</v>
      </c>
      <c r="O4417" t="inlineStr"/>
      <c r="P4417" t="inlineStr">
        <is>
          <t>s3a://ai360nica/data/bronze/mysql/mobile_banking/BANKXP/REQUEST_INFO/2024_08_06_1722928829788_0.parquet</t>
        </is>
      </c>
      <c r="Q4417" s="2" t="n">
        <v>45511.29547329597</v>
      </c>
    </row>
    <row r="4418">
      <c r="A4418" t="inlineStr">
        <is>
          <t>679928e0-d43b-4a7e-a28e-f61f1d2f4647</t>
        </is>
      </c>
      <c r="B4418" s="2" t="n">
        <v>45510.30590101852</v>
      </c>
      <c r="C4418" t="n">
        <v>4516</v>
      </c>
      <c r="D4418" t="inlineStr">
        <is>
          <t>MOBILE</t>
        </is>
      </c>
      <c r="E4418" t="inlineStr">
        <is>
          <t>Y</t>
        </is>
      </c>
      <c r="F4418" t="inlineStr"/>
      <c r="G4418" t="inlineStr">
        <is>
          <t>og0m74I4Gy2Np81KlFtNNYmoLg/PA==</t>
        </is>
      </c>
      <c r="H4418" t="n">
        <v>4</v>
      </c>
      <c r="I4418" t="n">
        <v>39</v>
      </c>
      <c r="J4418" t="inlineStr">
        <is>
          <t>NORMAL</t>
        </is>
      </c>
      <c r="K4418" t="inlineStr">
        <is>
          <t>Row(member0=Timestamp('2024-06-17 14:33:20'), member1=None)</t>
        </is>
      </c>
      <c r="L4418" t="n">
        <v>1313</v>
      </c>
      <c r="M4418" t="inlineStr">
        <is>
          <t>MANUAL</t>
        </is>
      </c>
      <c r="N4418" t="n">
        <v>2</v>
      </c>
      <c r="O4418" t="inlineStr"/>
      <c r="P4418" t="inlineStr">
        <is>
          <t>s3a://ai360nica/data/bronze/mysql/mobile_banking/BANKXP/REQUEST_INFO/2024_08_06_1722928829788_0.parquet</t>
        </is>
      </c>
      <c r="Q4418" s="2" t="n">
        <v>45511.29547329597</v>
      </c>
    </row>
    <row r="4419">
      <c r="A4419" t="inlineStr">
        <is>
          <t>1f57e5bd-f6c0-42fd-87e9-40fe48c59985</t>
        </is>
      </c>
      <c r="B4419" s="2" t="n">
        <v>45510.30590101852</v>
      </c>
      <c r="C4419" t="n">
        <v>4517</v>
      </c>
      <c r="D4419" t="inlineStr">
        <is>
          <t>MOBILE</t>
        </is>
      </c>
      <c r="E4419" t="inlineStr">
        <is>
          <t>Y</t>
        </is>
      </c>
      <c r="F4419" t="inlineStr"/>
      <c r="G4419" t="inlineStr">
        <is>
          <t>3GCZ1iOdlP/0OKAko5fdbLtlpQnQQ==</t>
        </is>
      </c>
      <c r="H4419" t="n">
        <v>4</v>
      </c>
      <c r="I4419" t="n">
        <v>39</v>
      </c>
      <c r="J4419" t="inlineStr">
        <is>
          <t>NORMAL</t>
        </is>
      </c>
      <c r="K4419" t="inlineStr">
        <is>
          <t>Row(member0=Timestamp('2024-06-17 14:38:04'), member1=None)</t>
        </is>
      </c>
      <c r="L4419" t="n">
        <v>1313</v>
      </c>
      <c r="M4419" t="inlineStr">
        <is>
          <t>MANUAL</t>
        </is>
      </c>
      <c r="N4419" t="n">
        <v>2</v>
      </c>
      <c r="O4419" t="inlineStr"/>
      <c r="P4419" t="inlineStr">
        <is>
          <t>s3a://ai360nica/data/bronze/mysql/mobile_banking/BANKXP/REQUEST_INFO/2024_08_06_1722928829788_0.parquet</t>
        </is>
      </c>
      <c r="Q4419" s="2" t="n">
        <v>45511.29547329597</v>
      </c>
    </row>
    <row r="4420">
      <c r="A4420" t="inlineStr">
        <is>
          <t>d3392da2-9cd9-48c7-bd30-5c7cd33f2057</t>
        </is>
      </c>
      <c r="B4420" s="2" t="n">
        <v>45510.30590101852</v>
      </c>
      <c r="C4420" t="n">
        <v>4518</v>
      </c>
      <c r="D4420" t="inlineStr">
        <is>
          <t>MOBILE</t>
        </is>
      </c>
      <c r="E4420" t="inlineStr">
        <is>
          <t>Y</t>
        </is>
      </c>
      <c r="F4420" t="inlineStr"/>
      <c r="G4420" t="inlineStr">
        <is>
          <t>zOpRffp/tH+LrtybBc0opaf49JzEw==</t>
        </is>
      </c>
      <c r="H4420" t="n">
        <v>4</v>
      </c>
      <c r="I4420" t="n">
        <v>39</v>
      </c>
      <c r="J4420" t="inlineStr">
        <is>
          <t>NORMAL</t>
        </is>
      </c>
      <c r="K4420" t="inlineStr">
        <is>
          <t>Row(member0=Timestamp('2024-06-17 14:45:21'), member1=None)</t>
        </is>
      </c>
      <c r="L4420" t="n">
        <v>1313</v>
      </c>
      <c r="M4420" t="inlineStr">
        <is>
          <t>MANUAL</t>
        </is>
      </c>
      <c r="N4420" t="n">
        <v>2</v>
      </c>
      <c r="O4420" t="inlineStr"/>
      <c r="P4420" t="inlineStr">
        <is>
          <t>s3a://ai360nica/data/bronze/mysql/mobile_banking/BANKXP/REQUEST_INFO/2024_08_06_1722928829788_0.parquet</t>
        </is>
      </c>
      <c r="Q4420" s="2" t="n">
        <v>45511.29547329597</v>
      </c>
    </row>
    <row r="4421">
      <c r="A4421" t="inlineStr">
        <is>
          <t>18d3b0e9-0020-4e42-a47a-65ab1ae1e381</t>
        </is>
      </c>
      <c r="B4421" s="2" t="n">
        <v>45510.30590101852</v>
      </c>
      <c r="C4421" t="n">
        <v>4519</v>
      </c>
      <c r="D4421" t="inlineStr">
        <is>
          <t>MOBILE</t>
        </is>
      </c>
      <c r="E4421" t="inlineStr">
        <is>
          <t>Y</t>
        </is>
      </c>
      <c r="F4421" t="inlineStr"/>
      <c r="G4421" t="inlineStr">
        <is>
          <t>sAz1W8hYqDZJEqKNby4j9DqksZ6jg==</t>
        </is>
      </c>
      <c r="H4421" t="n">
        <v>4</v>
      </c>
      <c r="I4421" t="n">
        <v>39</v>
      </c>
      <c r="J4421" t="inlineStr">
        <is>
          <t>NORMAL</t>
        </is>
      </c>
      <c r="K4421" t="inlineStr">
        <is>
          <t>Row(member0=Timestamp('2024-06-17 14:54:03'), member1=None)</t>
        </is>
      </c>
      <c r="L4421" t="n">
        <v>1313</v>
      </c>
      <c r="M4421" t="inlineStr">
        <is>
          <t>MANUAL</t>
        </is>
      </c>
      <c r="N4421" t="n">
        <v>2</v>
      </c>
      <c r="O4421" t="inlineStr"/>
      <c r="P4421" t="inlineStr">
        <is>
          <t>s3a://ai360nica/data/bronze/mysql/mobile_banking/BANKXP/REQUEST_INFO/2024_08_06_1722928829788_0.parquet</t>
        </is>
      </c>
      <c r="Q4421" s="2" t="n">
        <v>45511.29547329597</v>
      </c>
    </row>
    <row r="4422">
      <c r="A4422" t="inlineStr">
        <is>
          <t>f76967c5-3d72-4ffa-aed8-6eab0aeb6ee2</t>
        </is>
      </c>
      <c r="B4422" s="2" t="n">
        <v>45510.30590101852</v>
      </c>
      <c r="C4422" t="n">
        <v>4520</v>
      </c>
      <c r="D4422" t="inlineStr">
        <is>
          <t>MOBILE</t>
        </is>
      </c>
      <c r="E4422" t="inlineStr">
        <is>
          <t>Y</t>
        </is>
      </c>
      <c r="F4422" t="inlineStr"/>
      <c r="G4422" t="inlineStr">
        <is>
          <t>oOAzozrTaxKldwoaT+0q7MN4dXeQA==</t>
        </is>
      </c>
      <c r="H4422" t="n">
        <v>4</v>
      </c>
      <c r="I4422" t="n">
        <v>39</v>
      </c>
      <c r="J4422" t="inlineStr">
        <is>
          <t>NORMAL</t>
        </is>
      </c>
      <c r="K4422" t="inlineStr">
        <is>
          <t>Row(member0=Timestamp('2024-06-17 14:57:32'), member1=None)</t>
        </is>
      </c>
      <c r="L4422" t="n">
        <v>1313</v>
      </c>
      <c r="M4422" t="inlineStr">
        <is>
          <t>MANUAL</t>
        </is>
      </c>
      <c r="N4422" t="n">
        <v>2</v>
      </c>
      <c r="O4422" t="inlineStr"/>
      <c r="P4422" t="inlineStr">
        <is>
          <t>s3a://ai360nica/data/bronze/mysql/mobile_banking/BANKXP/REQUEST_INFO/2024_08_06_1722928829788_0.parquet</t>
        </is>
      </c>
      <c r="Q4422" s="2" t="n">
        <v>45511.29547329597</v>
      </c>
    </row>
    <row r="4423">
      <c r="A4423" t="inlineStr">
        <is>
          <t>71aad7a4-7001-47cd-894a-f0f0c188c0ca</t>
        </is>
      </c>
      <c r="B4423" s="2" t="n">
        <v>45510.30590101852</v>
      </c>
      <c r="C4423" t="n">
        <v>4521</v>
      </c>
      <c r="D4423" t="inlineStr">
        <is>
          <t>WEB</t>
        </is>
      </c>
      <c r="E4423" t="inlineStr">
        <is>
          <t>N</t>
        </is>
      </c>
      <c r="F4423" t="inlineStr"/>
      <c r="G4423" t="inlineStr">
        <is>
          <t>NLvSU0T97Fs115n8h2t0HTRNXgg9g==</t>
        </is>
      </c>
      <c r="H4423" t="n">
        <v>5</v>
      </c>
      <c r="I4423" t="inlineStr"/>
      <c r="J4423" t="inlineStr">
        <is>
          <t>NORMAL</t>
        </is>
      </c>
      <c r="K4423" t="inlineStr">
        <is>
          <t>Row(member0=Timestamp('2024-06-19 16:32:59'), member1=None)</t>
        </is>
      </c>
      <c r="L4423" t="n">
        <v>148</v>
      </c>
      <c r="M4423" t="inlineStr">
        <is>
          <t>MANUAL</t>
        </is>
      </c>
      <c r="N4423" t="n">
        <v>2</v>
      </c>
      <c r="O4423" t="inlineStr"/>
      <c r="P4423" t="inlineStr">
        <is>
          <t>s3a://ai360nica/data/bronze/mysql/mobile_banking/BANKXP/REQUEST_INFO/2024_08_06_1722928829788_0.parquet</t>
        </is>
      </c>
      <c r="Q4423" s="2" t="n">
        <v>45511.29547329597</v>
      </c>
    </row>
    <row r="4424">
      <c r="A4424" t="inlineStr">
        <is>
          <t>126c83cb-eff3-447a-bfc9-127a2625af87</t>
        </is>
      </c>
      <c r="B4424" s="2" t="n">
        <v>45510.30590101852</v>
      </c>
      <c r="C4424" t="n">
        <v>4522</v>
      </c>
      <c r="D4424" t="inlineStr">
        <is>
          <t>WEB</t>
        </is>
      </c>
      <c r="E4424" t="inlineStr">
        <is>
          <t>N</t>
        </is>
      </c>
      <c r="F4424" t="inlineStr"/>
      <c r="G4424" t="inlineStr">
        <is>
          <t>00+OC=qssOw9/V+3eGbB8HEJ5qsoA==</t>
        </is>
      </c>
      <c r="H4424" t="n">
        <v>5</v>
      </c>
      <c r="I4424" t="inlineStr"/>
      <c r="J4424" t="inlineStr">
        <is>
          <t>NORMAL</t>
        </is>
      </c>
      <c r="K4424" t="inlineStr">
        <is>
          <t>Row(member0=Timestamp('2024-06-19 16:34:21'), member1=None)</t>
        </is>
      </c>
      <c r="L4424" t="n">
        <v>148</v>
      </c>
      <c r="M4424" t="inlineStr">
        <is>
          <t>MANUAL</t>
        </is>
      </c>
      <c r="N4424" t="n">
        <v>2</v>
      </c>
      <c r="O4424" t="inlineStr"/>
      <c r="P4424" t="inlineStr">
        <is>
          <t>s3a://ai360nica/data/bronze/mysql/mobile_banking/BANKXP/REQUEST_INFO/2024_08_06_1722928829788_0.parquet</t>
        </is>
      </c>
      <c r="Q4424" s="2" t="n">
        <v>45511.29547329597</v>
      </c>
    </row>
    <row r="4425">
      <c r="A4425" t="inlineStr">
        <is>
          <t>892fb7b0-8ca9-4a75-ad20-16324386ccca</t>
        </is>
      </c>
      <c r="B4425" s="2" t="n">
        <v>45510.30590101852</v>
      </c>
      <c r="C4425" t="n">
        <v>4523</v>
      </c>
      <c r="D4425" t="inlineStr">
        <is>
          <t>WEB</t>
        </is>
      </c>
      <c r="E4425" t="inlineStr">
        <is>
          <t>N</t>
        </is>
      </c>
      <c r="F4425" t="inlineStr"/>
      <c r="G4425" t="inlineStr">
        <is>
          <t>1Ysq1nkaNGoEgVejRT+nQj5keJLpQ==</t>
        </is>
      </c>
      <c r="H4425" t="n">
        <v>3</v>
      </c>
      <c r="I4425" t="inlineStr"/>
      <c r="J4425" t="inlineStr">
        <is>
          <t>NORMAL</t>
        </is>
      </c>
      <c r="K4425" t="inlineStr">
        <is>
          <t>Row(member0=Timestamp('2024-06-19 16:34:39'), member1=None)</t>
        </is>
      </c>
      <c r="L4425" t="n">
        <v>148</v>
      </c>
      <c r="M4425" t="inlineStr">
        <is>
          <t>MANUAL</t>
        </is>
      </c>
      <c r="N4425" t="n">
        <v>2</v>
      </c>
      <c r="O4425" t="inlineStr"/>
      <c r="P4425" t="inlineStr">
        <is>
          <t>s3a://ai360nica/data/bronze/mysql/mobile_banking/BANKXP/REQUEST_INFO/2024_08_06_1722928829788_0.parquet</t>
        </is>
      </c>
      <c r="Q4425" s="2" t="n">
        <v>45511.29547329597</v>
      </c>
    </row>
    <row r="4426">
      <c r="A4426" t="inlineStr">
        <is>
          <t>14bbdcf2-3bd2-483c-8454-e59df22172f5</t>
        </is>
      </c>
      <c r="B4426" s="2" t="n">
        <v>45510.30590101852</v>
      </c>
      <c r="C4426" t="n">
        <v>4524</v>
      </c>
      <c r="D4426" t="inlineStr">
        <is>
          <t>WEB</t>
        </is>
      </c>
      <c r="E4426" t="inlineStr">
        <is>
          <t>N</t>
        </is>
      </c>
      <c r="F4426" t="inlineStr"/>
      <c r="G4426" t="inlineStr">
        <is>
          <t>kDtcBqrHQY9c67AGf566vyh5cO10Q==</t>
        </is>
      </c>
      <c r="H4426" t="n">
        <v>5</v>
      </c>
      <c r="I4426" t="inlineStr"/>
      <c r="J4426" t="inlineStr">
        <is>
          <t>NORMAL</t>
        </is>
      </c>
      <c r="K4426" t="inlineStr">
        <is>
          <t>Row(member0=Timestamp('2024-06-19 16:35:29'), member1=None)</t>
        </is>
      </c>
      <c r="L4426" t="n">
        <v>148</v>
      </c>
      <c r="M4426" t="inlineStr">
        <is>
          <t>MANUAL</t>
        </is>
      </c>
      <c r="N4426" t="n">
        <v>2</v>
      </c>
      <c r="O4426" t="inlineStr"/>
      <c r="P4426" t="inlineStr">
        <is>
          <t>s3a://ai360nica/data/bronze/mysql/mobile_banking/BANKXP/REQUEST_INFO/2024_08_06_1722928829788_0.parquet</t>
        </is>
      </c>
      <c r="Q4426" s="2" t="n">
        <v>45511.29547329597</v>
      </c>
    </row>
    <row r="4427">
      <c r="A4427" t="inlineStr">
        <is>
          <t>82500f47-350c-4565-a1f2-dddd9ca8a21b</t>
        </is>
      </c>
      <c r="B4427" s="2" t="n">
        <v>45510.30590101852</v>
      </c>
      <c r="C4427" t="n">
        <v>4525</v>
      </c>
      <c r="D4427" t="inlineStr">
        <is>
          <t>WEB</t>
        </is>
      </c>
      <c r="E4427" t="inlineStr">
        <is>
          <t>N</t>
        </is>
      </c>
      <c r="F4427" t="inlineStr"/>
      <c r="G4427" t="inlineStr">
        <is>
          <t>JkrWAo6lbRcNDskUDHpHO5R6FsfmA==</t>
        </is>
      </c>
      <c r="H4427" t="n">
        <v>5</v>
      </c>
      <c r="I4427" t="inlineStr"/>
      <c r="J4427" t="inlineStr">
        <is>
          <t>NORMAL</t>
        </is>
      </c>
      <c r="K4427" t="inlineStr">
        <is>
          <t>Row(member0=Timestamp('2024-06-19 16:38:04'), member1=None)</t>
        </is>
      </c>
      <c r="L4427" t="n">
        <v>1130</v>
      </c>
      <c r="M4427" t="inlineStr">
        <is>
          <t>MANUAL</t>
        </is>
      </c>
      <c r="N4427" t="n">
        <v>2</v>
      </c>
      <c r="O4427" t="inlineStr"/>
      <c r="P4427" t="inlineStr">
        <is>
          <t>s3a://ai360nica/data/bronze/mysql/mobile_banking/BANKXP/REQUEST_INFO/2024_08_06_1722928829788_0.parquet</t>
        </is>
      </c>
      <c r="Q4427" s="2" t="n">
        <v>45511.29547329597</v>
      </c>
    </row>
    <row r="4428">
      <c r="A4428" t="inlineStr">
        <is>
          <t>6ee16b6a-03c7-4f78-815e-4bb708b83b50</t>
        </is>
      </c>
      <c r="B4428" s="2" t="n">
        <v>45510.30590101852</v>
      </c>
      <c r="C4428" t="n">
        <v>4526</v>
      </c>
      <c r="D4428" t="inlineStr">
        <is>
          <t>WEB</t>
        </is>
      </c>
      <c r="E4428" t="inlineStr">
        <is>
          <t>N</t>
        </is>
      </c>
      <c r="F4428" t="inlineStr"/>
      <c r="G4428" t="inlineStr">
        <is>
          <t>UIol5jTjyHXfYyfbqSY82VR+MzZqQ==</t>
        </is>
      </c>
      <c r="H4428" t="n">
        <v>3</v>
      </c>
      <c r="I4428" t="inlineStr"/>
      <c r="J4428" t="inlineStr">
        <is>
          <t>NORMAL</t>
        </is>
      </c>
      <c r="K4428" t="inlineStr">
        <is>
          <t>Row(member0=Timestamp('2024-06-19 16:40:08'), member1=None)</t>
        </is>
      </c>
      <c r="L4428" t="n">
        <v>1130</v>
      </c>
      <c r="M4428" t="inlineStr">
        <is>
          <t>MANUAL</t>
        </is>
      </c>
      <c r="N4428" t="n">
        <v>2</v>
      </c>
      <c r="O4428" t="inlineStr"/>
      <c r="P4428" t="inlineStr">
        <is>
          <t>s3a://ai360nica/data/bronze/mysql/mobile_banking/BANKXP/REQUEST_INFO/2024_08_06_1722928829788_0.parquet</t>
        </is>
      </c>
      <c r="Q4428" s="2" t="n">
        <v>45511.29547329597</v>
      </c>
    </row>
    <row r="4429">
      <c r="A4429" t="inlineStr">
        <is>
          <t>f8d35607-c2e2-41bb-a931-c32ff4e9c61b</t>
        </is>
      </c>
      <c r="B4429" s="2" t="n">
        <v>45510.30590101852</v>
      </c>
      <c r="C4429" t="n">
        <v>4527</v>
      </c>
      <c r="D4429" t="inlineStr">
        <is>
          <t>MOBILE</t>
        </is>
      </c>
      <c r="E4429" t="inlineStr">
        <is>
          <t>Y</t>
        </is>
      </c>
      <c r="F4429" t="inlineStr"/>
      <c r="G4429" t="inlineStr">
        <is>
          <t>4cZGxzKZkNfQjYWEHvT+BVES5JkVg==</t>
        </is>
      </c>
      <c r="H4429" t="n">
        <v>4</v>
      </c>
      <c r="I4429" t="n">
        <v>39</v>
      </c>
      <c r="J4429" t="inlineStr">
        <is>
          <t>NORMAL</t>
        </is>
      </c>
      <c r="K4429" t="inlineStr">
        <is>
          <t>Row(member0=Timestamp('2024-06-20 10:57:58'), member1=None)</t>
        </is>
      </c>
      <c r="L4429" t="n">
        <v>1313</v>
      </c>
      <c r="M4429" t="inlineStr">
        <is>
          <t>MANUAL</t>
        </is>
      </c>
      <c r="N4429" t="n">
        <v>2</v>
      </c>
      <c r="O4429" t="inlineStr"/>
      <c r="P4429" t="inlineStr">
        <is>
          <t>s3a://ai360nica/data/bronze/mysql/mobile_banking/BANKXP/REQUEST_INFO/2024_08_06_1722928829788_0.parquet</t>
        </is>
      </c>
      <c r="Q4429" s="2" t="n">
        <v>45511.29547329597</v>
      </c>
    </row>
    <row r="4430">
      <c r="A4430" t="inlineStr">
        <is>
          <t>06a36d50-d74d-4980-9c78-99a9daa156b0</t>
        </is>
      </c>
      <c r="B4430" s="2" t="n">
        <v>45510.30590101852</v>
      </c>
      <c r="C4430" t="n">
        <v>4528</v>
      </c>
      <c r="D4430" t="inlineStr">
        <is>
          <t>MOBILE</t>
        </is>
      </c>
      <c r="E4430" t="inlineStr">
        <is>
          <t>Y</t>
        </is>
      </c>
      <c r="F4430" t="inlineStr"/>
      <c r="G4430" t="inlineStr">
        <is>
          <t>bBd44dD+uY+7TM9iBaadO64eMIs/A==</t>
        </is>
      </c>
      <c r="H4430" t="n">
        <v>4</v>
      </c>
      <c r="I4430" t="n">
        <v>39</v>
      </c>
      <c r="J4430" t="inlineStr">
        <is>
          <t>NORMAL</t>
        </is>
      </c>
      <c r="K4430" t="inlineStr">
        <is>
          <t>Row(member0=Timestamp('2024-06-20 11:03:46'), member1=None)</t>
        </is>
      </c>
      <c r="L4430" t="n">
        <v>1313</v>
      </c>
      <c r="M4430" t="inlineStr">
        <is>
          <t>MANUAL</t>
        </is>
      </c>
      <c r="N4430" t="n">
        <v>2</v>
      </c>
      <c r="O4430" t="inlineStr"/>
      <c r="P4430" t="inlineStr">
        <is>
          <t>s3a://ai360nica/data/bronze/mysql/mobile_banking/BANKXP/REQUEST_INFO/2024_08_06_1722928829788_0.parquet</t>
        </is>
      </c>
      <c r="Q4430" s="2" t="n">
        <v>45511.29547329597</v>
      </c>
    </row>
    <row r="4431">
      <c r="A4431" t="inlineStr">
        <is>
          <t>00035293-80f1-45b6-93da-759747a3c639</t>
        </is>
      </c>
      <c r="B4431" s="2" t="n">
        <v>45510.30590101852</v>
      </c>
      <c r="C4431" t="n">
        <v>4529</v>
      </c>
      <c r="D4431" t="inlineStr">
        <is>
          <t>MOBILE</t>
        </is>
      </c>
      <c r="E4431" t="inlineStr">
        <is>
          <t>Y</t>
        </is>
      </c>
      <c r="F4431" t="inlineStr"/>
      <c r="G4431" t="inlineStr">
        <is>
          <t>WFxGkuDxOIUO7UwQIPSehS6rZkSuw==</t>
        </is>
      </c>
      <c r="H4431" t="n">
        <v>4</v>
      </c>
      <c r="I4431" t="n">
        <v>39</v>
      </c>
      <c r="J4431" t="inlineStr">
        <is>
          <t>NORMAL</t>
        </is>
      </c>
      <c r="K4431" t="inlineStr">
        <is>
          <t>Row(member0=Timestamp('2024-06-20 11:15:28'), member1=None)</t>
        </is>
      </c>
      <c r="L4431" t="n">
        <v>1313</v>
      </c>
      <c r="M4431" t="inlineStr">
        <is>
          <t>MANUAL</t>
        </is>
      </c>
      <c r="N4431" t="n">
        <v>2</v>
      </c>
      <c r="O4431" t="inlineStr"/>
      <c r="P4431" t="inlineStr">
        <is>
          <t>s3a://ai360nica/data/bronze/mysql/mobile_banking/BANKXP/REQUEST_INFO/2024_08_06_1722928829788_0.parquet</t>
        </is>
      </c>
      <c r="Q4431" s="2" t="n">
        <v>45511.29547329597</v>
      </c>
    </row>
    <row r="4432">
      <c r="A4432" t="inlineStr">
        <is>
          <t>408c66f4-76d4-4ca5-895e-6165fe62a29a</t>
        </is>
      </c>
      <c r="B4432" s="2" t="n">
        <v>45510.30590101852</v>
      </c>
      <c r="C4432" t="n">
        <v>4530</v>
      </c>
      <c r="D4432" t="inlineStr">
        <is>
          <t>MOBILE</t>
        </is>
      </c>
      <c r="E4432" t="inlineStr">
        <is>
          <t>Y</t>
        </is>
      </c>
      <c r="F4432" t="inlineStr"/>
      <c r="G4432" t="inlineStr">
        <is>
          <t>262O81WPi1hbwLpof8F3qpmdmhlPg==</t>
        </is>
      </c>
      <c r="H4432" t="n">
        <v>4</v>
      </c>
      <c r="I4432" t="n">
        <v>39</v>
      </c>
      <c r="J4432" t="inlineStr">
        <is>
          <t>NORMAL</t>
        </is>
      </c>
      <c r="K4432" t="inlineStr">
        <is>
          <t>Row(member0=Timestamp('2024-06-20 12:13:24'), member1=None)</t>
        </is>
      </c>
      <c r="L4432" t="n">
        <v>1313</v>
      </c>
      <c r="M4432" t="inlineStr">
        <is>
          <t>MANUAL</t>
        </is>
      </c>
      <c r="N4432" t="n">
        <v>2</v>
      </c>
      <c r="O4432" t="inlineStr"/>
      <c r="P4432" t="inlineStr">
        <is>
          <t>s3a://ai360nica/data/bronze/mysql/mobile_banking/BANKXP/REQUEST_INFO/2024_08_06_1722928829788_0.parquet</t>
        </is>
      </c>
      <c r="Q4432" s="2" t="n">
        <v>45511.29547329597</v>
      </c>
    </row>
    <row r="4433">
      <c r="A4433" t="inlineStr">
        <is>
          <t>c337b837-6cc6-4f2e-b63d-e5aaa7c11bfa</t>
        </is>
      </c>
      <c r="B4433" s="2" t="n">
        <v>45510.30590101852</v>
      </c>
      <c r="C4433" t="n">
        <v>4531</v>
      </c>
      <c r="D4433" t="inlineStr">
        <is>
          <t>MOBILE</t>
        </is>
      </c>
      <c r="E4433" t="inlineStr">
        <is>
          <t>Y</t>
        </is>
      </c>
      <c r="F4433" t="inlineStr"/>
      <c r="G4433" t="inlineStr">
        <is>
          <t>Tg6fWO=7TWF/l6xa5FbOMYpK65h9w==</t>
        </is>
      </c>
      <c r="H4433" t="n">
        <v>4</v>
      </c>
      <c r="I4433" t="n">
        <v>39</v>
      </c>
      <c r="J4433" t="inlineStr">
        <is>
          <t>NORMAL</t>
        </is>
      </c>
      <c r="K4433" t="inlineStr">
        <is>
          <t>Row(member0=Timestamp('2024-06-20 12:35:58'), member1=None)</t>
        </is>
      </c>
      <c r="L4433" t="n">
        <v>1313</v>
      </c>
      <c r="M4433" t="inlineStr">
        <is>
          <t>MANUAL</t>
        </is>
      </c>
      <c r="N4433" t="n">
        <v>2</v>
      </c>
      <c r="O4433" t="inlineStr"/>
      <c r="P4433" t="inlineStr">
        <is>
          <t>s3a://ai360nica/data/bronze/mysql/mobile_banking/BANKXP/REQUEST_INFO/2024_08_06_1722928829788_0.parquet</t>
        </is>
      </c>
      <c r="Q4433" s="2" t="n">
        <v>45511.29547329597</v>
      </c>
    </row>
    <row r="4434">
      <c r="A4434" t="inlineStr">
        <is>
          <t>ab587838-1d7a-412c-a2d9-f5f86774e8fb</t>
        </is>
      </c>
      <c r="B4434" s="2" t="n">
        <v>45510.30590101852</v>
      </c>
      <c r="C4434" t="n">
        <v>4532</v>
      </c>
      <c r="D4434" t="inlineStr">
        <is>
          <t>MOBILE</t>
        </is>
      </c>
      <c r="E4434" t="inlineStr">
        <is>
          <t>Y</t>
        </is>
      </c>
      <c r="F4434" t="inlineStr"/>
      <c r="G4434" t="inlineStr">
        <is>
          <t>nJlQN3OGjIDwq/u6NGdj38vcLoUyQ==</t>
        </is>
      </c>
      <c r="H4434" t="n">
        <v>15</v>
      </c>
      <c r="I4434" t="n">
        <v>42</v>
      </c>
      <c r="J4434" t="inlineStr">
        <is>
          <t>NORMAL</t>
        </is>
      </c>
      <c r="K4434" t="inlineStr">
        <is>
          <t>Row(member0=Timestamp('2024-06-21 14:52:08'), member1=None)</t>
        </is>
      </c>
      <c r="L4434" t="n">
        <v>1313</v>
      </c>
      <c r="M4434" t="inlineStr">
        <is>
          <t>MANUAL</t>
        </is>
      </c>
      <c r="N4434" t="n">
        <v>2</v>
      </c>
      <c r="O4434" t="inlineStr"/>
      <c r="P4434" t="inlineStr">
        <is>
          <t>s3a://ai360nica/data/bronze/mysql/mobile_banking/BANKXP/REQUEST_INFO/2024_08_06_1722928829788_0.parquet</t>
        </is>
      </c>
      <c r="Q4434" s="2" t="n">
        <v>45511.29547329597</v>
      </c>
    </row>
    <row r="4435">
      <c r="A4435" t="inlineStr">
        <is>
          <t>b3d05bc5-af03-4e4b-8f7d-8e2d2350953d</t>
        </is>
      </c>
      <c r="B4435" s="2" t="n">
        <v>45510.30590101852</v>
      </c>
      <c r="C4435" t="n">
        <v>4533</v>
      </c>
      <c r="D4435" t="inlineStr">
        <is>
          <t>MOBILE</t>
        </is>
      </c>
      <c r="E4435" t="inlineStr">
        <is>
          <t>Y</t>
        </is>
      </c>
      <c r="F4435" t="inlineStr"/>
      <c r="G4435" t="inlineStr">
        <is>
          <t>c8ONGQV9A3fn0RB3llCDP0yEcs20Q==</t>
        </is>
      </c>
      <c r="H4435" t="n">
        <v>15</v>
      </c>
      <c r="I4435" t="n">
        <v>42</v>
      </c>
      <c r="J4435" t="inlineStr">
        <is>
          <t>NORMAL</t>
        </is>
      </c>
      <c r="K4435" t="inlineStr">
        <is>
          <t>Row(member0=Timestamp('2024-06-23 13:49:19'), member1=None)</t>
        </is>
      </c>
      <c r="L4435" t="n">
        <v>1313</v>
      </c>
      <c r="M4435" t="inlineStr">
        <is>
          <t>MANUAL</t>
        </is>
      </c>
      <c r="N4435" t="n">
        <v>2</v>
      </c>
      <c r="O4435" t="inlineStr"/>
      <c r="P4435" t="inlineStr">
        <is>
          <t>s3a://ai360nica/data/bronze/mysql/mobile_banking/BANKXP/REQUEST_INFO/2024_08_06_1722928829788_0.parquet</t>
        </is>
      </c>
      <c r="Q4435" s="2" t="n">
        <v>45511.29547329597</v>
      </c>
    </row>
    <row r="4436">
      <c r="A4436" t="inlineStr">
        <is>
          <t>ada5310f-4c5f-4c96-ad4b-b86ad9bc7fb8</t>
        </is>
      </c>
      <c r="B4436" s="2" t="n">
        <v>45510.30590101852</v>
      </c>
      <c r="C4436" t="n">
        <v>4534</v>
      </c>
      <c r="D4436" t="inlineStr">
        <is>
          <t>MOBILE</t>
        </is>
      </c>
      <c r="E4436" t="inlineStr">
        <is>
          <t>Y</t>
        </is>
      </c>
      <c r="F4436" t="inlineStr"/>
      <c r="G4436" t="inlineStr">
        <is>
          <t>XaUSopbmYdEdWIKOHQLrcWLrOxuJA==</t>
        </is>
      </c>
      <c r="H4436" t="n">
        <v>15</v>
      </c>
      <c r="I4436" t="n">
        <v>42</v>
      </c>
      <c r="J4436" t="inlineStr">
        <is>
          <t>NORMAL</t>
        </is>
      </c>
      <c r="K4436" t="inlineStr">
        <is>
          <t>Row(member0=Timestamp('2024-06-23 15:22:07'), member1=None)</t>
        </is>
      </c>
      <c r="L4436" t="n">
        <v>1313</v>
      </c>
      <c r="M4436" t="inlineStr">
        <is>
          <t>MANUAL</t>
        </is>
      </c>
      <c r="N4436" t="n">
        <v>2</v>
      </c>
      <c r="O4436" t="inlineStr"/>
      <c r="P4436" t="inlineStr">
        <is>
          <t>s3a://ai360nica/data/bronze/mysql/mobile_banking/BANKXP/REQUEST_INFO/2024_08_06_1722928829788_0.parquet</t>
        </is>
      </c>
      <c r="Q4436" s="2" t="n">
        <v>45511.29547329597</v>
      </c>
    </row>
    <row r="4437">
      <c r="A4437" t="inlineStr">
        <is>
          <t>e655ea9b-03ef-4d81-b931-039d7cc4c632</t>
        </is>
      </c>
      <c r="B4437" s="2" t="n">
        <v>45510.30590101852</v>
      </c>
      <c r="C4437" t="n">
        <v>4535</v>
      </c>
      <c r="D4437" t="inlineStr">
        <is>
          <t>MOBILE</t>
        </is>
      </c>
      <c r="E4437" t="inlineStr">
        <is>
          <t>Y</t>
        </is>
      </c>
      <c r="F4437" t="inlineStr"/>
      <c r="G4437" t="inlineStr">
        <is>
          <t>1AfnVXZwo/UzVM+GC5fa1af/PQbuw==</t>
        </is>
      </c>
      <c r="H4437" t="n">
        <v>4</v>
      </c>
      <c r="I4437" t="n">
        <v>39</v>
      </c>
      <c r="J4437" t="inlineStr">
        <is>
          <t>NORMAL</t>
        </is>
      </c>
      <c r="K4437" t="inlineStr">
        <is>
          <t>Row(member0=Timestamp('2024-06-24 13:15:01'), member1=None)</t>
        </is>
      </c>
      <c r="L4437" t="n">
        <v>1130</v>
      </c>
      <c r="M4437" t="inlineStr">
        <is>
          <t>MANUAL</t>
        </is>
      </c>
      <c r="N4437" t="n">
        <v>2</v>
      </c>
      <c r="O4437" t="inlineStr"/>
      <c r="P4437" t="inlineStr">
        <is>
          <t>s3a://ai360nica/data/bronze/mysql/mobile_banking/BANKXP/REQUEST_INFO/2024_08_06_1722928829788_0.parquet</t>
        </is>
      </c>
      <c r="Q4437" s="2" t="n">
        <v>45511.29547329597</v>
      </c>
    </row>
    <row r="4438">
      <c r="A4438" t="inlineStr">
        <is>
          <t>846682a9-2795-440f-9499-9d3503cd6ad0</t>
        </is>
      </c>
      <c r="B4438" s="2" t="n">
        <v>45510.30590101852</v>
      </c>
      <c r="C4438" t="n">
        <v>4536</v>
      </c>
      <c r="D4438" t="inlineStr">
        <is>
          <t>MOBILE</t>
        </is>
      </c>
      <c r="E4438" t="inlineStr">
        <is>
          <t>Y</t>
        </is>
      </c>
      <c r="F4438" t="inlineStr"/>
      <c r="G4438" t="inlineStr">
        <is>
          <t>0VQENblNeb8gCBSnkNYo0GPB2fjAg==</t>
        </is>
      </c>
      <c r="H4438" t="n">
        <v>15</v>
      </c>
      <c r="I4438" t="n">
        <v>42</v>
      </c>
      <c r="J4438" t="inlineStr">
        <is>
          <t>NORMAL</t>
        </is>
      </c>
      <c r="K4438" t="inlineStr">
        <is>
          <t>Row(member0=Timestamp('2024-06-24 13:45:46'), member1=None)</t>
        </is>
      </c>
      <c r="L4438" t="n">
        <v>1313</v>
      </c>
      <c r="M4438" t="inlineStr">
        <is>
          <t>MANUAL</t>
        </is>
      </c>
      <c r="N4438" t="n">
        <v>2</v>
      </c>
      <c r="O4438" t="inlineStr"/>
      <c r="P4438" t="inlineStr">
        <is>
          <t>s3a://ai360nica/data/bronze/mysql/mobile_banking/BANKXP/REQUEST_INFO/2024_08_06_1722928829788_0.parquet</t>
        </is>
      </c>
      <c r="Q4438" s="2" t="n">
        <v>45511.29547329597</v>
      </c>
    </row>
    <row r="4439">
      <c r="A4439" t="inlineStr">
        <is>
          <t>0e4296f7-8e1f-47be-8af2-e22a078e9ccb</t>
        </is>
      </c>
      <c r="B4439" s="2" t="n">
        <v>45510.30590101852</v>
      </c>
      <c r="C4439" t="n">
        <v>4537</v>
      </c>
      <c r="D4439" t="inlineStr">
        <is>
          <t>MOBILE</t>
        </is>
      </c>
      <c r="E4439" t="inlineStr">
        <is>
          <t>Y</t>
        </is>
      </c>
      <c r="F4439" t="inlineStr"/>
      <c r="G4439" t="inlineStr">
        <is>
          <t>ivGg1XVVXpKuandqpcm9iMRw9ow5Q==</t>
        </is>
      </c>
      <c r="H4439" t="n">
        <v>15</v>
      </c>
      <c r="I4439" t="n">
        <v>42</v>
      </c>
      <c r="J4439" t="inlineStr">
        <is>
          <t>NORMAL</t>
        </is>
      </c>
      <c r="K4439" t="inlineStr">
        <is>
          <t>Row(member0=Timestamp('2024-06-24 17:16:31'), member1=None)</t>
        </is>
      </c>
      <c r="L4439" t="n">
        <v>1313</v>
      </c>
      <c r="M4439" t="inlineStr">
        <is>
          <t>MANUAL</t>
        </is>
      </c>
      <c r="N4439" t="n">
        <v>2</v>
      </c>
      <c r="O4439" t="inlineStr"/>
      <c r="P4439" t="inlineStr">
        <is>
          <t>s3a://ai360nica/data/bronze/mysql/mobile_banking/BANKXP/REQUEST_INFO/2024_08_06_1722928829788_0.parquet</t>
        </is>
      </c>
      <c r="Q4439" s="2" t="n">
        <v>45511.29547329597</v>
      </c>
    </row>
    <row r="4440">
      <c r="A4440" t="inlineStr">
        <is>
          <t>1ec0fdb9-1800-42cc-9605-576b7df47018</t>
        </is>
      </c>
      <c r="B4440" s="2" t="n">
        <v>45510.30590101852</v>
      </c>
      <c r="C4440" t="n">
        <v>4538</v>
      </c>
      <c r="D4440" t="inlineStr">
        <is>
          <t>MOBILE</t>
        </is>
      </c>
      <c r="E4440" t="inlineStr">
        <is>
          <t>Y</t>
        </is>
      </c>
      <c r="F4440" t="inlineStr"/>
      <c r="G4440" t="inlineStr">
        <is>
          <t>xog9plkJkvofSfT7TpxejSLK9UnbA==</t>
        </is>
      </c>
      <c r="H4440" t="n">
        <v>15</v>
      </c>
      <c r="I4440" t="n">
        <v>42</v>
      </c>
      <c r="J4440" t="inlineStr">
        <is>
          <t>NORMAL</t>
        </is>
      </c>
      <c r="K4440" t="inlineStr">
        <is>
          <t>Row(member0=Timestamp('2024-06-25 11:37:42'), member1=None)</t>
        </is>
      </c>
      <c r="L4440" t="n">
        <v>1313</v>
      </c>
      <c r="M4440" t="inlineStr">
        <is>
          <t>MANUAL</t>
        </is>
      </c>
      <c r="N4440" t="n">
        <v>2</v>
      </c>
      <c r="O4440" t="inlineStr"/>
      <c r="P4440" t="inlineStr">
        <is>
          <t>s3a://ai360nica/data/bronze/mysql/mobile_banking/BANKXP/REQUEST_INFO/2024_08_06_1722928829788_0.parquet</t>
        </is>
      </c>
      <c r="Q4440" s="2" t="n">
        <v>45511.29547329597</v>
      </c>
    </row>
    <row r="4441">
      <c r="A4441" t="inlineStr">
        <is>
          <t>6edd5525-89cd-4859-bae9-28d72acde818</t>
        </is>
      </c>
      <c r="B4441" s="2" t="n">
        <v>45510.30590101852</v>
      </c>
      <c r="C4441" t="n">
        <v>4539</v>
      </c>
      <c r="D4441" t="inlineStr">
        <is>
          <t>MOBILE</t>
        </is>
      </c>
      <c r="E4441" t="inlineStr">
        <is>
          <t>Y</t>
        </is>
      </c>
      <c r="F4441" t="inlineStr"/>
      <c r="G4441" t="inlineStr">
        <is>
          <t>O+aduJ87wX9K+nVVL+6WgYT+Ehcow==</t>
        </is>
      </c>
      <c r="H4441" t="n">
        <v>15</v>
      </c>
      <c r="I4441" t="n">
        <v>42</v>
      </c>
      <c r="J4441" t="inlineStr">
        <is>
          <t>NORMAL</t>
        </is>
      </c>
      <c r="K4441" t="inlineStr">
        <is>
          <t>Row(member0=Timestamp('2024-06-25 11:45:26'), member1=None)</t>
        </is>
      </c>
      <c r="L4441" t="n">
        <v>1313</v>
      </c>
      <c r="M4441" t="inlineStr">
        <is>
          <t>MANUAL</t>
        </is>
      </c>
      <c r="N4441" t="n">
        <v>2</v>
      </c>
      <c r="O4441" t="inlineStr"/>
      <c r="P4441" t="inlineStr">
        <is>
          <t>s3a://ai360nica/data/bronze/mysql/mobile_banking/BANKXP/REQUEST_INFO/2024_08_06_1722928829788_0.parquet</t>
        </is>
      </c>
      <c r="Q4441" s="2" t="n">
        <v>45511.29547329597</v>
      </c>
    </row>
    <row r="4442">
      <c r="A4442" t="inlineStr">
        <is>
          <t>c01297bf-835f-4364-8805-28df628395d5</t>
        </is>
      </c>
      <c r="B4442" s="2" t="n">
        <v>45510.30590101852</v>
      </c>
      <c r="C4442" t="n">
        <v>4540</v>
      </c>
      <c r="D4442" t="inlineStr">
        <is>
          <t>MOBILE</t>
        </is>
      </c>
      <c r="E4442" t="inlineStr">
        <is>
          <t>Y</t>
        </is>
      </c>
      <c r="F4442" t="inlineStr"/>
      <c r="G4442" t="inlineStr">
        <is>
          <t>opQlhiun7E00uph2raTyUQTyGjB9g==</t>
        </is>
      </c>
      <c r="H4442" t="n">
        <v>15</v>
      </c>
      <c r="I4442" t="n">
        <v>42</v>
      </c>
      <c r="J4442" t="inlineStr">
        <is>
          <t>NORMAL</t>
        </is>
      </c>
      <c r="K4442" t="inlineStr">
        <is>
          <t>Row(member0=Timestamp('2024-06-25 11:55:48'), member1=None)</t>
        </is>
      </c>
      <c r="L4442" t="n">
        <v>1313</v>
      </c>
      <c r="M4442" t="inlineStr">
        <is>
          <t>MANUAL</t>
        </is>
      </c>
      <c r="N4442" t="n">
        <v>2</v>
      </c>
      <c r="O4442" t="inlineStr"/>
      <c r="P4442" t="inlineStr">
        <is>
          <t>s3a://ai360nica/data/bronze/mysql/mobile_banking/BANKXP/REQUEST_INFO/2024_08_06_1722928829788_0.parquet</t>
        </is>
      </c>
      <c r="Q4442" s="2" t="n">
        <v>45511.29547329597</v>
      </c>
    </row>
    <row r="4443">
      <c r="A4443" t="inlineStr">
        <is>
          <t>d519902c-ca17-412e-910f-bee70e375dc4</t>
        </is>
      </c>
      <c r="B4443" s="2" t="n">
        <v>45510.30590101852</v>
      </c>
      <c r="C4443" t="n">
        <v>4541</v>
      </c>
      <c r="D4443" t="inlineStr">
        <is>
          <t>MOBILE</t>
        </is>
      </c>
      <c r="E4443" t="inlineStr">
        <is>
          <t>Y</t>
        </is>
      </c>
      <c r="F4443" t="inlineStr"/>
      <c r="G4443" t="inlineStr">
        <is>
          <t>xb=jWuOAOTevFjLYyZ2K1uvTqmGaw==</t>
        </is>
      </c>
      <c r="H4443" t="n">
        <v>15</v>
      </c>
      <c r="I4443" t="n">
        <v>42</v>
      </c>
      <c r="J4443" t="inlineStr">
        <is>
          <t>NORMAL</t>
        </is>
      </c>
      <c r="K4443" t="inlineStr">
        <is>
          <t>Row(member0=Timestamp('2024-06-25 14:42:43'), member1=None)</t>
        </is>
      </c>
      <c r="L4443" t="n">
        <v>1313</v>
      </c>
      <c r="M4443" t="inlineStr">
        <is>
          <t>MANUAL</t>
        </is>
      </c>
      <c r="N4443" t="n">
        <v>2</v>
      </c>
      <c r="O4443" t="inlineStr"/>
      <c r="P4443" t="inlineStr">
        <is>
          <t>s3a://ai360nica/data/bronze/mysql/mobile_banking/BANKXP/REQUEST_INFO/2024_08_06_1722928829788_0.parquet</t>
        </is>
      </c>
      <c r="Q4443" s="2" t="n">
        <v>45511.29547329597</v>
      </c>
    </row>
    <row r="4444">
      <c r="A4444" t="inlineStr">
        <is>
          <t>c7dcbb6e-927b-4ff4-9920-50c7276c0399</t>
        </is>
      </c>
      <c r="B4444" s="2" t="n">
        <v>45510.30590101852</v>
      </c>
      <c r="C4444" t="n">
        <v>4542</v>
      </c>
      <c r="D4444" t="inlineStr">
        <is>
          <t>MOBILE</t>
        </is>
      </c>
      <c r="E4444" t="inlineStr">
        <is>
          <t>Y</t>
        </is>
      </c>
      <c r="F4444" t="inlineStr"/>
      <c r="G4444" t="inlineStr">
        <is>
          <t>rcoaoYU4hcMaAzdSCMzCImXic2Jow==</t>
        </is>
      </c>
      <c r="H4444" t="n">
        <v>15</v>
      </c>
      <c r="I4444" t="n">
        <v>42</v>
      </c>
      <c r="J4444" t="inlineStr">
        <is>
          <t>NORMAL</t>
        </is>
      </c>
      <c r="K4444" t="inlineStr">
        <is>
          <t>Row(member0=Timestamp('2024-06-25 16:11:15'), member1=None)</t>
        </is>
      </c>
      <c r="L4444" t="n">
        <v>1313</v>
      </c>
      <c r="M4444" t="inlineStr">
        <is>
          <t>MANUAL</t>
        </is>
      </c>
      <c r="N4444" t="n">
        <v>2</v>
      </c>
      <c r="O4444" t="inlineStr"/>
      <c r="P4444" t="inlineStr">
        <is>
          <t>s3a://ai360nica/data/bronze/mysql/mobile_banking/BANKXP/REQUEST_INFO/2024_08_06_1722928829788_0.parquet</t>
        </is>
      </c>
      <c r="Q4444" s="2" t="n">
        <v>45511.29547329597</v>
      </c>
    </row>
    <row r="4445">
      <c r="A4445" t="inlineStr">
        <is>
          <t>1a38644e-0194-4a76-b3e5-3c2867c9cdea</t>
        </is>
      </c>
      <c r="B4445" s="2" t="n">
        <v>45510.30590101852</v>
      </c>
      <c r="C4445" t="n">
        <v>4543</v>
      </c>
      <c r="D4445" t="inlineStr">
        <is>
          <t>MOBILE</t>
        </is>
      </c>
      <c r="E4445" t="inlineStr">
        <is>
          <t>Y</t>
        </is>
      </c>
      <c r="F4445" t="inlineStr"/>
      <c r="G4445" t="inlineStr">
        <is>
          <t>P31rn8lZQIA1BujQraMg8SqT1rpWA==</t>
        </is>
      </c>
      <c r="H4445" t="n">
        <v>15</v>
      </c>
      <c r="I4445" t="n">
        <v>42</v>
      </c>
      <c r="J4445" t="inlineStr">
        <is>
          <t>NORMAL</t>
        </is>
      </c>
      <c r="K4445" t="inlineStr">
        <is>
          <t>Row(member0=Timestamp('2024-06-25 16:55:21'), member1=None)</t>
        </is>
      </c>
      <c r="L4445" t="n">
        <v>1313</v>
      </c>
      <c r="M4445" t="inlineStr">
        <is>
          <t>MANUAL</t>
        </is>
      </c>
      <c r="N4445" t="n">
        <v>2</v>
      </c>
      <c r="O4445" t="inlineStr"/>
      <c r="P4445" t="inlineStr">
        <is>
          <t>s3a://ai360nica/data/bronze/mysql/mobile_banking/BANKXP/REQUEST_INFO/2024_08_06_1722928829788_0.parquet</t>
        </is>
      </c>
      <c r="Q4445" s="2" t="n">
        <v>45511.29547329597</v>
      </c>
    </row>
    <row r="4446">
      <c r="A4446" t="inlineStr">
        <is>
          <t>62f01bd9-2e4b-456c-84bc-8062880fe6e5</t>
        </is>
      </c>
      <c r="B4446" s="2" t="n">
        <v>45510.30590101852</v>
      </c>
      <c r="C4446" t="n">
        <v>4544</v>
      </c>
      <c r="D4446" t="inlineStr">
        <is>
          <t>MOBILE</t>
        </is>
      </c>
      <c r="E4446" t="inlineStr">
        <is>
          <t>Y</t>
        </is>
      </c>
      <c r="F4446" t="inlineStr"/>
      <c r="G4446" t="inlineStr">
        <is>
          <t>fSpYTdYRBAYV2BEKFZD3S8GzeOZfw==</t>
        </is>
      </c>
      <c r="H4446" t="n">
        <v>4</v>
      </c>
      <c r="I4446" t="n">
        <v>39</v>
      </c>
      <c r="J4446" t="inlineStr">
        <is>
          <t>NORMAL</t>
        </is>
      </c>
      <c r="K4446" t="inlineStr">
        <is>
          <t>Row(member0=Timestamp('2024-06-28 11:46:19'), member1=None)</t>
        </is>
      </c>
      <c r="L4446" t="n">
        <v>1130</v>
      </c>
      <c r="M4446" t="inlineStr">
        <is>
          <t>MANUAL</t>
        </is>
      </c>
      <c r="N4446" t="n">
        <v>2</v>
      </c>
      <c r="O4446" t="inlineStr"/>
      <c r="P4446" t="inlineStr">
        <is>
          <t>s3a://ai360nica/data/bronze/mysql/mobile_banking/BANKXP/REQUEST_INFO/2024_08_06_1722928829788_0.parquet</t>
        </is>
      </c>
      <c r="Q4446" s="2" t="n">
        <v>45511.29547329597</v>
      </c>
    </row>
    <row r="4447">
      <c r="A4447" t="inlineStr">
        <is>
          <t>a2298af1-25c0-44e5-84f6-f1f5f253e3ab</t>
        </is>
      </c>
      <c r="B4447" s="2" t="n">
        <v>45510.30590101852</v>
      </c>
      <c r="C4447" t="n">
        <v>4545</v>
      </c>
      <c r="D4447" t="inlineStr">
        <is>
          <t>MOBILE</t>
        </is>
      </c>
      <c r="E4447" t="inlineStr">
        <is>
          <t>Y</t>
        </is>
      </c>
      <c r="F4447" t="inlineStr"/>
      <c r="G4447" t="inlineStr">
        <is>
          <t>dgQp/a2r5idU1rtWP3OZTtGdOSIqA==</t>
        </is>
      </c>
      <c r="H4447" t="n">
        <v>15</v>
      </c>
      <c r="I4447" t="n">
        <v>42</v>
      </c>
      <c r="J4447" t="inlineStr">
        <is>
          <t>NORMAL</t>
        </is>
      </c>
      <c r="K4447" t="inlineStr">
        <is>
          <t>Row(member0=Timestamp('2024-07-01 11:16:50'), member1=None)</t>
        </is>
      </c>
      <c r="L4447" t="n">
        <v>1314</v>
      </c>
      <c r="M4447" t="inlineStr">
        <is>
          <t>MANUAL</t>
        </is>
      </c>
      <c r="N4447" t="n">
        <v>2</v>
      </c>
      <c r="O4447" t="inlineStr"/>
      <c r="P4447" t="inlineStr">
        <is>
          <t>s3a://ai360nica/data/bronze/mysql/mobile_banking/BANKXP/REQUEST_INFO/2024_08_06_1722928829788_0.parquet</t>
        </is>
      </c>
      <c r="Q4447" s="2" t="n">
        <v>45511.29547329597</v>
      </c>
    </row>
    <row r="4448">
      <c r="A4448" t="inlineStr">
        <is>
          <t>015ed89b-e42b-435d-85e7-ddac48d5cc19</t>
        </is>
      </c>
      <c r="B4448" s="2" t="n">
        <v>45510.30590101852</v>
      </c>
      <c r="C4448" t="n">
        <v>4546</v>
      </c>
      <c r="D4448" t="inlineStr">
        <is>
          <t>MOBILE</t>
        </is>
      </c>
      <c r="E4448" t="inlineStr">
        <is>
          <t>Y</t>
        </is>
      </c>
      <c r="F4448" t="inlineStr"/>
      <c r="G4448" t="inlineStr">
        <is>
          <t>9NBD3h/nAxPUxadO3SrWa6PApub4Q==</t>
        </is>
      </c>
      <c r="H4448" t="n">
        <v>15</v>
      </c>
      <c r="I4448" t="n">
        <v>42</v>
      </c>
      <c r="J4448" t="inlineStr">
        <is>
          <t>NORMAL</t>
        </is>
      </c>
      <c r="K4448" t="inlineStr">
        <is>
          <t>Row(member0=Timestamp('2024-07-01 14:10:00'), member1=None)</t>
        </is>
      </c>
      <c r="L4448" t="n">
        <v>1314</v>
      </c>
      <c r="M4448" t="inlineStr">
        <is>
          <t>MANUAL</t>
        </is>
      </c>
      <c r="N4448" t="n">
        <v>2</v>
      </c>
      <c r="O4448" t="inlineStr"/>
      <c r="P4448" t="inlineStr">
        <is>
          <t>s3a://ai360nica/data/bronze/mysql/mobile_banking/BANKXP/REQUEST_INFO/2024_08_06_1722928829788_0.parquet</t>
        </is>
      </c>
      <c r="Q4448" s="2" t="n">
        <v>45511.29547329597</v>
      </c>
    </row>
    <row r="4449">
      <c r="A4449" t="inlineStr">
        <is>
          <t>f4826359-e2b1-4447-9956-de7bc7e86310</t>
        </is>
      </c>
      <c r="B4449" s="2" t="n">
        <v>45510.30590101852</v>
      </c>
      <c r="C4449" t="n">
        <v>4547</v>
      </c>
      <c r="D4449" t="inlineStr">
        <is>
          <t>MOBILE</t>
        </is>
      </c>
      <c r="E4449" t="inlineStr">
        <is>
          <t>N</t>
        </is>
      </c>
      <c r="F4449" t="inlineStr"/>
      <c r="G4449" t="inlineStr">
        <is>
          <t>8IIvWNQB4fggsq0DUctiVAj5HjjOA==</t>
        </is>
      </c>
      <c r="H4449" t="n">
        <v>4</v>
      </c>
      <c r="I4449" t="n">
        <v>55</v>
      </c>
      <c r="J4449" t="inlineStr">
        <is>
          <t>NORMAL</t>
        </is>
      </c>
      <c r="K4449" t="inlineStr">
        <is>
          <t>Row(member0=Timestamp('2024-07-01 14:12:31'), member1=None)</t>
        </is>
      </c>
      <c r="L4449" t="n">
        <v>298</v>
      </c>
      <c r="M4449" t="inlineStr"/>
      <c r="N4449" t="n">
        <v>2</v>
      </c>
      <c r="O4449" t="inlineStr"/>
      <c r="P4449" t="inlineStr">
        <is>
          <t>s3a://ai360nica/data/bronze/mysql/mobile_banking/BANKXP/REQUEST_INFO/2024_08_06_1722928829788_0.parquet</t>
        </is>
      </c>
      <c r="Q4449" s="2" t="n">
        <v>45511.29547329597</v>
      </c>
    </row>
    <row r="4450">
      <c r="A4450" t="inlineStr">
        <is>
          <t>b441dc59-a0c0-4518-86a4-7be4dc4ef35a</t>
        </is>
      </c>
      <c r="B4450" s="2" t="n">
        <v>45510.30590101852</v>
      </c>
      <c r="C4450" t="n">
        <v>4548</v>
      </c>
      <c r="D4450" t="inlineStr">
        <is>
          <t>MOBILE</t>
        </is>
      </c>
      <c r="E4450" t="inlineStr">
        <is>
          <t>N</t>
        </is>
      </c>
      <c r="F4450" t="inlineStr"/>
      <c r="G4450" t="inlineStr">
        <is>
          <t>OGKrkgcAZUXXSMf4bpTogAXEbCyFQ==</t>
        </is>
      </c>
      <c r="H4450" t="n">
        <v>4</v>
      </c>
      <c r="I4450" t="n">
        <v>55</v>
      </c>
      <c r="J4450" t="inlineStr">
        <is>
          <t>NORMAL</t>
        </is>
      </c>
      <c r="K4450" t="inlineStr">
        <is>
          <t>Row(member0=Timestamp('2024-07-01 14:17:22'), member1=None)</t>
        </is>
      </c>
      <c r="L4450" t="n">
        <v>298</v>
      </c>
      <c r="M4450" t="inlineStr"/>
      <c r="N4450" t="n">
        <v>2</v>
      </c>
      <c r="O4450" t="inlineStr"/>
      <c r="P4450" t="inlineStr">
        <is>
          <t>s3a://ai360nica/data/bronze/mysql/mobile_banking/BANKXP/REQUEST_INFO/2024_08_06_1722928829788_0.parquet</t>
        </is>
      </c>
      <c r="Q4450" s="2" t="n">
        <v>45511.29547329597</v>
      </c>
    </row>
    <row r="4451">
      <c r="A4451" t="inlineStr">
        <is>
          <t>69d31f89-21cd-484b-8bf4-c29e7c0d17f1</t>
        </is>
      </c>
      <c r="B4451" s="2" t="n">
        <v>45510.30590101852</v>
      </c>
      <c r="C4451" t="n">
        <v>4549</v>
      </c>
      <c r="D4451" t="inlineStr">
        <is>
          <t>MOBILE</t>
        </is>
      </c>
      <c r="E4451" t="inlineStr">
        <is>
          <t>Y</t>
        </is>
      </c>
      <c r="F4451" t="inlineStr"/>
      <c r="G4451" t="inlineStr">
        <is>
          <t>kKu1JqBr7BLpuZAeb0rrn+Tt66vZA==</t>
        </is>
      </c>
      <c r="H4451" t="n">
        <v>15</v>
      </c>
      <c r="I4451" t="n">
        <v>42</v>
      </c>
      <c r="J4451" t="inlineStr">
        <is>
          <t>NORMAL</t>
        </is>
      </c>
      <c r="K4451" t="inlineStr">
        <is>
          <t>Row(member0=Timestamp('2024-07-02 10:13:22'), member1=None)</t>
        </is>
      </c>
      <c r="L4451" t="n">
        <v>1314</v>
      </c>
      <c r="M4451" t="inlineStr">
        <is>
          <t>MANUAL</t>
        </is>
      </c>
      <c r="N4451" t="n">
        <v>2</v>
      </c>
      <c r="O4451" t="inlineStr"/>
      <c r="P4451" t="inlineStr">
        <is>
          <t>s3a://ai360nica/data/bronze/mysql/mobile_banking/BANKXP/REQUEST_INFO/2024_08_06_1722928829788_0.parquet</t>
        </is>
      </c>
      <c r="Q4451" s="2" t="n">
        <v>45511.29547329597</v>
      </c>
    </row>
    <row r="4452">
      <c r="A4452" t="inlineStr">
        <is>
          <t>bbc1dd15-4b37-4808-b8fc-aaaad78edc2e</t>
        </is>
      </c>
      <c r="B4452" s="2" t="n">
        <v>45510.30590101852</v>
      </c>
      <c r="C4452" t="n">
        <v>4550</v>
      </c>
      <c r="D4452" t="inlineStr">
        <is>
          <t>MOBILE</t>
        </is>
      </c>
      <c r="E4452" t="inlineStr">
        <is>
          <t>Y</t>
        </is>
      </c>
      <c r="F4452" t="inlineStr"/>
      <c r="G4452" t="inlineStr">
        <is>
          <t>bt/kFDOykcEAczulSMtPmMD+rE5Cg==</t>
        </is>
      </c>
      <c r="H4452" t="n">
        <v>15</v>
      </c>
      <c r="I4452" t="n">
        <v>42</v>
      </c>
      <c r="J4452" t="inlineStr">
        <is>
          <t>NORMAL</t>
        </is>
      </c>
      <c r="K4452" t="inlineStr">
        <is>
          <t>Row(member0=Timestamp('2024-07-02 10:17:01'), member1=None)</t>
        </is>
      </c>
      <c r="L4452" t="n">
        <v>1314</v>
      </c>
      <c r="M4452" t="inlineStr">
        <is>
          <t>MANUAL</t>
        </is>
      </c>
      <c r="N4452" t="n">
        <v>2</v>
      </c>
      <c r="O4452" t="inlineStr"/>
      <c r="P4452" t="inlineStr">
        <is>
          <t>s3a://ai360nica/data/bronze/mysql/mobile_banking/BANKXP/REQUEST_INFO/2024_08_06_1722928829788_0.parquet</t>
        </is>
      </c>
      <c r="Q4452" s="2" t="n">
        <v>45511.29547329597</v>
      </c>
    </row>
    <row r="4453">
      <c r="A4453" t="inlineStr">
        <is>
          <t>8a6e11e7-ea09-4e56-8cd3-35e16806e16f</t>
        </is>
      </c>
      <c r="B4453" s="2" t="n">
        <v>45510.30590101852</v>
      </c>
      <c r="C4453" t="n">
        <v>4551</v>
      </c>
      <c r="D4453" t="inlineStr">
        <is>
          <t>MOBILE</t>
        </is>
      </c>
      <c r="E4453" t="inlineStr">
        <is>
          <t>Y</t>
        </is>
      </c>
      <c r="F4453" t="inlineStr"/>
      <c r="G4453" t="inlineStr">
        <is>
          <t>X3mYdLAB4MDE7L8M8YZanGIzNUtXA==</t>
        </is>
      </c>
      <c r="H4453" t="n">
        <v>15</v>
      </c>
      <c r="I4453" t="n">
        <v>42</v>
      </c>
      <c r="J4453" t="inlineStr">
        <is>
          <t>NORMAL</t>
        </is>
      </c>
      <c r="K4453" t="inlineStr">
        <is>
          <t>Row(member0=Timestamp('2024-07-02 10:23:40'), member1=None)</t>
        </is>
      </c>
      <c r="L4453" t="n">
        <v>1314</v>
      </c>
      <c r="M4453" t="inlineStr">
        <is>
          <t>MANUAL</t>
        </is>
      </c>
      <c r="N4453" t="n">
        <v>2</v>
      </c>
      <c r="O4453" t="inlineStr"/>
      <c r="P4453" t="inlineStr">
        <is>
          <t>s3a://ai360nica/data/bronze/mysql/mobile_banking/BANKXP/REQUEST_INFO/2024_08_06_1722928829788_0.parquet</t>
        </is>
      </c>
      <c r="Q4453" s="2" t="n">
        <v>45511.29547329597</v>
      </c>
    </row>
    <row r="4454">
      <c r="A4454" t="inlineStr">
        <is>
          <t>8cf61e56-d63c-4604-9b9b-e7241b1707d1</t>
        </is>
      </c>
      <c r="B4454" s="2" t="n">
        <v>45510.30590101852</v>
      </c>
      <c r="C4454" t="n">
        <v>4552</v>
      </c>
      <c r="D4454" t="inlineStr">
        <is>
          <t>MOBILE</t>
        </is>
      </c>
      <c r="E4454" t="inlineStr">
        <is>
          <t>Y</t>
        </is>
      </c>
      <c r="F4454" t="inlineStr"/>
      <c r="G4454" t="inlineStr">
        <is>
          <t>7BrHWFP5xGHUMzWfds8+MyKqYRU0w==</t>
        </is>
      </c>
      <c r="H4454" t="n">
        <v>15</v>
      </c>
      <c r="I4454" t="n">
        <v>42</v>
      </c>
      <c r="J4454" t="inlineStr">
        <is>
          <t>NORMAL</t>
        </is>
      </c>
      <c r="K4454" t="inlineStr">
        <is>
          <t>Row(member0=Timestamp('2024-07-02 10:31:51'), member1=None)</t>
        </is>
      </c>
      <c r="L4454" t="n">
        <v>1314</v>
      </c>
      <c r="M4454" t="inlineStr">
        <is>
          <t>MANUAL</t>
        </is>
      </c>
      <c r="N4454" t="n">
        <v>2</v>
      </c>
      <c r="O4454" t="inlineStr"/>
      <c r="P4454" t="inlineStr">
        <is>
          <t>s3a://ai360nica/data/bronze/mysql/mobile_banking/BANKXP/REQUEST_INFO/2024_08_06_1722928829788_0.parquet</t>
        </is>
      </c>
      <c r="Q4454" s="2" t="n">
        <v>45511.29547329597</v>
      </c>
    </row>
    <row r="4455">
      <c r="A4455" t="inlineStr">
        <is>
          <t>ed3e09f7-8f78-45c3-91d5-7fc87228ccce</t>
        </is>
      </c>
      <c r="B4455" s="2" t="n">
        <v>45510.30590101852</v>
      </c>
      <c r="C4455" t="n">
        <v>4553</v>
      </c>
      <c r="D4455" t="inlineStr">
        <is>
          <t>MOBILE</t>
        </is>
      </c>
      <c r="E4455" t="inlineStr">
        <is>
          <t>Y</t>
        </is>
      </c>
      <c r="F4455" t="inlineStr"/>
      <c r="G4455" t="inlineStr">
        <is>
          <t>MgNzoySJ7Owp9bVzV5bzD6Z7CHW9w==</t>
        </is>
      </c>
      <c r="H4455" t="n">
        <v>15</v>
      </c>
      <c r="I4455" t="n">
        <v>42</v>
      </c>
      <c r="J4455" t="inlineStr">
        <is>
          <t>NORMAL</t>
        </is>
      </c>
      <c r="K4455" t="inlineStr">
        <is>
          <t>Row(member0=Timestamp('2024-07-02 11:01:51'), member1=None)</t>
        </is>
      </c>
      <c r="L4455" t="n">
        <v>1314</v>
      </c>
      <c r="M4455" t="inlineStr">
        <is>
          <t>MANUAL</t>
        </is>
      </c>
      <c r="N4455" t="n">
        <v>2</v>
      </c>
      <c r="O4455" t="inlineStr"/>
      <c r="P4455" t="inlineStr">
        <is>
          <t>s3a://ai360nica/data/bronze/mysql/mobile_banking/BANKXP/REQUEST_INFO/2024_08_06_1722928829788_0.parquet</t>
        </is>
      </c>
      <c r="Q4455" s="2" t="n">
        <v>45511.29547329597</v>
      </c>
    </row>
    <row r="4456">
      <c r="A4456" t="inlineStr">
        <is>
          <t>a45abf7c-7021-4b70-8877-f1c03a055be4</t>
        </is>
      </c>
      <c r="B4456" s="2" t="n">
        <v>45510.30590101852</v>
      </c>
      <c r="C4456" t="n">
        <v>4554</v>
      </c>
      <c r="D4456" t="inlineStr">
        <is>
          <t>MOBILE</t>
        </is>
      </c>
      <c r="E4456" t="inlineStr">
        <is>
          <t>Y</t>
        </is>
      </c>
      <c r="F4456" t="inlineStr"/>
      <c r="G4456" t="inlineStr">
        <is>
          <t>JAfvki3IwkN3xkB1jfvgfBUuxt4Ow==</t>
        </is>
      </c>
      <c r="H4456" t="n">
        <v>15</v>
      </c>
      <c r="I4456" t="n">
        <v>42</v>
      </c>
      <c r="J4456" t="inlineStr">
        <is>
          <t>NORMAL</t>
        </is>
      </c>
      <c r="K4456" t="inlineStr">
        <is>
          <t>Row(member0=Timestamp('2024-07-02 11:16:01'), member1=None)</t>
        </is>
      </c>
      <c r="L4456" t="n">
        <v>1314</v>
      </c>
      <c r="M4456" t="inlineStr">
        <is>
          <t>MANUAL</t>
        </is>
      </c>
      <c r="N4456" t="n">
        <v>2</v>
      </c>
      <c r="O4456" t="inlineStr"/>
      <c r="P4456" t="inlineStr">
        <is>
          <t>s3a://ai360nica/data/bronze/mysql/mobile_banking/BANKXP/REQUEST_INFO/2024_08_06_1722928829788_0.parquet</t>
        </is>
      </c>
      <c r="Q4456" s="2" t="n">
        <v>45511.29547329597</v>
      </c>
    </row>
    <row r="4457">
      <c r="A4457" t="inlineStr">
        <is>
          <t>1525c3d0-c7df-41d2-a6ab-a47d5ef99dbb</t>
        </is>
      </c>
      <c r="B4457" s="2" t="n">
        <v>45510.30590101852</v>
      </c>
      <c r="C4457" t="n">
        <v>4555</v>
      </c>
      <c r="D4457" t="inlineStr">
        <is>
          <t>MOBILE</t>
        </is>
      </c>
      <c r="E4457" t="inlineStr">
        <is>
          <t>Y</t>
        </is>
      </c>
      <c r="F4457" t="inlineStr"/>
      <c r="G4457" t="inlineStr">
        <is>
          <t>vfVl7vGKGh+1bz+pPd52wkrFDKZPQ==</t>
        </is>
      </c>
      <c r="H4457" t="n">
        <v>15</v>
      </c>
      <c r="I4457" t="n">
        <v>42</v>
      </c>
      <c r="J4457" t="inlineStr">
        <is>
          <t>NORMAL</t>
        </is>
      </c>
      <c r="K4457" t="inlineStr">
        <is>
          <t>Row(member0=Timestamp('2024-07-02 11:38:11'), member1=None)</t>
        </is>
      </c>
      <c r="L4457" t="n">
        <v>1314</v>
      </c>
      <c r="M4457" t="inlineStr">
        <is>
          <t>MANUAL</t>
        </is>
      </c>
      <c r="N4457" t="n">
        <v>2</v>
      </c>
      <c r="O4457" t="inlineStr"/>
      <c r="P4457" t="inlineStr">
        <is>
          <t>s3a://ai360nica/data/bronze/mysql/mobile_banking/BANKXP/REQUEST_INFO/2024_08_06_1722928829788_0.parquet</t>
        </is>
      </c>
      <c r="Q4457" s="2" t="n">
        <v>45511.29547329597</v>
      </c>
    </row>
    <row r="4458">
      <c r="A4458" t="inlineStr">
        <is>
          <t>e428a041-91e2-45a5-9ffd-6b7d2adcc34b</t>
        </is>
      </c>
      <c r="B4458" s="2" t="n">
        <v>45510.30590101852</v>
      </c>
      <c r="C4458" t="n">
        <v>4556</v>
      </c>
      <c r="D4458" t="inlineStr">
        <is>
          <t>MOBILE</t>
        </is>
      </c>
      <c r="E4458" t="inlineStr">
        <is>
          <t>Y</t>
        </is>
      </c>
      <c r="F4458" t="inlineStr"/>
      <c r="G4458" t="inlineStr">
        <is>
          <t>fP=GS2+yqJZuU21kCf/IatVL9BdlQ==</t>
        </is>
      </c>
      <c r="H4458" t="n">
        <v>15</v>
      </c>
      <c r="I4458" t="n">
        <v>42</v>
      </c>
      <c r="J4458" t="inlineStr">
        <is>
          <t>NORMAL</t>
        </is>
      </c>
      <c r="K4458" t="inlineStr">
        <is>
          <t>Row(member0=Timestamp('2024-07-02 12:54:36'), member1=None)</t>
        </is>
      </c>
      <c r="L4458" t="n">
        <v>1314</v>
      </c>
      <c r="M4458" t="inlineStr">
        <is>
          <t>MANUAL</t>
        </is>
      </c>
      <c r="N4458" t="n">
        <v>2</v>
      </c>
      <c r="O4458" t="inlineStr"/>
      <c r="P4458" t="inlineStr">
        <is>
          <t>s3a://ai360nica/data/bronze/mysql/mobile_banking/BANKXP/REQUEST_INFO/2024_08_06_1722928829788_0.parquet</t>
        </is>
      </c>
      <c r="Q4458" s="2" t="n">
        <v>45511.29547329597</v>
      </c>
    </row>
    <row r="4459">
      <c r="A4459" t="inlineStr">
        <is>
          <t>935ade2e-3027-4aa2-a284-f5593fc430cf</t>
        </is>
      </c>
      <c r="B4459" s="2" t="n">
        <v>45510.30590101852</v>
      </c>
      <c r="C4459" t="n">
        <v>4557</v>
      </c>
      <c r="D4459" t="inlineStr">
        <is>
          <t>MOBILE</t>
        </is>
      </c>
      <c r="E4459" t="inlineStr">
        <is>
          <t>Y</t>
        </is>
      </c>
      <c r="F4459" t="inlineStr"/>
      <c r="G4459" t="inlineStr">
        <is>
          <t>4hheojx6m+hb/sIAWgLiRF+GNEYyw==</t>
        </is>
      </c>
      <c r="H4459" t="n">
        <v>15</v>
      </c>
      <c r="I4459" t="n">
        <v>42</v>
      </c>
      <c r="J4459" t="inlineStr">
        <is>
          <t>NORMAL</t>
        </is>
      </c>
      <c r="K4459" t="inlineStr">
        <is>
          <t>Row(member0=Timestamp('2024-07-02 13:02:04'), member1=None)</t>
        </is>
      </c>
      <c r="L4459" t="n">
        <v>1314</v>
      </c>
      <c r="M4459" t="inlineStr">
        <is>
          <t>MANUAL</t>
        </is>
      </c>
      <c r="N4459" t="n">
        <v>2</v>
      </c>
      <c r="O4459" t="inlineStr"/>
      <c r="P4459" t="inlineStr">
        <is>
          <t>s3a://ai360nica/data/bronze/mysql/mobile_banking/BANKXP/REQUEST_INFO/2024_08_06_1722928829788_0.parquet</t>
        </is>
      </c>
      <c r="Q4459" s="2" t="n">
        <v>45511.29547329597</v>
      </c>
    </row>
    <row r="4460">
      <c r="A4460" t="inlineStr">
        <is>
          <t>6d841260-4f6d-4c45-9615-f21ac0ea3571</t>
        </is>
      </c>
      <c r="B4460" s="2" t="n">
        <v>45510.30590101852</v>
      </c>
      <c r="C4460" t="n">
        <v>4558</v>
      </c>
      <c r="D4460" t="inlineStr">
        <is>
          <t>MOBILE</t>
        </is>
      </c>
      <c r="E4460" t="inlineStr">
        <is>
          <t>Y</t>
        </is>
      </c>
      <c r="F4460" t="inlineStr"/>
      <c r="G4460" t="inlineStr">
        <is>
          <t>anhJIsRHN485JCdh/IRyMCsswbK7g==</t>
        </is>
      </c>
      <c r="H4460" t="n">
        <v>15</v>
      </c>
      <c r="I4460" t="n">
        <v>42</v>
      </c>
      <c r="J4460" t="inlineStr">
        <is>
          <t>NORMAL</t>
        </is>
      </c>
      <c r="K4460" t="inlineStr">
        <is>
          <t>Row(member0=Timestamp('2024-07-03 12:28:01'), member1=None)</t>
        </is>
      </c>
      <c r="L4460" t="n">
        <v>1314</v>
      </c>
      <c r="M4460" t="inlineStr">
        <is>
          <t>MANUAL</t>
        </is>
      </c>
      <c r="N4460" t="n">
        <v>2</v>
      </c>
      <c r="O4460" t="inlineStr"/>
      <c r="P4460" t="inlineStr">
        <is>
          <t>s3a://ai360nica/data/bronze/mysql/mobile_banking/BANKXP/REQUEST_INFO/2024_08_06_1722928829788_0.parquet</t>
        </is>
      </c>
      <c r="Q4460" s="2" t="n">
        <v>45511.29547329597</v>
      </c>
    </row>
    <row r="4461">
      <c r="A4461" t="inlineStr">
        <is>
          <t>7aea22d7-cf1c-453c-a0bf-8447343525b2</t>
        </is>
      </c>
      <c r="B4461" s="2" t="n">
        <v>45510.30590101852</v>
      </c>
      <c r="C4461" t="n">
        <v>4559</v>
      </c>
      <c r="D4461" t="inlineStr">
        <is>
          <t>MOBILE</t>
        </is>
      </c>
      <c r="E4461" t="inlineStr">
        <is>
          <t>Y</t>
        </is>
      </c>
      <c r="F4461" t="inlineStr"/>
      <c r="G4461" t="inlineStr">
        <is>
          <t>KZBR=aA03GhZyLtuf1RLzBzB0rkGQ==</t>
        </is>
      </c>
      <c r="H4461" t="n">
        <v>4</v>
      </c>
      <c r="I4461" t="n">
        <v>55</v>
      </c>
      <c r="J4461" t="inlineStr">
        <is>
          <t>NORMAL</t>
        </is>
      </c>
      <c r="K4461" t="inlineStr">
        <is>
          <t>Row(member0=Timestamp('2024-07-03 15:38:41'), member1=None)</t>
        </is>
      </c>
      <c r="L4461" t="n">
        <v>298</v>
      </c>
      <c r="M4461" t="inlineStr"/>
      <c r="N4461" t="n">
        <v>2</v>
      </c>
      <c r="O4461" t="inlineStr"/>
      <c r="P4461" t="inlineStr">
        <is>
          <t>s3a://ai360nica/data/bronze/mysql/mobile_banking/BANKXP/REQUEST_INFO/2024_08_06_1722928829788_0.parquet</t>
        </is>
      </c>
      <c r="Q4461" s="2" t="n">
        <v>45511.29547329597</v>
      </c>
    </row>
    <row r="4462">
      <c r="A4462" t="inlineStr">
        <is>
          <t>793832a9-26df-4494-9784-2e919b71a272</t>
        </is>
      </c>
      <c r="B4462" s="2" t="n">
        <v>45510.30590101852</v>
      </c>
      <c r="C4462" t="n">
        <v>4560</v>
      </c>
      <c r="D4462" t="inlineStr">
        <is>
          <t>MOBILE</t>
        </is>
      </c>
      <c r="E4462" t="inlineStr">
        <is>
          <t>Y</t>
        </is>
      </c>
      <c r="F4462" t="inlineStr"/>
      <c r="G4462" t="inlineStr">
        <is>
          <t>MCX2Gxf2H9IUGkngFxrW0O8v+6z4Q==</t>
        </is>
      </c>
      <c r="H4462" t="n">
        <v>4</v>
      </c>
      <c r="I4462" t="n">
        <v>55</v>
      </c>
      <c r="J4462" t="inlineStr">
        <is>
          <t>NORMAL</t>
        </is>
      </c>
      <c r="K4462" t="inlineStr">
        <is>
          <t>Row(member0=Timestamp('2024-07-03 17:00:54'), member1=None)</t>
        </is>
      </c>
      <c r="L4462" t="n">
        <v>298</v>
      </c>
      <c r="M4462" t="inlineStr"/>
      <c r="N4462" t="n">
        <v>2</v>
      </c>
      <c r="O4462" t="inlineStr"/>
      <c r="P4462" t="inlineStr">
        <is>
          <t>s3a://ai360nica/data/bronze/mysql/mobile_banking/BANKXP/REQUEST_INFO/2024_08_06_1722928829788_0.parquet</t>
        </is>
      </c>
      <c r="Q4462" s="2" t="n">
        <v>45511.29547329597</v>
      </c>
    </row>
    <row r="4463">
      <c r="A4463" t="inlineStr">
        <is>
          <t>49bd8f20-6295-4ae8-9838-d39c17a143ab</t>
        </is>
      </c>
      <c r="B4463" s="2" t="n">
        <v>45510.30590101852</v>
      </c>
      <c r="C4463" t="n">
        <v>4561</v>
      </c>
      <c r="D4463" t="inlineStr">
        <is>
          <t>MOBILE</t>
        </is>
      </c>
      <c r="E4463" t="inlineStr">
        <is>
          <t>Y</t>
        </is>
      </c>
      <c r="F4463" t="inlineStr"/>
      <c r="G4463" t="inlineStr">
        <is>
          <t>VJK10m4AEJ7CCPsqGUVy5E17VoSsg==</t>
        </is>
      </c>
      <c r="H4463" t="n">
        <v>4</v>
      </c>
      <c r="I4463" t="n">
        <v>55</v>
      </c>
      <c r="J4463" t="inlineStr">
        <is>
          <t>NORMAL</t>
        </is>
      </c>
      <c r="K4463" t="inlineStr">
        <is>
          <t>Row(member0=Timestamp('2024-07-03 17:06:43'), member1=None)</t>
        </is>
      </c>
      <c r="L4463" t="n">
        <v>298</v>
      </c>
      <c r="M4463" t="inlineStr"/>
      <c r="N4463" t="n">
        <v>2</v>
      </c>
      <c r="O4463" t="inlineStr"/>
      <c r="P4463" t="inlineStr">
        <is>
          <t>s3a://ai360nica/data/bronze/mysql/mobile_banking/BANKXP/REQUEST_INFO/2024_08_06_1722928829788_0.parquet</t>
        </is>
      </c>
      <c r="Q4463" s="2" t="n">
        <v>45511.29547329597</v>
      </c>
    </row>
    <row r="4464">
      <c r="A4464" t="inlineStr">
        <is>
          <t>8f67a070-50a6-4ea8-a0da-004f77dd00a3</t>
        </is>
      </c>
      <c r="B4464" s="2" t="n">
        <v>45510.30590101852</v>
      </c>
      <c r="C4464" t="n">
        <v>4562</v>
      </c>
      <c r="D4464" t="inlineStr">
        <is>
          <t>MOBILE</t>
        </is>
      </c>
      <c r="E4464" t="inlineStr">
        <is>
          <t>Y</t>
        </is>
      </c>
      <c r="F4464" t="inlineStr"/>
      <c r="G4464" t="inlineStr">
        <is>
          <t>8Dm5=OkKaNHm+PnGtIeSbm6e1HPbw==</t>
        </is>
      </c>
      <c r="H4464" t="n">
        <v>4</v>
      </c>
      <c r="I4464" t="n">
        <v>55</v>
      </c>
      <c r="J4464" t="inlineStr">
        <is>
          <t>NORMAL</t>
        </is>
      </c>
      <c r="K4464" t="inlineStr">
        <is>
          <t>Row(member0=Timestamp('2024-07-04 13:45:38'), member1=None)</t>
        </is>
      </c>
      <c r="L4464" t="n">
        <v>298</v>
      </c>
      <c r="M4464" t="inlineStr"/>
      <c r="N4464" t="n">
        <v>2</v>
      </c>
      <c r="O4464" t="inlineStr"/>
      <c r="P4464" t="inlineStr">
        <is>
          <t>s3a://ai360nica/data/bronze/mysql/mobile_banking/BANKXP/REQUEST_INFO/2024_08_06_1722928829788_0.parquet</t>
        </is>
      </c>
      <c r="Q4464" s="2" t="n">
        <v>45511.29547329597</v>
      </c>
    </row>
    <row r="4465">
      <c r="A4465" t="inlineStr">
        <is>
          <t>d493092b-8564-4c77-94d0-c10f0c73b194</t>
        </is>
      </c>
      <c r="B4465" s="2" t="n">
        <v>45510.30590101852</v>
      </c>
      <c r="C4465" t="n">
        <v>4563</v>
      </c>
      <c r="D4465" t="inlineStr">
        <is>
          <t>MOBILE</t>
        </is>
      </c>
      <c r="E4465" t="inlineStr">
        <is>
          <t>Y</t>
        </is>
      </c>
      <c r="F4465" t="inlineStr"/>
      <c r="G4465" t="inlineStr">
        <is>
          <t>/F=m5XNfVW69sWzKeOuwJT/y0OSRg==</t>
        </is>
      </c>
      <c r="H4465" t="n">
        <v>4</v>
      </c>
      <c r="I4465" t="n">
        <v>55</v>
      </c>
      <c r="J4465" t="inlineStr">
        <is>
          <t>NORMAL</t>
        </is>
      </c>
      <c r="K4465" t="inlineStr">
        <is>
          <t>Row(member0=Timestamp('2024-07-04 17:01:51'), member1=None)</t>
        </is>
      </c>
      <c r="L4465" t="n">
        <v>298</v>
      </c>
      <c r="M4465" t="inlineStr"/>
      <c r="N4465" t="n">
        <v>2</v>
      </c>
      <c r="O4465" t="inlineStr"/>
      <c r="P4465" t="inlineStr">
        <is>
          <t>s3a://ai360nica/data/bronze/mysql/mobile_banking/BANKXP/REQUEST_INFO/2024_08_06_1722928829788_0.parquet</t>
        </is>
      </c>
      <c r="Q4465" s="2" t="n">
        <v>45511.29547329597</v>
      </c>
    </row>
    <row r="4466">
      <c r="A4466" t="inlineStr">
        <is>
          <t>da87ecc3-5021-4249-927f-a3911b60108e</t>
        </is>
      </c>
      <c r="B4466" s="2" t="n">
        <v>45510.30590101852</v>
      </c>
      <c r="C4466" t="n">
        <v>4564</v>
      </c>
      <c r="D4466" t="inlineStr">
        <is>
          <t>MOBILE</t>
        </is>
      </c>
      <c r="E4466" t="inlineStr">
        <is>
          <t>Y</t>
        </is>
      </c>
      <c r="F4466" t="inlineStr"/>
      <c r="G4466" t="inlineStr">
        <is>
          <t>J/vPspbxVe746k5BEMWQlSCJUlSSQ==</t>
        </is>
      </c>
      <c r="H4466" t="n">
        <v>4</v>
      </c>
      <c r="I4466" t="n">
        <v>55</v>
      </c>
      <c r="J4466" t="inlineStr">
        <is>
          <t>NORMAL</t>
        </is>
      </c>
      <c r="K4466" t="inlineStr">
        <is>
          <t>Row(member0=Timestamp('2024-07-04 17:51:25'), member1=None)</t>
        </is>
      </c>
      <c r="L4466" t="n">
        <v>298</v>
      </c>
      <c r="M4466" t="inlineStr">
        <is>
          <t>MANUAL</t>
        </is>
      </c>
      <c r="N4466" t="n">
        <v>2</v>
      </c>
      <c r="O4466" t="inlineStr"/>
      <c r="P4466" t="inlineStr">
        <is>
          <t>s3a://ai360nica/data/bronze/mysql/mobile_banking/BANKXP/REQUEST_INFO/2024_08_06_1722928829788_0.parquet</t>
        </is>
      </c>
      <c r="Q4466" s="2" t="n">
        <v>45511.29547329597</v>
      </c>
    </row>
    <row r="4467">
      <c r="A4467" t="inlineStr">
        <is>
          <t>743da05f-41c9-4ff1-9109-58cd8ebd6cfa</t>
        </is>
      </c>
      <c r="B4467" s="2" t="n">
        <v>45510.30590101852</v>
      </c>
      <c r="C4467" t="n">
        <v>4565</v>
      </c>
      <c r="D4467" t="inlineStr">
        <is>
          <t>MOBILE</t>
        </is>
      </c>
      <c r="E4467" t="inlineStr">
        <is>
          <t>Y</t>
        </is>
      </c>
      <c r="F4467" t="inlineStr"/>
      <c r="G4467" t="inlineStr">
        <is>
          <t>Jd6cCeMu9szYkx4MLREQRIhj6cmUw==</t>
        </is>
      </c>
      <c r="H4467" t="n">
        <v>15</v>
      </c>
      <c r="I4467" t="n">
        <v>42</v>
      </c>
      <c r="J4467" t="inlineStr">
        <is>
          <t>NORMAL</t>
        </is>
      </c>
      <c r="K4467" t="inlineStr">
        <is>
          <t>Row(member0=Timestamp('2024-07-07 11:13:11'), member1=None)</t>
        </is>
      </c>
      <c r="L4467" t="n">
        <v>1313</v>
      </c>
      <c r="M4467" t="inlineStr">
        <is>
          <t>MANUAL</t>
        </is>
      </c>
      <c r="N4467" t="n">
        <v>2</v>
      </c>
      <c r="O4467" t="inlineStr"/>
      <c r="P4467" t="inlineStr">
        <is>
          <t>s3a://ai360nica/data/bronze/mysql/mobile_banking/BANKXP/REQUEST_INFO/2024_08_06_1722928829788_0.parquet</t>
        </is>
      </c>
      <c r="Q4467" s="2" t="n">
        <v>45511.29547329597</v>
      </c>
    </row>
    <row r="4468">
      <c r="A4468" t="inlineStr">
        <is>
          <t>effd21a0-29a8-4664-9673-ca15b48443e9</t>
        </is>
      </c>
      <c r="B4468" s="2" t="n">
        <v>45510.30590101852</v>
      </c>
      <c r="C4468" t="n">
        <v>4566</v>
      </c>
      <c r="D4468" t="inlineStr">
        <is>
          <t>MOBILE</t>
        </is>
      </c>
      <c r="E4468" t="inlineStr">
        <is>
          <t>Y</t>
        </is>
      </c>
      <c r="F4468" t="inlineStr"/>
      <c r="G4468" t="inlineStr">
        <is>
          <t>/yCcSnvw+UD56f82FrYzodngaH5dw==</t>
        </is>
      </c>
      <c r="H4468" t="n">
        <v>15</v>
      </c>
      <c r="I4468" t="n">
        <v>42</v>
      </c>
      <c r="J4468" t="inlineStr">
        <is>
          <t>NORMAL</t>
        </is>
      </c>
      <c r="K4468" t="inlineStr">
        <is>
          <t>Row(member0=Timestamp('2024-07-07 11:48:12'), member1=None)</t>
        </is>
      </c>
      <c r="L4468" t="n">
        <v>1314</v>
      </c>
      <c r="M4468" t="inlineStr">
        <is>
          <t>MANUAL</t>
        </is>
      </c>
      <c r="N4468" t="n">
        <v>2</v>
      </c>
      <c r="O4468" t="inlineStr"/>
      <c r="P4468" t="inlineStr">
        <is>
          <t>s3a://ai360nica/data/bronze/mysql/mobile_banking/BANKXP/REQUEST_INFO/2024_08_06_1722928829788_0.parquet</t>
        </is>
      </c>
      <c r="Q4468" s="2" t="n">
        <v>45511.29547329597</v>
      </c>
    </row>
    <row r="4469">
      <c r="A4469" t="inlineStr">
        <is>
          <t>4ae31c9c-7ee6-463d-9bfb-3f06f9206e49</t>
        </is>
      </c>
      <c r="B4469" s="2" t="n">
        <v>45510.30590101852</v>
      </c>
      <c r="C4469" t="n">
        <v>4567</v>
      </c>
      <c r="D4469" t="inlineStr">
        <is>
          <t>MOBILE</t>
        </is>
      </c>
      <c r="E4469" t="inlineStr">
        <is>
          <t>Y</t>
        </is>
      </c>
      <c r="F4469" t="inlineStr"/>
      <c r="G4469" t="inlineStr">
        <is>
          <t>G=81uyKZoFuA3j2ievYLuHr+9gUcA==</t>
        </is>
      </c>
      <c r="H4469" t="n">
        <v>15</v>
      </c>
      <c r="I4469" t="n">
        <v>42</v>
      </c>
      <c r="J4469" t="inlineStr">
        <is>
          <t>NORMAL</t>
        </is>
      </c>
      <c r="K4469" t="inlineStr">
        <is>
          <t>Row(member0=Timestamp('2024-07-07 14:23:48'), member1=None)</t>
        </is>
      </c>
      <c r="L4469" t="n">
        <v>1314</v>
      </c>
      <c r="M4469" t="inlineStr">
        <is>
          <t>MANUAL</t>
        </is>
      </c>
      <c r="N4469" t="n">
        <v>2</v>
      </c>
      <c r="O4469" t="inlineStr"/>
      <c r="P4469" t="inlineStr">
        <is>
          <t>s3a://ai360nica/data/bronze/mysql/mobile_banking/BANKXP/REQUEST_INFO/2024_08_06_1722928829788_0.parquet</t>
        </is>
      </c>
      <c r="Q4469" s="2" t="n">
        <v>45511.29547329597</v>
      </c>
    </row>
    <row r="4470">
      <c r="A4470" t="inlineStr">
        <is>
          <t>2be8bdbf-8f1b-45dc-a93c-58de1dc1e8c9</t>
        </is>
      </c>
      <c r="B4470" s="2" t="n">
        <v>45510.30590101852</v>
      </c>
      <c r="C4470" t="n">
        <v>4568</v>
      </c>
      <c r="D4470" t="inlineStr">
        <is>
          <t>MOBILE</t>
        </is>
      </c>
      <c r="E4470" t="inlineStr">
        <is>
          <t>Y</t>
        </is>
      </c>
      <c r="F4470" t="inlineStr"/>
      <c r="G4470" t="inlineStr">
        <is>
          <t>BDNUfhT7iqv/oMX5UXBTkf7XKqdGQ==</t>
        </is>
      </c>
      <c r="H4470" t="n">
        <v>15</v>
      </c>
      <c r="I4470" t="n">
        <v>42</v>
      </c>
      <c r="J4470" t="inlineStr">
        <is>
          <t>NORMAL</t>
        </is>
      </c>
      <c r="K4470" t="inlineStr">
        <is>
          <t>Row(member0=Timestamp('2024-07-07 14:30:14'), member1=None)</t>
        </is>
      </c>
      <c r="L4470" t="n">
        <v>1314</v>
      </c>
      <c r="M4470" t="inlineStr">
        <is>
          <t>MANUAL</t>
        </is>
      </c>
      <c r="N4470" t="n">
        <v>2</v>
      </c>
      <c r="O4470" t="inlineStr"/>
      <c r="P4470" t="inlineStr">
        <is>
          <t>s3a://ai360nica/data/bronze/mysql/mobile_banking/BANKXP/REQUEST_INFO/2024_08_06_1722928829788_0.parquet</t>
        </is>
      </c>
      <c r="Q4470" s="2" t="n">
        <v>45511.29547329597</v>
      </c>
    </row>
    <row r="4471">
      <c r="A4471" t="inlineStr">
        <is>
          <t>3f308ab0-ee6a-45c2-b63d-905d1819d322</t>
        </is>
      </c>
      <c r="B4471" s="2" t="n">
        <v>45510.30590101852</v>
      </c>
      <c r="C4471" t="n">
        <v>4569</v>
      </c>
      <c r="D4471" t="inlineStr">
        <is>
          <t>MOBILE</t>
        </is>
      </c>
      <c r="E4471" t="inlineStr">
        <is>
          <t>Y</t>
        </is>
      </c>
      <c r="F4471" t="inlineStr"/>
      <c r="G4471" t="inlineStr">
        <is>
          <t>OC52m+1RG4nIxAvyoYyy6dbuaNwIQ==</t>
        </is>
      </c>
      <c r="H4471" t="n">
        <v>15</v>
      </c>
      <c r="I4471" t="n">
        <v>42</v>
      </c>
      <c r="J4471" t="inlineStr">
        <is>
          <t>NORMAL</t>
        </is>
      </c>
      <c r="K4471" t="inlineStr">
        <is>
          <t>Row(member0=Timestamp('2024-07-08 10:00:12'), member1=None)</t>
        </is>
      </c>
      <c r="L4471" t="n">
        <v>1314</v>
      </c>
      <c r="M4471" t="inlineStr">
        <is>
          <t>MANUAL</t>
        </is>
      </c>
      <c r="N4471" t="n">
        <v>2</v>
      </c>
      <c r="O4471" t="inlineStr"/>
      <c r="P4471" t="inlineStr">
        <is>
          <t>s3a://ai360nica/data/bronze/mysql/mobile_banking/BANKXP/REQUEST_INFO/2024_08_06_1722928829788_0.parquet</t>
        </is>
      </c>
      <c r="Q4471" s="2" t="n">
        <v>45511.29547329597</v>
      </c>
    </row>
    <row r="4472">
      <c r="A4472" t="inlineStr">
        <is>
          <t>5fdb40d4-1cb0-4c8b-aa93-ccd5682f8e2a</t>
        </is>
      </c>
      <c r="B4472" s="2" t="n">
        <v>45510.30590101852</v>
      </c>
      <c r="C4472" t="n">
        <v>4570</v>
      </c>
      <c r="D4472" t="inlineStr">
        <is>
          <t>MOBILE</t>
        </is>
      </c>
      <c r="E4472" t="inlineStr">
        <is>
          <t>Y</t>
        </is>
      </c>
      <c r="F4472" t="inlineStr"/>
      <c r="G4472" t="inlineStr">
        <is>
          <t>UYvVf0uCrTwLqsohogllD3saHXOCA==</t>
        </is>
      </c>
      <c r="H4472" t="n">
        <v>15</v>
      </c>
      <c r="I4472" t="n">
        <v>42</v>
      </c>
      <c r="J4472" t="inlineStr">
        <is>
          <t>NORMAL</t>
        </is>
      </c>
      <c r="K4472" t="inlineStr">
        <is>
          <t>Row(member0=Timestamp('2024-07-08 10:58:45'), member1=None)</t>
        </is>
      </c>
      <c r="L4472" t="n">
        <v>1314</v>
      </c>
      <c r="M4472" t="inlineStr">
        <is>
          <t>MANUAL</t>
        </is>
      </c>
      <c r="N4472" t="n">
        <v>2</v>
      </c>
      <c r="O4472" t="inlineStr"/>
      <c r="P4472" t="inlineStr">
        <is>
          <t>s3a://ai360nica/data/bronze/mysql/mobile_banking/BANKXP/REQUEST_INFO/2024_08_06_1722928829788_0.parquet</t>
        </is>
      </c>
      <c r="Q4472" s="2" t="n">
        <v>45511.29547329597</v>
      </c>
    </row>
    <row r="4473">
      <c r="A4473" t="inlineStr">
        <is>
          <t>335aaed3-26ac-478c-bf82-739d2b9bac02</t>
        </is>
      </c>
      <c r="B4473" s="2" t="n">
        <v>45510.30590101852</v>
      </c>
      <c r="C4473" t="n">
        <v>4571</v>
      </c>
      <c r="D4473" t="inlineStr">
        <is>
          <t>MOBILE</t>
        </is>
      </c>
      <c r="E4473" t="inlineStr">
        <is>
          <t>Y</t>
        </is>
      </c>
      <c r="F4473" t="inlineStr"/>
      <c r="G4473" t="inlineStr">
        <is>
          <t>Jl17V=GIBI4eR4j8v1qGG8BzKvSZQ==</t>
        </is>
      </c>
      <c r="H4473" t="n">
        <v>4</v>
      </c>
      <c r="I4473" t="n">
        <v>55</v>
      </c>
      <c r="J4473" t="inlineStr">
        <is>
          <t>NORMAL</t>
        </is>
      </c>
      <c r="K4473" t="inlineStr">
        <is>
          <t>Row(member0=Timestamp('2024-07-10 14:43:51'), member1=None)</t>
        </is>
      </c>
      <c r="L4473" t="n">
        <v>298</v>
      </c>
      <c r="M4473" t="inlineStr">
        <is>
          <t>MANUAL</t>
        </is>
      </c>
      <c r="N4473" t="n">
        <v>2</v>
      </c>
      <c r="O4473" t="inlineStr"/>
      <c r="P4473" t="inlineStr">
        <is>
          <t>s3a://ai360nica/data/bronze/mysql/mobile_banking/BANKXP/REQUEST_INFO/2024_08_06_1722928829788_0.parquet</t>
        </is>
      </c>
      <c r="Q4473" s="2" t="n">
        <v>45511.29547329597</v>
      </c>
    </row>
    <row r="4474">
      <c r="A4474" t="inlineStr">
        <is>
          <t>3ce9ee58-f19d-4351-98e3-d7876e1df224</t>
        </is>
      </c>
      <c r="B4474" s="2" t="n">
        <v>45510.30590101852</v>
      </c>
      <c r="C4474" t="n">
        <v>4572</v>
      </c>
      <c r="D4474" t="inlineStr">
        <is>
          <t>MOBILE</t>
        </is>
      </c>
      <c r="E4474" t="inlineStr">
        <is>
          <t>Y</t>
        </is>
      </c>
      <c r="F4474" t="inlineStr"/>
      <c r="G4474" t="inlineStr">
        <is>
          <t>sJNru8BsnQcVSP9orOC/v6N4nv9dw==</t>
        </is>
      </c>
      <c r="H4474" t="n">
        <v>15</v>
      </c>
      <c r="I4474" t="n">
        <v>42</v>
      </c>
      <c r="J4474" t="inlineStr">
        <is>
          <t>NORMAL</t>
        </is>
      </c>
      <c r="K4474" t="inlineStr">
        <is>
          <t>Row(member0=Timestamp('2024-07-10 15:34:15'), member1=None)</t>
        </is>
      </c>
      <c r="L4474" t="n">
        <v>1314</v>
      </c>
      <c r="M4474" t="inlineStr">
        <is>
          <t>MANUAL</t>
        </is>
      </c>
      <c r="N4474" t="n">
        <v>2</v>
      </c>
      <c r="O4474" t="inlineStr"/>
      <c r="P4474" t="inlineStr">
        <is>
          <t>s3a://ai360nica/data/bronze/mysql/mobile_banking/BANKXP/REQUEST_INFO/2024_08_06_1722928829788_0.parquet</t>
        </is>
      </c>
      <c r="Q4474" s="2" t="n">
        <v>45511.29547329597</v>
      </c>
    </row>
    <row r="4475">
      <c r="A4475" t="inlineStr">
        <is>
          <t>59058512-62f2-4141-8035-7a5ee1935fd6</t>
        </is>
      </c>
      <c r="B4475" s="2" t="n">
        <v>45510.30590101852</v>
      </c>
      <c r="C4475" t="n">
        <v>4573</v>
      </c>
      <c r="D4475" t="inlineStr">
        <is>
          <t>MOBILE</t>
        </is>
      </c>
      <c r="E4475" t="inlineStr">
        <is>
          <t>Y</t>
        </is>
      </c>
      <c r="F4475" t="inlineStr"/>
      <c r="G4475" t="inlineStr">
        <is>
          <t>z+neTEbw4FIa0mmsDYeRM7UDQzZ+A==</t>
        </is>
      </c>
      <c r="H4475" t="n">
        <v>15</v>
      </c>
      <c r="I4475" t="n">
        <v>42</v>
      </c>
      <c r="J4475" t="inlineStr">
        <is>
          <t>NORMAL</t>
        </is>
      </c>
      <c r="K4475" t="inlineStr">
        <is>
          <t>Row(member0=Timestamp('2024-07-10 16:15:12'), member1=None)</t>
        </is>
      </c>
      <c r="L4475" t="n">
        <v>1314</v>
      </c>
      <c r="M4475" t="inlineStr">
        <is>
          <t>MANUAL</t>
        </is>
      </c>
      <c r="N4475" t="n">
        <v>2</v>
      </c>
      <c r="O4475" t="inlineStr"/>
      <c r="P4475" t="inlineStr">
        <is>
          <t>s3a://ai360nica/data/bronze/mysql/mobile_banking/BANKXP/REQUEST_INFO/2024_08_06_1722928829788_0.parquet</t>
        </is>
      </c>
      <c r="Q4475" s="2" t="n">
        <v>45511.29547329597</v>
      </c>
    </row>
    <row r="4476">
      <c r="A4476" t="inlineStr">
        <is>
          <t>e0b2e56a-fda5-42b9-be94-261fff4ab149</t>
        </is>
      </c>
      <c r="B4476" s="2" t="n">
        <v>45510.30590101852</v>
      </c>
      <c r="C4476" t="n">
        <v>4574</v>
      </c>
      <c r="D4476" t="inlineStr">
        <is>
          <t>MOBILE</t>
        </is>
      </c>
      <c r="E4476" t="inlineStr">
        <is>
          <t>N</t>
        </is>
      </c>
      <c r="F4476" t="inlineStr"/>
      <c r="G4476" t="inlineStr">
        <is>
          <t>jbxKI/rs0harqpPsYaZNZkod/pCrQ==</t>
        </is>
      </c>
      <c r="H4476" t="n">
        <v>4</v>
      </c>
      <c r="I4476" t="n">
        <v>55</v>
      </c>
      <c r="J4476" t="inlineStr">
        <is>
          <t>NORMAL</t>
        </is>
      </c>
      <c r="K4476" t="inlineStr">
        <is>
          <t>Row(member0=Timestamp('2024-07-11 09:51:20'), member1=None)</t>
        </is>
      </c>
      <c r="L4476" t="n">
        <v>298</v>
      </c>
      <c r="M4476" t="inlineStr">
        <is>
          <t>MANUAL</t>
        </is>
      </c>
      <c r="N4476" t="n">
        <v>2</v>
      </c>
      <c r="O4476" t="inlineStr"/>
      <c r="P4476" t="inlineStr">
        <is>
          <t>s3a://ai360nica/data/bronze/mysql/mobile_banking/BANKXP/REQUEST_INFO/2024_08_06_1722928829788_0.parquet</t>
        </is>
      </c>
      <c r="Q4476" s="2" t="n">
        <v>45511.29547329597</v>
      </c>
    </row>
    <row r="4477">
      <c r="A4477" t="inlineStr">
        <is>
          <t>e479261e-a587-4fa9-8fe8-877040c956e6</t>
        </is>
      </c>
      <c r="B4477" s="2" t="n">
        <v>45510.30590101852</v>
      </c>
      <c r="C4477" t="n">
        <v>4575</v>
      </c>
      <c r="D4477" t="inlineStr">
        <is>
          <t>MOBILE</t>
        </is>
      </c>
      <c r="E4477" t="inlineStr">
        <is>
          <t>Y</t>
        </is>
      </c>
      <c r="F4477" t="inlineStr"/>
      <c r="G4477" t="inlineStr">
        <is>
          <t>/evqcqgsszB5VRzn8/ENCjfE8CpdQ==</t>
        </is>
      </c>
      <c r="H4477" t="n">
        <v>4</v>
      </c>
      <c r="I4477" t="n">
        <v>55</v>
      </c>
      <c r="J4477" t="inlineStr">
        <is>
          <t>NORMAL</t>
        </is>
      </c>
      <c r="K4477" t="inlineStr">
        <is>
          <t>Row(member0=Timestamp('2024-07-11 09:51:34'), member1=None)</t>
        </is>
      </c>
      <c r="L4477" t="n">
        <v>298</v>
      </c>
      <c r="M4477" t="inlineStr">
        <is>
          <t>MANUAL</t>
        </is>
      </c>
      <c r="N4477" t="n">
        <v>2</v>
      </c>
      <c r="O4477" t="inlineStr"/>
      <c r="P4477" t="inlineStr">
        <is>
          <t>s3a://ai360nica/data/bronze/mysql/mobile_banking/BANKXP/REQUEST_INFO/2024_08_06_1722928829788_0.parquet</t>
        </is>
      </c>
      <c r="Q4477" s="2" t="n">
        <v>45511.29547329597</v>
      </c>
    </row>
    <row r="4478">
      <c r="A4478" t="inlineStr">
        <is>
          <t>96d581f0-4df5-4ae0-8382-a927831b4359</t>
        </is>
      </c>
      <c r="B4478" s="2" t="n">
        <v>45510.30590101852</v>
      </c>
      <c r="C4478" t="n">
        <v>4576</v>
      </c>
      <c r="D4478" t="inlineStr">
        <is>
          <t>MOBILE</t>
        </is>
      </c>
      <c r="E4478" t="inlineStr">
        <is>
          <t>N</t>
        </is>
      </c>
      <c r="F4478" t="inlineStr"/>
      <c r="G4478" t="inlineStr">
        <is>
          <t>CsuHeBRwEtPhJqAwUcbiyU+Vpj+MQ==</t>
        </is>
      </c>
      <c r="H4478" t="n">
        <v>4</v>
      </c>
      <c r="I4478" t="n">
        <v>55</v>
      </c>
      <c r="J4478" t="inlineStr">
        <is>
          <t>NORMAL</t>
        </is>
      </c>
      <c r="K4478" t="inlineStr">
        <is>
          <t>Row(member0=Timestamp('2024-07-11 09:52:02'), member1=None)</t>
        </is>
      </c>
      <c r="L4478" t="n">
        <v>298</v>
      </c>
      <c r="M4478" t="inlineStr">
        <is>
          <t>MANUAL</t>
        </is>
      </c>
      <c r="N4478" t="n">
        <v>2</v>
      </c>
      <c r="O4478" t="inlineStr"/>
      <c r="P4478" t="inlineStr">
        <is>
          <t>s3a://ai360nica/data/bronze/mysql/mobile_banking/BANKXP/REQUEST_INFO/2024_08_06_1722928829788_0.parquet</t>
        </is>
      </c>
      <c r="Q4478" s="2" t="n">
        <v>45511.29547329597</v>
      </c>
    </row>
    <row r="4479">
      <c r="A4479" t="inlineStr">
        <is>
          <t>cba338e2-6a85-417f-897f-7b1a618ccdef</t>
        </is>
      </c>
      <c r="B4479" s="2" t="n">
        <v>45510.30590101852</v>
      </c>
      <c r="C4479" t="n">
        <v>4577</v>
      </c>
      <c r="D4479" t="inlineStr">
        <is>
          <t>MOBILE</t>
        </is>
      </c>
      <c r="E4479" t="inlineStr">
        <is>
          <t>N</t>
        </is>
      </c>
      <c r="F4479" t="inlineStr"/>
      <c r="G4479" t="inlineStr">
        <is>
          <t>n=GZEetxxSEJ8xJyPLJy9ClfJa6wQ==</t>
        </is>
      </c>
      <c r="H4479" t="n">
        <v>4</v>
      </c>
      <c r="I4479" t="n">
        <v>55</v>
      </c>
      <c r="J4479" t="inlineStr">
        <is>
          <t>NORMAL</t>
        </is>
      </c>
      <c r="K4479" t="inlineStr">
        <is>
          <t>Row(member0=Timestamp('2024-07-11 09:53:01'), member1=None)</t>
        </is>
      </c>
      <c r="L4479" t="n">
        <v>298</v>
      </c>
      <c r="M4479" t="inlineStr">
        <is>
          <t>MANUAL</t>
        </is>
      </c>
      <c r="N4479" t="n">
        <v>2</v>
      </c>
      <c r="O4479" t="inlineStr"/>
      <c r="P4479" t="inlineStr">
        <is>
          <t>s3a://ai360nica/data/bronze/mysql/mobile_banking/BANKXP/REQUEST_INFO/2024_08_06_1722928829788_0.parquet</t>
        </is>
      </c>
      <c r="Q4479" s="2" t="n">
        <v>45511.29547329597</v>
      </c>
    </row>
    <row r="4480">
      <c r="A4480" t="inlineStr">
        <is>
          <t>d95b1451-9ae7-4b9d-8b07-9dbedbcc1868</t>
        </is>
      </c>
      <c r="B4480" s="2" t="n">
        <v>45510.30590101852</v>
      </c>
      <c r="C4480" t="n">
        <v>4578</v>
      </c>
      <c r="D4480" t="inlineStr">
        <is>
          <t>MOBILE</t>
        </is>
      </c>
      <c r="E4480" t="inlineStr">
        <is>
          <t>N</t>
        </is>
      </c>
      <c r="F4480" t="inlineStr"/>
      <c r="G4480" t="inlineStr">
        <is>
          <t>cjMVXrADDeSNn0B0KLj3TZ0KX0MBg==</t>
        </is>
      </c>
      <c r="H4480" t="n">
        <v>4</v>
      </c>
      <c r="I4480" t="n">
        <v>55</v>
      </c>
      <c r="J4480" t="inlineStr">
        <is>
          <t>NORMAL</t>
        </is>
      </c>
      <c r="K4480" t="inlineStr">
        <is>
          <t>Row(member0=Timestamp('2024-07-11 09:53:37'), member1=None)</t>
        </is>
      </c>
      <c r="L4480" t="n">
        <v>298</v>
      </c>
      <c r="M4480" t="inlineStr">
        <is>
          <t>MANUAL</t>
        </is>
      </c>
      <c r="N4480" t="n">
        <v>2</v>
      </c>
      <c r="O4480" t="inlineStr"/>
      <c r="P4480" t="inlineStr">
        <is>
          <t>s3a://ai360nica/data/bronze/mysql/mobile_banking/BANKXP/REQUEST_INFO/2024_08_06_1722928829788_0.parquet</t>
        </is>
      </c>
      <c r="Q4480" s="2" t="n">
        <v>45511.29547329597</v>
      </c>
    </row>
    <row r="4481">
      <c r="A4481" t="inlineStr">
        <is>
          <t>7673adef-95ce-43fa-bc61-fa07f719a9da</t>
        </is>
      </c>
      <c r="B4481" s="2" t="n">
        <v>45510.30590101852</v>
      </c>
      <c r="C4481" t="n">
        <v>4579</v>
      </c>
      <c r="D4481" t="inlineStr">
        <is>
          <t>MOBILE</t>
        </is>
      </c>
      <c r="E4481" t="inlineStr">
        <is>
          <t>Y</t>
        </is>
      </c>
      <c r="F4481" t="inlineStr"/>
      <c r="G4481" t="inlineStr">
        <is>
          <t>e9U05kzrY4EiGA/Kw/VRpFoFhRJbA==</t>
        </is>
      </c>
      <c r="H4481" t="n">
        <v>4</v>
      </c>
      <c r="I4481" t="n">
        <v>55</v>
      </c>
      <c r="J4481" t="inlineStr">
        <is>
          <t>NORMAL</t>
        </is>
      </c>
      <c r="K4481" t="inlineStr">
        <is>
          <t>Row(member0=Timestamp('2024-07-11 14:41:08'), member1=None)</t>
        </is>
      </c>
      <c r="L4481" t="n">
        <v>298</v>
      </c>
      <c r="M4481" t="inlineStr">
        <is>
          <t>MANUAL</t>
        </is>
      </c>
      <c r="N4481" t="n">
        <v>2</v>
      </c>
      <c r="O4481" t="inlineStr"/>
      <c r="P4481" t="inlineStr">
        <is>
          <t>s3a://ai360nica/data/bronze/mysql/mobile_banking/BANKXP/REQUEST_INFO/2024_08_06_1722928829788_0.parquet</t>
        </is>
      </c>
      <c r="Q4481" s="2" t="n">
        <v>45511.29547329597</v>
      </c>
    </row>
    <row r="4482">
      <c r="A4482" t="inlineStr">
        <is>
          <t>363415c6-a854-48bc-aa82-aa0a9ede7539</t>
        </is>
      </c>
      <c r="B4482" s="2" t="n">
        <v>45510.30590101852</v>
      </c>
      <c r="C4482" t="n">
        <v>4580</v>
      </c>
      <c r="D4482" t="inlineStr">
        <is>
          <t>MOBILE</t>
        </is>
      </c>
      <c r="E4482" t="inlineStr">
        <is>
          <t>N</t>
        </is>
      </c>
      <c r="F4482" t="inlineStr"/>
      <c r="G4482" t="inlineStr">
        <is>
          <t>RTRzeGknPPrpyGdirAfL2tzNUnBpA==</t>
        </is>
      </c>
      <c r="H4482" t="n">
        <v>4</v>
      </c>
      <c r="I4482" t="n">
        <v>55</v>
      </c>
      <c r="J4482" t="inlineStr">
        <is>
          <t>NORMAL</t>
        </is>
      </c>
      <c r="K4482" t="inlineStr">
        <is>
          <t>Row(member0=Timestamp('2024-07-11 14:50:47'), member1=None)</t>
        </is>
      </c>
      <c r="L4482" t="n">
        <v>298</v>
      </c>
      <c r="M4482" t="inlineStr">
        <is>
          <t>MANUAL</t>
        </is>
      </c>
      <c r="N4482" t="n">
        <v>2</v>
      </c>
      <c r="O4482" t="inlineStr"/>
      <c r="P4482" t="inlineStr">
        <is>
          <t>s3a://ai360nica/data/bronze/mysql/mobile_banking/BANKXP/REQUEST_INFO/2024_08_06_1722928829788_0.parquet</t>
        </is>
      </c>
      <c r="Q4482" s="2" t="n">
        <v>45511.29547329597</v>
      </c>
    </row>
    <row r="4483">
      <c r="A4483" t="inlineStr">
        <is>
          <t>84de940f-ac0c-45fd-a6b0-69cb42ff55c9</t>
        </is>
      </c>
      <c r="B4483" s="2" t="n">
        <v>45510.30590101852</v>
      </c>
      <c r="C4483" t="n">
        <v>4581</v>
      </c>
      <c r="D4483" t="inlineStr">
        <is>
          <t>MOBILE</t>
        </is>
      </c>
      <c r="E4483" t="inlineStr">
        <is>
          <t>Y</t>
        </is>
      </c>
      <c r="F4483" t="inlineStr"/>
      <c r="G4483" t="inlineStr">
        <is>
          <t>Py5NuCla1qxSY3AXvJOpfhwlhuYbg==</t>
        </is>
      </c>
      <c r="H4483" t="n">
        <v>4</v>
      </c>
      <c r="I4483" t="n">
        <v>55</v>
      </c>
      <c r="J4483" t="inlineStr">
        <is>
          <t>NORMAL</t>
        </is>
      </c>
      <c r="K4483" t="inlineStr">
        <is>
          <t>Row(member0=Timestamp('2024-07-11 15:09:41'), member1=None)</t>
        </is>
      </c>
      <c r="L4483" t="n">
        <v>298</v>
      </c>
      <c r="M4483" t="inlineStr">
        <is>
          <t>MANUAL</t>
        </is>
      </c>
      <c r="N4483" t="n">
        <v>2</v>
      </c>
      <c r="O4483" t="inlineStr"/>
      <c r="P4483" t="inlineStr">
        <is>
          <t>s3a://ai360nica/data/bronze/mysql/mobile_banking/BANKXP/REQUEST_INFO/2024_08_06_1722928829788_0.parquet</t>
        </is>
      </c>
      <c r="Q4483" s="2" t="n">
        <v>45511.29547329597</v>
      </c>
    </row>
    <row r="4484">
      <c r="A4484" t="inlineStr">
        <is>
          <t>fd3bce72-7940-482e-9f98-ee1e137b610d</t>
        </is>
      </c>
      <c r="B4484" s="2" t="n">
        <v>45510.30590101852</v>
      </c>
      <c r="C4484" t="n">
        <v>4582</v>
      </c>
      <c r="D4484" t="inlineStr">
        <is>
          <t>MOBILE</t>
        </is>
      </c>
      <c r="E4484" t="inlineStr">
        <is>
          <t>Y</t>
        </is>
      </c>
      <c r="F4484" t="inlineStr"/>
      <c r="G4484" t="inlineStr">
        <is>
          <t>kHqhaa6XyJv7N6mh5TMeKYN2jTLAA==</t>
        </is>
      </c>
      <c r="H4484" t="n">
        <v>4</v>
      </c>
      <c r="I4484" t="n">
        <v>55</v>
      </c>
      <c r="J4484" t="inlineStr">
        <is>
          <t>NORMAL</t>
        </is>
      </c>
      <c r="K4484" t="inlineStr">
        <is>
          <t>Row(member0=Timestamp('2024-07-14 11:02:55'), member1=None)</t>
        </is>
      </c>
      <c r="L4484" t="n">
        <v>298</v>
      </c>
      <c r="M4484" t="inlineStr">
        <is>
          <t>MANUAL</t>
        </is>
      </c>
      <c r="N4484" t="n">
        <v>2</v>
      </c>
      <c r="O4484" t="inlineStr"/>
      <c r="P4484" t="inlineStr">
        <is>
          <t>s3a://ai360nica/data/bronze/mysql/mobile_banking/BANKXP/REQUEST_INFO/2024_08_06_1722928829788_0.parquet</t>
        </is>
      </c>
      <c r="Q4484" s="2" t="n">
        <v>45511.29547329597</v>
      </c>
    </row>
    <row r="4485">
      <c r="A4485" t="inlineStr">
        <is>
          <t>9743ed90-cf75-4820-a22c-6f6da6ed94f5</t>
        </is>
      </c>
      <c r="B4485" s="2" t="n">
        <v>45510.30590101852</v>
      </c>
      <c r="C4485" t="n">
        <v>4583</v>
      </c>
      <c r="D4485" t="inlineStr">
        <is>
          <t>MOBILE</t>
        </is>
      </c>
      <c r="E4485" t="inlineStr">
        <is>
          <t>Y</t>
        </is>
      </c>
      <c r="F4485" t="inlineStr"/>
      <c r="G4485" t="inlineStr">
        <is>
          <t>Mj4J8pHUKaPZQrNuzmP3hbfNXLkpg==</t>
        </is>
      </c>
      <c r="H4485" t="n">
        <v>4</v>
      </c>
      <c r="I4485" t="n">
        <v>55</v>
      </c>
      <c r="J4485" t="inlineStr">
        <is>
          <t>NORMAL</t>
        </is>
      </c>
      <c r="K4485" t="inlineStr">
        <is>
          <t>Row(member0=Timestamp('2024-07-14 11:06:33'), member1=None)</t>
        </is>
      </c>
      <c r="L4485" t="n">
        <v>298</v>
      </c>
      <c r="M4485" t="inlineStr">
        <is>
          <t>MANUAL</t>
        </is>
      </c>
      <c r="N4485" t="n">
        <v>2</v>
      </c>
      <c r="O4485" t="inlineStr"/>
      <c r="P4485" t="inlineStr">
        <is>
          <t>s3a://ai360nica/data/bronze/mysql/mobile_banking/BANKXP/REQUEST_INFO/2024_08_06_1722928829788_0.parquet</t>
        </is>
      </c>
      <c r="Q4485" s="2" t="n">
        <v>45511.29547329597</v>
      </c>
    </row>
    <row r="4486">
      <c r="A4486" t="inlineStr">
        <is>
          <t>c92cc3dd-457e-4738-be71-c3ffd55e10e5</t>
        </is>
      </c>
      <c r="B4486" s="2" t="n">
        <v>45510.30590101852</v>
      </c>
      <c r="C4486" t="n">
        <v>4584</v>
      </c>
      <c r="D4486" t="inlineStr">
        <is>
          <t>MOBILE</t>
        </is>
      </c>
      <c r="E4486" t="inlineStr">
        <is>
          <t>Y</t>
        </is>
      </c>
      <c r="F4486" t="inlineStr"/>
      <c r="G4486" t="inlineStr">
        <is>
          <t>ohN3HMh669s0SvNzPWoYnQdxXWhMw==</t>
        </is>
      </c>
      <c r="H4486" t="n">
        <v>4</v>
      </c>
      <c r="I4486" t="n">
        <v>55</v>
      </c>
      <c r="J4486" t="inlineStr">
        <is>
          <t>NORMAL</t>
        </is>
      </c>
      <c r="K4486" t="inlineStr">
        <is>
          <t>Row(member0=Timestamp('2024-07-14 11:09:12'), member1=None)</t>
        </is>
      </c>
      <c r="L4486" t="n">
        <v>298</v>
      </c>
      <c r="M4486" t="inlineStr">
        <is>
          <t>MANUAL</t>
        </is>
      </c>
      <c r="N4486" t="n">
        <v>2</v>
      </c>
      <c r="O4486" t="inlineStr"/>
      <c r="P4486" t="inlineStr">
        <is>
          <t>s3a://ai360nica/data/bronze/mysql/mobile_banking/BANKXP/REQUEST_INFO/2024_08_06_1722928829788_0.parquet</t>
        </is>
      </c>
      <c r="Q4486" s="2" t="n">
        <v>45511.29547329597</v>
      </c>
    </row>
    <row r="4487">
      <c r="A4487" t="inlineStr">
        <is>
          <t>b57d94a8-2bc1-4bdc-b167-20d508e69a93</t>
        </is>
      </c>
      <c r="B4487" s="2" t="n">
        <v>45510.30590101852</v>
      </c>
      <c r="C4487" t="n">
        <v>4585</v>
      </c>
      <c r="D4487" t="inlineStr">
        <is>
          <t>MOBILE</t>
        </is>
      </c>
      <c r="E4487" t="inlineStr">
        <is>
          <t>Y</t>
        </is>
      </c>
      <c r="F4487" t="inlineStr"/>
      <c r="G4487" t="inlineStr">
        <is>
          <t>tK8jP1QxhBjjRjDdewdhW7OxoDToQ==</t>
        </is>
      </c>
      <c r="H4487" t="n">
        <v>4</v>
      </c>
      <c r="I4487" t="n">
        <v>55</v>
      </c>
      <c r="J4487" t="inlineStr">
        <is>
          <t>NORMAL</t>
        </is>
      </c>
      <c r="K4487" t="inlineStr">
        <is>
          <t>Row(member0=Timestamp('2024-07-14 11:11:17'), member1=None)</t>
        </is>
      </c>
      <c r="L4487" t="n">
        <v>298</v>
      </c>
      <c r="M4487" t="inlineStr">
        <is>
          <t>MANUAL</t>
        </is>
      </c>
      <c r="N4487" t="n">
        <v>2</v>
      </c>
      <c r="O4487" t="inlineStr"/>
      <c r="P4487" t="inlineStr">
        <is>
          <t>s3a://ai360nica/data/bronze/mysql/mobile_banking/BANKXP/REQUEST_INFO/2024_08_06_1722928829788_0.parquet</t>
        </is>
      </c>
      <c r="Q4487" s="2" t="n">
        <v>45511.29547329597</v>
      </c>
    </row>
    <row r="4488">
      <c r="A4488" t="inlineStr">
        <is>
          <t>2d9cb64e-bbe8-4986-a3f0-84ab632490b7</t>
        </is>
      </c>
      <c r="B4488" s="2" t="n">
        <v>45510.30590101852</v>
      </c>
      <c r="C4488" t="n">
        <v>4586</v>
      </c>
      <c r="D4488" t="inlineStr">
        <is>
          <t>MOBILE</t>
        </is>
      </c>
      <c r="E4488" t="inlineStr">
        <is>
          <t>N</t>
        </is>
      </c>
      <c r="F4488" t="inlineStr"/>
      <c r="G4488" t="inlineStr">
        <is>
          <t>+3clvYMAVafGJBTlyjxLmkP9kHCtw==</t>
        </is>
      </c>
      <c r="H4488" t="n">
        <v>4</v>
      </c>
      <c r="I4488" t="n">
        <v>55</v>
      </c>
      <c r="J4488" t="inlineStr">
        <is>
          <t>NORMAL</t>
        </is>
      </c>
      <c r="K4488" t="inlineStr">
        <is>
          <t>Row(member0=Timestamp('2024-07-14 11:20:12'), member1=None)</t>
        </is>
      </c>
      <c r="L4488" t="n">
        <v>298</v>
      </c>
      <c r="M4488" t="inlineStr">
        <is>
          <t>MANUAL</t>
        </is>
      </c>
      <c r="N4488" t="n">
        <v>2</v>
      </c>
      <c r="O4488" t="inlineStr"/>
      <c r="P4488" t="inlineStr">
        <is>
          <t>s3a://ai360nica/data/bronze/mysql/mobile_banking/BANKXP/REQUEST_INFO/2024_08_06_1722928829788_0.parquet</t>
        </is>
      </c>
      <c r="Q4488" s="2" t="n">
        <v>45511.29547329597</v>
      </c>
    </row>
    <row r="4489">
      <c r="A4489" t="inlineStr">
        <is>
          <t>0e2e44a9-2017-44bb-94b5-d502b45770e6</t>
        </is>
      </c>
      <c r="B4489" s="2" t="n">
        <v>45510.30590101852</v>
      </c>
      <c r="C4489" t="n">
        <v>4587</v>
      </c>
      <c r="D4489" t="inlineStr">
        <is>
          <t>MOBILE</t>
        </is>
      </c>
      <c r="E4489" t="inlineStr">
        <is>
          <t>Y</t>
        </is>
      </c>
      <c r="F4489" t="inlineStr"/>
      <c r="G4489">
        <f>RRo5okzyGPdmQZ3RdhkMVdGovMZQ==</f>
        <v/>
      </c>
      <c r="H4489" t="n">
        <v>4</v>
      </c>
      <c r="I4489" t="n">
        <v>55</v>
      </c>
      <c r="J4489" t="inlineStr">
        <is>
          <t>NORMAL</t>
        </is>
      </c>
      <c r="K4489" t="inlineStr">
        <is>
          <t>Row(member0=Timestamp('2024-07-14 11:20:23'), member1=None)</t>
        </is>
      </c>
      <c r="L4489" t="n">
        <v>298</v>
      </c>
      <c r="M4489" t="inlineStr">
        <is>
          <t>MANUAL</t>
        </is>
      </c>
      <c r="N4489" t="n">
        <v>2</v>
      </c>
      <c r="O4489" t="inlineStr"/>
      <c r="P4489" t="inlineStr">
        <is>
          <t>s3a://ai360nica/data/bronze/mysql/mobile_banking/BANKXP/REQUEST_INFO/2024_08_06_1722928829788_0.parquet</t>
        </is>
      </c>
      <c r="Q4489" s="2" t="n">
        <v>45511.29547329597</v>
      </c>
    </row>
    <row r="4490">
      <c r="A4490" t="inlineStr">
        <is>
          <t>81574c9d-98f3-4e1a-a3e7-bda9b3c8cbea</t>
        </is>
      </c>
      <c r="B4490" s="2" t="n">
        <v>45510.30590101852</v>
      </c>
      <c r="C4490" t="n">
        <v>4588</v>
      </c>
      <c r="D4490" t="inlineStr">
        <is>
          <t>MOBILE</t>
        </is>
      </c>
      <c r="E4490" t="inlineStr">
        <is>
          <t>Y</t>
        </is>
      </c>
      <c r="F4490" t="inlineStr"/>
      <c r="G4490" t="inlineStr">
        <is>
          <t>3o+VZ5L4gL+PqoRpHjW2B5kxrwelg==</t>
        </is>
      </c>
      <c r="H4490" t="n">
        <v>4</v>
      </c>
      <c r="I4490" t="n">
        <v>55</v>
      </c>
      <c r="J4490" t="inlineStr">
        <is>
          <t>NORMAL</t>
        </is>
      </c>
      <c r="K4490" t="inlineStr">
        <is>
          <t>Row(member0=Timestamp('2024-07-14 11:26:45'), member1=None)</t>
        </is>
      </c>
      <c r="L4490" t="n">
        <v>298</v>
      </c>
      <c r="M4490" t="inlineStr">
        <is>
          <t>MANUAL</t>
        </is>
      </c>
      <c r="N4490" t="n">
        <v>2</v>
      </c>
      <c r="O4490" t="inlineStr"/>
      <c r="P4490" t="inlineStr">
        <is>
          <t>s3a://ai360nica/data/bronze/mysql/mobile_banking/BANKXP/REQUEST_INFO/2024_08_06_1722928829788_0.parquet</t>
        </is>
      </c>
      <c r="Q4490" s="2" t="n">
        <v>45511.29547329597</v>
      </c>
    </row>
    <row r="4491">
      <c r="A4491" t="inlineStr">
        <is>
          <t>49621082-14c9-4587-b514-8159bc2044aa</t>
        </is>
      </c>
      <c r="B4491" s="2" t="n">
        <v>45510.30590101852</v>
      </c>
      <c r="C4491" t="n">
        <v>4589</v>
      </c>
      <c r="D4491" t="inlineStr">
        <is>
          <t>MOBILE</t>
        </is>
      </c>
      <c r="E4491" t="inlineStr">
        <is>
          <t>N</t>
        </is>
      </c>
      <c r="F4491" t="inlineStr"/>
      <c r="G4491" t="inlineStr">
        <is>
          <t>VVQDGgMDtXMI7eDDg8b0D3rSvTVUw==</t>
        </is>
      </c>
      <c r="H4491" t="n">
        <v>4</v>
      </c>
      <c r="I4491" t="n">
        <v>55</v>
      </c>
      <c r="J4491" t="inlineStr">
        <is>
          <t>NORMAL</t>
        </is>
      </c>
      <c r="K4491" t="inlineStr">
        <is>
          <t>Row(member0=Timestamp('2024-07-14 11:29:38'), member1=None)</t>
        </is>
      </c>
      <c r="L4491" t="n">
        <v>298</v>
      </c>
      <c r="M4491" t="inlineStr">
        <is>
          <t>MANUAL</t>
        </is>
      </c>
      <c r="N4491" t="n">
        <v>2</v>
      </c>
      <c r="O4491" t="inlineStr"/>
      <c r="P4491" t="inlineStr">
        <is>
          <t>s3a://ai360nica/data/bronze/mysql/mobile_banking/BANKXP/REQUEST_INFO/2024_08_06_1722928829788_0.parquet</t>
        </is>
      </c>
      <c r="Q4491" s="2" t="n">
        <v>45511.29547329597</v>
      </c>
    </row>
    <row r="4492">
      <c r="A4492" t="inlineStr">
        <is>
          <t>d44d2848-1505-4134-8a11-81a1e31856a1</t>
        </is>
      </c>
      <c r="B4492" s="2" t="n">
        <v>45510.30590101852</v>
      </c>
      <c r="C4492" t="n">
        <v>4590</v>
      </c>
      <c r="D4492" t="inlineStr">
        <is>
          <t>MOBILE</t>
        </is>
      </c>
      <c r="E4492" t="inlineStr">
        <is>
          <t>N</t>
        </is>
      </c>
      <c r="F4492" t="inlineStr"/>
      <c r="G4492" t="inlineStr">
        <is>
          <t>R6iCq7D8UvITkrF1ww2myW092lMhg==</t>
        </is>
      </c>
      <c r="H4492" t="n">
        <v>4</v>
      </c>
      <c r="I4492" t="n">
        <v>55</v>
      </c>
      <c r="J4492" t="inlineStr">
        <is>
          <t>NORMAL</t>
        </is>
      </c>
      <c r="K4492" t="inlineStr">
        <is>
          <t>Row(member0=Timestamp('2024-07-14 11:30:51'), member1=None)</t>
        </is>
      </c>
      <c r="L4492" t="n">
        <v>298</v>
      </c>
      <c r="M4492" t="inlineStr">
        <is>
          <t>MANUAL</t>
        </is>
      </c>
      <c r="N4492" t="n">
        <v>2</v>
      </c>
      <c r="O4492" t="inlineStr"/>
      <c r="P4492" t="inlineStr">
        <is>
          <t>s3a://ai360nica/data/bronze/mysql/mobile_banking/BANKXP/REQUEST_INFO/2024_08_06_1722928829788_0.parquet</t>
        </is>
      </c>
      <c r="Q4492" s="2" t="n">
        <v>45511.29547329597</v>
      </c>
    </row>
    <row r="4493">
      <c r="A4493" t="inlineStr">
        <is>
          <t>0afddf91-50c8-46a1-989d-713e53c143eb</t>
        </is>
      </c>
      <c r="B4493" s="2" t="n">
        <v>45510.30590101852</v>
      </c>
      <c r="C4493" t="n">
        <v>4591</v>
      </c>
      <c r="D4493" t="inlineStr">
        <is>
          <t>MOBILE</t>
        </is>
      </c>
      <c r="E4493" t="inlineStr">
        <is>
          <t>Y</t>
        </is>
      </c>
      <c r="F4493" t="inlineStr"/>
      <c r="G4493" t="inlineStr">
        <is>
          <t>b7CAWy8TjFCxOj482NRWjSgAiZDoQ==</t>
        </is>
      </c>
      <c r="H4493" t="n">
        <v>4</v>
      </c>
      <c r="I4493" t="n">
        <v>55</v>
      </c>
      <c r="J4493" t="inlineStr">
        <is>
          <t>NORMAL</t>
        </is>
      </c>
      <c r="K4493" t="inlineStr">
        <is>
          <t>Row(member0=Timestamp('2024-07-14 15:42:07'), member1=None)</t>
        </is>
      </c>
      <c r="L4493" t="n">
        <v>298</v>
      </c>
      <c r="M4493" t="inlineStr">
        <is>
          <t>MANUAL</t>
        </is>
      </c>
      <c r="N4493" t="n">
        <v>2</v>
      </c>
      <c r="O4493" t="inlineStr"/>
      <c r="P4493" t="inlineStr">
        <is>
          <t>s3a://ai360nica/data/bronze/mysql/mobile_banking/BANKXP/REQUEST_INFO/2024_08_06_1722928829788_0.parquet</t>
        </is>
      </c>
      <c r="Q4493" s="2" t="n">
        <v>45511.29547329597</v>
      </c>
    </row>
    <row r="4494">
      <c r="A4494" t="inlineStr">
        <is>
          <t>b8d2dc6e-1dcf-4a05-8134-7a7b61c8dedd</t>
        </is>
      </c>
      <c r="B4494" s="2" t="n">
        <v>45510.30590101852</v>
      </c>
      <c r="C4494" t="n">
        <v>4592</v>
      </c>
      <c r="D4494" t="inlineStr">
        <is>
          <t>MOBILE</t>
        </is>
      </c>
      <c r="E4494" t="inlineStr">
        <is>
          <t>Y</t>
        </is>
      </c>
      <c r="F4494" t="inlineStr"/>
      <c r="G4494" t="inlineStr">
        <is>
          <t>BYjnlc6rNoLVs1HD/k1e3mu9iOV4w==</t>
        </is>
      </c>
      <c r="H4494" t="n">
        <v>4</v>
      </c>
      <c r="I4494" t="n">
        <v>55</v>
      </c>
      <c r="J4494" t="inlineStr">
        <is>
          <t>NORMAL</t>
        </is>
      </c>
      <c r="K4494" t="inlineStr">
        <is>
          <t>Row(member0=Timestamp('2024-07-14 15:44:06'), member1=None)</t>
        </is>
      </c>
      <c r="L4494" t="n">
        <v>298</v>
      </c>
      <c r="M4494" t="inlineStr"/>
      <c r="N4494" t="n">
        <v>2</v>
      </c>
      <c r="O4494" t="inlineStr"/>
      <c r="P4494" t="inlineStr">
        <is>
          <t>s3a://ai360nica/data/bronze/mysql/mobile_banking/BANKXP/REQUEST_INFO/2024_08_06_1722928829788_0.parquet</t>
        </is>
      </c>
      <c r="Q4494" s="2" t="n">
        <v>45511.29547329597</v>
      </c>
    </row>
    <row r="4495">
      <c r="A4495" t="inlineStr">
        <is>
          <t>6d9447c0-604b-458d-8c12-23ad9f1e6673</t>
        </is>
      </c>
      <c r="B4495" s="2" t="n">
        <v>45510.30590101852</v>
      </c>
      <c r="C4495" t="n">
        <v>4593</v>
      </c>
      <c r="D4495" t="inlineStr">
        <is>
          <t>MOBILE</t>
        </is>
      </c>
      <c r="E4495" t="inlineStr">
        <is>
          <t>Y</t>
        </is>
      </c>
      <c r="F4495" t="inlineStr"/>
      <c r="G4495" t="inlineStr">
        <is>
          <t>fmZaUqpuXXJzb7dezUC54o60caf9w==</t>
        </is>
      </c>
      <c r="H4495" t="n">
        <v>4</v>
      </c>
      <c r="I4495" t="n">
        <v>55</v>
      </c>
      <c r="J4495" t="inlineStr">
        <is>
          <t>NORMAL</t>
        </is>
      </c>
      <c r="K4495" t="inlineStr">
        <is>
          <t>Row(member0=Timestamp('2024-07-14 16:12:09'), member1=None)</t>
        </is>
      </c>
      <c r="L4495" t="n">
        <v>298</v>
      </c>
      <c r="M4495" t="inlineStr">
        <is>
          <t>MANUAL</t>
        </is>
      </c>
      <c r="N4495" t="n">
        <v>2</v>
      </c>
      <c r="O4495" t="inlineStr"/>
      <c r="P4495" t="inlineStr">
        <is>
          <t>s3a://ai360nica/data/bronze/mysql/mobile_banking/BANKXP/REQUEST_INFO/2024_08_06_1722928829788_0.parquet</t>
        </is>
      </c>
      <c r="Q4495" s="2" t="n">
        <v>45511.29547329597</v>
      </c>
    </row>
    <row r="4496">
      <c r="A4496" t="inlineStr">
        <is>
          <t>e6729b6b-de0e-418f-b988-5c41ffa36263</t>
        </is>
      </c>
      <c r="B4496" s="2" t="n">
        <v>45510.30590101852</v>
      </c>
      <c r="C4496" t="n">
        <v>4594</v>
      </c>
      <c r="D4496" t="inlineStr">
        <is>
          <t>MOBILE</t>
        </is>
      </c>
      <c r="E4496" t="inlineStr">
        <is>
          <t>Y</t>
        </is>
      </c>
      <c r="F4496" t="inlineStr"/>
      <c r="G4496" t="inlineStr">
        <is>
          <t>m1r0DM6lh0evcHnAEMuhXQayCR1bQ==</t>
        </is>
      </c>
      <c r="H4496" t="n">
        <v>4</v>
      </c>
      <c r="I4496" t="n">
        <v>55</v>
      </c>
      <c r="J4496" t="inlineStr">
        <is>
          <t>NORMAL</t>
        </is>
      </c>
      <c r="K4496" t="inlineStr">
        <is>
          <t>Row(member0=Timestamp('2024-07-15 09:46:27'), member1=None)</t>
        </is>
      </c>
      <c r="L4496" t="n">
        <v>298</v>
      </c>
      <c r="M4496" t="inlineStr">
        <is>
          <t>MANUAL</t>
        </is>
      </c>
      <c r="N4496" t="n">
        <v>2</v>
      </c>
      <c r="O4496" t="inlineStr"/>
      <c r="P4496" t="inlineStr">
        <is>
          <t>s3a://ai360nica/data/bronze/mysql/mobile_banking/BANKXP/REQUEST_INFO/2024_08_06_1722928829788_0.parquet</t>
        </is>
      </c>
      <c r="Q4496" s="2" t="n">
        <v>45511.29547329597</v>
      </c>
    </row>
    <row r="4497">
      <c r="A4497" t="inlineStr">
        <is>
          <t>60496256-e10a-44b0-8714-69e2468f4906</t>
        </is>
      </c>
      <c r="B4497" s="2" t="n">
        <v>45510.30590101852</v>
      </c>
      <c r="C4497" t="n">
        <v>4595</v>
      </c>
      <c r="D4497" t="inlineStr">
        <is>
          <t>MOBILE</t>
        </is>
      </c>
      <c r="E4497" t="inlineStr">
        <is>
          <t>N</t>
        </is>
      </c>
      <c r="F4497" t="inlineStr"/>
      <c r="G4497" t="inlineStr">
        <is>
          <t>F2k=iUbwucsLqmzNDLCxYREyje4oA==</t>
        </is>
      </c>
      <c r="H4497" t="n">
        <v>4</v>
      </c>
      <c r="I4497" t="n">
        <v>55</v>
      </c>
      <c r="J4497" t="inlineStr">
        <is>
          <t>NORMAL</t>
        </is>
      </c>
      <c r="K4497" t="inlineStr">
        <is>
          <t>Row(member0=Timestamp('2024-07-15 09:50:32'), member1=None)</t>
        </is>
      </c>
      <c r="L4497" t="n">
        <v>298</v>
      </c>
      <c r="M4497" t="inlineStr">
        <is>
          <t>MANUAL</t>
        </is>
      </c>
      <c r="N4497" t="n">
        <v>2</v>
      </c>
      <c r="O4497" t="inlineStr"/>
      <c r="P4497" t="inlineStr">
        <is>
          <t>s3a://ai360nica/data/bronze/mysql/mobile_banking/BANKXP/REQUEST_INFO/2024_08_06_1722928829788_0.parquet</t>
        </is>
      </c>
      <c r="Q4497" s="2" t="n">
        <v>45511.29547329597</v>
      </c>
    </row>
    <row r="4498">
      <c r="A4498" t="inlineStr">
        <is>
          <t>75924ac7-4020-4941-8bdf-554ee360de27</t>
        </is>
      </c>
      <c r="B4498" s="2" t="n">
        <v>45510.30590101852</v>
      </c>
      <c r="C4498" t="n">
        <v>4596</v>
      </c>
      <c r="D4498" t="inlineStr">
        <is>
          <t>MOBILE</t>
        </is>
      </c>
      <c r="E4498" t="inlineStr">
        <is>
          <t>Y</t>
        </is>
      </c>
      <c r="F4498" t="inlineStr"/>
      <c r="G4498" t="inlineStr">
        <is>
          <t>fGGMDi2gC3jwRHHTGP9pClnz8kdYQ==</t>
        </is>
      </c>
      <c r="H4498" t="n">
        <v>4</v>
      </c>
      <c r="I4498" t="n">
        <v>55</v>
      </c>
      <c r="J4498" t="inlineStr">
        <is>
          <t>NORMAL</t>
        </is>
      </c>
      <c r="K4498" t="inlineStr">
        <is>
          <t>Row(member0=Timestamp('2024-07-15 10:05:16'), member1=None)</t>
        </is>
      </c>
      <c r="L4498" t="n">
        <v>298</v>
      </c>
      <c r="M4498" t="inlineStr"/>
      <c r="N4498" t="n">
        <v>2</v>
      </c>
      <c r="O4498" t="inlineStr"/>
      <c r="P4498" t="inlineStr">
        <is>
          <t>s3a://ai360nica/data/bronze/mysql/mobile_banking/BANKXP/REQUEST_INFO/2024_08_06_1722928829788_0.parquet</t>
        </is>
      </c>
      <c r="Q4498" s="2" t="n">
        <v>45511.29547329597</v>
      </c>
    </row>
    <row r="4499">
      <c r="A4499" t="inlineStr">
        <is>
          <t>554d57ce-d3de-4825-9bc6-2cbb00f5a0de</t>
        </is>
      </c>
      <c r="B4499" s="2" t="n">
        <v>45510.30590101852</v>
      </c>
      <c r="C4499" t="n">
        <v>4597</v>
      </c>
      <c r="D4499" t="inlineStr">
        <is>
          <t>MOBILE</t>
        </is>
      </c>
      <c r="E4499" t="inlineStr">
        <is>
          <t>N</t>
        </is>
      </c>
      <c r="F4499" t="inlineStr"/>
      <c r="G4499" t="inlineStr">
        <is>
          <t>nf6Mi+fm3mFdVXzvYVI4ZI98d3Ovg==</t>
        </is>
      </c>
      <c r="H4499" t="n">
        <v>4</v>
      </c>
      <c r="I4499" t="n">
        <v>55</v>
      </c>
      <c r="J4499" t="inlineStr">
        <is>
          <t>NORMAL</t>
        </is>
      </c>
      <c r="K4499" t="inlineStr">
        <is>
          <t>Row(member0=Timestamp('2024-07-15 10:09:07'), member1=None)</t>
        </is>
      </c>
      <c r="L4499" t="n">
        <v>298</v>
      </c>
      <c r="M4499" t="inlineStr">
        <is>
          <t>MANUAL</t>
        </is>
      </c>
      <c r="N4499" t="n">
        <v>2</v>
      </c>
      <c r="O4499" t="inlineStr"/>
      <c r="P4499" t="inlineStr">
        <is>
          <t>s3a://ai360nica/data/bronze/mysql/mobile_banking/BANKXP/REQUEST_INFO/2024_08_06_1722928829788_0.parquet</t>
        </is>
      </c>
      <c r="Q4499" s="2" t="n">
        <v>45511.29547329597</v>
      </c>
    </row>
    <row r="4500">
      <c r="A4500" t="inlineStr">
        <is>
          <t>6fad184c-8575-458e-840b-ceb165361205</t>
        </is>
      </c>
      <c r="B4500" s="2" t="n">
        <v>45510.30590101852</v>
      </c>
      <c r="C4500" t="n">
        <v>4598</v>
      </c>
      <c r="D4500" t="inlineStr">
        <is>
          <t>MOBILE</t>
        </is>
      </c>
      <c r="E4500" t="inlineStr">
        <is>
          <t>Y</t>
        </is>
      </c>
      <c r="F4500" t="inlineStr"/>
      <c r="G4500" t="inlineStr">
        <is>
          <t>I7TcMbMtmAoBB9+zmJSAxP7BJv3pw==</t>
        </is>
      </c>
      <c r="H4500" t="n">
        <v>4</v>
      </c>
      <c r="I4500" t="n">
        <v>55</v>
      </c>
      <c r="J4500" t="inlineStr">
        <is>
          <t>NORMAL</t>
        </is>
      </c>
      <c r="K4500" t="inlineStr">
        <is>
          <t>Row(member0=Timestamp('2024-07-15 10:11:44'), member1=None)</t>
        </is>
      </c>
      <c r="L4500" t="n">
        <v>298</v>
      </c>
      <c r="M4500" t="inlineStr"/>
      <c r="N4500" t="n">
        <v>2</v>
      </c>
      <c r="O4500" t="inlineStr"/>
      <c r="P4500" t="inlineStr">
        <is>
          <t>s3a://ai360nica/data/bronze/mysql/mobile_banking/BANKXP/REQUEST_INFO/2024_08_06_1722928829788_0.parquet</t>
        </is>
      </c>
      <c r="Q4500" s="2" t="n">
        <v>45511.29547329597</v>
      </c>
    </row>
    <row r="4501">
      <c r="A4501" t="inlineStr">
        <is>
          <t>b395ac1a-926a-4d8f-934d-9a40287860ac</t>
        </is>
      </c>
      <c r="B4501" s="2" t="n">
        <v>45510.30590101852</v>
      </c>
      <c r="C4501" t="n">
        <v>4599</v>
      </c>
      <c r="D4501" t="inlineStr">
        <is>
          <t>MOBILE</t>
        </is>
      </c>
      <c r="E4501" t="inlineStr">
        <is>
          <t>N</t>
        </is>
      </c>
      <c r="F4501" t="inlineStr"/>
      <c r="G4501" t="inlineStr">
        <is>
          <t>+c4/2n2qBywHgBntGn7Yp9OIXZb/g==</t>
        </is>
      </c>
      <c r="H4501" t="n">
        <v>4</v>
      </c>
      <c r="I4501" t="n">
        <v>55</v>
      </c>
      <c r="J4501" t="inlineStr">
        <is>
          <t>NORMAL</t>
        </is>
      </c>
      <c r="K4501" t="inlineStr">
        <is>
          <t>Row(member0=Timestamp('2024-07-15 11:06:10'), member1=None)</t>
        </is>
      </c>
      <c r="L4501" t="n">
        <v>298</v>
      </c>
      <c r="M4501" t="inlineStr">
        <is>
          <t>MANUAL</t>
        </is>
      </c>
      <c r="N4501" t="n">
        <v>2</v>
      </c>
      <c r="O4501" t="inlineStr"/>
      <c r="P4501" t="inlineStr">
        <is>
          <t>s3a://ai360nica/data/bronze/mysql/mobile_banking/BANKXP/REQUEST_INFO/2024_08_06_1722928829788_0.parquet</t>
        </is>
      </c>
      <c r="Q4501" s="2" t="n">
        <v>45511.29547329597</v>
      </c>
    </row>
    <row r="4502">
      <c r="A4502" t="inlineStr">
        <is>
          <t>9d11dd23-8b45-44c5-bf1b-424870f58a49</t>
        </is>
      </c>
      <c r="B4502" s="2" t="n">
        <v>45510.30590101852</v>
      </c>
      <c r="C4502" t="n">
        <v>4600</v>
      </c>
      <c r="D4502" t="inlineStr">
        <is>
          <t>MOBILE</t>
        </is>
      </c>
      <c r="E4502" t="inlineStr">
        <is>
          <t>Y</t>
        </is>
      </c>
      <c r="F4502" t="inlineStr"/>
      <c r="G4502" t="inlineStr">
        <is>
          <t>Hr2Xngu2IVsWke2O2M6qmHnBzCD1A==</t>
        </is>
      </c>
      <c r="H4502" t="n">
        <v>4</v>
      </c>
      <c r="I4502" t="n">
        <v>55</v>
      </c>
      <c r="J4502" t="inlineStr">
        <is>
          <t>NORMAL</t>
        </is>
      </c>
      <c r="K4502" t="inlineStr">
        <is>
          <t>Row(member0=Timestamp('2024-07-15 11:07:12'), member1=None)</t>
        </is>
      </c>
      <c r="L4502" t="n">
        <v>298</v>
      </c>
      <c r="M4502" t="inlineStr"/>
      <c r="N4502" t="n">
        <v>2</v>
      </c>
      <c r="O4502" t="inlineStr"/>
      <c r="P4502" t="inlineStr">
        <is>
          <t>s3a://ai360nica/data/bronze/mysql/mobile_banking/BANKXP/REQUEST_INFO/2024_08_06_1722928829788_0.parquet</t>
        </is>
      </c>
      <c r="Q4502" s="2" t="n">
        <v>45511.29547329597</v>
      </c>
    </row>
    <row r="4503">
      <c r="A4503" t="inlineStr">
        <is>
          <t>a0d4313c-68d6-4ecb-884c-9bac7a94a2d4</t>
        </is>
      </c>
      <c r="B4503" s="2" t="n">
        <v>45510.30590101852</v>
      </c>
      <c r="C4503" t="n">
        <v>4601</v>
      </c>
      <c r="D4503" t="inlineStr">
        <is>
          <t>MOBILE</t>
        </is>
      </c>
      <c r="E4503" t="inlineStr">
        <is>
          <t>Y</t>
        </is>
      </c>
      <c r="F4503" t="inlineStr"/>
      <c r="G4503" t="inlineStr">
        <is>
          <t>F6CCMTy/jcGjr0oTqrQwT8Xwu+etg==</t>
        </is>
      </c>
      <c r="H4503" t="n">
        <v>4</v>
      </c>
      <c r="I4503" t="n">
        <v>55</v>
      </c>
      <c r="J4503" t="inlineStr">
        <is>
          <t>NORMAL</t>
        </is>
      </c>
      <c r="K4503" t="inlineStr">
        <is>
          <t>Row(member0=Timestamp('2024-07-15 15:14:32'), member1=None)</t>
        </is>
      </c>
      <c r="L4503" t="n">
        <v>1313</v>
      </c>
      <c r="M4503" t="inlineStr">
        <is>
          <t>MANUAL</t>
        </is>
      </c>
      <c r="N4503" t="n">
        <v>2</v>
      </c>
      <c r="O4503" t="inlineStr"/>
      <c r="P4503" t="inlineStr">
        <is>
          <t>s3a://ai360nica/data/bronze/mysql/mobile_banking/BANKXP/REQUEST_INFO/2024_08_06_1722928829788_0.parquet</t>
        </is>
      </c>
      <c r="Q4503" s="2" t="n">
        <v>45511.29547329597</v>
      </c>
    </row>
    <row r="4504">
      <c r="A4504" t="inlineStr">
        <is>
          <t>733a4226-aaa5-43e0-8a8c-7ec7953f6b31</t>
        </is>
      </c>
      <c r="B4504" s="2" t="n">
        <v>45510.30590101852</v>
      </c>
      <c r="C4504" t="n">
        <v>4602</v>
      </c>
      <c r="D4504" t="inlineStr">
        <is>
          <t>MOBILE</t>
        </is>
      </c>
      <c r="E4504" t="inlineStr">
        <is>
          <t>Y</t>
        </is>
      </c>
      <c r="F4504" t="inlineStr"/>
      <c r="G4504" t="inlineStr">
        <is>
          <t>9dln+u71jztCHga6VOX2bxJVQlwBA==</t>
        </is>
      </c>
      <c r="H4504" t="n">
        <v>4</v>
      </c>
      <c r="I4504" t="n">
        <v>55</v>
      </c>
      <c r="J4504" t="inlineStr">
        <is>
          <t>NORMAL</t>
        </is>
      </c>
      <c r="K4504" t="inlineStr">
        <is>
          <t>Row(member0=Timestamp('2024-07-15 16:56:45'), member1=None)</t>
        </is>
      </c>
      <c r="L4504" t="n">
        <v>298</v>
      </c>
      <c r="M4504" t="inlineStr"/>
      <c r="N4504" t="n">
        <v>2</v>
      </c>
      <c r="O4504" t="inlineStr"/>
      <c r="P4504" t="inlineStr">
        <is>
          <t>s3a://ai360nica/data/bronze/mysql/mobile_banking/BANKXP/REQUEST_INFO/2024_08_06_1722928829788_0.parquet</t>
        </is>
      </c>
      <c r="Q4504" s="2" t="n">
        <v>45511.29547329597</v>
      </c>
    </row>
    <row r="4505">
      <c r="A4505" t="inlineStr">
        <is>
          <t>237a3f19-d582-4bd3-86a6-ee7ad45582d0</t>
        </is>
      </c>
      <c r="B4505" s="2" t="n">
        <v>45510.30590101852</v>
      </c>
      <c r="C4505" t="n">
        <v>4603</v>
      </c>
      <c r="D4505" t="inlineStr">
        <is>
          <t>MOBILE</t>
        </is>
      </c>
      <c r="E4505" t="inlineStr">
        <is>
          <t>Y</t>
        </is>
      </c>
      <c r="F4505" t="inlineStr"/>
      <c r="G4505" t="inlineStr">
        <is>
          <t>iF=txT8DGUfWNCI5Z7syTEveJ6MXw==</t>
        </is>
      </c>
      <c r="H4505" t="n">
        <v>4</v>
      </c>
      <c r="I4505" t="n">
        <v>55</v>
      </c>
      <c r="J4505" t="inlineStr">
        <is>
          <t>NORMAL</t>
        </is>
      </c>
      <c r="K4505" t="inlineStr">
        <is>
          <t>Row(member0=Timestamp('2024-07-15 17:30:05'), member1=None)</t>
        </is>
      </c>
      <c r="L4505" t="n">
        <v>298</v>
      </c>
      <c r="M4505" t="inlineStr"/>
      <c r="N4505" t="n">
        <v>2</v>
      </c>
      <c r="O4505" t="inlineStr"/>
      <c r="P4505" t="inlineStr">
        <is>
          <t>s3a://ai360nica/data/bronze/mysql/mobile_banking/BANKXP/REQUEST_INFO/2024_08_06_1722928829788_0.parquet</t>
        </is>
      </c>
      <c r="Q4505" s="2" t="n">
        <v>45511.29547329597</v>
      </c>
    </row>
    <row r="4506">
      <c r="A4506" t="inlineStr">
        <is>
          <t>9edebde2-b33e-4d86-abbf-d40037e6f1d1</t>
        </is>
      </c>
      <c r="B4506" s="2" t="n">
        <v>45510.30590101852</v>
      </c>
      <c r="C4506" t="n">
        <v>4604</v>
      </c>
      <c r="D4506" t="inlineStr">
        <is>
          <t>MOBILE</t>
        </is>
      </c>
      <c r="E4506" t="inlineStr">
        <is>
          <t>Y</t>
        </is>
      </c>
      <c r="F4506" t="inlineStr"/>
      <c r="G4506" t="inlineStr">
        <is>
          <t>62+UL6ye4Shobz7KXUj8qkiSntWrw==</t>
        </is>
      </c>
      <c r="H4506" t="n">
        <v>4</v>
      </c>
      <c r="I4506" t="n">
        <v>55</v>
      </c>
      <c r="J4506" t="inlineStr">
        <is>
          <t>NORMAL</t>
        </is>
      </c>
      <c r="K4506" t="inlineStr">
        <is>
          <t>Row(member0=Timestamp('2024-07-15 17:38:21'), member1=None)</t>
        </is>
      </c>
      <c r="L4506" t="n">
        <v>1313</v>
      </c>
      <c r="M4506" t="inlineStr"/>
      <c r="N4506" t="n">
        <v>2</v>
      </c>
      <c r="O4506" t="inlineStr"/>
      <c r="P4506" t="inlineStr">
        <is>
          <t>s3a://ai360nica/data/bronze/mysql/mobile_banking/BANKXP/REQUEST_INFO/2024_08_06_1722928829788_0.parquet</t>
        </is>
      </c>
      <c r="Q4506" s="2" t="n">
        <v>45511.29547329597</v>
      </c>
    </row>
    <row r="4507">
      <c r="A4507" t="inlineStr">
        <is>
          <t>24cfced0-8e94-4f13-9154-9f5d7afd8cc4</t>
        </is>
      </c>
      <c r="B4507" s="2" t="n">
        <v>45510.30590101852</v>
      </c>
      <c r="C4507" t="n">
        <v>4605</v>
      </c>
      <c r="D4507" t="inlineStr">
        <is>
          <t>MOBILE</t>
        </is>
      </c>
      <c r="E4507" t="inlineStr">
        <is>
          <t>Y</t>
        </is>
      </c>
      <c r="F4507" t="inlineStr"/>
      <c r="G4507" t="inlineStr">
        <is>
          <t>jDCPxWUA7AMRKGJO8Dtzm4qqsr2kA==</t>
        </is>
      </c>
      <c r="H4507" t="n">
        <v>4</v>
      </c>
      <c r="I4507" t="n">
        <v>55</v>
      </c>
      <c r="J4507" t="inlineStr">
        <is>
          <t>NORMAL</t>
        </is>
      </c>
      <c r="K4507" t="inlineStr">
        <is>
          <t>Row(member0=Timestamp('2024-07-16 15:36:54'), member1=None)</t>
        </is>
      </c>
      <c r="L4507" t="n">
        <v>298</v>
      </c>
      <c r="M4507" t="inlineStr"/>
      <c r="N4507" t="n">
        <v>2</v>
      </c>
      <c r="O4507" t="inlineStr"/>
      <c r="P4507" t="inlineStr">
        <is>
          <t>s3a://ai360nica/data/bronze/mysql/mobile_banking/BANKXP/REQUEST_INFO/2024_08_06_1722928829788_0.parquet</t>
        </is>
      </c>
      <c r="Q4507" s="2" t="n">
        <v>45511.29547329597</v>
      </c>
    </row>
    <row r="4508">
      <c r="A4508" t="inlineStr">
        <is>
          <t>2a8ef854-0543-447f-a114-bffb59039f9d</t>
        </is>
      </c>
      <c r="B4508" s="2" t="n">
        <v>45510.30590101852</v>
      </c>
      <c r="C4508" t="n">
        <v>4606</v>
      </c>
      <c r="D4508" t="inlineStr">
        <is>
          <t>MOBILE</t>
        </is>
      </c>
      <c r="E4508" t="inlineStr">
        <is>
          <t>Y</t>
        </is>
      </c>
      <c r="F4508" t="inlineStr"/>
      <c r="G4508" t="inlineStr">
        <is>
          <t>4Y5zxK39yYf9o0RlPRLGaupT1O1AA==</t>
        </is>
      </c>
      <c r="H4508" t="n">
        <v>15</v>
      </c>
      <c r="I4508" t="n">
        <v>42</v>
      </c>
      <c r="J4508" t="inlineStr">
        <is>
          <t>NORMAL</t>
        </is>
      </c>
      <c r="K4508" t="inlineStr">
        <is>
          <t>Row(member0=Timestamp('2024-07-17 10:00:09'), member1=None)</t>
        </is>
      </c>
      <c r="L4508" t="n">
        <v>1314</v>
      </c>
      <c r="M4508" t="inlineStr">
        <is>
          <t>MANUAL</t>
        </is>
      </c>
      <c r="N4508" t="n">
        <v>2</v>
      </c>
      <c r="O4508" t="inlineStr"/>
      <c r="P4508" t="inlineStr">
        <is>
          <t>s3a://ai360nica/data/bronze/mysql/mobile_banking/BANKXP/REQUEST_INFO/2024_08_06_1722928829788_0.parquet</t>
        </is>
      </c>
      <c r="Q4508" s="2" t="n">
        <v>45511.29547329597</v>
      </c>
    </row>
    <row r="4509">
      <c r="A4509" t="inlineStr">
        <is>
          <t>25946468-a523-42b7-9827-a767a8fab30a</t>
        </is>
      </c>
      <c r="B4509" s="2" t="n">
        <v>45510.30590101852</v>
      </c>
      <c r="C4509" t="n">
        <v>4607</v>
      </c>
      <c r="D4509" t="inlineStr">
        <is>
          <t>MOBILE</t>
        </is>
      </c>
      <c r="E4509" t="inlineStr">
        <is>
          <t>Y</t>
        </is>
      </c>
      <c r="F4509" t="inlineStr"/>
      <c r="G4509" t="inlineStr">
        <is>
          <t>vPVSMFUAC4nY6Hpp4G78hQcFrzbOg==</t>
        </is>
      </c>
      <c r="H4509" t="n">
        <v>15</v>
      </c>
      <c r="I4509" t="n">
        <v>42</v>
      </c>
      <c r="J4509" t="inlineStr">
        <is>
          <t>NORMAL</t>
        </is>
      </c>
      <c r="K4509" t="inlineStr">
        <is>
          <t>Row(member0=Timestamp('2024-07-17 10:15:57'), member1=None)</t>
        </is>
      </c>
      <c r="L4509" t="n">
        <v>148</v>
      </c>
      <c r="M4509" t="inlineStr">
        <is>
          <t>MANUAL</t>
        </is>
      </c>
      <c r="N4509" t="n">
        <v>2</v>
      </c>
      <c r="O4509" t="inlineStr"/>
      <c r="P4509" t="inlineStr">
        <is>
          <t>s3a://ai360nica/data/bronze/mysql/mobile_banking/BANKXP/REQUEST_INFO/2024_08_06_1722928829788_0.parquet</t>
        </is>
      </c>
      <c r="Q4509" s="2" t="n">
        <v>45511.29547329597</v>
      </c>
    </row>
    <row r="4510">
      <c r="A4510" t="inlineStr">
        <is>
          <t>f5e16251-1afd-40cf-abc9-d7102c4253ed</t>
        </is>
      </c>
      <c r="B4510" s="2" t="n">
        <v>45510.30590101852</v>
      </c>
      <c r="C4510" t="n">
        <v>4608</v>
      </c>
      <c r="D4510" t="inlineStr">
        <is>
          <t>MOBILE</t>
        </is>
      </c>
      <c r="E4510" t="inlineStr">
        <is>
          <t>Y</t>
        </is>
      </c>
      <c r="F4510" t="inlineStr"/>
      <c r="G4510" t="inlineStr">
        <is>
          <t>BjY9r+gA2QB16vW0Y4DzBY6FEWntA==</t>
        </is>
      </c>
      <c r="H4510" t="n">
        <v>15</v>
      </c>
      <c r="I4510" t="n">
        <v>42</v>
      </c>
      <c r="J4510" t="inlineStr">
        <is>
          <t>NORMAL</t>
        </is>
      </c>
      <c r="K4510" t="inlineStr">
        <is>
          <t>Row(member0=Timestamp('2024-07-17 10:43:19'), member1=None)</t>
        </is>
      </c>
      <c r="L4510" t="n">
        <v>148</v>
      </c>
      <c r="M4510" t="inlineStr">
        <is>
          <t>MANUAL</t>
        </is>
      </c>
      <c r="N4510" t="n">
        <v>2</v>
      </c>
      <c r="O4510" t="inlineStr"/>
      <c r="P4510" t="inlineStr">
        <is>
          <t>s3a://ai360nica/data/bronze/mysql/mobile_banking/BANKXP/REQUEST_INFO/2024_08_06_1722928829788_0.parquet</t>
        </is>
      </c>
      <c r="Q4510" s="2" t="n">
        <v>45511.29547329597</v>
      </c>
    </row>
    <row r="4511">
      <c r="A4511" t="inlineStr">
        <is>
          <t>abbf0905-f3a9-409e-84e0-7b5d378cde91</t>
        </is>
      </c>
      <c r="B4511" s="2" t="n">
        <v>45510.30590101852</v>
      </c>
      <c r="C4511" t="n">
        <v>4609</v>
      </c>
      <c r="D4511" t="inlineStr">
        <is>
          <t>MOBILE</t>
        </is>
      </c>
      <c r="E4511" t="inlineStr">
        <is>
          <t>Y</t>
        </is>
      </c>
      <c r="F4511" t="inlineStr"/>
      <c r="G4511" t="inlineStr">
        <is>
          <t>W0MKqVqG0pBqvbVspACOqY++DPcwA==</t>
        </is>
      </c>
      <c r="H4511" t="n">
        <v>4</v>
      </c>
      <c r="I4511" t="n">
        <v>55</v>
      </c>
      <c r="J4511" t="inlineStr">
        <is>
          <t>NORMAL</t>
        </is>
      </c>
      <c r="K4511" t="inlineStr">
        <is>
          <t>Row(member0=Timestamp('2024-07-17 13:30:06'), member1=None)</t>
        </is>
      </c>
      <c r="L4511" t="n">
        <v>298</v>
      </c>
      <c r="M4511" t="inlineStr"/>
      <c r="N4511" t="n">
        <v>2</v>
      </c>
      <c r="O4511" t="inlineStr"/>
      <c r="P4511" t="inlineStr">
        <is>
          <t>s3a://ai360nica/data/bronze/mysql/mobile_banking/BANKXP/REQUEST_INFO/2024_08_06_1722928829788_0.parquet</t>
        </is>
      </c>
      <c r="Q4511" s="2" t="n">
        <v>45511.29547329597</v>
      </c>
    </row>
    <row r="4512">
      <c r="A4512" t="inlineStr">
        <is>
          <t>50f098f9-151e-43ce-86c4-5373664e68b2</t>
        </is>
      </c>
      <c r="B4512" s="2" t="n">
        <v>45510.30590101852</v>
      </c>
      <c r="C4512" t="n">
        <v>4610</v>
      </c>
      <c r="D4512" t="inlineStr">
        <is>
          <t>MOBILE</t>
        </is>
      </c>
      <c r="E4512" t="inlineStr">
        <is>
          <t>Y</t>
        </is>
      </c>
      <c r="F4512" t="inlineStr"/>
      <c r="G4512" t="inlineStr">
        <is>
          <t>esnbrMdju3NxJMm8Uuyg3Y3J0D/tQ==</t>
        </is>
      </c>
      <c r="H4512" t="n">
        <v>4</v>
      </c>
      <c r="I4512" t="n">
        <v>55</v>
      </c>
      <c r="J4512" t="inlineStr">
        <is>
          <t>NORMAL</t>
        </is>
      </c>
      <c r="K4512" t="inlineStr">
        <is>
          <t>Row(member0=Timestamp('2024-07-17 14:42:39'), member1=None)</t>
        </is>
      </c>
      <c r="L4512" t="n">
        <v>298</v>
      </c>
      <c r="M4512" t="inlineStr"/>
      <c r="N4512" t="n">
        <v>2</v>
      </c>
      <c r="O4512" t="inlineStr"/>
      <c r="P4512" t="inlineStr">
        <is>
          <t>s3a://ai360nica/data/bronze/mysql/mobile_banking/BANKXP/REQUEST_INFO/2024_08_06_1722928829788_0.parquet</t>
        </is>
      </c>
      <c r="Q4512" s="2" t="n">
        <v>45511.29547329597</v>
      </c>
    </row>
    <row r="4513">
      <c r="A4513" t="inlineStr">
        <is>
          <t>ff28d9db-b203-43f7-8da4-8550a5d7fc05</t>
        </is>
      </c>
      <c r="B4513" s="2" t="n">
        <v>45510.30590101852</v>
      </c>
      <c r="C4513" t="n">
        <v>4611</v>
      </c>
      <c r="D4513" t="inlineStr">
        <is>
          <t>MOBILE</t>
        </is>
      </c>
      <c r="E4513" t="inlineStr">
        <is>
          <t>Y</t>
        </is>
      </c>
      <c r="F4513" t="inlineStr"/>
      <c r="G4513" t="inlineStr">
        <is>
          <t>Z99vlrREZfzXnvUJsK7+YBkVjTchA==</t>
        </is>
      </c>
      <c r="H4513" t="n">
        <v>4</v>
      </c>
      <c r="I4513" t="n">
        <v>55</v>
      </c>
      <c r="J4513" t="inlineStr">
        <is>
          <t>NORMAL</t>
        </is>
      </c>
      <c r="K4513" t="inlineStr">
        <is>
          <t>Row(member0=Timestamp('2024-07-17 15:14:31'), member1=None)</t>
        </is>
      </c>
      <c r="L4513" t="n">
        <v>1313</v>
      </c>
      <c r="M4513" t="inlineStr"/>
      <c r="N4513" t="n">
        <v>2</v>
      </c>
      <c r="O4513" t="inlineStr"/>
      <c r="P4513" t="inlineStr">
        <is>
          <t>s3a://ai360nica/data/bronze/mysql/mobile_banking/BANKXP/REQUEST_INFO/2024_08_06_1722928829788_0.parquet</t>
        </is>
      </c>
      <c r="Q4513" s="2" t="n">
        <v>45511.29547329597</v>
      </c>
    </row>
    <row r="4514">
      <c r="A4514" t="inlineStr">
        <is>
          <t>faeeb19b-d583-4b3f-8ccc-a20179d2fc07</t>
        </is>
      </c>
      <c r="B4514" s="2" t="n">
        <v>45510.30590101852</v>
      </c>
      <c r="C4514" t="n">
        <v>4612</v>
      </c>
      <c r="D4514" t="inlineStr">
        <is>
          <t>MOBILE</t>
        </is>
      </c>
      <c r="E4514" t="inlineStr">
        <is>
          <t>Y</t>
        </is>
      </c>
      <c r="F4514" t="inlineStr"/>
      <c r="G4514" t="inlineStr">
        <is>
          <t>q2UVX0OBxQy1gYHHwavHctFwMg5RA==</t>
        </is>
      </c>
      <c r="H4514" t="n">
        <v>4</v>
      </c>
      <c r="I4514" t="n">
        <v>55</v>
      </c>
      <c r="J4514" t="inlineStr">
        <is>
          <t>NORMAL</t>
        </is>
      </c>
      <c r="K4514" t="inlineStr">
        <is>
          <t>Row(member0=Timestamp('2024-07-17 15:18:57'), member1=None)</t>
        </is>
      </c>
      <c r="L4514" t="n">
        <v>1313</v>
      </c>
      <c r="M4514" t="inlineStr"/>
      <c r="N4514" t="n">
        <v>2</v>
      </c>
      <c r="O4514" t="inlineStr"/>
      <c r="P4514" t="inlineStr">
        <is>
          <t>s3a://ai360nica/data/bronze/mysql/mobile_banking/BANKXP/REQUEST_INFO/2024_08_06_1722928829788_0.parquet</t>
        </is>
      </c>
      <c r="Q4514" s="2" t="n">
        <v>45511.29547329597</v>
      </c>
    </row>
    <row r="4515">
      <c r="A4515" t="inlineStr">
        <is>
          <t>2855e30b-601c-4d00-b11c-92bd65e1be3d</t>
        </is>
      </c>
      <c r="B4515" s="2" t="n">
        <v>45510.30590101852</v>
      </c>
      <c r="C4515" t="n">
        <v>4613</v>
      </c>
      <c r="D4515" t="inlineStr">
        <is>
          <t>MOBILE</t>
        </is>
      </c>
      <c r="E4515" t="inlineStr">
        <is>
          <t>Y</t>
        </is>
      </c>
      <c r="F4515" t="inlineStr"/>
      <c r="G4515" t="inlineStr">
        <is>
          <t>W7fevo4Y4NWKh6BFbXfo941UlSu4Q==</t>
        </is>
      </c>
      <c r="H4515" t="n">
        <v>4</v>
      </c>
      <c r="I4515" t="n">
        <v>55</v>
      </c>
      <c r="J4515" t="inlineStr">
        <is>
          <t>NORMAL</t>
        </is>
      </c>
      <c r="K4515" t="inlineStr">
        <is>
          <t>Row(member0=Timestamp('2024-07-17 15:29:42'), member1=None)</t>
        </is>
      </c>
      <c r="L4515" t="n">
        <v>1313</v>
      </c>
      <c r="M4515" t="inlineStr"/>
      <c r="N4515" t="n">
        <v>2</v>
      </c>
      <c r="O4515" t="inlineStr"/>
      <c r="P4515" t="inlineStr">
        <is>
          <t>s3a://ai360nica/data/bronze/mysql/mobile_banking/BANKXP/REQUEST_INFO/2024_08_06_1722928829788_0.parquet</t>
        </is>
      </c>
      <c r="Q4515" s="2" t="n">
        <v>45511.29547329597</v>
      </c>
    </row>
    <row r="4516">
      <c r="A4516" t="inlineStr">
        <is>
          <t>dcf45e30-85be-42db-94d3-ac38e667c25d</t>
        </is>
      </c>
      <c r="B4516" s="2" t="n">
        <v>45510.30590101852</v>
      </c>
      <c r="C4516" t="n">
        <v>4614</v>
      </c>
      <c r="D4516" t="inlineStr">
        <is>
          <t>MOBILE</t>
        </is>
      </c>
      <c r="E4516" t="inlineStr">
        <is>
          <t>Y</t>
        </is>
      </c>
      <c r="F4516" t="inlineStr"/>
      <c r="G4516" t="inlineStr">
        <is>
          <t>B+0to9Kh1GrHmnInng4s+4lqmO3/g==</t>
        </is>
      </c>
      <c r="H4516" t="n">
        <v>4</v>
      </c>
      <c r="I4516" t="n">
        <v>55</v>
      </c>
      <c r="J4516" t="inlineStr">
        <is>
          <t>NORMAL</t>
        </is>
      </c>
      <c r="K4516" t="inlineStr">
        <is>
          <t>Row(member0=Timestamp('2024-07-17 16:22:01'), member1=None)</t>
        </is>
      </c>
      <c r="L4516" t="n">
        <v>1313</v>
      </c>
      <c r="M4516" t="inlineStr"/>
      <c r="N4516" t="n">
        <v>2</v>
      </c>
      <c r="O4516" t="inlineStr"/>
      <c r="P4516" t="inlineStr">
        <is>
          <t>s3a://ai360nica/data/bronze/mysql/mobile_banking/BANKXP/REQUEST_INFO/2024_08_06_1722928829788_0.parquet</t>
        </is>
      </c>
      <c r="Q4516" s="2" t="n">
        <v>45511.29547329597</v>
      </c>
    </row>
    <row r="4517">
      <c r="A4517" t="inlineStr">
        <is>
          <t>42dbb633-36ed-497f-82a9-022ddf29ef7c</t>
        </is>
      </c>
      <c r="B4517" s="2" t="n">
        <v>45510.30590101852</v>
      </c>
      <c r="C4517" t="n">
        <v>4615</v>
      </c>
      <c r="D4517" t="inlineStr">
        <is>
          <t>MOBILE</t>
        </is>
      </c>
      <c r="E4517" t="inlineStr">
        <is>
          <t>Y</t>
        </is>
      </c>
      <c r="F4517" t="inlineStr"/>
      <c r="G4517" t="inlineStr">
        <is>
          <t>ofClU=BHRjvxLHJ2JXOmqj9i5f+Ew==</t>
        </is>
      </c>
      <c r="H4517" t="n">
        <v>15</v>
      </c>
      <c r="I4517" t="n">
        <v>42</v>
      </c>
      <c r="J4517" t="inlineStr">
        <is>
          <t>NORMAL</t>
        </is>
      </c>
      <c r="K4517" t="inlineStr">
        <is>
          <t>Row(member0=Timestamp('2024-07-18 14:57:17'), member1=None)</t>
        </is>
      </c>
      <c r="L4517" t="n">
        <v>148</v>
      </c>
      <c r="M4517" t="inlineStr">
        <is>
          <t>MANUAL</t>
        </is>
      </c>
      <c r="N4517" t="n">
        <v>2</v>
      </c>
      <c r="O4517" t="inlineStr"/>
      <c r="P4517" t="inlineStr">
        <is>
          <t>s3a://ai360nica/data/bronze/mysql/mobile_banking/BANKXP/REQUEST_INFO/2024_08_06_1722928829788_0.parquet</t>
        </is>
      </c>
      <c r="Q4517" s="2" t="n">
        <v>45511.29547329597</v>
      </c>
    </row>
    <row r="4518">
      <c r="A4518" t="inlineStr">
        <is>
          <t>78e1594b-d0dc-458a-bdf5-0b6153020660</t>
        </is>
      </c>
      <c r="B4518" s="2" t="n">
        <v>45510.30590101852</v>
      </c>
      <c r="C4518" t="n">
        <v>4616</v>
      </c>
      <c r="D4518" t="inlineStr">
        <is>
          <t>MOBILE</t>
        </is>
      </c>
      <c r="E4518" t="inlineStr">
        <is>
          <t>Y</t>
        </is>
      </c>
      <c r="F4518" t="inlineStr"/>
      <c r="G4518" t="inlineStr">
        <is>
          <t>UahNIHv5QTj+FpOu+5U63NWWod9OA==</t>
        </is>
      </c>
      <c r="H4518" t="n">
        <v>15</v>
      </c>
      <c r="I4518" t="n">
        <v>42</v>
      </c>
      <c r="J4518" t="inlineStr">
        <is>
          <t>NORMAL</t>
        </is>
      </c>
      <c r="K4518" t="inlineStr">
        <is>
          <t>Row(member0=Timestamp('2024-07-18 15:57:34'), member1=None)</t>
        </is>
      </c>
      <c r="L4518" t="n">
        <v>148</v>
      </c>
      <c r="M4518" t="inlineStr">
        <is>
          <t>MANUAL</t>
        </is>
      </c>
      <c r="N4518" t="n">
        <v>2</v>
      </c>
      <c r="O4518" t="inlineStr"/>
      <c r="P4518" t="inlineStr">
        <is>
          <t>s3a://ai360nica/data/bronze/mysql/mobile_banking/BANKXP/REQUEST_INFO/2024_08_06_1722928829788_0.parquet</t>
        </is>
      </c>
      <c r="Q4518" s="2" t="n">
        <v>45511.29547329597</v>
      </c>
    </row>
    <row r="4519">
      <c r="A4519" t="inlineStr">
        <is>
          <t>92e91f76-08e4-4a70-8e77-6e5cfe30f575</t>
        </is>
      </c>
      <c r="B4519" s="2" t="n">
        <v>45510.30590101852</v>
      </c>
      <c r="C4519" t="n">
        <v>4617</v>
      </c>
      <c r="D4519" t="inlineStr">
        <is>
          <t>MOBILE</t>
        </is>
      </c>
      <c r="E4519" t="inlineStr">
        <is>
          <t>Y</t>
        </is>
      </c>
      <c r="F4519" t="inlineStr"/>
      <c r="G4519" t="inlineStr">
        <is>
          <t>imbUE+bca+uAvIsaoguUCZJRIYuRA==</t>
        </is>
      </c>
      <c r="H4519" t="n">
        <v>4</v>
      </c>
      <c r="I4519" t="n">
        <v>55</v>
      </c>
      <c r="J4519" t="inlineStr">
        <is>
          <t>NORMAL</t>
        </is>
      </c>
      <c r="K4519" t="inlineStr">
        <is>
          <t>Row(member0=Timestamp('2024-07-18 16:24:21'), member1=None)</t>
        </is>
      </c>
      <c r="L4519" t="n">
        <v>298</v>
      </c>
      <c r="M4519" t="inlineStr"/>
      <c r="N4519" t="n">
        <v>2</v>
      </c>
      <c r="O4519" t="inlineStr"/>
      <c r="P4519" t="inlineStr">
        <is>
          <t>s3a://ai360nica/data/bronze/mysql/mobile_banking/BANKXP/REQUEST_INFO/2024_08_06_1722928829788_0.parquet</t>
        </is>
      </c>
      <c r="Q4519" s="2" t="n">
        <v>45511.29547329597</v>
      </c>
    </row>
    <row r="4520">
      <c r="A4520" t="inlineStr">
        <is>
          <t>96705a8b-6f8b-4f23-a7c8-c19637aa78c8</t>
        </is>
      </c>
      <c r="B4520" s="2" t="n">
        <v>45510.30590101852</v>
      </c>
      <c r="C4520" t="n">
        <v>4618</v>
      </c>
      <c r="D4520" t="inlineStr">
        <is>
          <t>MOBILE</t>
        </is>
      </c>
      <c r="E4520" t="inlineStr">
        <is>
          <t>N</t>
        </is>
      </c>
      <c r="F4520" t="inlineStr"/>
      <c r="G4520" t="inlineStr">
        <is>
          <t>0zvccHmRafOdTeaAWfy+GkoJ4qxRw==</t>
        </is>
      </c>
      <c r="H4520" t="n">
        <v>4</v>
      </c>
      <c r="I4520" t="n">
        <v>55</v>
      </c>
      <c r="J4520" t="inlineStr">
        <is>
          <t>NORMAL</t>
        </is>
      </c>
      <c r="K4520" t="inlineStr">
        <is>
          <t>Row(member0=Timestamp('2024-07-18 16:26:39'), member1=None)</t>
        </is>
      </c>
      <c r="L4520" t="n">
        <v>298</v>
      </c>
      <c r="M4520" t="inlineStr"/>
      <c r="N4520" t="n">
        <v>2</v>
      </c>
      <c r="O4520" t="inlineStr"/>
      <c r="P4520" t="inlineStr">
        <is>
          <t>s3a://ai360nica/data/bronze/mysql/mobile_banking/BANKXP/REQUEST_INFO/2024_08_06_1722928829788_0.parquet</t>
        </is>
      </c>
      <c r="Q4520" s="2" t="n">
        <v>45511.29547329597</v>
      </c>
    </row>
    <row r="4521">
      <c r="A4521" t="inlineStr">
        <is>
          <t>f73ae50f-76cd-478d-95dc-0973f5f72456</t>
        </is>
      </c>
      <c r="B4521" s="2" t="n">
        <v>45510.30590101852</v>
      </c>
      <c r="C4521" t="n">
        <v>4619</v>
      </c>
      <c r="D4521" t="inlineStr">
        <is>
          <t>MOBILE</t>
        </is>
      </c>
      <c r="E4521" t="inlineStr">
        <is>
          <t>N</t>
        </is>
      </c>
      <c r="F4521" t="inlineStr"/>
      <c r="G4521" t="inlineStr">
        <is>
          <t>jgV3=yFYKuO+R0EdrNW4M6GfWMssg==</t>
        </is>
      </c>
      <c r="H4521" t="n">
        <v>4</v>
      </c>
      <c r="I4521" t="n">
        <v>55</v>
      </c>
      <c r="J4521" t="inlineStr">
        <is>
          <t>NORMAL</t>
        </is>
      </c>
      <c r="K4521" t="inlineStr">
        <is>
          <t>Row(member0=Timestamp('2024-07-18 16:31:54'), member1=None)</t>
        </is>
      </c>
      <c r="L4521" t="n">
        <v>298</v>
      </c>
      <c r="M4521" t="inlineStr"/>
      <c r="N4521" t="n">
        <v>2</v>
      </c>
      <c r="O4521" t="inlineStr"/>
      <c r="P4521" t="inlineStr">
        <is>
          <t>s3a://ai360nica/data/bronze/mysql/mobile_banking/BANKXP/REQUEST_INFO/2024_08_06_1722928829788_0.parquet</t>
        </is>
      </c>
      <c r="Q4521" s="2" t="n">
        <v>45511.29547329597</v>
      </c>
    </row>
    <row r="4522">
      <c r="A4522" t="inlineStr">
        <is>
          <t>ceeccdd2-3789-4f58-948b-cb31b6e0b757</t>
        </is>
      </c>
      <c r="B4522" s="2" t="n">
        <v>45510.30590101852</v>
      </c>
      <c r="C4522" t="n">
        <v>4620</v>
      </c>
      <c r="D4522" t="inlineStr">
        <is>
          <t>MOBILE</t>
        </is>
      </c>
      <c r="E4522" t="inlineStr">
        <is>
          <t>Y</t>
        </is>
      </c>
      <c r="F4522" t="inlineStr"/>
      <c r="G4522" t="inlineStr">
        <is>
          <t>0FLcmjNYS9XkDnUdjED7b1tBhW/0A==</t>
        </is>
      </c>
      <c r="H4522" t="n">
        <v>4</v>
      </c>
      <c r="I4522" t="n">
        <v>55</v>
      </c>
      <c r="J4522" t="inlineStr">
        <is>
          <t>NORMAL</t>
        </is>
      </c>
      <c r="K4522" t="inlineStr">
        <is>
          <t>Row(member0=Timestamp('2024-07-18 16:32:57'), member1=None)</t>
        </is>
      </c>
      <c r="L4522" t="n">
        <v>298</v>
      </c>
      <c r="M4522" t="inlineStr"/>
      <c r="N4522" t="n">
        <v>2</v>
      </c>
      <c r="O4522" t="inlineStr"/>
      <c r="P4522" t="inlineStr">
        <is>
          <t>s3a://ai360nica/data/bronze/mysql/mobile_banking/BANKXP/REQUEST_INFO/2024_08_06_1722928829788_0.parquet</t>
        </is>
      </c>
      <c r="Q4522" s="2" t="n">
        <v>45511.29547329597</v>
      </c>
    </row>
    <row r="4523">
      <c r="A4523" t="inlineStr">
        <is>
          <t>16d8faf3-1c91-4536-8c59-d7bacc1fe688</t>
        </is>
      </c>
      <c r="B4523" s="2" t="n">
        <v>45510.30590101852</v>
      </c>
      <c r="C4523" t="n">
        <v>4621</v>
      </c>
      <c r="D4523" t="inlineStr">
        <is>
          <t>MOBILE</t>
        </is>
      </c>
      <c r="E4523" t="inlineStr">
        <is>
          <t>Y</t>
        </is>
      </c>
      <c r="F4523" t="inlineStr"/>
      <c r="G4523" t="inlineStr">
        <is>
          <t>W9RJXcqnV7H43uOFhK10H3wS+gSwA==</t>
        </is>
      </c>
      <c r="H4523" t="n">
        <v>4</v>
      </c>
      <c r="I4523" t="n">
        <v>55</v>
      </c>
      <c r="J4523" t="inlineStr">
        <is>
          <t>NORMAL</t>
        </is>
      </c>
      <c r="K4523" t="inlineStr">
        <is>
          <t>Row(member0=Timestamp('2024-07-18 16:33:37'), member1=None)</t>
        </is>
      </c>
      <c r="L4523" t="n">
        <v>298</v>
      </c>
      <c r="M4523" t="inlineStr"/>
      <c r="N4523" t="n">
        <v>2</v>
      </c>
      <c r="O4523" t="inlineStr"/>
      <c r="P4523" t="inlineStr">
        <is>
          <t>s3a://ai360nica/data/bronze/mysql/mobile_banking/BANKXP/REQUEST_INFO/2024_08_06_1722928829788_0.parquet</t>
        </is>
      </c>
      <c r="Q4523" s="2" t="n">
        <v>45511.29547329597</v>
      </c>
    </row>
    <row r="4524">
      <c r="A4524" t="inlineStr">
        <is>
          <t>99d72726-b314-45aa-ab24-dd7af8ae5890</t>
        </is>
      </c>
      <c r="B4524" s="2" t="n">
        <v>45510.30590101852</v>
      </c>
      <c r="C4524" t="n">
        <v>4622</v>
      </c>
      <c r="D4524" t="inlineStr">
        <is>
          <t>MOBILE</t>
        </is>
      </c>
      <c r="E4524" t="inlineStr">
        <is>
          <t>Y</t>
        </is>
      </c>
      <c r="F4524" t="inlineStr"/>
      <c r="G4524" t="inlineStr">
        <is>
          <t>rCPPCpXiYbFKQEb3YKMlPYP2zPF4A==</t>
        </is>
      </c>
      <c r="H4524" t="n">
        <v>4</v>
      </c>
      <c r="I4524" t="n">
        <v>55</v>
      </c>
      <c r="J4524" t="inlineStr">
        <is>
          <t>NORMAL</t>
        </is>
      </c>
      <c r="K4524" t="inlineStr">
        <is>
          <t>Row(member0=Timestamp('2024-07-18 16:34:31'), member1=None)</t>
        </is>
      </c>
      <c r="L4524" t="n">
        <v>298</v>
      </c>
      <c r="M4524" t="inlineStr"/>
      <c r="N4524" t="n">
        <v>2</v>
      </c>
      <c r="O4524" t="inlineStr"/>
      <c r="P4524" t="inlineStr">
        <is>
          <t>s3a://ai360nica/data/bronze/mysql/mobile_banking/BANKXP/REQUEST_INFO/2024_08_06_1722928829788_0.parquet</t>
        </is>
      </c>
      <c r="Q4524" s="2" t="n">
        <v>45511.29547329597</v>
      </c>
    </row>
    <row r="4525">
      <c r="A4525" t="inlineStr">
        <is>
          <t>336f921c-799d-466b-9ea8-7ecd6846f83d</t>
        </is>
      </c>
      <c r="B4525" s="2" t="n">
        <v>45510.30590101852</v>
      </c>
      <c r="C4525" t="n">
        <v>4623</v>
      </c>
      <c r="D4525" t="inlineStr">
        <is>
          <t>MOBILE</t>
        </is>
      </c>
      <c r="E4525" t="inlineStr">
        <is>
          <t>N</t>
        </is>
      </c>
      <c r="F4525" t="inlineStr"/>
      <c r="G4525" t="inlineStr">
        <is>
          <t>+vb70Ngpjm4pYaBUB2Yq0ZiKLVG2A==</t>
        </is>
      </c>
      <c r="H4525" t="n">
        <v>4</v>
      </c>
      <c r="I4525" t="n">
        <v>55</v>
      </c>
      <c r="J4525" t="inlineStr">
        <is>
          <t>NORMAL</t>
        </is>
      </c>
      <c r="K4525" t="inlineStr">
        <is>
          <t>Row(member0=Timestamp('2024-07-18 16:40:19'), member1=None)</t>
        </is>
      </c>
      <c r="L4525" t="n">
        <v>298</v>
      </c>
      <c r="M4525" t="inlineStr"/>
      <c r="N4525" t="n">
        <v>2</v>
      </c>
      <c r="O4525" t="inlineStr"/>
      <c r="P4525" t="inlineStr">
        <is>
          <t>s3a://ai360nica/data/bronze/mysql/mobile_banking/BANKXP/REQUEST_INFO/2024_08_06_1722928829788_0.parquet</t>
        </is>
      </c>
      <c r="Q4525" s="2" t="n">
        <v>45511.29547329597</v>
      </c>
    </row>
    <row r="4526">
      <c r="A4526" t="inlineStr">
        <is>
          <t>7dff8cb0-577f-4b6f-9e4d-acef974b3a62</t>
        </is>
      </c>
      <c r="B4526" s="2" t="n">
        <v>45510.30590101852</v>
      </c>
      <c r="C4526" t="n">
        <v>4624</v>
      </c>
      <c r="D4526" t="inlineStr">
        <is>
          <t>MOBILE</t>
        </is>
      </c>
      <c r="E4526" t="inlineStr">
        <is>
          <t>Y</t>
        </is>
      </c>
      <c r="F4526" t="inlineStr"/>
      <c r="G4526" t="inlineStr">
        <is>
          <t>OKil=tWacEAX2QdM2LE3op/DHThAA==</t>
        </is>
      </c>
      <c r="H4526" t="n">
        <v>4</v>
      </c>
      <c r="I4526" t="n">
        <v>55</v>
      </c>
      <c r="J4526" t="inlineStr">
        <is>
          <t>NORMAL</t>
        </is>
      </c>
      <c r="K4526" t="inlineStr">
        <is>
          <t>Row(member0=Timestamp('2024-07-18 16:40:30'), member1=None)</t>
        </is>
      </c>
      <c r="L4526" t="n">
        <v>298</v>
      </c>
      <c r="M4526" t="inlineStr"/>
      <c r="N4526" t="n">
        <v>2</v>
      </c>
      <c r="O4526" t="inlineStr"/>
      <c r="P4526" t="inlineStr">
        <is>
          <t>s3a://ai360nica/data/bronze/mysql/mobile_banking/BANKXP/REQUEST_INFO/2024_08_06_1722928829788_0.parquet</t>
        </is>
      </c>
      <c r="Q4526" s="2" t="n">
        <v>45511.29547329597</v>
      </c>
    </row>
    <row r="4527">
      <c r="A4527" t="inlineStr">
        <is>
          <t>f26d4886-06b5-40b4-b99d-c49c828120c9</t>
        </is>
      </c>
      <c r="B4527" s="2" t="n">
        <v>45510.30590101852</v>
      </c>
      <c r="C4527" t="n">
        <v>4625</v>
      </c>
      <c r="D4527" t="inlineStr">
        <is>
          <t>MOBILE</t>
        </is>
      </c>
      <c r="E4527" t="inlineStr">
        <is>
          <t>Y</t>
        </is>
      </c>
      <c r="F4527" t="inlineStr"/>
      <c r="G4527" t="inlineStr">
        <is>
          <t>qzUyRDzZyXcCowOza/KIEHLhtSXTg==</t>
        </is>
      </c>
      <c r="H4527" t="n">
        <v>4</v>
      </c>
      <c r="I4527" t="n">
        <v>55</v>
      </c>
      <c r="J4527" t="inlineStr">
        <is>
          <t>NORMAL</t>
        </is>
      </c>
      <c r="K4527" t="inlineStr">
        <is>
          <t>Row(member0=Timestamp('2024-07-19 10:41:27'), member1=None)</t>
        </is>
      </c>
      <c r="L4527" t="n">
        <v>298</v>
      </c>
      <c r="M4527" t="inlineStr"/>
      <c r="N4527" t="n">
        <v>2</v>
      </c>
      <c r="O4527" t="inlineStr"/>
      <c r="P4527" t="inlineStr">
        <is>
          <t>s3a://ai360nica/data/bronze/mysql/mobile_banking/BANKXP/REQUEST_INFO/2024_08_06_1722928829788_0.parquet</t>
        </is>
      </c>
      <c r="Q4527" s="2" t="n">
        <v>45511.29547329597</v>
      </c>
    </row>
    <row r="4528">
      <c r="A4528" t="inlineStr">
        <is>
          <t>b6063faa-5926-441f-a0c1-aa0f0baad363</t>
        </is>
      </c>
      <c r="B4528" s="2" t="n">
        <v>45510.30590101852</v>
      </c>
      <c r="C4528" t="n">
        <v>4626</v>
      </c>
      <c r="D4528" t="inlineStr">
        <is>
          <t>MOBILE</t>
        </is>
      </c>
      <c r="E4528" t="inlineStr">
        <is>
          <t>Y</t>
        </is>
      </c>
      <c r="F4528" t="inlineStr"/>
      <c r="G4528" t="inlineStr">
        <is>
          <t>W3EjnDnG457Jy88GWrnt4QGLK23xQ==</t>
        </is>
      </c>
      <c r="H4528" t="n">
        <v>15</v>
      </c>
      <c r="I4528" t="n">
        <v>42</v>
      </c>
      <c r="J4528" t="inlineStr">
        <is>
          <t>NORMAL</t>
        </is>
      </c>
      <c r="K4528" t="inlineStr">
        <is>
          <t>Row(member0=Timestamp('2024-07-19 12:45:49'), member1=None)</t>
        </is>
      </c>
      <c r="L4528" t="n">
        <v>1314</v>
      </c>
      <c r="M4528" t="inlineStr">
        <is>
          <t>MANUAL</t>
        </is>
      </c>
      <c r="N4528" t="n">
        <v>2</v>
      </c>
      <c r="O4528" t="inlineStr"/>
      <c r="P4528" t="inlineStr">
        <is>
          <t>s3a://ai360nica/data/bronze/mysql/mobile_banking/BANKXP/REQUEST_INFO/2024_08_06_1722928829788_0.parquet</t>
        </is>
      </c>
      <c r="Q4528" s="2" t="n">
        <v>45511.29547329597</v>
      </c>
    </row>
    <row r="4529">
      <c r="A4529" t="inlineStr">
        <is>
          <t>c4580bd1-672b-480e-b9f6-292828a5e351</t>
        </is>
      </c>
      <c r="B4529" s="2" t="n">
        <v>45510.30590101852</v>
      </c>
      <c r="C4529" t="n">
        <v>4627</v>
      </c>
      <c r="D4529" t="inlineStr">
        <is>
          <t>MOBILE</t>
        </is>
      </c>
      <c r="E4529" t="inlineStr">
        <is>
          <t>N</t>
        </is>
      </c>
      <c r="F4529" t="inlineStr"/>
      <c r="G4529" t="inlineStr">
        <is>
          <t>FE3PZEZWutbis8uWOdBuh14SYLxrw==</t>
        </is>
      </c>
      <c r="H4529" t="n">
        <v>4</v>
      </c>
      <c r="I4529" t="n">
        <v>55</v>
      </c>
      <c r="J4529" t="inlineStr">
        <is>
          <t>NORMAL</t>
        </is>
      </c>
      <c r="K4529" t="inlineStr">
        <is>
          <t>Row(member0=Timestamp('2024-07-19 13:58:02'), member1=None)</t>
        </is>
      </c>
      <c r="L4529" t="n">
        <v>298</v>
      </c>
      <c r="M4529" t="inlineStr"/>
      <c r="N4529" t="n">
        <v>2</v>
      </c>
      <c r="O4529" t="inlineStr"/>
      <c r="P4529" t="inlineStr">
        <is>
          <t>s3a://ai360nica/data/bronze/mysql/mobile_banking/BANKXP/REQUEST_INFO/2024_08_06_1722928829788_0.parquet</t>
        </is>
      </c>
      <c r="Q4529" s="2" t="n">
        <v>45511.29547329597</v>
      </c>
    </row>
    <row r="4530">
      <c r="A4530" t="inlineStr">
        <is>
          <t>6b67cc45-7ec5-427b-beb2-5d29c1852b74</t>
        </is>
      </c>
      <c r="B4530" s="2" t="n">
        <v>45510.30590101852</v>
      </c>
      <c r="C4530" t="n">
        <v>4628</v>
      </c>
      <c r="D4530" t="inlineStr">
        <is>
          <t>MOBILE</t>
        </is>
      </c>
      <c r="E4530" t="inlineStr">
        <is>
          <t>Y</t>
        </is>
      </c>
      <c r="F4530" t="inlineStr"/>
      <c r="G4530" t="inlineStr">
        <is>
          <t>13s5KaF6bKJiHF7hL6mhA8H2rY3HQ==</t>
        </is>
      </c>
      <c r="H4530" t="n">
        <v>4</v>
      </c>
      <c r="I4530" t="n">
        <v>55</v>
      </c>
      <c r="J4530" t="inlineStr">
        <is>
          <t>NORMAL</t>
        </is>
      </c>
      <c r="K4530" t="inlineStr">
        <is>
          <t>Row(member0=Timestamp('2024-07-19 13:59:20'), member1=None)</t>
        </is>
      </c>
      <c r="L4530" t="n">
        <v>298</v>
      </c>
      <c r="M4530" t="inlineStr"/>
      <c r="N4530" t="n">
        <v>2</v>
      </c>
      <c r="O4530" t="inlineStr"/>
      <c r="P4530" t="inlineStr">
        <is>
          <t>s3a://ai360nica/data/bronze/mysql/mobile_banking/BANKXP/REQUEST_INFO/2024_08_06_1722928829788_0.parquet</t>
        </is>
      </c>
      <c r="Q4530" s="2" t="n">
        <v>45511.29547329597</v>
      </c>
    </row>
    <row r="4531">
      <c r="A4531" t="inlineStr">
        <is>
          <t>b8dbb2cf-b7fa-4974-b422-47ccbe8c6bf2</t>
        </is>
      </c>
      <c r="B4531" s="2" t="n">
        <v>45510.30590101852</v>
      </c>
      <c r="C4531" t="n">
        <v>4629</v>
      </c>
      <c r="D4531" t="inlineStr">
        <is>
          <t>MOBILE</t>
        </is>
      </c>
      <c r="E4531" t="inlineStr">
        <is>
          <t>Y</t>
        </is>
      </c>
      <c r="F4531" t="inlineStr"/>
      <c r="G4531" t="inlineStr">
        <is>
          <t>B0lq6rhtVb6tnRLVVaBfoDpN75bbg==</t>
        </is>
      </c>
      <c r="H4531" t="n">
        <v>4</v>
      </c>
      <c r="I4531" t="n">
        <v>55</v>
      </c>
      <c r="J4531" t="inlineStr">
        <is>
          <t>NORMAL</t>
        </is>
      </c>
      <c r="K4531" t="inlineStr">
        <is>
          <t>Row(member0=Timestamp('2024-07-19 14:23:41'), member1=None)</t>
        </is>
      </c>
      <c r="L4531" t="n">
        <v>298</v>
      </c>
      <c r="M4531" t="inlineStr"/>
      <c r="N4531" t="n">
        <v>2</v>
      </c>
      <c r="O4531" t="inlineStr"/>
      <c r="P4531" t="inlineStr">
        <is>
          <t>s3a://ai360nica/data/bronze/mysql/mobile_banking/BANKXP/REQUEST_INFO/2024_08_06_1722928829788_0.parquet</t>
        </is>
      </c>
      <c r="Q4531" s="2" t="n">
        <v>45511.29547329597</v>
      </c>
    </row>
    <row r="4532">
      <c r="A4532" t="inlineStr">
        <is>
          <t>469f1bdc-7f18-4816-bc76-be4b3caf7031</t>
        </is>
      </c>
      <c r="B4532" s="2" t="n">
        <v>45510.30590101852</v>
      </c>
      <c r="C4532" t="n">
        <v>4630</v>
      </c>
      <c r="D4532" t="inlineStr">
        <is>
          <t>MOBILE</t>
        </is>
      </c>
      <c r="E4532" t="inlineStr">
        <is>
          <t>Y</t>
        </is>
      </c>
      <c r="F4532" t="inlineStr"/>
      <c r="G4532" t="inlineStr">
        <is>
          <t>2vC/4Nx5lujYFJyzXqykbv9GBY3Gw==</t>
        </is>
      </c>
      <c r="H4532" t="n">
        <v>4</v>
      </c>
      <c r="I4532" t="n">
        <v>55</v>
      </c>
      <c r="J4532" t="inlineStr">
        <is>
          <t>NORMAL</t>
        </is>
      </c>
      <c r="K4532" t="inlineStr">
        <is>
          <t>Row(member0=Timestamp('2024-07-19 14:28:52'), member1=None)</t>
        </is>
      </c>
      <c r="L4532" t="n">
        <v>298</v>
      </c>
      <c r="M4532" t="inlineStr"/>
      <c r="N4532" t="n">
        <v>2</v>
      </c>
      <c r="O4532" t="inlineStr"/>
      <c r="P4532" t="inlineStr">
        <is>
          <t>s3a://ai360nica/data/bronze/mysql/mobile_banking/BANKXP/REQUEST_INFO/2024_08_06_1722928829788_0.parquet</t>
        </is>
      </c>
      <c r="Q4532" s="2" t="n">
        <v>45511.29547329597</v>
      </c>
    </row>
    <row r="4533">
      <c r="A4533" t="inlineStr">
        <is>
          <t>97a8e5c6-031d-47fe-831a-083ba40c2147</t>
        </is>
      </c>
      <c r="B4533" s="2" t="n">
        <v>45510.30590101852</v>
      </c>
      <c r="C4533" t="n">
        <v>4631</v>
      </c>
      <c r="D4533" t="inlineStr">
        <is>
          <t>MOBILE</t>
        </is>
      </c>
      <c r="E4533" t="inlineStr">
        <is>
          <t>Y</t>
        </is>
      </c>
      <c r="F4533" t="inlineStr"/>
      <c r="G4533" t="inlineStr">
        <is>
          <t>uVKxuKvauYN/IuxW+MS87K5EfpWYQ==</t>
        </is>
      </c>
      <c r="H4533" t="n">
        <v>4</v>
      </c>
      <c r="I4533" t="n">
        <v>55</v>
      </c>
      <c r="J4533" t="inlineStr">
        <is>
          <t>NORMAL</t>
        </is>
      </c>
      <c r="K4533" t="inlineStr">
        <is>
          <t>Row(member0=Timestamp('2024-07-19 14:36:12'), member1=None)</t>
        </is>
      </c>
      <c r="L4533" t="n">
        <v>298</v>
      </c>
      <c r="M4533" t="inlineStr"/>
      <c r="N4533" t="n">
        <v>2</v>
      </c>
      <c r="O4533" t="inlineStr"/>
      <c r="P4533" t="inlineStr">
        <is>
          <t>s3a://ai360nica/data/bronze/mysql/mobile_banking/BANKXP/REQUEST_INFO/2024_08_06_1722928829788_0.parquet</t>
        </is>
      </c>
      <c r="Q4533" s="2" t="n">
        <v>45511.29547329597</v>
      </c>
    </row>
    <row r="4534">
      <c r="A4534" t="inlineStr">
        <is>
          <t>e8187d0a-661c-449b-ab20-090932158b79</t>
        </is>
      </c>
      <c r="B4534" s="2" t="n">
        <v>45510.30590101852</v>
      </c>
      <c r="C4534" t="n">
        <v>4632</v>
      </c>
      <c r="D4534" t="inlineStr">
        <is>
          <t>MOBILE</t>
        </is>
      </c>
      <c r="E4534" t="inlineStr">
        <is>
          <t>Y</t>
        </is>
      </c>
      <c r="F4534" t="inlineStr"/>
      <c r="G4534" t="inlineStr">
        <is>
          <t>g3=Q+X6Wq1yHapDJRABv31ewfhNiw==</t>
        </is>
      </c>
      <c r="H4534" t="n">
        <v>4</v>
      </c>
      <c r="I4534" t="n">
        <v>55</v>
      </c>
      <c r="J4534" t="inlineStr">
        <is>
          <t>NORMAL</t>
        </is>
      </c>
      <c r="K4534" t="inlineStr">
        <is>
          <t>Row(member0=Timestamp('2024-07-19 14:38:17'), member1=None)</t>
        </is>
      </c>
      <c r="L4534" t="n">
        <v>298</v>
      </c>
      <c r="M4534" t="inlineStr"/>
      <c r="N4534" t="n">
        <v>2</v>
      </c>
      <c r="O4534" t="inlineStr"/>
      <c r="P4534" t="inlineStr">
        <is>
          <t>s3a://ai360nica/data/bronze/mysql/mobile_banking/BANKXP/REQUEST_INFO/2024_08_06_1722928829788_0.parquet</t>
        </is>
      </c>
      <c r="Q4534" s="2" t="n">
        <v>45511.29547329597</v>
      </c>
    </row>
    <row r="4535">
      <c r="A4535" t="inlineStr">
        <is>
          <t>c0a06eb0-7ddc-43ec-9946-a3a557b2d10d</t>
        </is>
      </c>
      <c r="B4535" s="2" t="n">
        <v>45510.30590101852</v>
      </c>
      <c r="C4535" t="n">
        <v>4633</v>
      </c>
      <c r="D4535" t="inlineStr">
        <is>
          <t>MOBILE</t>
        </is>
      </c>
      <c r="E4535" t="inlineStr">
        <is>
          <t>Y</t>
        </is>
      </c>
      <c r="F4535" t="inlineStr"/>
      <c r="G4535" t="inlineStr">
        <is>
          <t>CLSUY/rMPTYc+zFiG3IEpFbEpCoAw==</t>
        </is>
      </c>
      <c r="H4535" t="n">
        <v>8</v>
      </c>
      <c r="I4535" t="n">
        <v>5</v>
      </c>
      <c r="J4535" t="inlineStr">
        <is>
          <t>NORMAL</t>
        </is>
      </c>
      <c r="K4535" t="inlineStr">
        <is>
          <t>Row(member0=Timestamp('2024-07-19 15:53:08'), member1=None)</t>
        </is>
      </c>
      <c r="L4535" t="n">
        <v>1313</v>
      </c>
      <c r="M4535" t="inlineStr">
        <is>
          <t>MANUAL</t>
        </is>
      </c>
      <c r="N4535" t="n">
        <v>2</v>
      </c>
      <c r="O4535" t="inlineStr"/>
      <c r="P4535" t="inlineStr">
        <is>
          <t>s3a://ai360nica/data/bronze/mysql/mobile_banking/BANKXP/REQUEST_INFO/2024_08_06_1722928829788_0.parquet</t>
        </is>
      </c>
      <c r="Q4535" s="2" t="n">
        <v>45511.29547329597</v>
      </c>
    </row>
    <row r="4536">
      <c r="A4536" t="inlineStr">
        <is>
          <t>9c609764-5045-406b-a159-fe58e30715ae</t>
        </is>
      </c>
      <c r="B4536" s="2" t="n">
        <v>45510.30590101852</v>
      </c>
      <c r="C4536" t="n">
        <v>4634</v>
      </c>
      <c r="D4536" t="inlineStr">
        <is>
          <t>MOBILE</t>
        </is>
      </c>
      <c r="E4536" t="inlineStr">
        <is>
          <t>Y</t>
        </is>
      </c>
      <c r="F4536" t="inlineStr"/>
      <c r="G4536" t="inlineStr">
        <is>
          <t>Gdmy=Tc8gc1wG6h2sdfY82LPkm87Q==</t>
        </is>
      </c>
      <c r="H4536" t="n">
        <v>15</v>
      </c>
      <c r="I4536" t="n">
        <v>42</v>
      </c>
      <c r="J4536" t="inlineStr">
        <is>
          <t>NORMAL</t>
        </is>
      </c>
      <c r="K4536" t="inlineStr">
        <is>
          <t>Row(member0=Timestamp('2024-07-21 11:47:56'), member1=None)</t>
        </is>
      </c>
      <c r="L4536" t="n">
        <v>1314</v>
      </c>
      <c r="M4536" t="inlineStr">
        <is>
          <t>MANUAL</t>
        </is>
      </c>
      <c r="N4536" t="n">
        <v>2</v>
      </c>
      <c r="O4536" t="inlineStr"/>
      <c r="P4536" t="inlineStr">
        <is>
          <t>s3a://ai360nica/data/bronze/mysql/mobile_banking/BANKXP/REQUEST_INFO/2024_08_06_1722928829788_0.parquet</t>
        </is>
      </c>
      <c r="Q4536" s="2" t="n">
        <v>45511.29547329597</v>
      </c>
    </row>
    <row r="4537">
      <c r="A4537" t="inlineStr">
        <is>
          <t>769e1588-b073-4208-bb23-dd2865b728bc</t>
        </is>
      </c>
      <c r="B4537" s="2" t="n">
        <v>45510.30590101852</v>
      </c>
      <c r="C4537" t="n">
        <v>4635</v>
      </c>
      <c r="D4537" t="inlineStr">
        <is>
          <t>MOBILE</t>
        </is>
      </c>
      <c r="E4537" t="inlineStr">
        <is>
          <t>Y</t>
        </is>
      </c>
      <c r="F4537" t="inlineStr"/>
      <c r="G4537" t="inlineStr">
        <is>
          <t>vjp+SHzWTLKeVDcUd9ZKzqxX8rnig==</t>
        </is>
      </c>
      <c r="H4537" t="n">
        <v>15</v>
      </c>
      <c r="I4537" t="n">
        <v>42</v>
      </c>
      <c r="J4537" t="inlineStr">
        <is>
          <t>NORMAL</t>
        </is>
      </c>
      <c r="K4537" t="inlineStr">
        <is>
          <t>Row(member0=Timestamp('2024-07-21 12:04:00'), member1=None)</t>
        </is>
      </c>
      <c r="L4537" t="n">
        <v>1314</v>
      </c>
      <c r="M4537" t="inlineStr">
        <is>
          <t>MANUAL</t>
        </is>
      </c>
      <c r="N4537" t="n">
        <v>2</v>
      </c>
      <c r="O4537" t="inlineStr"/>
      <c r="P4537" t="inlineStr">
        <is>
          <t>s3a://ai360nica/data/bronze/mysql/mobile_banking/BANKXP/REQUEST_INFO/2024_08_06_1722928829788_0.parquet</t>
        </is>
      </c>
      <c r="Q4537" s="2" t="n">
        <v>45511.29547329597</v>
      </c>
    </row>
    <row r="4538">
      <c r="A4538" t="inlineStr">
        <is>
          <t>f537fe3f-a217-4db0-b010-8b3e69471fa2</t>
        </is>
      </c>
      <c r="B4538" s="2" t="n">
        <v>45510.30590101852</v>
      </c>
      <c r="C4538" t="n">
        <v>4636</v>
      </c>
      <c r="D4538" t="inlineStr">
        <is>
          <t>MOBILE</t>
        </is>
      </c>
      <c r="E4538" t="inlineStr">
        <is>
          <t>Y</t>
        </is>
      </c>
      <c r="F4538" t="inlineStr"/>
      <c r="G4538" t="inlineStr">
        <is>
          <t>tT3Y9dZtdaOjcX0Dwe/medfKq5n9A==</t>
        </is>
      </c>
      <c r="H4538" t="n">
        <v>15</v>
      </c>
      <c r="I4538" t="n">
        <v>42</v>
      </c>
      <c r="J4538" t="inlineStr">
        <is>
          <t>NORMAL</t>
        </is>
      </c>
      <c r="K4538" t="inlineStr">
        <is>
          <t>Row(member0=Timestamp('2024-07-21 12:05:46'), member1=None)</t>
        </is>
      </c>
      <c r="L4538" t="n">
        <v>1314</v>
      </c>
      <c r="M4538" t="inlineStr">
        <is>
          <t>MANUAL</t>
        </is>
      </c>
      <c r="N4538" t="n">
        <v>2</v>
      </c>
      <c r="O4538" t="inlineStr"/>
      <c r="P4538" t="inlineStr">
        <is>
          <t>s3a://ai360nica/data/bronze/mysql/mobile_banking/BANKXP/REQUEST_INFO/2024_08_06_1722928829788_0.parquet</t>
        </is>
      </c>
      <c r="Q4538" s="2" t="n">
        <v>45511.29547329597</v>
      </c>
    </row>
    <row r="4539">
      <c r="A4539" t="inlineStr">
        <is>
          <t>54239963-6032-4ae5-8ed7-19640e7e89de</t>
        </is>
      </c>
      <c r="B4539" s="2" t="n">
        <v>45510.30590101852</v>
      </c>
      <c r="C4539" t="n">
        <v>4637</v>
      </c>
      <c r="D4539" t="inlineStr">
        <is>
          <t>MOBILE</t>
        </is>
      </c>
      <c r="E4539" t="inlineStr">
        <is>
          <t>Y</t>
        </is>
      </c>
      <c r="F4539" t="inlineStr"/>
      <c r="G4539" t="inlineStr">
        <is>
          <t>3+Q82Vh5szPLDQyA0txUTuyxrU4bA==</t>
        </is>
      </c>
      <c r="H4539" t="n">
        <v>15</v>
      </c>
      <c r="I4539" t="n">
        <v>42</v>
      </c>
      <c r="J4539" t="inlineStr">
        <is>
          <t>NORMAL</t>
        </is>
      </c>
      <c r="K4539" t="inlineStr">
        <is>
          <t>Row(member0=Timestamp('2024-07-21 12:11:30'), member1=None)</t>
        </is>
      </c>
      <c r="L4539" t="n">
        <v>1313</v>
      </c>
      <c r="M4539" t="inlineStr">
        <is>
          <t>MANUAL</t>
        </is>
      </c>
      <c r="N4539" t="n">
        <v>2</v>
      </c>
      <c r="O4539" t="inlineStr"/>
      <c r="P4539" t="inlineStr">
        <is>
          <t>s3a://ai360nica/data/bronze/mysql/mobile_banking/BANKXP/REQUEST_INFO/2024_08_06_1722928829788_0.parquet</t>
        </is>
      </c>
      <c r="Q4539" s="2" t="n">
        <v>45511.29547329597</v>
      </c>
    </row>
    <row r="4540">
      <c r="A4540" t="inlineStr">
        <is>
          <t>57b1a01c-9d97-44ad-b24b-4a25ed153ad8</t>
        </is>
      </c>
      <c r="B4540" s="2" t="n">
        <v>45510.30590101852</v>
      </c>
      <c r="C4540" t="n">
        <v>4638</v>
      </c>
      <c r="D4540" t="inlineStr">
        <is>
          <t>MOBILE</t>
        </is>
      </c>
      <c r="E4540" t="inlineStr">
        <is>
          <t>Y</t>
        </is>
      </c>
      <c r="F4540" t="inlineStr"/>
      <c r="G4540" t="inlineStr">
        <is>
          <t>Rgb178+yKuJQJpgPMvz1xBLZXowsA==</t>
        </is>
      </c>
      <c r="H4540" t="n">
        <v>15</v>
      </c>
      <c r="I4540" t="n">
        <v>42</v>
      </c>
      <c r="J4540" t="inlineStr">
        <is>
          <t>NORMAL</t>
        </is>
      </c>
      <c r="K4540" t="inlineStr">
        <is>
          <t>Row(member0=Timestamp('2024-07-21 14:30:07'), member1=None)</t>
        </is>
      </c>
      <c r="L4540" t="n">
        <v>148</v>
      </c>
      <c r="M4540" t="inlineStr">
        <is>
          <t>MANUAL</t>
        </is>
      </c>
      <c r="N4540" t="n">
        <v>2</v>
      </c>
      <c r="O4540" t="inlineStr"/>
      <c r="P4540" t="inlineStr">
        <is>
          <t>s3a://ai360nica/data/bronze/mysql/mobile_banking/BANKXP/REQUEST_INFO/2024_08_06_1722928829788_0.parquet</t>
        </is>
      </c>
      <c r="Q4540" s="2" t="n">
        <v>45511.29547329597</v>
      </c>
    </row>
    <row r="4541">
      <c r="A4541" t="inlineStr">
        <is>
          <t>986f869d-64b6-4959-bada-332e9df63d55</t>
        </is>
      </c>
      <c r="B4541" s="2" t="n">
        <v>45510.30590101852</v>
      </c>
      <c r="C4541" t="n">
        <v>4639</v>
      </c>
      <c r="D4541" t="inlineStr">
        <is>
          <t>MOBILE</t>
        </is>
      </c>
      <c r="E4541" t="inlineStr">
        <is>
          <t>Y</t>
        </is>
      </c>
      <c r="F4541" t="inlineStr"/>
      <c r="G4541" t="inlineStr">
        <is>
          <t>a+GslEX/ZdEkAhOwukA6+geB0uOYw==</t>
        </is>
      </c>
      <c r="H4541" t="n">
        <v>15</v>
      </c>
      <c r="I4541" t="n">
        <v>42</v>
      </c>
      <c r="J4541" t="inlineStr">
        <is>
          <t>NORMAL</t>
        </is>
      </c>
      <c r="K4541" t="inlineStr">
        <is>
          <t>Row(member0=Timestamp('2024-07-21 15:36:40'), member1=None)</t>
        </is>
      </c>
      <c r="L4541" t="n">
        <v>1313</v>
      </c>
      <c r="M4541" t="inlineStr">
        <is>
          <t>MANUAL</t>
        </is>
      </c>
      <c r="N4541" t="n">
        <v>2</v>
      </c>
      <c r="O4541" t="inlineStr"/>
      <c r="P4541" t="inlineStr">
        <is>
          <t>s3a://ai360nica/data/bronze/mysql/mobile_banking/BANKXP/REQUEST_INFO/2024_08_06_1722928829788_0.parquet</t>
        </is>
      </c>
      <c r="Q4541" s="2" t="n">
        <v>45511.29547329597</v>
      </c>
    </row>
    <row r="4542">
      <c r="A4542" t="inlineStr">
        <is>
          <t>b6cb412c-2bcb-44fd-9e1a-ead134f33b02</t>
        </is>
      </c>
      <c r="B4542" s="2" t="n">
        <v>45510.30590101852</v>
      </c>
      <c r="C4542" t="n">
        <v>4640</v>
      </c>
      <c r="D4542" t="inlineStr">
        <is>
          <t>MOBILE</t>
        </is>
      </c>
      <c r="E4542" t="inlineStr">
        <is>
          <t>Y</t>
        </is>
      </c>
      <c r="F4542" t="inlineStr"/>
      <c r="G4542" t="inlineStr">
        <is>
          <t>ejHaIjq9HNAEnZAA4rYa+2FmxNPOg==</t>
        </is>
      </c>
      <c r="H4542" t="n">
        <v>4</v>
      </c>
      <c r="I4542" t="n">
        <v>55</v>
      </c>
      <c r="J4542" t="inlineStr">
        <is>
          <t>NORMAL</t>
        </is>
      </c>
      <c r="K4542" t="inlineStr">
        <is>
          <t>Row(member0=Timestamp('2024-07-22 12:53:57'), member1=None)</t>
        </is>
      </c>
      <c r="L4542" t="n">
        <v>298</v>
      </c>
      <c r="M4542" t="inlineStr"/>
      <c r="N4542" t="n">
        <v>2</v>
      </c>
      <c r="O4542" t="inlineStr"/>
      <c r="P4542" t="inlineStr">
        <is>
          <t>s3a://ai360nica/data/bronze/mysql/mobile_banking/BANKXP/REQUEST_INFO/2024_08_06_1722928829788_0.parquet</t>
        </is>
      </c>
      <c r="Q4542" s="2" t="n">
        <v>45511.29547329597</v>
      </c>
    </row>
    <row r="4543">
      <c r="A4543" t="inlineStr">
        <is>
          <t>b7512635-833e-45f9-9723-9c949526d883</t>
        </is>
      </c>
      <c r="B4543" s="2" t="n">
        <v>45510.30590101852</v>
      </c>
      <c r="C4543" t="n">
        <v>4641</v>
      </c>
      <c r="D4543" t="inlineStr">
        <is>
          <t>MOBILE</t>
        </is>
      </c>
      <c r="E4543" t="inlineStr">
        <is>
          <t>Y</t>
        </is>
      </c>
      <c r="F4543" t="inlineStr"/>
      <c r="G4543" t="inlineStr">
        <is>
          <t>xr5BAqoHP2s7CKGm/fVzhZWKNNgUw==</t>
        </is>
      </c>
      <c r="H4543" t="n">
        <v>4</v>
      </c>
      <c r="I4543" t="n">
        <v>55</v>
      </c>
      <c r="J4543" t="inlineStr">
        <is>
          <t>NORMAL</t>
        </is>
      </c>
      <c r="K4543" t="inlineStr">
        <is>
          <t>Row(member0=Timestamp('2024-07-22 13:06:56'), member1=None)</t>
        </is>
      </c>
      <c r="L4543" t="n">
        <v>298</v>
      </c>
      <c r="M4543" t="inlineStr"/>
      <c r="N4543" t="n">
        <v>2</v>
      </c>
      <c r="O4543" t="inlineStr"/>
      <c r="P4543" t="inlineStr">
        <is>
          <t>s3a://ai360nica/data/bronze/mysql/mobile_banking/BANKXP/REQUEST_INFO/2024_08_06_1722928829788_0.parquet</t>
        </is>
      </c>
      <c r="Q4543" s="2" t="n">
        <v>45511.29547329597</v>
      </c>
    </row>
    <row r="4544">
      <c r="A4544" t="inlineStr">
        <is>
          <t>8ab86138-3cf8-402f-9d50-f013c00c09be</t>
        </is>
      </c>
      <c r="B4544" s="2" t="n">
        <v>45510.30590101852</v>
      </c>
      <c r="C4544" t="n">
        <v>4642</v>
      </c>
      <c r="D4544" t="inlineStr">
        <is>
          <t>MOBILE</t>
        </is>
      </c>
      <c r="E4544" t="inlineStr">
        <is>
          <t>Y</t>
        </is>
      </c>
      <c r="F4544" t="inlineStr"/>
      <c r="G4544" t="inlineStr">
        <is>
          <t>1WChDzUOSJo+ZdK4GD2x9esXMjAhg==</t>
        </is>
      </c>
      <c r="H4544" t="n">
        <v>4</v>
      </c>
      <c r="I4544" t="n">
        <v>55</v>
      </c>
      <c r="J4544" t="inlineStr">
        <is>
          <t>NORMAL</t>
        </is>
      </c>
      <c r="K4544" t="inlineStr">
        <is>
          <t>Row(member0=Timestamp('2024-07-22 14:27:58'), member1=None)</t>
        </is>
      </c>
      <c r="L4544" t="n">
        <v>298</v>
      </c>
      <c r="M4544" t="inlineStr"/>
      <c r="N4544" t="n">
        <v>2</v>
      </c>
      <c r="O4544" t="inlineStr"/>
      <c r="P4544" t="inlineStr">
        <is>
          <t>s3a://ai360nica/data/bronze/mysql/mobile_banking/BANKXP/REQUEST_INFO/2024_08_06_1722928829788_0.parquet</t>
        </is>
      </c>
      <c r="Q4544" s="2" t="n">
        <v>45511.29547329597</v>
      </c>
    </row>
    <row r="4545">
      <c r="A4545" t="inlineStr">
        <is>
          <t>c13a795f-2e8c-40cc-baef-2bda817604f3</t>
        </is>
      </c>
      <c r="B4545" s="2" t="n">
        <v>45510.30590101852</v>
      </c>
      <c r="C4545" t="n">
        <v>4643</v>
      </c>
      <c r="D4545" t="inlineStr">
        <is>
          <t>MOBILE</t>
        </is>
      </c>
      <c r="E4545" t="inlineStr">
        <is>
          <t>Y</t>
        </is>
      </c>
      <c r="F4545" t="inlineStr"/>
      <c r="G4545" t="inlineStr">
        <is>
          <t>eSNfsD=Hqwl7JINCRNvW+THoYyW7w==</t>
        </is>
      </c>
      <c r="H4545" t="n">
        <v>4</v>
      </c>
      <c r="I4545" t="n">
        <v>55</v>
      </c>
      <c r="J4545" t="inlineStr">
        <is>
          <t>NORMAL</t>
        </is>
      </c>
      <c r="K4545" t="inlineStr">
        <is>
          <t>Row(member0=Timestamp('2024-07-24 14:56:25'), member1=None)</t>
        </is>
      </c>
      <c r="L4545" t="n">
        <v>298</v>
      </c>
      <c r="M4545" t="inlineStr"/>
      <c r="N4545" t="n">
        <v>2</v>
      </c>
      <c r="O4545" t="inlineStr"/>
      <c r="P4545" t="inlineStr">
        <is>
          <t>s3a://ai360nica/data/bronze/mysql/mobile_banking/BANKXP/REQUEST_INFO/2024_08_06_1722928829788_0.parquet</t>
        </is>
      </c>
      <c r="Q4545" s="2" t="n">
        <v>45511.29547329597</v>
      </c>
    </row>
    <row r="4546">
      <c r="A4546" t="inlineStr">
        <is>
          <t>8af1829d-40d0-4b06-af53-8fdd12c97647</t>
        </is>
      </c>
      <c r="B4546" s="2" t="n">
        <v>45510.30590101852</v>
      </c>
      <c r="C4546" t="n">
        <v>4644</v>
      </c>
      <c r="D4546" t="inlineStr">
        <is>
          <t>MOBILE</t>
        </is>
      </c>
      <c r="E4546" t="inlineStr">
        <is>
          <t>N</t>
        </is>
      </c>
      <c r="F4546" t="inlineStr"/>
      <c r="G4546" t="inlineStr">
        <is>
          <t>ivbEGO7kJl0uh+0JNTpGV9PFt1lBg==</t>
        </is>
      </c>
      <c r="H4546" t="n">
        <v>4</v>
      </c>
      <c r="I4546" t="n">
        <v>55</v>
      </c>
      <c r="J4546" t="inlineStr">
        <is>
          <t>NORMAL</t>
        </is>
      </c>
      <c r="K4546" t="inlineStr">
        <is>
          <t>Row(member0=Timestamp('2024-07-24 15:09:18'), member1=None)</t>
        </is>
      </c>
      <c r="L4546" t="n">
        <v>298</v>
      </c>
      <c r="M4546" t="inlineStr"/>
      <c r="N4546" t="n">
        <v>2</v>
      </c>
      <c r="O4546" t="inlineStr"/>
      <c r="P4546" t="inlineStr">
        <is>
          <t>s3a://ai360nica/data/bronze/mysql/mobile_banking/BANKXP/REQUEST_INFO/2024_08_06_1722928829788_0.parquet</t>
        </is>
      </c>
      <c r="Q4546" s="2" t="n">
        <v>45511.29547329597</v>
      </c>
    </row>
    <row r="4547">
      <c r="A4547" t="inlineStr">
        <is>
          <t>50f79eee-911b-4fe7-92b8-936b60fb9ffe</t>
        </is>
      </c>
      <c r="B4547" s="2" t="n">
        <v>45510.30590101852</v>
      </c>
      <c r="C4547" t="n">
        <v>4645</v>
      </c>
      <c r="D4547" t="inlineStr">
        <is>
          <t>MOBILE</t>
        </is>
      </c>
      <c r="E4547" t="inlineStr">
        <is>
          <t>N</t>
        </is>
      </c>
      <c r="F4547" t="inlineStr"/>
      <c r="G4547" t="inlineStr">
        <is>
          <t>LFgk7qt3mb88aE8SNpSpbtspDw6HA==</t>
        </is>
      </c>
      <c r="H4547" t="n">
        <v>4</v>
      </c>
      <c r="I4547" t="n">
        <v>55</v>
      </c>
      <c r="J4547" t="inlineStr">
        <is>
          <t>NORMAL</t>
        </is>
      </c>
      <c r="K4547" t="inlineStr">
        <is>
          <t>Row(member0=Timestamp('2024-07-24 15:10:24'), member1=None)</t>
        </is>
      </c>
      <c r="L4547" t="n">
        <v>298</v>
      </c>
      <c r="M4547" t="inlineStr"/>
      <c r="N4547" t="n">
        <v>2</v>
      </c>
      <c r="O4547" t="inlineStr"/>
      <c r="P4547" t="inlineStr">
        <is>
          <t>s3a://ai360nica/data/bronze/mysql/mobile_banking/BANKXP/REQUEST_INFO/2024_08_06_1722928829788_0.parquet</t>
        </is>
      </c>
      <c r="Q4547" s="2" t="n">
        <v>45511.29547329597</v>
      </c>
    </row>
    <row r="4548">
      <c r="A4548" t="inlineStr">
        <is>
          <t>5a5b1e57-ee21-4577-9b8a-432e209b8ce7</t>
        </is>
      </c>
      <c r="B4548" s="2" t="n">
        <v>45510.30590101852</v>
      </c>
      <c r="C4548" t="n">
        <v>4646</v>
      </c>
      <c r="D4548" t="inlineStr">
        <is>
          <t>MOBILE</t>
        </is>
      </c>
      <c r="E4548" t="inlineStr">
        <is>
          <t>N</t>
        </is>
      </c>
      <c r="F4548" t="inlineStr"/>
      <c r="G4548" t="inlineStr">
        <is>
          <t>ngCOzfARkB23HK2UFHC1x/Nvi9zhg==</t>
        </is>
      </c>
      <c r="H4548" t="n">
        <v>4</v>
      </c>
      <c r="I4548" t="n">
        <v>55</v>
      </c>
      <c r="J4548" t="inlineStr">
        <is>
          <t>NORMAL</t>
        </is>
      </c>
      <c r="K4548" t="inlineStr">
        <is>
          <t>Row(member0=Timestamp('2024-07-24 15:16:14'), member1=None)</t>
        </is>
      </c>
      <c r="L4548" t="n">
        <v>148</v>
      </c>
      <c r="M4548" t="inlineStr"/>
      <c r="N4548" t="n">
        <v>2</v>
      </c>
      <c r="O4548" t="inlineStr"/>
      <c r="P4548" t="inlineStr">
        <is>
          <t>s3a://ai360nica/data/bronze/mysql/mobile_banking/BANKXP/REQUEST_INFO/2024_08_06_1722928829788_0.parquet</t>
        </is>
      </c>
      <c r="Q4548" s="2" t="n">
        <v>45511.29547329597</v>
      </c>
    </row>
    <row r="4549">
      <c r="A4549" t="inlineStr">
        <is>
          <t>a1af5911-f3b9-40f5-9bdf-42f5d90d44d2</t>
        </is>
      </c>
      <c r="B4549" s="2" t="n">
        <v>45510.30590101852</v>
      </c>
      <c r="C4549" t="n">
        <v>4647</v>
      </c>
      <c r="D4549" t="inlineStr">
        <is>
          <t>MOBILE</t>
        </is>
      </c>
      <c r="E4549" t="inlineStr">
        <is>
          <t>N</t>
        </is>
      </c>
      <c r="F4549" t="inlineStr"/>
      <c r="G4549" t="inlineStr">
        <is>
          <t>iU/K/V6BnHi+KSlngxDM3hTRk2s0A==</t>
        </is>
      </c>
      <c r="H4549" t="n">
        <v>4</v>
      </c>
      <c r="I4549" t="n">
        <v>55</v>
      </c>
      <c r="J4549" t="inlineStr">
        <is>
          <t>NORMAL</t>
        </is>
      </c>
      <c r="K4549" t="inlineStr">
        <is>
          <t>Row(member0=Timestamp('2024-07-24 15:24:58'), member1=None)</t>
        </is>
      </c>
      <c r="L4549" t="n">
        <v>298</v>
      </c>
      <c r="M4549" t="inlineStr"/>
      <c r="N4549" t="n">
        <v>2</v>
      </c>
      <c r="O4549" t="inlineStr"/>
      <c r="P4549" t="inlineStr">
        <is>
          <t>s3a://ai360nica/data/bronze/mysql/mobile_banking/BANKXP/REQUEST_INFO/2024_08_06_1722928829788_0.parquet</t>
        </is>
      </c>
      <c r="Q4549" s="2" t="n">
        <v>45511.29547329597</v>
      </c>
    </row>
    <row r="4550">
      <c r="A4550" t="inlineStr">
        <is>
          <t>5cc92284-7edd-46f0-9ebb-fdbb3336c5fe</t>
        </is>
      </c>
      <c r="B4550" s="2" t="n">
        <v>45510.30590101852</v>
      </c>
      <c r="C4550" t="n">
        <v>4648</v>
      </c>
      <c r="D4550" t="inlineStr">
        <is>
          <t>MOBILE</t>
        </is>
      </c>
      <c r="E4550" t="inlineStr">
        <is>
          <t>Y</t>
        </is>
      </c>
      <c r="F4550" t="inlineStr"/>
      <c r="G4550" t="inlineStr">
        <is>
          <t>9=1oRBTILYzP9SGwcQeJzHFRf2qxg==</t>
        </is>
      </c>
      <c r="H4550" t="n">
        <v>4</v>
      </c>
      <c r="I4550" t="n">
        <v>55</v>
      </c>
      <c r="J4550" t="inlineStr">
        <is>
          <t>NORMAL</t>
        </is>
      </c>
      <c r="K4550" t="inlineStr">
        <is>
          <t>Row(member0=Timestamp('2024-07-24 15:25:31'), member1=None)</t>
        </is>
      </c>
      <c r="L4550" t="n">
        <v>298</v>
      </c>
      <c r="M4550" t="inlineStr"/>
      <c r="N4550" t="n">
        <v>2</v>
      </c>
      <c r="O4550" t="inlineStr"/>
      <c r="P4550" t="inlineStr">
        <is>
          <t>s3a://ai360nica/data/bronze/mysql/mobile_banking/BANKXP/REQUEST_INFO/2024_08_06_1722928829788_0.parquet</t>
        </is>
      </c>
      <c r="Q4550" s="2" t="n">
        <v>45511.29547329597</v>
      </c>
    </row>
    <row r="4551">
      <c r="A4551" t="inlineStr">
        <is>
          <t>01009aba-c3ea-4719-be87-94442cf54a11</t>
        </is>
      </c>
      <c r="B4551" s="2" t="n">
        <v>45510.30590101852</v>
      </c>
      <c r="C4551" t="n">
        <v>4649</v>
      </c>
      <c r="D4551" t="inlineStr">
        <is>
          <t>MOBILE</t>
        </is>
      </c>
      <c r="E4551" t="inlineStr">
        <is>
          <t>Y</t>
        </is>
      </c>
      <c r="F4551" t="inlineStr"/>
      <c r="G4551" t="inlineStr">
        <is>
          <t>4xun0UAAD2oo0Gp4AwACFR6FQYMBg==</t>
        </is>
      </c>
      <c r="H4551" t="n">
        <v>4</v>
      </c>
      <c r="I4551" t="n">
        <v>55</v>
      </c>
      <c r="J4551" t="inlineStr">
        <is>
          <t>NORMAL</t>
        </is>
      </c>
      <c r="K4551" t="inlineStr">
        <is>
          <t>Row(member0=Timestamp('2024-07-24 15:46:22'), member1=None)</t>
        </is>
      </c>
      <c r="L4551" t="n">
        <v>298</v>
      </c>
      <c r="M4551" t="inlineStr"/>
      <c r="N4551" t="n">
        <v>2</v>
      </c>
      <c r="O4551" t="inlineStr"/>
      <c r="P4551" t="inlineStr">
        <is>
          <t>s3a://ai360nica/data/bronze/mysql/mobile_banking/BANKXP/REQUEST_INFO/2024_08_06_1722928829788_0.parquet</t>
        </is>
      </c>
      <c r="Q4551" s="2" t="n">
        <v>45511.29547329597</v>
      </c>
    </row>
    <row r="4552">
      <c r="A4552" t="inlineStr">
        <is>
          <t>3437db1d-e07e-4ca2-b30f-ad27707773fe</t>
        </is>
      </c>
      <c r="B4552" s="2" t="n">
        <v>45510.30590101852</v>
      </c>
      <c r="C4552" t="n">
        <v>4650</v>
      </c>
      <c r="D4552" t="inlineStr">
        <is>
          <t>MOBILE</t>
        </is>
      </c>
      <c r="E4552" t="inlineStr">
        <is>
          <t>Y</t>
        </is>
      </c>
      <c r="F4552" t="inlineStr"/>
      <c r="G4552" t="inlineStr">
        <is>
          <t>xvs/6bcnRgkVRuo0odFwWH8r4BH4w==</t>
        </is>
      </c>
      <c r="H4552" t="n">
        <v>4</v>
      </c>
      <c r="I4552" t="n">
        <v>55</v>
      </c>
      <c r="J4552" t="inlineStr">
        <is>
          <t>NORMAL</t>
        </is>
      </c>
      <c r="K4552" t="inlineStr">
        <is>
          <t>Row(member0=Timestamp('2024-07-24 15:48:55'), member1=None)</t>
        </is>
      </c>
      <c r="L4552" t="n">
        <v>298</v>
      </c>
      <c r="M4552" t="inlineStr"/>
      <c r="N4552" t="n">
        <v>2</v>
      </c>
      <c r="O4552" t="inlineStr"/>
      <c r="P4552" t="inlineStr">
        <is>
          <t>s3a://ai360nica/data/bronze/mysql/mobile_banking/BANKXP/REQUEST_INFO/2024_08_06_1722928829788_0.parquet</t>
        </is>
      </c>
      <c r="Q4552" s="2" t="n">
        <v>45511.29547329597</v>
      </c>
    </row>
    <row r="4553">
      <c r="A4553" t="inlineStr">
        <is>
          <t>badbd1a3-5dd5-4b3c-814c-b0cb2b4b440c</t>
        </is>
      </c>
      <c r="B4553" s="2" t="n">
        <v>45510.30590101852</v>
      </c>
      <c r="C4553" t="n">
        <v>4651</v>
      </c>
      <c r="D4553" t="inlineStr">
        <is>
          <t>MOBILE</t>
        </is>
      </c>
      <c r="E4553" t="inlineStr">
        <is>
          <t>Y</t>
        </is>
      </c>
      <c r="F4553" t="inlineStr"/>
      <c r="G4553" t="inlineStr">
        <is>
          <t>a86j7BqWHX3gXtAtaNymOxkhr9xgQ==</t>
        </is>
      </c>
      <c r="H4553" t="n">
        <v>4</v>
      </c>
      <c r="I4553" t="n">
        <v>55</v>
      </c>
      <c r="J4553" t="inlineStr">
        <is>
          <t>NORMAL</t>
        </is>
      </c>
      <c r="K4553" t="inlineStr">
        <is>
          <t>Row(member0=Timestamp('2024-07-24 16:15:55'), member1=None)</t>
        </is>
      </c>
      <c r="L4553" t="n">
        <v>298</v>
      </c>
      <c r="M4553" t="inlineStr"/>
      <c r="N4553" t="n">
        <v>2</v>
      </c>
      <c r="O4553" t="inlineStr"/>
      <c r="P4553" t="inlineStr">
        <is>
          <t>s3a://ai360nica/data/bronze/mysql/mobile_banking/BANKXP/REQUEST_INFO/2024_08_06_1722928829788_0.parquet</t>
        </is>
      </c>
      <c r="Q4553" s="2" t="n">
        <v>45511.29547329597</v>
      </c>
    </row>
    <row r="4554">
      <c r="A4554" t="inlineStr">
        <is>
          <t>f0b30e6f-8b63-43ad-865e-84bd443123aa</t>
        </is>
      </c>
      <c r="B4554" s="2" t="n">
        <v>45510.30590101852</v>
      </c>
      <c r="C4554" t="n">
        <v>4652</v>
      </c>
      <c r="D4554" t="inlineStr">
        <is>
          <t>MOBILE</t>
        </is>
      </c>
      <c r="E4554" t="inlineStr">
        <is>
          <t>Y</t>
        </is>
      </c>
      <c r="F4554" t="inlineStr"/>
      <c r="G4554" t="inlineStr">
        <is>
          <t>1hocmpnkNOF3s7j+B45GwlKQal7HQ==</t>
        </is>
      </c>
      <c r="H4554" t="n">
        <v>4</v>
      </c>
      <c r="I4554" t="n">
        <v>55</v>
      </c>
      <c r="J4554" t="inlineStr">
        <is>
          <t>NORMAL</t>
        </is>
      </c>
      <c r="K4554" t="inlineStr">
        <is>
          <t>Row(member0=Timestamp('2024-07-24 16:16:56'), member1=None)</t>
        </is>
      </c>
      <c r="L4554" t="n">
        <v>298</v>
      </c>
      <c r="M4554" t="inlineStr"/>
      <c r="N4554" t="n">
        <v>2</v>
      </c>
      <c r="O4554" t="inlineStr"/>
      <c r="P4554" t="inlineStr">
        <is>
          <t>s3a://ai360nica/data/bronze/mysql/mobile_banking/BANKXP/REQUEST_INFO/2024_08_06_1722928829788_0.parquet</t>
        </is>
      </c>
      <c r="Q4554" s="2" t="n">
        <v>45511.29547329597</v>
      </c>
    </row>
    <row r="4555">
      <c r="A4555" t="inlineStr">
        <is>
          <t>b3c41db3-2167-4b0c-8dae-73f68054fc15</t>
        </is>
      </c>
      <c r="B4555" s="2" t="n">
        <v>45510.30590101852</v>
      </c>
      <c r="C4555" t="n">
        <v>4653</v>
      </c>
      <c r="D4555" t="inlineStr">
        <is>
          <t>MOBILE</t>
        </is>
      </c>
      <c r="E4555" t="inlineStr">
        <is>
          <t>Y</t>
        </is>
      </c>
      <c r="F4555" t="inlineStr"/>
      <c r="G4555" t="inlineStr">
        <is>
          <t>8qF2Pz6r1heuguC7fzlEZSN1qq2pA==</t>
        </is>
      </c>
      <c r="H4555" t="n">
        <v>4</v>
      </c>
      <c r="I4555" t="n">
        <v>55</v>
      </c>
      <c r="J4555" t="inlineStr">
        <is>
          <t>NORMAL</t>
        </is>
      </c>
      <c r="K4555" t="inlineStr">
        <is>
          <t>Row(member0=Timestamp('2024-07-24 16:19:00'), member1=None)</t>
        </is>
      </c>
      <c r="L4555" t="n">
        <v>298</v>
      </c>
      <c r="M4555" t="inlineStr"/>
      <c r="N4555" t="n">
        <v>2</v>
      </c>
      <c r="O4555" t="inlineStr"/>
      <c r="P4555" t="inlineStr">
        <is>
          <t>s3a://ai360nica/data/bronze/mysql/mobile_banking/BANKXP/REQUEST_INFO/2024_08_06_1722928829788_0.parquet</t>
        </is>
      </c>
      <c r="Q4555" s="2" t="n">
        <v>45511.29547329597</v>
      </c>
    </row>
    <row r="4556">
      <c r="A4556" t="inlineStr">
        <is>
          <t>6c60e1a2-e9b0-4312-86e3-a37b89e11c39</t>
        </is>
      </c>
      <c r="B4556" s="2" t="n">
        <v>45510.30590101852</v>
      </c>
      <c r="C4556" t="n">
        <v>4654</v>
      </c>
      <c r="D4556" t="inlineStr">
        <is>
          <t>MOBILE</t>
        </is>
      </c>
      <c r="E4556" t="inlineStr">
        <is>
          <t>Y</t>
        </is>
      </c>
      <c r="F4556" t="inlineStr"/>
      <c r="G4556" t="inlineStr">
        <is>
          <t>1fKLElS/m8xoXk17r3JEMrZl02UXA==</t>
        </is>
      </c>
      <c r="H4556" t="n">
        <v>4</v>
      </c>
      <c r="I4556" t="n">
        <v>55</v>
      </c>
      <c r="J4556" t="inlineStr">
        <is>
          <t>NORMAL</t>
        </is>
      </c>
      <c r="K4556" t="inlineStr">
        <is>
          <t>Row(member0=Timestamp('2024-07-24 17:25:59'), member1=None)</t>
        </is>
      </c>
      <c r="L4556" t="n">
        <v>298</v>
      </c>
      <c r="M4556" t="inlineStr"/>
      <c r="N4556" t="n">
        <v>2</v>
      </c>
      <c r="O4556" t="inlineStr"/>
      <c r="P4556" t="inlineStr">
        <is>
          <t>s3a://ai360nica/data/bronze/mysql/mobile_banking/BANKXP/REQUEST_INFO/2024_08_06_1722928829788_0.parquet</t>
        </is>
      </c>
      <c r="Q4556" s="2" t="n">
        <v>45511.29547329597</v>
      </c>
    </row>
    <row r="4557">
      <c r="A4557" t="inlineStr">
        <is>
          <t>069dbcfa-8f1e-4967-9d08-14aeb639acec</t>
        </is>
      </c>
      <c r="B4557" s="2" t="n">
        <v>45510.30590101852</v>
      </c>
      <c r="C4557" t="n">
        <v>4655</v>
      </c>
      <c r="D4557" t="inlineStr">
        <is>
          <t>MOBILE</t>
        </is>
      </c>
      <c r="E4557" t="inlineStr">
        <is>
          <t>Y</t>
        </is>
      </c>
      <c r="F4557" t="inlineStr"/>
      <c r="G4557" t="inlineStr">
        <is>
          <t>JYHmTIfOm8XpfqC8oNplWQ1DoWeZw==</t>
        </is>
      </c>
      <c r="H4557" t="n">
        <v>4</v>
      </c>
      <c r="I4557" t="n">
        <v>55</v>
      </c>
      <c r="J4557" t="inlineStr">
        <is>
          <t>NORMAL</t>
        </is>
      </c>
      <c r="K4557" t="inlineStr">
        <is>
          <t>Row(member0=Timestamp('2024-07-24 17:42:20'), member1=None)</t>
        </is>
      </c>
      <c r="L4557" t="n">
        <v>298</v>
      </c>
      <c r="M4557" t="inlineStr"/>
      <c r="N4557" t="n">
        <v>2</v>
      </c>
      <c r="O4557" t="inlineStr"/>
      <c r="P4557" t="inlineStr">
        <is>
          <t>s3a://ai360nica/data/bronze/mysql/mobile_banking/BANKXP/REQUEST_INFO/2024_08_06_1722928829788_0.parquet</t>
        </is>
      </c>
      <c r="Q4557" s="2" t="n">
        <v>45511.29547329597</v>
      </c>
    </row>
    <row r="4558">
      <c r="A4558" t="inlineStr">
        <is>
          <t>3d8330d1-027a-4f11-8fd8-eda0f9425a55</t>
        </is>
      </c>
      <c r="B4558" s="2" t="n">
        <v>45510.30590101852</v>
      </c>
      <c r="C4558" t="n">
        <v>4656</v>
      </c>
      <c r="D4558" t="inlineStr">
        <is>
          <t>MOBILE</t>
        </is>
      </c>
      <c r="E4558" t="inlineStr">
        <is>
          <t>Y</t>
        </is>
      </c>
      <c r="F4558" t="inlineStr"/>
      <c r="G4558" t="inlineStr">
        <is>
          <t>I7YSLDvxK64CHSi9/l6qXKlTYTFog==</t>
        </is>
      </c>
      <c r="H4558" t="n">
        <v>4</v>
      </c>
      <c r="I4558" t="n">
        <v>55</v>
      </c>
      <c r="J4558" t="inlineStr">
        <is>
          <t>NORMAL</t>
        </is>
      </c>
      <c r="K4558" t="inlineStr">
        <is>
          <t>Row(member0=Timestamp('2024-07-25 11:00:51'), member1=None)</t>
        </is>
      </c>
      <c r="L4558" t="n">
        <v>298</v>
      </c>
      <c r="M4558" t="inlineStr"/>
      <c r="N4558" t="n">
        <v>2</v>
      </c>
      <c r="O4558" t="inlineStr"/>
      <c r="P4558" t="inlineStr">
        <is>
          <t>s3a://ai360nica/data/bronze/mysql/mobile_banking/BANKXP/REQUEST_INFO/2024_08_06_1722928829788_0.parquet</t>
        </is>
      </c>
      <c r="Q4558" s="2" t="n">
        <v>45511.29547329597</v>
      </c>
    </row>
    <row r="4559">
      <c r="A4559" t="inlineStr">
        <is>
          <t>43d0f12e-18d0-43ae-bb00-357ff11d818f</t>
        </is>
      </c>
      <c r="B4559" s="2" t="n">
        <v>45510.30590101852</v>
      </c>
      <c r="C4559" t="n">
        <v>4657</v>
      </c>
      <c r="D4559" t="inlineStr">
        <is>
          <t>MOBILE</t>
        </is>
      </c>
      <c r="E4559" t="inlineStr">
        <is>
          <t>N</t>
        </is>
      </c>
      <c r="F4559" t="inlineStr"/>
      <c r="G4559" t="inlineStr">
        <is>
          <t>csgmKDOi2hhcZhCprvJnR6+K+T58w==</t>
        </is>
      </c>
      <c r="H4559" t="n">
        <v>4</v>
      </c>
      <c r="I4559" t="n">
        <v>55</v>
      </c>
      <c r="J4559" t="inlineStr">
        <is>
          <t>NORMAL</t>
        </is>
      </c>
      <c r="K4559" t="inlineStr">
        <is>
          <t>Row(member0=Timestamp('2024-07-25 11:07:16'), member1=None)</t>
        </is>
      </c>
      <c r="L4559" t="n">
        <v>148</v>
      </c>
      <c r="M4559" t="inlineStr"/>
      <c r="N4559" t="n">
        <v>2</v>
      </c>
      <c r="O4559" t="inlineStr"/>
      <c r="P4559" t="inlineStr">
        <is>
          <t>s3a://ai360nica/data/bronze/mysql/mobile_banking/BANKXP/REQUEST_INFO/2024_08_06_1722928829788_0.parquet</t>
        </is>
      </c>
      <c r="Q4559" s="2" t="n">
        <v>45511.29547329597</v>
      </c>
    </row>
    <row r="4560">
      <c r="A4560" t="inlineStr">
        <is>
          <t>dabbd128-2e80-43e8-bb31-ddc30d6969b2</t>
        </is>
      </c>
      <c r="B4560" s="2" t="n">
        <v>45510.30590101852</v>
      </c>
      <c r="C4560" t="n">
        <v>4658</v>
      </c>
      <c r="D4560" t="inlineStr">
        <is>
          <t>MOBILE</t>
        </is>
      </c>
      <c r="E4560" t="inlineStr">
        <is>
          <t>N</t>
        </is>
      </c>
      <c r="F4560" t="inlineStr"/>
      <c r="G4560" t="inlineStr">
        <is>
          <t>oGZ3AdLpWNralhsAteb1PcDboIsHg==</t>
        </is>
      </c>
      <c r="H4560" t="n">
        <v>4</v>
      </c>
      <c r="I4560" t="n">
        <v>55</v>
      </c>
      <c r="J4560" t="inlineStr">
        <is>
          <t>NORMAL</t>
        </is>
      </c>
      <c r="K4560" t="inlineStr">
        <is>
          <t>Row(member0=Timestamp('2024-07-25 12:43:51'), member1=None)</t>
        </is>
      </c>
      <c r="L4560" t="n">
        <v>298</v>
      </c>
      <c r="M4560" t="inlineStr"/>
      <c r="N4560" t="n">
        <v>2</v>
      </c>
      <c r="O4560" t="inlineStr"/>
      <c r="P4560" t="inlineStr">
        <is>
          <t>s3a://ai360nica/data/bronze/mysql/mobile_banking/BANKXP/REQUEST_INFO/2024_08_06_1722928829788_0.parquet</t>
        </is>
      </c>
      <c r="Q4560" s="2" t="n">
        <v>45511.29547329597</v>
      </c>
    </row>
    <row r="4561">
      <c r="A4561" t="inlineStr">
        <is>
          <t>256d5ba5-f82c-449f-ae34-64e7ad45a175</t>
        </is>
      </c>
      <c r="B4561" s="2" t="n">
        <v>45510.30590101852</v>
      </c>
      <c r="C4561" t="n">
        <v>4659</v>
      </c>
      <c r="D4561" t="inlineStr">
        <is>
          <t>MOBILE</t>
        </is>
      </c>
      <c r="E4561" t="inlineStr">
        <is>
          <t>N</t>
        </is>
      </c>
      <c r="F4561" t="inlineStr"/>
      <c r="G4561" t="inlineStr">
        <is>
          <t>3KMheg5vuxK0MO1DMhFPkHUU2uEEw==</t>
        </is>
      </c>
      <c r="H4561" t="n">
        <v>4</v>
      </c>
      <c r="I4561" t="n">
        <v>55</v>
      </c>
      <c r="J4561" t="inlineStr">
        <is>
          <t>NORMAL</t>
        </is>
      </c>
      <c r="K4561" t="inlineStr">
        <is>
          <t>Row(member0=Timestamp('2024-07-25 12:44:03'), member1=None)</t>
        </is>
      </c>
      <c r="L4561" t="n">
        <v>298</v>
      </c>
      <c r="M4561" t="inlineStr"/>
      <c r="N4561" t="n">
        <v>2</v>
      </c>
      <c r="O4561" t="inlineStr"/>
      <c r="P4561" t="inlineStr">
        <is>
          <t>s3a://ai360nica/data/bronze/mysql/mobile_banking/BANKXP/REQUEST_INFO/2024_08_06_1722928829788_0.parquet</t>
        </is>
      </c>
      <c r="Q4561" s="2" t="n">
        <v>45511.29547329597</v>
      </c>
    </row>
    <row r="4562">
      <c r="A4562" t="inlineStr">
        <is>
          <t>3220d9b9-fa5a-4310-a55c-1cecec8333d2</t>
        </is>
      </c>
      <c r="B4562" s="2" t="n">
        <v>45510.30590101852</v>
      </c>
      <c r="C4562" t="n">
        <v>4660</v>
      </c>
      <c r="D4562" t="inlineStr">
        <is>
          <t>MOBILE</t>
        </is>
      </c>
      <c r="E4562" t="inlineStr">
        <is>
          <t>N</t>
        </is>
      </c>
      <c r="F4562" t="inlineStr"/>
      <c r="G4562" t="inlineStr">
        <is>
          <t>N0yXvpO6WiIRuf1Wl0xerOxpuEG3Q==</t>
        </is>
      </c>
      <c r="H4562" t="n">
        <v>4</v>
      </c>
      <c r="I4562" t="n">
        <v>55</v>
      </c>
      <c r="J4562" t="inlineStr">
        <is>
          <t>NORMAL</t>
        </is>
      </c>
      <c r="K4562" t="inlineStr">
        <is>
          <t>Row(member0=Timestamp('2024-07-26 10:57:26'), member1=None)</t>
        </is>
      </c>
      <c r="L4562" t="n">
        <v>298</v>
      </c>
      <c r="M4562" t="inlineStr"/>
      <c r="N4562" t="n">
        <v>2</v>
      </c>
      <c r="O4562" t="inlineStr"/>
      <c r="P4562" t="inlineStr">
        <is>
          <t>s3a://ai360nica/data/bronze/mysql/mobile_banking/BANKXP/REQUEST_INFO/2024_08_06_1722928829788_0.parquet</t>
        </is>
      </c>
      <c r="Q4562" s="2" t="n">
        <v>45511.29547329597</v>
      </c>
    </row>
    <row r="4563">
      <c r="A4563" t="inlineStr">
        <is>
          <t>51f4d9c0-6244-4f3b-85e2-4af6cc8e0257</t>
        </is>
      </c>
      <c r="B4563" s="2" t="n">
        <v>45510.30590101852</v>
      </c>
      <c r="C4563" t="n">
        <v>4661</v>
      </c>
      <c r="D4563" t="inlineStr">
        <is>
          <t>MOBILE</t>
        </is>
      </c>
      <c r="E4563" t="inlineStr">
        <is>
          <t>N</t>
        </is>
      </c>
      <c r="F4563" t="inlineStr"/>
      <c r="G4563" t="inlineStr">
        <is>
          <t>Sefdy7bT9rTlJvZ5Hugjeu3+jY7Rw==</t>
        </is>
      </c>
      <c r="H4563" t="n">
        <v>4</v>
      </c>
      <c r="I4563" t="n">
        <v>1</v>
      </c>
      <c r="J4563" t="inlineStr">
        <is>
          <t>NORMAL</t>
        </is>
      </c>
      <c r="K4563" t="inlineStr">
        <is>
          <t>Row(member0=Timestamp('2024-07-26 11:25:40'), member1=None)</t>
        </is>
      </c>
      <c r="L4563" t="n">
        <v>148</v>
      </c>
      <c r="M4563" t="inlineStr">
        <is>
          <t>MANUAL</t>
        </is>
      </c>
      <c r="N4563" t="n">
        <v>2</v>
      </c>
      <c r="O4563" t="inlineStr"/>
      <c r="P4563" t="inlineStr">
        <is>
          <t>s3a://ai360nica/data/bronze/mysql/mobile_banking/BANKXP/REQUEST_INFO/2024_08_06_1722928829788_0.parquet</t>
        </is>
      </c>
      <c r="Q4563" s="2" t="n">
        <v>45511.29547329597</v>
      </c>
    </row>
    <row r="4564">
      <c r="A4564" t="inlineStr">
        <is>
          <t>38003748-2055-462b-bcca-4809af910500</t>
        </is>
      </c>
      <c r="B4564" s="2" t="n">
        <v>45510.30590101852</v>
      </c>
      <c r="C4564" t="n">
        <v>4662</v>
      </c>
      <c r="D4564" t="inlineStr">
        <is>
          <t>MOBILE</t>
        </is>
      </c>
      <c r="E4564" t="inlineStr">
        <is>
          <t>Y</t>
        </is>
      </c>
      <c r="F4564" t="inlineStr"/>
      <c r="G4564" t="inlineStr">
        <is>
          <t>eDcnsZOcAL4qZoyowWAEA6zZuCK8w==</t>
        </is>
      </c>
      <c r="H4564" t="n">
        <v>4</v>
      </c>
      <c r="I4564" t="n">
        <v>55</v>
      </c>
      <c r="J4564" t="inlineStr">
        <is>
          <t>NORMAL</t>
        </is>
      </c>
      <c r="K4564" t="inlineStr">
        <is>
          <t>Row(member0=Timestamp('2024-07-26 12:01:52'), member1=None)</t>
        </is>
      </c>
      <c r="L4564" t="n">
        <v>298</v>
      </c>
      <c r="M4564" t="inlineStr"/>
      <c r="N4564" t="n">
        <v>2</v>
      </c>
      <c r="O4564" t="inlineStr"/>
      <c r="P4564" t="inlineStr">
        <is>
          <t>s3a://ai360nica/data/bronze/mysql/mobile_banking/BANKXP/REQUEST_INFO/2024_08_06_1722928829788_0.parquet</t>
        </is>
      </c>
      <c r="Q4564" s="2" t="n">
        <v>45511.29547329597</v>
      </c>
    </row>
    <row r="4565">
      <c r="A4565" t="inlineStr">
        <is>
          <t>f82a9c38-28e5-430e-b8fb-a662a30638ce</t>
        </is>
      </c>
      <c r="B4565" s="2" t="n">
        <v>45510.30590101852</v>
      </c>
      <c r="C4565" t="n">
        <v>4663</v>
      </c>
      <c r="D4565" t="inlineStr">
        <is>
          <t>MOBILE</t>
        </is>
      </c>
      <c r="E4565" t="inlineStr">
        <is>
          <t>Y</t>
        </is>
      </c>
      <c r="F4565" t="inlineStr"/>
      <c r="G4565" t="inlineStr">
        <is>
          <t>FM3=3=qPLOVPuyofOh45Ma3T1eBvg==</t>
        </is>
      </c>
      <c r="H4565" t="n">
        <v>4</v>
      </c>
      <c r="I4565" t="n">
        <v>55</v>
      </c>
      <c r="J4565" t="inlineStr">
        <is>
          <t>NORMAL</t>
        </is>
      </c>
      <c r="K4565" t="inlineStr">
        <is>
          <t>Row(member0=Timestamp('2024-07-26 12:02:52'), member1=None)</t>
        </is>
      </c>
      <c r="L4565" t="n">
        <v>298</v>
      </c>
      <c r="M4565" t="inlineStr"/>
      <c r="N4565" t="n">
        <v>2</v>
      </c>
      <c r="O4565" t="inlineStr"/>
      <c r="P4565" t="inlineStr">
        <is>
          <t>s3a://ai360nica/data/bronze/mysql/mobile_banking/BANKXP/REQUEST_INFO/2024_08_06_1722928829788_0.parquet</t>
        </is>
      </c>
      <c r="Q4565" s="2" t="n">
        <v>45511.29547329597</v>
      </c>
    </row>
    <row r="4566">
      <c r="A4566" t="inlineStr">
        <is>
          <t>58aab2ca-f0b5-4fbf-8b94-e696e9a4f146</t>
        </is>
      </c>
      <c r="B4566" s="2" t="n">
        <v>45510.30590101852</v>
      </c>
      <c r="C4566" t="n">
        <v>4664</v>
      </c>
      <c r="D4566" t="inlineStr">
        <is>
          <t>MOBILE</t>
        </is>
      </c>
      <c r="E4566" t="inlineStr">
        <is>
          <t>Y</t>
        </is>
      </c>
      <c r="F4566" t="inlineStr"/>
      <c r="G4566" t="inlineStr">
        <is>
          <t>ZVIqgUPOryUm4FDxVhXsjV1zdc3hA==</t>
        </is>
      </c>
      <c r="H4566" t="n">
        <v>4</v>
      </c>
      <c r="I4566" t="n">
        <v>55</v>
      </c>
      <c r="J4566" t="inlineStr">
        <is>
          <t>NORMAL</t>
        </is>
      </c>
      <c r="K4566" t="inlineStr">
        <is>
          <t>Row(member0=Timestamp('2024-07-26 12:03:54'), member1=None)</t>
        </is>
      </c>
      <c r="L4566" t="n">
        <v>298</v>
      </c>
      <c r="M4566" t="inlineStr"/>
      <c r="N4566" t="n">
        <v>2</v>
      </c>
      <c r="O4566" t="inlineStr"/>
      <c r="P4566" t="inlineStr">
        <is>
          <t>s3a://ai360nica/data/bronze/mysql/mobile_banking/BANKXP/REQUEST_INFO/2024_08_06_1722928829788_0.parquet</t>
        </is>
      </c>
      <c r="Q4566" s="2" t="n">
        <v>45511.29547329597</v>
      </c>
    </row>
    <row r="4567">
      <c r="A4567" t="inlineStr">
        <is>
          <t>e9e276ad-dfe1-48f1-acd7-717bd8f56c18</t>
        </is>
      </c>
      <c r="B4567" s="2" t="n">
        <v>45510.30590101852</v>
      </c>
      <c r="C4567" t="n">
        <v>4665</v>
      </c>
      <c r="D4567" t="inlineStr">
        <is>
          <t>MOBILE</t>
        </is>
      </c>
      <c r="E4567" t="inlineStr">
        <is>
          <t>Y</t>
        </is>
      </c>
      <c r="F4567" t="inlineStr"/>
      <c r="G4567" t="inlineStr">
        <is>
          <t>jz56csojFkZifYUpgbVF3sH8fi5Aw==</t>
        </is>
      </c>
      <c r="H4567" t="n">
        <v>4</v>
      </c>
      <c r="I4567" t="n">
        <v>55</v>
      </c>
      <c r="J4567" t="inlineStr">
        <is>
          <t>NORMAL</t>
        </is>
      </c>
      <c r="K4567" t="inlineStr">
        <is>
          <t>Row(member0=Timestamp('2024-07-26 12:19:47'), member1=None)</t>
        </is>
      </c>
      <c r="L4567" t="n">
        <v>298</v>
      </c>
      <c r="M4567" t="inlineStr"/>
      <c r="N4567" t="n">
        <v>2</v>
      </c>
      <c r="O4567" t="inlineStr"/>
      <c r="P4567" t="inlineStr">
        <is>
          <t>s3a://ai360nica/data/bronze/mysql/mobile_banking/BANKXP/REQUEST_INFO/2024_08_06_1722928829788_0.parquet</t>
        </is>
      </c>
      <c r="Q4567" s="2" t="n">
        <v>45511.29547329597</v>
      </c>
    </row>
    <row r="4568">
      <c r="A4568" t="inlineStr">
        <is>
          <t>1370c229-2846-4cd9-b674-7dca9a49bc10</t>
        </is>
      </c>
      <c r="B4568" s="2" t="n">
        <v>45510.30590101852</v>
      </c>
      <c r="C4568" t="n">
        <v>4666</v>
      </c>
      <c r="D4568" t="inlineStr">
        <is>
          <t>MOBILE</t>
        </is>
      </c>
      <c r="E4568" t="inlineStr">
        <is>
          <t>Y</t>
        </is>
      </c>
      <c r="F4568" t="inlineStr"/>
      <c r="G4568" t="inlineStr">
        <is>
          <t>sH8iOda7MnyY+HEFwb3fjxOrjSL7Q==</t>
        </is>
      </c>
      <c r="H4568" t="n">
        <v>4</v>
      </c>
      <c r="I4568" t="n">
        <v>55</v>
      </c>
      <c r="J4568" t="inlineStr">
        <is>
          <t>NORMAL</t>
        </is>
      </c>
      <c r="K4568" t="inlineStr">
        <is>
          <t>Row(member0=Timestamp('2024-07-26 12:22:33'), member1=None)</t>
        </is>
      </c>
      <c r="L4568" t="n">
        <v>298</v>
      </c>
      <c r="M4568" t="inlineStr"/>
      <c r="N4568" t="n">
        <v>2</v>
      </c>
      <c r="O4568" t="inlineStr"/>
      <c r="P4568" t="inlineStr">
        <is>
          <t>s3a://ai360nica/data/bronze/mysql/mobile_banking/BANKXP/REQUEST_INFO/2024_08_06_1722928829788_0.parquet</t>
        </is>
      </c>
      <c r="Q4568" s="2" t="n">
        <v>45511.29547329597</v>
      </c>
    </row>
    <row r="4569">
      <c r="A4569" t="inlineStr">
        <is>
          <t>60039160-c2f8-43d7-a4cd-709d221799f5</t>
        </is>
      </c>
      <c r="B4569" s="2" t="n">
        <v>45510.30590101852</v>
      </c>
      <c r="C4569" t="n">
        <v>4667</v>
      </c>
      <c r="D4569" t="inlineStr">
        <is>
          <t>MOBILE</t>
        </is>
      </c>
      <c r="E4569" t="inlineStr">
        <is>
          <t>Y</t>
        </is>
      </c>
      <c r="F4569" t="inlineStr"/>
      <c r="G4569" t="inlineStr">
        <is>
          <t>cos3YXf6TocLQAKhpAchHwNQabJnw==</t>
        </is>
      </c>
      <c r="H4569" t="n">
        <v>4</v>
      </c>
      <c r="I4569" t="n">
        <v>55</v>
      </c>
      <c r="J4569" t="inlineStr">
        <is>
          <t>NORMAL</t>
        </is>
      </c>
      <c r="K4569" t="inlineStr">
        <is>
          <t>Row(member0=Timestamp('2024-07-26 12:32:08'), member1=None)</t>
        </is>
      </c>
      <c r="L4569" t="n">
        <v>298</v>
      </c>
      <c r="M4569" t="inlineStr"/>
      <c r="N4569" t="n">
        <v>2</v>
      </c>
      <c r="O4569" t="inlineStr"/>
      <c r="P4569" t="inlineStr">
        <is>
          <t>s3a://ai360nica/data/bronze/mysql/mobile_banking/BANKXP/REQUEST_INFO/2024_08_06_1722928829788_0.parquet</t>
        </is>
      </c>
      <c r="Q4569" s="2" t="n">
        <v>45511.29547329597</v>
      </c>
    </row>
    <row r="4570">
      <c r="A4570" t="inlineStr">
        <is>
          <t>de3ecb1f-0cf4-4dbe-aa80-e9120e7e24de</t>
        </is>
      </c>
      <c r="B4570" s="2" t="n">
        <v>45510.30590101852</v>
      </c>
      <c r="C4570" t="n">
        <v>4668</v>
      </c>
      <c r="D4570" t="inlineStr">
        <is>
          <t>MOBILE</t>
        </is>
      </c>
      <c r="E4570" t="inlineStr">
        <is>
          <t>N</t>
        </is>
      </c>
      <c r="F4570" t="inlineStr"/>
      <c r="G4570" t="inlineStr">
        <is>
          <t>OlR7611MC+Mbr3YiP5EO2gXQdyhtA==</t>
        </is>
      </c>
      <c r="H4570" t="n">
        <v>4</v>
      </c>
      <c r="I4570" t="n">
        <v>55</v>
      </c>
      <c r="J4570" t="inlineStr">
        <is>
          <t>NORMAL</t>
        </is>
      </c>
      <c r="K4570" t="inlineStr">
        <is>
          <t>Row(member0=Timestamp('2024-07-28 10:10:27'), member1=None)</t>
        </is>
      </c>
      <c r="L4570" t="n">
        <v>298</v>
      </c>
      <c r="M4570" t="inlineStr"/>
      <c r="N4570" t="n">
        <v>2</v>
      </c>
      <c r="O4570" t="inlineStr"/>
      <c r="P4570" t="inlineStr">
        <is>
          <t>s3a://ai360nica/data/bronze/mysql/mobile_banking/BANKXP/REQUEST_INFO/2024_08_06_1722928829788_0.parquet</t>
        </is>
      </c>
      <c r="Q4570" s="2" t="n">
        <v>45511.29547329597</v>
      </c>
    </row>
    <row r="4571">
      <c r="A4571" t="inlineStr">
        <is>
          <t>9f0dc8fd-b189-4ec2-a2f1-bec5856840e0</t>
        </is>
      </c>
      <c r="B4571" s="2" t="n">
        <v>45510.30590101852</v>
      </c>
      <c r="C4571" t="n">
        <v>4669</v>
      </c>
      <c r="D4571" t="inlineStr">
        <is>
          <t>MOBILE</t>
        </is>
      </c>
      <c r="E4571" t="inlineStr">
        <is>
          <t>N</t>
        </is>
      </c>
      <c r="F4571" t="inlineStr"/>
      <c r="G4571" t="inlineStr">
        <is>
          <t>0rgmrOGCMS3MaeLren//Ea/0/odRA==</t>
        </is>
      </c>
      <c r="H4571" t="n">
        <v>4</v>
      </c>
      <c r="I4571" t="n">
        <v>55</v>
      </c>
      <c r="J4571" t="inlineStr">
        <is>
          <t>NORMAL</t>
        </is>
      </c>
      <c r="K4571" t="inlineStr">
        <is>
          <t>Row(member0=Timestamp('2024-07-28 10:12:08'), member1=None)</t>
        </is>
      </c>
      <c r="L4571" t="n">
        <v>298</v>
      </c>
      <c r="M4571" t="inlineStr"/>
      <c r="N4571" t="n">
        <v>2</v>
      </c>
      <c r="O4571" t="inlineStr"/>
      <c r="P4571" t="inlineStr">
        <is>
          <t>s3a://ai360nica/data/bronze/mysql/mobile_banking/BANKXP/REQUEST_INFO/2024_08_06_1722928829788_0.parquet</t>
        </is>
      </c>
      <c r="Q4571" s="2" t="n">
        <v>45511.29547329597</v>
      </c>
    </row>
    <row r="4572">
      <c r="A4572" t="inlineStr">
        <is>
          <t>4be5c584-eacb-48a0-84fb-94e46d9812c6</t>
        </is>
      </c>
      <c r="B4572" s="2" t="n">
        <v>45510.30590101852</v>
      </c>
      <c r="C4572" t="n">
        <v>4670</v>
      </c>
      <c r="D4572" t="inlineStr">
        <is>
          <t>MOBILE</t>
        </is>
      </c>
      <c r="E4572" t="inlineStr">
        <is>
          <t>Y</t>
        </is>
      </c>
      <c r="F4572" t="inlineStr"/>
      <c r="G4572" t="inlineStr">
        <is>
          <t>u/4krzSDSBxcP4hpOjkSshCWFuWnA==</t>
        </is>
      </c>
      <c r="H4572" t="n">
        <v>4</v>
      </c>
      <c r="I4572" t="n">
        <v>55</v>
      </c>
      <c r="J4572" t="inlineStr">
        <is>
          <t>NORMAL</t>
        </is>
      </c>
      <c r="K4572" t="inlineStr">
        <is>
          <t>Row(member0=Timestamp('2024-07-28 10:47:30'), member1=None)</t>
        </is>
      </c>
      <c r="L4572" t="n">
        <v>298</v>
      </c>
      <c r="M4572" t="inlineStr"/>
      <c r="N4572" t="n">
        <v>2</v>
      </c>
      <c r="O4572" t="inlineStr"/>
      <c r="P4572" t="inlineStr">
        <is>
          <t>s3a://ai360nica/data/bronze/mysql/mobile_banking/BANKXP/REQUEST_INFO/2024_08_06_1722928829788_0.parquet</t>
        </is>
      </c>
      <c r="Q4572" s="2" t="n">
        <v>45511.29547329597</v>
      </c>
    </row>
    <row r="4573">
      <c r="A4573" t="inlineStr">
        <is>
          <t>a72a09b6-9f2e-47fd-83bd-afe1bf745fac</t>
        </is>
      </c>
      <c r="B4573" s="2" t="n">
        <v>45510.30590101852</v>
      </c>
      <c r="C4573" t="n">
        <v>4671</v>
      </c>
      <c r="D4573" t="inlineStr">
        <is>
          <t>MOBILE</t>
        </is>
      </c>
      <c r="E4573" t="inlineStr">
        <is>
          <t>Y</t>
        </is>
      </c>
      <c r="F4573" t="inlineStr"/>
      <c r="G4573" t="inlineStr">
        <is>
          <t>Y4oCDKqLmQfm5WqVLtIn96t3Xjt9A==</t>
        </is>
      </c>
      <c r="H4573" t="n">
        <v>4</v>
      </c>
      <c r="I4573" t="n">
        <v>55</v>
      </c>
      <c r="J4573" t="inlineStr">
        <is>
          <t>NORMAL</t>
        </is>
      </c>
      <c r="K4573" t="inlineStr">
        <is>
          <t>Row(member0=Timestamp('2024-07-28 15:33:33'), member1=None)</t>
        </is>
      </c>
      <c r="L4573" t="n">
        <v>298</v>
      </c>
      <c r="M4573" t="inlineStr"/>
      <c r="N4573" t="n">
        <v>2</v>
      </c>
      <c r="O4573" t="inlineStr"/>
      <c r="P4573" t="inlineStr">
        <is>
          <t>s3a://ai360nica/data/bronze/mysql/mobile_banking/BANKXP/REQUEST_INFO/2024_08_06_1722928829788_0.parquet</t>
        </is>
      </c>
      <c r="Q4573" s="2" t="n">
        <v>45511.29547329597</v>
      </c>
    </row>
    <row r="4574">
      <c r="A4574" t="inlineStr">
        <is>
          <t>d7a214e8-a984-4a80-a5e7-2ee131da7a73</t>
        </is>
      </c>
      <c r="B4574" s="2" t="n">
        <v>45510.30590101852</v>
      </c>
      <c r="C4574" t="n">
        <v>4672</v>
      </c>
      <c r="D4574" t="inlineStr">
        <is>
          <t>MOBILE</t>
        </is>
      </c>
      <c r="E4574" t="inlineStr">
        <is>
          <t>Y</t>
        </is>
      </c>
      <c r="F4574" t="inlineStr"/>
      <c r="G4574" t="inlineStr">
        <is>
          <t>dv/MvcTqf608mV0q0YciWJhupV82Q==</t>
        </is>
      </c>
      <c r="H4574" t="n">
        <v>4</v>
      </c>
      <c r="I4574" t="n">
        <v>55</v>
      </c>
      <c r="J4574" t="inlineStr">
        <is>
          <t>NORMAL</t>
        </is>
      </c>
      <c r="K4574" t="inlineStr">
        <is>
          <t>Row(member0=Timestamp('2024-07-28 15:52:42'), member1=None)</t>
        </is>
      </c>
      <c r="L4574" t="n">
        <v>298</v>
      </c>
      <c r="M4574" t="inlineStr"/>
      <c r="N4574" t="n">
        <v>2</v>
      </c>
      <c r="O4574" t="inlineStr"/>
      <c r="P4574" t="inlineStr">
        <is>
          <t>s3a://ai360nica/data/bronze/mysql/mobile_banking/BANKXP/REQUEST_INFO/2024_08_06_1722928829788_0.parquet</t>
        </is>
      </c>
      <c r="Q4574" s="2" t="n">
        <v>45511.29547329597</v>
      </c>
    </row>
    <row r="4575">
      <c r="A4575" t="inlineStr">
        <is>
          <t>88d44a9d-e5ca-4cb6-9fa3-7b4eb744bb83</t>
        </is>
      </c>
      <c r="B4575" s="2" t="n">
        <v>45510.30590101852</v>
      </c>
      <c r="C4575" t="n">
        <v>4673</v>
      </c>
      <c r="D4575" t="inlineStr">
        <is>
          <t>MOBILE</t>
        </is>
      </c>
      <c r="E4575" t="inlineStr">
        <is>
          <t>Y</t>
        </is>
      </c>
      <c r="F4575" t="inlineStr"/>
      <c r="G4575" t="inlineStr">
        <is>
          <t>NkS+UhVoNgPQez2GQNMZYtTqYz9oQ==</t>
        </is>
      </c>
      <c r="H4575" t="n">
        <v>4</v>
      </c>
      <c r="I4575" t="n">
        <v>55</v>
      </c>
      <c r="J4575" t="inlineStr">
        <is>
          <t>NORMAL</t>
        </is>
      </c>
      <c r="K4575" t="inlineStr">
        <is>
          <t>Row(member0=Timestamp('2024-07-28 17:13:18'), member1=None)</t>
        </is>
      </c>
      <c r="L4575" t="n">
        <v>298</v>
      </c>
      <c r="M4575" t="inlineStr"/>
      <c r="N4575" t="n">
        <v>2</v>
      </c>
      <c r="O4575" t="inlineStr"/>
      <c r="P4575" t="inlineStr">
        <is>
          <t>s3a://ai360nica/data/bronze/mysql/mobile_banking/BANKXP/REQUEST_INFO/2024_08_06_1722928829788_0.parquet</t>
        </is>
      </c>
      <c r="Q4575" s="2" t="n">
        <v>45511.29547329597</v>
      </c>
    </row>
    <row r="4576">
      <c r="A4576" t="inlineStr">
        <is>
          <t>c9438b9f-9215-4767-833d-23e96cbfb1c0</t>
        </is>
      </c>
      <c r="B4576" s="2" t="n">
        <v>45510.30590101852</v>
      </c>
      <c r="C4576" t="n">
        <v>4674</v>
      </c>
      <c r="D4576" t="inlineStr">
        <is>
          <t>MOBILE</t>
        </is>
      </c>
      <c r="E4576" t="inlineStr">
        <is>
          <t>Y</t>
        </is>
      </c>
      <c r="F4576" t="inlineStr"/>
      <c r="G4576" t="inlineStr">
        <is>
          <t>T5=Bi5Lfhn9YL+s5JplcR8tG/OADg==</t>
        </is>
      </c>
      <c r="H4576" t="n">
        <v>4</v>
      </c>
      <c r="I4576" t="n">
        <v>55</v>
      </c>
      <c r="J4576" t="inlineStr">
        <is>
          <t>NORMAL</t>
        </is>
      </c>
      <c r="K4576" t="inlineStr">
        <is>
          <t>Row(member0=Timestamp('2024-07-29 10:08:07'), member1=None)</t>
        </is>
      </c>
      <c r="L4576" t="n">
        <v>298</v>
      </c>
      <c r="M4576" t="inlineStr"/>
      <c r="N4576" t="n">
        <v>2</v>
      </c>
      <c r="O4576" t="inlineStr"/>
      <c r="P4576" t="inlineStr">
        <is>
          <t>s3a://ai360nica/data/bronze/mysql/mobile_banking/BANKXP/REQUEST_INFO/2024_08_06_1722928829788_0.parquet</t>
        </is>
      </c>
      <c r="Q4576" s="2" t="n">
        <v>45511.29547329597</v>
      </c>
    </row>
    <row r="4577">
      <c r="A4577" t="inlineStr">
        <is>
          <t>52f77249-d078-461d-905b-6c57fb9c0420</t>
        </is>
      </c>
      <c r="B4577" s="2" t="n">
        <v>45510.30590101852</v>
      </c>
      <c r="C4577" t="n">
        <v>4675</v>
      </c>
      <c r="D4577" t="inlineStr">
        <is>
          <t>MOBILE</t>
        </is>
      </c>
      <c r="E4577" t="inlineStr">
        <is>
          <t>Y</t>
        </is>
      </c>
      <c r="F4577" t="inlineStr"/>
      <c r="G4577">
        <f>IhDI3D62toQiXw3GA/T7zJxbSngA==</f>
        <v/>
      </c>
      <c r="H4577" t="n">
        <v>4</v>
      </c>
      <c r="I4577" t="n">
        <v>55</v>
      </c>
      <c r="J4577" t="inlineStr">
        <is>
          <t>NORMAL</t>
        </is>
      </c>
      <c r="K4577" t="inlineStr">
        <is>
          <t>Row(member0=Timestamp('2024-07-29 11:33:10'), member1=None)</t>
        </is>
      </c>
      <c r="L4577" t="n">
        <v>298</v>
      </c>
      <c r="M4577" t="inlineStr"/>
      <c r="N4577" t="n">
        <v>2</v>
      </c>
      <c r="O4577" t="inlineStr"/>
      <c r="P4577" t="inlineStr">
        <is>
          <t>s3a://ai360nica/data/bronze/mysql/mobile_banking/BANKXP/REQUEST_INFO/2024_08_06_1722928829788_0.parquet</t>
        </is>
      </c>
      <c r="Q4577" s="2" t="n">
        <v>45511.29547329597</v>
      </c>
    </row>
    <row r="4578">
      <c r="A4578" t="inlineStr">
        <is>
          <t>a7ef62ec-c1e8-426b-b581-b051f9b303c2</t>
        </is>
      </c>
      <c r="B4578" s="2" t="n">
        <v>45510.30590101852</v>
      </c>
      <c r="C4578" t="n">
        <v>4676</v>
      </c>
      <c r="D4578" t="inlineStr">
        <is>
          <t>MOBILE</t>
        </is>
      </c>
      <c r="E4578" t="inlineStr">
        <is>
          <t>Y</t>
        </is>
      </c>
      <c r="F4578" t="inlineStr"/>
      <c r="G4578" t="inlineStr">
        <is>
          <t>xTfv3GHlpW514RNMlDgSKK25Go7tw==</t>
        </is>
      </c>
      <c r="H4578" t="n">
        <v>15</v>
      </c>
      <c r="I4578" t="n">
        <v>42</v>
      </c>
      <c r="J4578" t="inlineStr">
        <is>
          <t>NORMAL</t>
        </is>
      </c>
      <c r="K4578" t="inlineStr">
        <is>
          <t>Row(member0=Timestamp('2024-07-29 12:07:01'), member1=None)</t>
        </is>
      </c>
      <c r="L4578" t="n">
        <v>1313</v>
      </c>
      <c r="M4578" t="inlineStr">
        <is>
          <t>MANUAL</t>
        </is>
      </c>
      <c r="N4578" t="n">
        <v>2</v>
      </c>
      <c r="O4578" t="inlineStr"/>
      <c r="P4578" t="inlineStr">
        <is>
          <t>s3a://ai360nica/data/bronze/mysql/mobile_banking/BANKXP/REQUEST_INFO/2024_08_06_1722928829788_0.parquet</t>
        </is>
      </c>
      <c r="Q4578" s="2" t="n">
        <v>45511.29547329597</v>
      </c>
    </row>
    <row r="4579">
      <c r="A4579" t="inlineStr">
        <is>
          <t>6ac12a9a-3d93-489c-ba76-7c111938b0e8</t>
        </is>
      </c>
      <c r="B4579" s="2" t="n">
        <v>45510.30590101852</v>
      </c>
      <c r="C4579" t="n">
        <v>4677</v>
      </c>
      <c r="D4579" t="inlineStr">
        <is>
          <t>MOBILE</t>
        </is>
      </c>
      <c r="E4579" t="inlineStr">
        <is>
          <t>Y</t>
        </is>
      </c>
      <c r="F4579" t="inlineStr"/>
      <c r="G4579" t="inlineStr">
        <is>
          <t>+IjCbNBN0STYOhgFR+B5TaOtlgX3Q==</t>
        </is>
      </c>
      <c r="H4579" t="n">
        <v>4</v>
      </c>
      <c r="I4579" t="n">
        <v>55</v>
      </c>
      <c r="J4579" t="inlineStr">
        <is>
          <t>NORMAL</t>
        </is>
      </c>
      <c r="K4579" t="inlineStr">
        <is>
          <t>Row(member0=Timestamp('2024-07-29 14:42:41'), member1=None)</t>
        </is>
      </c>
      <c r="L4579" t="n">
        <v>298</v>
      </c>
      <c r="M4579" t="inlineStr"/>
      <c r="N4579" t="n">
        <v>2</v>
      </c>
      <c r="O4579" t="inlineStr"/>
      <c r="P4579" t="inlineStr">
        <is>
          <t>s3a://ai360nica/data/bronze/mysql/mobile_banking/BANKXP/REQUEST_INFO/2024_08_06_1722928829788_0.parquet</t>
        </is>
      </c>
      <c r="Q4579" s="2" t="n">
        <v>45511.29547329597</v>
      </c>
    </row>
    <row r="4580">
      <c r="A4580" t="inlineStr">
        <is>
          <t>fdc33682-82db-4a88-b6da-adc49de70f77</t>
        </is>
      </c>
      <c r="B4580" s="2" t="n">
        <v>45510.30590101852</v>
      </c>
      <c r="C4580" t="n">
        <v>4678</v>
      </c>
      <c r="D4580" t="inlineStr">
        <is>
          <t>MOBILE</t>
        </is>
      </c>
      <c r="E4580" t="inlineStr">
        <is>
          <t>Y</t>
        </is>
      </c>
      <c r="F4580" t="inlineStr"/>
      <c r="G4580" t="inlineStr">
        <is>
          <t>E2ZTfHUGN34dEPdFmUNdPxauDnwZw==</t>
        </is>
      </c>
      <c r="H4580" t="n">
        <v>15</v>
      </c>
      <c r="I4580" t="n">
        <v>42</v>
      </c>
      <c r="J4580" t="inlineStr">
        <is>
          <t>NORMAL</t>
        </is>
      </c>
      <c r="K4580" t="inlineStr">
        <is>
          <t>Row(member0=Timestamp('2024-07-29 16:59:45'), member1=None)</t>
        </is>
      </c>
      <c r="L4580" t="n">
        <v>1313</v>
      </c>
      <c r="M4580" t="inlineStr">
        <is>
          <t>MANUAL</t>
        </is>
      </c>
      <c r="N4580" t="n">
        <v>2</v>
      </c>
      <c r="O4580" t="inlineStr"/>
      <c r="P4580" t="inlineStr">
        <is>
          <t>s3a://ai360nica/data/bronze/mysql/mobile_banking/BANKXP/REQUEST_INFO/2024_08_06_1722928829788_0.parquet</t>
        </is>
      </c>
      <c r="Q4580" s="2" t="n">
        <v>45511.29547329597</v>
      </c>
    </row>
    <row r="4581">
      <c r="A4581" t="inlineStr">
        <is>
          <t>19ba96b6-5927-46a2-8c0b-c3396243f38f</t>
        </is>
      </c>
      <c r="B4581" s="2" t="n">
        <v>45510.30590101852</v>
      </c>
      <c r="C4581" t="n">
        <v>4679</v>
      </c>
      <c r="D4581" t="inlineStr">
        <is>
          <t>MOBILE</t>
        </is>
      </c>
      <c r="E4581" t="inlineStr">
        <is>
          <t>Y</t>
        </is>
      </c>
      <c r="F4581" t="inlineStr"/>
      <c r="G4581" t="inlineStr">
        <is>
          <t>OYI7ckEvqxhc3gsLjuV2Qj6KImTtA==</t>
        </is>
      </c>
      <c r="H4581" t="n">
        <v>15</v>
      </c>
      <c r="I4581" t="n">
        <v>42</v>
      </c>
      <c r="J4581" t="inlineStr">
        <is>
          <t>NORMAL</t>
        </is>
      </c>
      <c r="K4581" t="inlineStr">
        <is>
          <t>Row(member0=Timestamp('2024-07-29 17:09:47'), member1=None)</t>
        </is>
      </c>
      <c r="L4581" t="n">
        <v>1313</v>
      </c>
      <c r="M4581" t="inlineStr">
        <is>
          <t>MANUAL</t>
        </is>
      </c>
      <c r="N4581" t="n">
        <v>2</v>
      </c>
      <c r="O4581" t="inlineStr"/>
      <c r="P4581" t="inlineStr">
        <is>
          <t>s3a://ai360nica/data/bronze/mysql/mobile_banking/BANKXP/REQUEST_INFO/2024_08_06_1722928829788_0.parquet</t>
        </is>
      </c>
      <c r="Q4581" s="2" t="n">
        <v>45511.29547329597</v>
      </c>
    </row>
    <row r="4582">
      <c r="A4582" t="inlineStr">
        <is>
          <t>1967c109-7312-4167-b187-eab82ddad5cc</t>
        </is>
      </c>
      <c r="B4582" s="2" t="n">
        <v>45510.30590101852</v>
      </c>
      <c r="C4582" t="n">
        <v>4680</v>
      </c>
      <c r="D4582" t="inlineStr">
        <is>
          <t>MOBILE</t>
        </is>
      </c>
      <c r="E4582" t="inlineStr">
        <is>
          <t>Y</t>
        </is>
      </c>
      <c r="F4582" t="inlineStr"/>
      <c r="G4582" t="inlineStr">
        <is>
          <t>WJMxS7YCk7+vPOck7Fovsfc338wtA==</t>
        </is>
      </c>
      <c r="H4582" t="n">
        <v>15</v>
      </c>
      <c r="I4582" t="n">
        <v>42</v>
      </c>
      <c r="J4582" t="inlineStr">
        <is>
          <t>NORMAL</t>
        </is>
      </c>
      <c r="K4582" t="inlineStr">
        <is>
          <t>Row(member0=Timestamp('2024-07-29 17:42:39'), member1=None)</t>
        </is>
      </c>
      <c r="L4582" t="n">
        <v>1313</v>
      </c>
      <c r="M4582" t="inlineStr">
        <is>
          <t>MANUAL</t>
        </is>
      </c>
      <c r="N4582" t="n">
        <v>2</v>
      </c>
      <c r="O4582" t="inlineStr"/>
      <c r="P4582" t="inlineStr">
        <is>
          <t>s3a://ai360nica/data/bronze/mysql/mobile_banking/BANKXP/REQUEST_INFO/2024_08_06_1722928829788_0.parquet</t>
        </is>
      </c>
      <c r="Q4582" s="2" t="n">
        <v>45511.29547329597</v>
      </c>
    </row>
    <row r="4583">
      <c r="A4583" t="inlineStr">
        <is>
          <t>b95f326d-4ea0-496b-80e6-290d595e18de</t>
        </is>
      </c>
      <c r="B4583" s="2" t="n">
        <v>45510.30590101852</v>
      </c>
      <c r="C4583" t="n">
        <v>4681</v>
      </c>
      <c r="D4583" t="inlineStr">
        <is>
          <t>MOBILE</t>
        </is>
      </c>
      <c r="E4583" t="inlineStr">
        <is>
          <t>Y</t>
        </is>
      </c>
      <c r="F4583" t="inlineStr"/>
      <c r="G4583" t="inlineStr">
        <is>
          <t>ZgB4TrerJU7uTnDD/qyNVjuTfsmSA==</t>
        </is>
      </c>
      <c r="H4583" t="n">
        <v>15</v>
      </c>
      <c r="I4583" t="n">
        <v>42</v>
      </c>
      <c r="J4583" t="inlineStr">
        <is>
          <t>NORMAL</t>
        </is>
      </c>
      <c r="K4583" t="inlineStr">
        <is>
          <t>Row(member0=Timestamp('2024-07-29 17:43:24'), member1=None)</t>
        </is>
      </c>
      <c r="L4583" t="n">
        <v>1314</v>
      </c>
      <c r="M4583" t="inlineStr">
        <is>
          <t>MANUAL</t>
        </is>
      </c>
      <c r="N4583" t="n">
        <v>2</v>
      </c>
      <c r="O4583" t="inlineStr"/>
      <c r="P4583" t="inlineStr">
        <is>
          <t>s3a://ai360nica/data/bronze/mysql/mobile_banking/BANKXP/REQUEST_INFO/2024_08_06_1722928829788_0.parquet</t>
        </is>
      </c>
      <c r="Q4583" s="2" t="n">
        <v>45511.29547329597</v>
      </c>
    </row>
    <row r="4584">
      <c r="A4584" t="inlineStr">
        <is>
          <t>3b06eeef-99dd-4559-8826-2015bb12f10f</t>
        </is>
      </c>
      <c r="B4584" s="2" t="n">
        <v>45510.30590101852</v>
      </c>
      <c r="C4584" t="n">
        <v>4682</v>
      </c>
      <c r="D4584" t="inlineStr">
        <is>
          <t>MOBILE</t>
        </is>
      </c>
      <c r="E4584" t="inlineStr">
        <is>
          <t>Y</t>
        </is>
      </c>
      <c r="F4584" t="inlineStr"/>
      <c r="G4584" t="inlineStr">
        <is>
          <t>PeqC25BYwcy4oP+ADk5m8QBMyl14g==</t>
        </is>
      </c>
      <c r="H4584" t="n">
        <v>15</v>
      </c>
      <c r="I4584" t="n">
        <v>42</v>
      </c>
      <c r="J4584" t="inlineStr">
        <is>
          <t>NORMAL</t>
        </is>
      </c>
      <c r="K4584" t="inlineStr">
        <is>
          <t>Row(member0=Timestamp('2024-07-29 17:45:43'), member1=None)</t>
        </is>
      </c>
      <c r="L4584" t="n">
        <v>1314</v>
      </c>
      <c r="M4584" t="inlineStr">
        <is>
          <t>MANUAL</t>
        </is>
      </c>
      <c r="N4584" t="n">
        <v>2</v>
      </c>
      <c r="O4584" t="inlineStr"/>
      <c r="P4584" t="inlineStr">
        <is>
          <t>s3a://ai360nica/data/bronze/mysql/mobile_banking/BANKXP/REQUEST_INFO/2024_08_06_1722928829788_0.parquet</t>
        </is>
      </c>
      <c r="Q4584" s="2" t="n">
        <v>45511.29547329597</v>
      </c>
    </row>
    <row r="4585">
      <c r="A4585" t="inlineStr">
        <is>
          <t>225e6a5c-b3f5-4ca6-b0d5-4388a09515c0</t>
        </is>
      </c>
      <c r="B4585" s="2" t="n">
        <v>45510.30590101852</v>
      </c>
      <c r="C4585" t="n">
        <v>4683</v>
      </c>
      <c r="D4585" t="inlineStr">
        <is>
          <t>MOBILE</t>
        </is>
      </c>
      <c r="E4585" t="inlineStr">
        <is>
          <t>Y</t>
        </is>
      </c>
      <c r="F4585" t="inlineStr"/>
      <c r="G4585" t="inlineStr">
        <is>
          <t>Na2udYj+eoyX0yQnPDg0tFfMwbMJA==</t>
        </is>
      </c>
      <c r="H4585" t="n">
        <v>15</v>
      </c>
      <c r="I4585" t="n">
        <v>42</v>
      </c>
      <c r="J4585" t="inlineStr">
        <is>
          <t>NORMAL</t>
        </is>
      </c>
      <c r="K4585" t="inlineStr">
        <is>
          <t>Row(member0=Timestamp('2024-07-29 17:46:49'), member1=None)</t>
        </is>
      </c>
      <c r="L4585" t="n">
        <v>1314</v>
      </c>
      <c r="M4585" t="inlineStr">
        <is>
          <t>MANUAL</t>
        </is>
      </c>
      <c r="N4585" t="n">
        <v>2</v>
      </c>
      <c r="O4585" t="inlineStr"/>
      <c r="P4585" t="inlineStr">
        <is>
          <t>s3a://ai360nica/data/bronze/mysql/mobile_banking/BANKXP/REQUEST_INFO/2024_08_06_1722928829788_0.parquet</t>
        </is>
      </c>
      <c r="Q4585" s="2" t="n">
        <v>45511.29547329597</v>
      </c>
    </row>
    <row r="4586">
      <c r="A4586" t="inlineStr">
        <is>
          <t>dc75614f-a29b-4aae-968a-11cda4329936</t>
        </is>
      </c>
      <c r="B4586" s="2" t="n">
        <v>45510.30590101852</v>
      </c>
      <c r="C4586" t="n">
        <v>4684</v>
      </c>
      <c r="D4586" t="inlineStr">
        <is>
          <t>MOBILE</t>
        </is>
      </c>
      <c r="E4586" t="inlineStr">
        <is>
          <t>Y</t>
        </is>
      </c>
      <c r="F4586" t="inlineStr"/>
      <c r="G4586" t="inlineStr">
        <is>
          <t>e1ikpaxvLD/7UjPNx107wQakSIRgA==</t>
        </is>
      </c>
      <c r="H4586" t="n">
        <v>15</v>
      </c>
      <c r="I4586" t="n">
        <v>42</v>
      </c>
      <c r="J4586" t="inlineStr">
        <is>
          <t>NORMAL</t>
        </is>
      </c>
      <c r="K4586" t="inlineStr">
        <is>
          <t>Row(member0=Timestamp('2024-07-29 17:54:39'), member1=None)</t>
        </is>
      </c>
      <c r="L4586" t="n">
        <v>1314</v>
      </c>
      <c r="M4586" t="inlineStr">
        <is>
          <t>MANUAL</t>
        </is>
      </c>
      <c r="N4586" t="n">
        <v>2</v>
      </c>
      <c r="O4586" t="inlineStr"/>
      <c r="P4586" t="inlineStr">
        <is>
          <t>s3a://ai360nica/data/bronze/mysql/mobile_banking/BANKXP/REQUEST_INFO/2024_08_06_1722928829788_0.parquet</t>
        </is>
      </c>
      <c r="Q4586" s="2" t="n">
        <v>45511.29547329597</v>
      </c>
    </row>
    <row r="4587">
      <c r="A4587" t="inlineStr">
        <is>
          <t>ebe126e1-bc33-443d-8405-1129ed86c206</t>
        </is>
      </c>
      <c r="B4587" s="2" t="n">
        <v>45510.30590101852</v>
      </c>
      <c r="C4587" t="n">
        <v>4685</v>
      </c>
      <c r="D4587" t="inlineStr">
        <is>
          <t>MOBILE</t>
        </is>
      </c>
      <c r="E4587" t="inlineStr">
        <is>
          <t>Y</t>
        </is>
      </c>
      <c r="F4587" t="inlineStr"/>
      <c r="G4587" t="inlineStr">
        <is>
          <t>ovSJrMQLm7fN8Ln8JPD8iO7j7z47w==</t>
        </is>
      </c>
      <c r="H4587" t="n">
        <v>15</v>
      </c>
      <c r="I4587" t="n">
        <v>42</v>
      </c>
      <c r="J4587" t="inlineStr">
        <is>
          <t>NORMAL</t>
        </is>
      </c>
      <c r="K4587" t="inlineStr">
        <is>
          <t>Row(member0=Timestamp('2024-07-30 09:37:11'), member1=None)</t>
        </is>
      </c>
      <c r="L4587" t="n">
        <v>1314</v>
      </c>
      <c r="M4587" t="inlineStr">
        <is>
          <t>MANUAL</t>
        </is>
      </c>
      <c r="N4587" t="n">
        <v>2</v>
      </c>
      <c r="O4587" t="inlineStr"/>
      <c r="P4587" t="inlineStr">
        <is>
          <t>s3a://ai360nica/data/bronze/mysql/mobile_banking/BANKXP/REQUEST_INFO/2024_08_06_1722928829788_0.parquet</t>
        </is>
      </c>
      <c r="Q4587" s="2" t="n">
        <v>45511.29547329597</v>
      </c>
    </row>
    <row r="4588">
      <c r="A4588" t="inlineStr">
        <is>
          <t>c42691ae-2600-4b7a-9abb-8da6ecf05e6f</t>
        </is>
      </c>
      <c r="B4588" s="2" t="n">
        <v>45510.30590101852</v>
      </c>
      <c r="C4588" t="n">
        <v>4686</v>
      </c>
      <c r="D4588" t="inlineStr">
        <is>
          <t>MOBILE</t>
        </is>
      </c>
      <c r="E4588" t="inlineStr">
        <is>
          <t>Y</t>
        </is>
      </c>
      <c r="F4588" t="inlineStr"/>
      <c r="G4588" t="inlineStr">
        <is>
          <t>2gQrYfbj0cB7p/a0N14jbDuKikf2g==</t>
        </is>
      </c>
      <c r="H4588" t="n">
        <v>15</v>
      </c>
      <c r="I4588" t="n">
        <v>42</v>
      </c>
      <c r="J4588" t="inlineStr">
        <is>
          <t>NORMAL</t>
        </is>
      </c>
      <c r="K4588" t="inlineStr">
        <is>
          <t>Row(member0=Timestamp('2024-07-30 09:44:50'), member1=None)</t>
        </is>
      </c>
      <c r="L4588" t="n">
        <v>1313</v>
      </c>
      <c r="M4588" t="inlineStr">
        <is>
          <t>MANUAL</t>
        </is>
      </c>
      <c r="N4588" t="n">
        <v>2</v>
      </c>
      <c r="O4588" t="inlineStr"/>
      <c r="P4588" t="inlineStr">
        <is>
          <t>s3a://ai360nica/data/bronze/mysql/mobile_banking/BANKXP/REQUEST_INFO/2024_08_06_1722928829788_0.parquet</t>
        </is>
      </c>
      <c r="Q4588" s="2" t="n">
        <v>45511.29547329597</v>
      </c>
    </row>
    <row r="4589">
      <c r="A4589" t="inlineStr">
        <is>
          <t>e74b7f0a-8ba5-460c-8f29-116c03d1d626</t>
        </is>
      </c>
      <c r="B4589" s="2" t="n">
        <v>45510.30590101852</v>
      </c>
      <c r="C4589" t="n">
        <v>4687</v>
      </c>
      <c r="D4589" t="inlineStr">
        <is>
          <t>MOBILE</t>
        </is>
      </c>
      <c r="E4589" t="inlineStr">
        <is>
          <t>Y</t>
        </is>
      </c>
      <c r="F4589" t="inlineStr"/>
      <c r="G4589" t="inlineStr">
        <is>
          <t>IG96=qQV4IqvJtDP0OOfO87gz6n6w==</t>
        </is>
      </c>
      <c r="H4589" t="n">
        <v>15</v>
      </c>
      <c r="I4589" t="n">
        <v>42</v>
      </c>
      <c r="J4589" t="inlineStr">
        <is>
          <t>NORMAL</t>
        </is>
      </c>
      <c r="K4589" t="inlineStr">
        <is>
          <t>Row(member0=Timestamp('2024-07-31 10:53:57'), member1=None)</t>
        </is>
      </c>
      <c r="L4589" t="n">
        <v>1313</v>
      </c>
      <c r="M4589" t="inlineStr">
        <is>
          <t>MANUAL</t>
        </is>
      </c>
      <c r="N4589" t="n">
        <v>2</v>
      </c>
      <c r="O4589" t="inlineStr"/>
      <c r="P4589" t="inlineStr">
        <is>
          <t>s3a://ai360nica/data/bronze/mysql/mobile_banking/BANKXP/REQUEST_INFO/2024_08_06_1722928829788_0.parquet</t>
        </is>
      </c>
      <c r="Q4589" s="2" t="n">
        <v>45511.29547329597</v>
      </c>
    </row>
    <row r="4590">
      <c r="A4590" t="inlineStr">
        <is>
          <t>0c233058-b65c-4a7b-8dd3-4dd9e7e7ffd2</t>
        </is>
      </c>
      <c r="B4590" s="2" t="n">
        <v>45510.30590101852</v>
      </c>
      <c r="C4590" t="n">
        <v>4688</v>
      </c>
      <c r="D4590" t="inlineStr">
        <is>
          <t>MOBILE</t>
        </is>
      </c>
      <c r="E4590" t="inlineStr">
        <is>
          <t>Y</t>
        </is>
      </c>
      <c r="F4590" t="inlineStr"/>
      <c r="G4590" t="inlineStr">
        <is>
          <t>TM7ghU5xXR+lzjMFpyCeZ7JmNRLJA==</t>
        </is>
      </c>
      <c r="H4590" t="n">
        <v>15</v>
      </c>
      <c r="I4590" t="n">
        <v>42</v>
      </c>
      <c r="J4590" t="inlineStr">
        <is>
          <t>NORMAL</t>
        </is>
      </c>
      <c r="K4590" t="inlineStr">
        <is>
          <t>Row(member0=Timestamp('2024-08-01 16:23:26'), member1=None)</t>
        </is>
      </c>
      <c r="L4590" t="n">
        <v>1313</v>
      </c>
      <c r="M4590" t="inlineStr">
        <is>
          <t>MANUAL</t>
        </is>
      </c>
      <c r="N4590" t="n">
        <v>2</v>
      </c>
      <c r="O4590" t="inlineStr"/>
      <c r="P4590" t="inlineStr">
        <is>
          <t>s3a://ai360nica/data/bronze/mysql/mobile_banking/BANKXP/REQUEST_INFO/2024_08_06_1722928829788_0.parquet</t>
        </is>
      </c>
      <c r="Q4590" s="2" t="n">
        <v>45511.29547329597</v>
      </c>
    </row>
    <row r="4591">
      <c r="A4591" t="inlineStr">
        <is>
          <t>5d701815-520d-423b-b65e-f0e64163522a</t>
        </is>
      </c>
      <c r="B4591" s="2" t="n">
        <v>45510.30590101852</v>
      </c>
      <c r="C4591" t="n">
        <v>4689</v>
      </c>
      <c r="D4591" t="inlineStr">
        <is>
          <t>MOBILE</t>
        </is>
      </c>
      <c r="E4591" t="inlineStr">
        <is>
          <t>Y</t>
        </is>
      </c>
      <c r="F4591" t="inlineStr"/>
      <c r="G4591" t="inlineStr">
        <is>
          <t>Cm1Iih0kTTlEF1CLpORngjn1nIB+A==</t>
        </is>
      </c>
      <c r="H4591" t="n">
        <v>15</v>
      </c>
      <c r="I4591" t="n">
        <v>42</v>
      </c>
      <c r="J4591" t="inlineStr">
        <is>
          <t>NORMAL</t>
        </is>
      </c>
      <c r="K4591" t="inlineStr">
        <is>
          <t>Row(member0=Timestamp('2024-08-02 11:13:07'), member1=None)</t>
        </is>
      </c>
      <c r="L4591" t="n">
        <v>1313</v>
      </c>
      <c r="M4591" t="inlineStr">
        <is>
          <t>MANUAL</t>
        </is>
      </c>
      <c r="N4591" t="n">
        <v>2</v>
      </c>
      <c r="O4591" t="inlineStr"/>
      <c r="P4591" t="inlineStr">
        <is>
          <t>s3a://ai360nica/data/bronze/mysql/mobile_banking/BANKXP/REQUEST_INFO/2024_08_06_1722928829788_0.parquet</t>
        </is>
      </c>
      <c r="Q4591" s="2" t="n">
        <v>45511.29547329597</v>
      </c>
    </row>
    <row r="4592">
      <c r="A4592" t="inlineStr">
        <is>
          <t>d188d977-22c4-469c-9f91-af73eb75992f</t>
        </is>
      </c>
      <c r="B4592" s="2" t="n">
        <v>45510.30590101852</v>
      </c>
      <c r="C4592" t="n">
        <v>4690</v>
      </c>
      <c r="D4592" t="inlineStr">
        <is>
          <t>MOBILE</t>
        </is>
      </c>
      <c r="E4592" t="inlineStr">
        <is>
          <t>Y</t>
        </is>
      </c>
      <c r="F4592" t="inlineStr"/>
      <c r="G4592" t="inlineStr">
        <is>
          <t>0p=zVs4Pa7ifzAFELr5M/ccP4QbGA==</t>
        </is>
      </c>
      <c r="H4592" t="n">
        <v>15</v>
      </c>
      <c r="I4592" t="n">
        <v>42</v>
      </c>
      <c r="J4592" t="inlineStr">
        <is>
          <t>NORMAL</t>
        </is>
      </c>
      <c r="K4592" t="inlineStr">
        <is>
          <t>Row(member0=Timestamp('2024-08-02 11:37:08'), member1=None)</t>
        </is>
      </c>
      <c r="L4592" t="n">
        <v>1313</v>
      </c>
      <c r="M4592" t="inlineStr">
        <is>
          <t>MANUAL</t>
        </is>
      </c>
      <c r="N4592" t="n">
        <v>2</v>
      </c>
      <c r="O4592" t="inlineStr"/>
      <c r="P4592" t="inlineStr">
        <is>
          <t>s3a://ai360nica/data/bronze/mysql/mobile_banking/BANKXP/REQUEST_INFO/2024_08_06_1722928829788_0.parquet</t>
        </is>
      </c>
      <c r="Q4592" s="2" t="n">
        <v>45511.29547329597</v>
      </c>
    </row>
    <row r="4593">
      <c r="A4593" t="inlineStr">
        <is>
          <t>df44e23e-9ae2-43cd-a8ca-7593c09bcde8</t>
        </is>
      </c>
      <c r="B4593" s="2" t="n">
        <v>45510.30590101852</v>
      </c>
      <c r="C4593" t="n">
        <v>4691</v>
      </c>
      <c r="D4593" t="inlineStr">
        <is>
          <t>MOBILE</t>
        </is>
      </c>
      <c r="E4593" t="inlineStr">
        <is>
          <t>Y</t>
        </is>
      </c>
      <c r="F4593" t="inlineStr"/>
      <c r="G4593" t="inlineStr">
        <is>
          <t>ARlpBIYtlCu5aHXreW+IW5WlMtQkg==</t>
        </is>
      </c>
      <c r="H4593" t="n">
        <v>15</v>
      </c>
      <c r="I4593" t="n">
        <v>42</v>
      </c>
      <c r="J4593" t="inlineStr">
        <is>
          <t>NORMAL</t>
        </is>
      </c>
      <c r="K4593" t="inlineStr">
        <is>
          <t>Row(member0=Timestamp('2024-08-02 11:43:54'), member1=None)</t>
        </is>
      </c>
      <c r="L4593" t="n">
        <v>1314</v>
      </c>
      <c r="M4593" t="inlineStr">
        <is>
          <t>MANUAL</t>
        </is>
      </c>
      <c r="N4593" t="n">
        <v>2</v>
      </c>
      <c r="O4593" t="inlineStr"/>
      <c r="P4593" t="inlineStr">
        <is>
          <t>s3a://ai360nica/data/bronze/mysql/mobile_banking/BANKXP/REQUEST_INFO/2024_08_06_1722928829788_0.parquet</t>
        </is>
      </c>
      <c r="Q4593" s="2" t="n">
        <v>45511.29547329597</v>
      </c>
    </row>
    <row r="4594">
      <c r="A4594" t="inlineStr">
        <is>
          <t>4735a29e-fcaf-43e4-94be-6a72718cc52d</t>
        </is>
      </c>
      <c r="B4594" s="2" t="n">
        <v>45510.30590101852</v>
      </c>
      <c r="C4594" t="n">
        <v>4692</v>
      </c>
      <c r="D4594" t="inlineStr">
        <is>
          <t>MOBILE</t>
        </is>
      </c>
      <c r="E4594" t="inlineStr">
        <is>
          <t>Y</t>
        </is>
      </c>
      <c r="F4594" t="inlineStr"/>
      <c r="G4594" t="inlineStr">
        <is>
          <t>DxSrWGJwuitPEtE4jAa88S4C0Nk5A==</t>
        </is>
      </c>
      <c r="H4594" t="n">
        <v>15</v>
      </c>
      <c r="I4594" t="n">
        <v>42</v>
      </c>
      <c r="J4594" t="inlineStr">
        <is>
          <t>NORMAL</t>
        </is>
      </c>
      <c r="K4594" t="inlineStr">
        <is>
          <t>Row(member0=Timestamp('2024-08-02 12:32:05'), member1=None)</t>
        </is>
      </c>
      <c r="L4594" t="n">
        <v>1314</v>
      </c>
      <c r="M4594" t="inlineStr">
        <is>
          <t>MANUAL</t>
        </is>
      </c>
      <c r="N4594" t="n">
        <v>2</v>
      </c>
      <c r="O4594" t="inlineStr"/>
      <c r="P4594" t="inlineStr">
        <is>
          <t>s3a://ai360nica/data/bronze/mysql/mobile_banking/BANKXP/REQUEST_INFO/2024_08_06_1722928829788_0.parquet</t>
        </is>
      </c>
      <c r="Q4594" s="2" t="n">
        <v>45511.29547329597</v>
      </c>
    </row>
    <row r="4595">
      <c r="A4595" t="inlineStr">
        <is>
          <t>ae23760c-159a-48d8-b4ca-95997e241d03</t>
        </is>
      </c>
      <c r="B4595" s="2" t="n">
        <v>45510.30590101852</v>
      </c>
      <c r="C4595" t="n">
        <v>4693</v>
      </c>
      <c r="D4595" t="inlineStr">
        <is>
          <t>MOBILE</t>
        </is>
      </c>
      <c r="E4595" t="inlineStr">
        <is>
          <t>Y</t>
        </is>
      </c>
      <c r="F4595" t="inlineStr"/>
      <c r="G4595" t="inlineStr">
        <is>
          <t>yujAcfPZ/msrOMBm7vyTEFxu+18ig==</t>
        </is>
      </c>
      <c r="H4595" t="n">
        <v>15</v>
      </c>
      <c r="I4595" t="n">
        <v>42</v>
      </c>
      <c r="J4595" t="inlineStr">
        <is>
          <t>NORMAL</t>
        </is>
      </c>
      <c r="K4595" t="inlineStr">
        <is>
          <t>Row(member0=Timestamp('2024-08-05 11:40:47'), member1=None)</t>
        </is>
      </c>
      <c r="L4595" t="n">
        <v>1313</v>
      </c>
      <c r="M4595" t="inlineStr">
        <is>
          <t>MANUAL</t>
        </is>
      </c>
      <c r="N4595" t="n">
        <v>2</v>
      </c>
      <c r="O4595" t="inlineStr"/>
      <c r="P4595" t="inlineStr">
        <is>
          <t>s3a://ai360nica/data/bronze/mysql/mobile_banking/BANKXP/REQUEST_INFO/2024_08_06_1722928829788_0.parquet</t>
        </is>
      </c>
      <c r="Q4595" s="2" t="n">
        <v>45511.29547329597</v>
      </c>
    </row>
    <row r="4596">
      <c r="A4596" t="inlineStr">
        <is>
          <t>5ef023a3-d14f-4c33-884d-15cc4b4cb092</t>
        </is>
      </c>
      <c r="B4596" s="2" t="n">
        <v>45510.30590101852</v>
      </c>
      <c r="C4596" t="n">
        <v>4694</v>
      </c>
      <c r="D4596" t="inlineStr">
        <is>
          <t>MOBILE</t>
        </is>
      </c>
      <c r="E4596" t="inlineStr">
        <is>
          <t>Y</t>
        </is>
      </c>
      <c r="F4596" t="inlineStr"/>
      <c r="G4596" t="inlineStr">
        <is>
          <t>pO8oIksLS41EKAWo15xSDmpBCx1Tw==</t>
        </is>
      </c>
      <c r="H4596" t="n">
        <v>15</v>
      </c>
      <c r="I4596" t="n">
        <v>42</v>
      </c>
      <c r="J4596" t="inlineStr">
        <is>
          <t>NORMAL</t>
        </is>
      </c>
      <c r="K4596" t="inlineStr">
        <is>
          <t>Row(member0=Timestamp('2024-08-05 11:42:21'), member1=None)</t>
        </is>
      </c>
      <c r="L4596" t="n">
        <v>148</v>
      </c>
      <c r="M4596" t="inlineStr">
        <is>
          <t>MANUAL</t>
        </is>
      </c>
      <c r="N4596" t="n">
        <v>2</v>
      </c>
      <c r="O4596" t="inlineStr"/>
      <c r="P4596" t="inlineStr">
        <is>
          <t>s3a://ai360nica/data/bronze/mysql/mobile_banking/BANKXP/REQUEST_INFO/2024_08_06_1722928829788_0.parquet</t>
        </is>
      </c>
      <c r="Q4596" s="2" t="n">
        <v>45511.29547329597</v>
      </c>
    </row>
    <row r="4597">
      <c r="A4597" t="inlineStr">
        <is>
          <t>9cde576b-8751-4aa7-8e51-8125d5d86ce2</t>
        </is>
      </c>
      <c r="B4597" s="2" t="n">
        <v>45510.30590101852</v>
      </c>
      <c r="C4597" t="n">
        <v>4695</v>
      </c>
      <c r="D4597" t="inlineStr">
        <is>
          <t>MOBILE</t>
        </is>
      </c>
      <c r="E4597" t="inlineStr">
        <is>
          <t>Y</t>
        </is>
      </c>
      <c r="F4597" t="inlineStr"/>
      <c r="G4597" t="inlineStr">
        <is>
          <t>YlGd15U1PuumaAskldp/iBKo0ejJQ==</t>
        </is>
      </c>
      <c r="H4597" t="n">
        <v>15</v>
      </c>
      <c r="I4597" t="n">
        <v>42</v>
      </c>
      <c r="J4597" t="inlineStr">
        <is>
          <t>NORMAL</t>
        </is>
      </c>
      <c r="K4597" t="inlineStr">
        <is>
          <t>Row(member0=Timestamp('2024-08-05 11:59:34'), member1=None)</t>
        </is>
      </c>
      <c r="L4597" t="n">
        <v>1313</v>
      </c>
      <c r="M4597" t="inlineStr">
        <is>
          <t>MANUAL</t>
        </is>
      </c>
      <c r="N4597" t="n">
        <v>2</v>
      </c>
      <c r="O4597" t="inlineStr"/>
      <c r="P4597" t="inlineStr">
        <is>
          <t>s3a://ai360nica/data/bronze/mysql/mobile_banking/BANKXP/REQUEST_INFO/2024_08_06_1722928829788_0.parquet</t>
        </is>
      </c>
      <c r="Q4597" s="2" t="n">
        <v>45511.29547329597</v>
      </c>
    </row>
    <row r="4598">
      <c r="A4598" t="inlineStr">
        <is>
          <t>454599b3-4965-403c-a358-1cb22aa95c84</t>
        </is>
      </c>
      <c r="B4598" s="2" t="n">
        <v>45510.30590101852</v>
      </c>
      <c r="C4598" t="n">
        <v>4696</v>
      </c>
      <c r="D4598" t="inlineStr">
        <is>
          <t>MOBILE</t>
        </is>
      </c>
      <c r="E4598" t="inlineStr">
        <is>
          <t>Y</t>
        </is>
      </c>
      <c r="F4598" t="inlineStr"/>
      <c r="G4598" t="inlineStr">
        <is>
          <t>Hfl6b3JdtQtRBDtLACAIQNntVPRYg==</t>
        </is>
      </c>
      <c r="H4598" t="n">
        <v>15</v>
      </c>
      <c r="I4598" t="n">
        <v>42</v>
      </c>
      <c r="J4598" t="inlineStr">
        <is>
          <t>NORMAL</t>
        </is>
      </c>
      <c r="K4598" t="inlineStr">
        <is>
          <t>Row(member0=Timestamp('2024-08-05 12:02:19'), member1=None)</t>
        </is>
      </c>
      <c r="L4598" t="n">
        <v>1314</v>
      </c>
      <c r="M4598" t="inlineStr">
        <is>
          <t>MANUAL</t>
        </is>
      </c>
      <c r="N4598" t="n">
        <v>2</v>
      </c>
      <c r="O4598" t="inlineStr"/>
      <c r="P4598" t="inlineStr">
        <is>
          <t>s3a://ai360nica/data/bronze/mysql/mobile_banking/BANKXP/REQUEST_INFO/2024_08_06_1722928829788_0.parquet</t>
        </is>
      </c>
      <c r="Q4598" s="2" t="n">
        <v>45511.29547329597</v>
      </c>
    </row>
    <row r="4599">
      <c r="A4599" t="inlineStr">
        <is>
          <t>8860865b-5f8a-48f5-91a6-2aad1a0b5942</t>
        </is>
      </c>
      <c r="B4599" s="2" t="n">
        <v>45510.30590101852</v>
      </c>
      <c r="C4599" t="n">
        <v>4697</v>
      </c>
      <c r="D4599" t="inlineStr">
        <is>
          <t>MOBILE</t>
        </is>
      </c>
      <c r="E4599" t="inlineStr">
        <is>
          <t>Y</t>
        </is>
      </c>
      <c r="F4599" t="inlineStr"/>
      <c r="G4599" t="inlineStr">
        <is>
          <t>YKQ3m9PzoiC+tgVleze+jgSYkJeeQ==</t>
        </is>
      </c>
      <c r="H4599" t="n">
        <v>15</v>
      </c>
      <c r="I4599" t="n">
        <v>42</v>
      </c>
      <c r="J4599" t="inlineStr">
        <is>
          <t>NORMAL</t>
        </is>
      </c>
      <c r="K4599" t="inlineStr">
        <is>
          <t>Row(member0=Timestamp('2024-08-05 12:43:40'), member1=None)</t>
        </is>
      </c>
      <c r="L4599" t="n">
        <v>1314</v>
      </c>
      <c r="M4599" t="inlineStr">
        <is>
          <t>MANUAL</t>
        </is>
      </c>
      <c r="N4599" t="n">
        <v>2</v>
      </c>
      <c r="O4599" t="inlineStr"/>
      <c r="P4599" t="inlineStr">
        <is>
          <t>s3a://ai360nica/data/bronze/mysql/mobile_banking/BANKXP/REQUEST_INFO/2024_08_06_1722928829788_0.parquet</t>
        </is>
      </c>
      <c r="Q4599" s="2" t="n">
        <v>45511.29547329597</v>
      </c>
    </row>
    <row r="4600">
      <c r="A4600" t="inlineStr">
        <is>
          <t>a86c64e2-7f5d-4aa4-8072-4dfc7627675d</t>
        </is>
      </c>
      <c r="B4600" s="2" t="n">
        <v>45510.30590101852</v>
      </c>
      <c r="C4600" t="n">
        <v>4698</v>
      </c>
      <c r="D4600" t="inlineStr">
        <is>
          <t>MOBILE</t>
        </is>
      </c>
      <c r="E4600" t="inlineStr">
        <is>
          <t>Y</t>
        </is>
      </c>
      <c r="F4600" t="inlineStr"/>
      <c r="G4600" t="inlineStr">
        <is>
          <t>EevBUPapUHHBZ0S/TsGqWH+63Tmhw==</t>
        </is>
      </c>
      <c r="H4600" t="n">
        <v>15</v>
      </c>
      <c r="I4600" t="n">
        <v>42</v>
      </c>
      <c r="J4600" t="inlineStr">
        <is>
          <t>NORMAL</t>
        </is>
      </c>
      <c r="K4600" t="inlineStr">
        <is>
          <t>Row(member0=Timestamp('2024-08-05 14:03:14'), member1=None)</t>
        </is>
      </c>
      <c r="L4600" t="n">
        <v>1314</v>
      </c>
      <c r="M4600" t="inlineStr">
        <is>
          <t>MANUAL</t>
        </is>
      </c>
      <c r="N4600" t="n">
        <v>2</v>
      </c>
      <c r="O4600" t="inlineStr"/>
      <c r="P4600" t="inlineStr">
        <is>
          <t>s3a://ai360nica/data/bronze/mysql/mobile_banking/BANKXP/REQUEST_INFO/2024_08_06_1722928829788_0.parquet</t>
        </is>
      </c>
      <c r="Q4600" s="2" t="n">
        <v>45511.29547329597</v>
      </c>
    </row>
    <row r="4601">
      <c r="A4601" t="inlineStr">
        <is>
          <t>2e3154af-b30e-4746-8a4b-6239c4b8737a</t>
        </is>
      </c>
      <c r="B4601" s="2" t="n">
        <v>45510.30590101852</v>
      </c>
      <c r="C4601" t="n">
        <v>4699</v>
      </c>
      <c r="D4601" t="inlineStr">
        <is>
          <t>MOBILE</t>
        </is>
      </c>
      <c r="E4601" t="inlineStr">
        <is>
          <t>Y</t>
        </is>
      </c>
      <c r="F4601" t="inlineStr"/>
      <c r="G4601" t="inlineStr">
        <is>
          <t>SpunqYyvvKQcM7dzhYypuq3jEtwxQ==</t>
        </is>
      </c>
      <c r="H4601" t="n">
        <v>15</v>
      </c>
      <c r="I4601" t="n">
        <v>42</v>
      </c>
      <c r="J4601" t="inlineStr">
        <is>
          <t>NORMAL</t>
        </is>
      </c>
      <c r="K4601" t="inlineStr">
        <is>
          <t>Row(member0=Timestamp('2024-08-05 14:56:23'), member1=None)</t>
        </is>
      </c>
      <c r="L4601" t="n">
        <v>148</v>
      </c>
      <c r="M4601" t="inlineStr">
        <is>
          <t>MANUAL</t>
        </is>
      </c>
      <c r="N4601" t="n">
        <v>2</v>
      </c>
      <c r="O4601" t="inlineStr"/>
      <c r="P4601" t="inlineStr">
        <is>
          <t>s3a://ai360nica/data/bronze/mysql/mobile_banking/BANKXP/REQUEST_INFO/2024_08_06_1722928829788_0.parquet</t>
        </is>
      </c>
      <c r="Q4601" s="2" t="n">
        <v>45511.29547329597</v>
      </c>
    </row>
    <row r="4602">
      <c r="A4602" t="inlineStr">
        <is>
          <t>74dfbfbf-5612-4f3a-b4d7-43b852fb7a24</t>
        </is>
      </c>
      <c r="B4602" s="2" t="n">
        <v>45510.30590101852</v>
      </c>
      <c r="C4602" t="n">
        <v>4700</v>
      </c>
      <c r="D4602" t="inlineStr">
        <is>
          <t>MOBILE</t>
        </is>
      </c>
      <c r="E4602" t="inlineStr">
        <is>
          <t>Y</t>
        </is>
      </c>
      <c r="F4602" t="inlineStr"/>
      <c r="G4602" t="inlineStr">
        <is>
          <t>Ajs05Shk/yknmXSVRbJ6x0dvKIYTA==</t>
        </is>
      </c>
      <c r="H4602" t="n">
        <v>15</v>
      </c>
      <c r="I4602" t="n">
        <v>42</v>
      </c>
      <c r="J4602" t="inlineStr">
        <is>
          <t>NORMAL</t>
        </is>
      </c>
      <c r="K4602" t="inlineStr">
        <is>
          <t>Row(member0=Timestamp('2024-08-06 11:14:34'), member1=None)</t>
        </is>
      </c>
      <c r="L4602" t="n">
        <v>1313</v>
      </c>
      <c r="M4602" t="inlineStr">
        <is>
          <t>MANUAL</t>
        </is>
      </c>
      <c r="N4602" t="n">
        <v>2</v>
      </c>
      <c r="O4602" t="inlineStr"/>
      <c r="P4602" t="inlineStr">
        <is>
          <t>s3a://ai360nica/data/bronze/mysql/mobile_banking/BANKXP/REQUEST_INFO/2024_08_06_1722928829788_0.parquet</t>
        </is>
      </c>
      <c r="Q4602" s="2" t="n">
        <v>45511.29547329597</v>
      </c>
    </row>
    <row r="4603">
      <c r="A4603" t="inlineStr">
        <is>
          <t>d944827a-2a94-4320-bab3-2e931cb9ad7a</t>
        </is>
      </c>
      <c r="B4603" s="2" t="n">
        <v>45510.30590101852</v>
      </c>
      <c r="C4603" t="n">
        <v>4701</v>
      </c>
      <c r="D4603" t="inlineStr">
        <is>
          <t>MOBILE</t>
        </is>
      </c>
      <c r="E4603" t="inlineStr">
        <is>
          <t>Y</t>
        </is>
      </c>
      <c r="F4603" t="inlineStr"/>
      <c r="G4603" t="inlineStr">
        <is>
          <t>PO543ctUzTHxqEHcHBEUWORLscFIA==</t>
        </is>
      </c>
      <c r="H4603" t="n">
        <v>15</v>
      </c>
      <c r="I4603" t="n">
        <v>42</v>
      </c>
      <c r="J4603" t="inlineStr">
        <is>
          <t>NORMAL</t>
        </is>
      </c>
      <c r="K4603" t="inlineStr">
        <is>
          <t>Row(member0=Timestamp('2024-08-06 12:02:03'), member1=None)</t>
        </is>
      </c>
      <c r="L4603" t="n">
        <v>1313</v>
      </c>
      <c r="M4603" t="inlineStr">
        <is>
          <t>MANUAL</t>
        </is>
      </c>
      <c r="N4603" t="n">
        <v>2</v>
      </c>
      <c r="O4603" t="inlineStr"/>
      <c r="P4603" t="inlineStr">
        <is>
          <t>s3a://ai360nica/data/bronze/mysql/mobile_banking/BANKXP/REQUEST_INFO/2024_08_06_1722928829788_0.parquet</t>
        </is>
      </c>
      <c r="Q4603" s="2" t="n">
        <v>45511.29547329597</v>
      </c>
    </row>
    <row r="4604">
      <c r="A4604" t="inlineStr">
        <is>
          <t>53582262-c5c2-4894-a911-a16e368b52d7</t>
        </is>
      </c>
      <c r="B4604" s="2" t="n">
        <v>45510.30590101852</v>
      </c>
      <c r="C4604" t="n">
        <v>4702</v>
      </c>
      <c r="D4604" t="inlineStr">
        <is>
          <t>MOBILE</t>
        </is>
      </c>
      <c r="E4604" t="inlineStr">
        <is>
          <t>Y</t>
        </is>
      </c>
      <c r="F4604" t="inlineStr"/>
      <c r="G4604" t="inlineStr">
        <is>
          <t>ThQsPPhPUM75cKWYcTyLVKV1Y40LQ==</t>
        </is>
      </c>
      <c r="H4604" t="n">
        <v>15</v>
      </c>
      <c r="I4604" t="n">
        <v>42</v>
      </c>
      <c r="J4604" t="inlineStr">
        <is>
          <t>NORMAL</t>
        </is>
      </c>
      <c r="K4604" t="inlineStr">
        <is>
          <t>Row(member0=Timestamp('2024-08-06 12:06:45'), member1=None)</t>
        </is>
      </c>
      <c r="L4604" t="n">
        <v>1313</v>
      </c>
      <c r="M4604" t="inlineStr">
        <is>
          <t>MANUAL</t>
        </is>
      </c>
      <c r="N4604" t="n">
        <v>2</v>
      </c>
      <c r="O4604" t="inlineStr"/>
      <c r="P4604" t="inlineStr">
        <is>
          <t>s3a://ai360nica/data/bronze/mysql/mobile_banking/BANKXP/REQUEST_INFO/2024_08_06_1722928829788_0.parquet</t>
        </is>
      </c>
      <c r="Q4604" s="2" t="n">
        <v>45511.29547329597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2024-10-18T05:37:22Z</dcterms:created>
  <dcterms:modified xsi:type="dcterms:W3CDTF">2024-10-18T05:37:23Z</dcterms:modified>
</cp:coreProperties>
</file>