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<sst xmlns="http://schemas.openxmlformats.org/spreadsheetml/2006/main" count="135" uniqueCount="101">
  <si>
    <t>female</t>
  </si>
  <si>
    <t>dilp8-/-</t>
  </si>
  <si>
    <t>diff</t>
  </si>
  <si>
    <t>abs</t>
  </si>
  <si>
    <t>dilp8+/-</t>
  </si>
  <si>
    <t>w-</t>
  </si>
  <si>
    <t>a1,tif</t>
  </si>
  <si>
    <t>a2,tif</t>
  </si>
  <si>
    <t>wa1,tif</t>
  </si>
  <si>
    <t>wa2,tif</t>
  </si>
  <si>
    <t>wab2,tif</t>
  </si>
  <si>
    <t>wab1,tif</t>
  </si>
  <si>
    <t>c1,tif</t>
  </si>
  <si>
    <t>c2,tif</t>
  </si>
  <si>
    <t>waa1,tif</t>
  </si>
  <si>
    <t>waa2,tif</t>
  </si>
  <si>
    <t>wad1,tif</t>
  </si>
  <si>
    <t>wad2,tif</t>
  </si>
  <si>
    <t>d1,tif</t>
  </si>
  <si>
    <t>d2,tif</t>
  </si>
  <si>
    <t>wae1,tif</t>
  </si>
  <si>
    <t>wae2,tif</t>
  </si>
  <si>
    <t>f1,tif</t>
  </si>
  <si>
    <t>f2,tif</t>
  </si>
  <si>
    <t>wac1,tif</t>
  </si>
  <si>
    <t>wac2,tif</t>
  </si>
  <si>
    <t>wag1,tif</t>
  </si>
  <si>
    <t>wag2,tif</t>
  </si>
  <si>
    <t>g1,tif</t>
  </si>
  <si>
    <t>g2,tif</t>
  </si>
  <si>
    <t>wah1,tif</t>
  </si>
  <si>
    <t>wah2,tif</t>
  </si>
  <si>
    <t>h1,tif</t>
  </si>
  <si>
    <t>h2,tif</t>
  </si>
  <si>
    <t>wal1,tif</t>
  </si>
  <si>
    <t>wal2,tif</t>
  </si>
  <si>
    <t>i1,tif</t>
  </si>
  <si>
    <t>i2,tif</t>
  </si>
  <si>
    <t>waf1,tif</t>
  </si>
  <si>
    <t>waf2,tif</t>
  </si>
  <si>
    <t>wb1,tif</t>
  </si>
  <si>
    <t>wb2,tif</t>
  </si>
  <si>
    <t>j1,tif</t>
  </si>
  <si>
    <t>j2,tif</t>
  </si>
  <si>
    <t>wc1,tif</t>
  </si>
  <si>
    <t>wc2,tif</t>
  </si>
  <si>
    <t>k1,tif</t>
  </si>
  <si>
    <t>k2,tif</t>
  </si>
  <si>
    <t>wd1,tif</t>
  </si>
  <si>
    <t>wd2,tif</t>
  </si>
  <si>
    <t>l1,tif</t>
  </si>
  <si>
    <t>l2,tif</t>
  </si>
  <si>
    <t>wai1,tif</t>
  </si>
  <si>
    <t>wai2,tif</t>
  </si>
  <si>
    <t>we1,tif</t>
  </si>
  <si>
    <t>we2,tif</t>
  </si>
  <si>
    <t>m1,tif</t>
  </si>
  <si>
    <t>m2,tif</t>
  </si>
  <si>
    <t>wak1,tif</t>
  </si>
  <si>
    <t>wak2,tif</t>
  </si>
  <si>
    <t>wf1,tif</t>
  </si>
  <si>
    <t>wf2,tif</t>
  </si>
  <si>
    <t>n1,tif</t>
  </si>
  <si>
    <t>n2,tif</t>
  </si>
  <si>
    <t>wg1,tif</t>
  </si>
  <si>
    <t>wg2,tif</t>
  </si>
  <si>
    <t>p1,tif</t>
  </si>
  <si>
    <t>p2,tif</t>
  </si>
  <si>
    <t>wam1,tif</t>
  </si>
  <si>
    <t>wam2,tif</t>
  </si>
  <si>
    <t>wi1,tif</t>
  </si>
  <si>
    <t>wi2,tif</t>
  </si>
  <si>
    <t>q1,tif</t>
  </si>
  <si>
    <t>q2,tif</t>
  </si>
  <si>
    <t>wan1,tif</t>
  </si>
  <si>
    <t>wan2,tif</t>
  </si>
  <si>
    <t>wj1,tif</t>
  </si>
  <si>
    <t>wj2,tif</t>
  </si>
  <si>
    <t>r1,tif</t>
  </si>
  <si>
    <t>r2,tif</t>
  </si>
  <si>
    <t>wao1,tif</t>
  </si>
  <si>
    <t>wao2,tif</t>
  </si>
  <si>
    <t>wk1,tif</t>
  </si>
  <si>
    <t>wk2,tif</t>
  </si>
  <si>
    <t>s1,tif</t>
  </si>
  <si>
    <t>s2,tif</t>
  </si>
  <si>
    <t>wap1,tif</t>
  </si>
  <si>
    <t>wap2,tif</t>
  </si>
  <si>
    <t>wm1,tif</t>
  </si>
  <si>
    <t>wm2,tif</t>
  </si>
  <si>
    <t>t1,tif</t>
  </si>
  <si>
    <t>t2,tif</t>
  </si>
  <si>
    <t>wn1,tif</t>
  </si>
  <si>
    <t>wn2,tif</t>
  </si>
  <si>
    <t>wo1,tif</t>
  </si>
  <si>
    <t>wo2,tif</t>
  </si>
  <si>
    <t>b1,tif</t>
  </si>
  <si>
    <t>b2,tif</t>
  </si>
  <si>
    <t>VAR</t>
  </si>
  <si>
    <t>e1,tif</t>
  </si>
  <si>
    <t>e2,tif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</si>
</sst>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b/>
      <i/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2">
      <c r="A2" s="1" t="s">
        <v>0</v>
      </c>
      <c r="B2" s="1">
        <v>26.5</v>
      </c>
    </row>
    <row r="4">
      <c r="A4" s="2" t="s">
        <v>1</v>
      </c>
      <c r="E4" s="1" t="s">
        <v>2</v>
      </c>
      <c r="F4" s="1" t="s">
        <v>3</v>
      </c>
      <c r="H4" s="3" t="s">
        <v>4</v>
      </c>
      <c r="L4" s="1" t="s">
        <v>2</v>
      </c>
      <c r="M4" s="1" t="s">
        <v>3</v>
      </c>
      <c r="O4" s="3" t="s">
        <v>5</v>
      </c>
    </row>
    <row r="5">
      <c r="A5" s="1" t="s">
        <v>6</v>
      </c>
      <c r="B5" s="1">
        <v>134.966</v>
      </c>
      <c r="C5" s="1">
        <v>136.813</v>
      </c>
      <c r="D5" s="1" t="s">
        <v>7</v>
      </c>
      <c r="E5" s="1">
        <f t="shared" ref="E5:E30" si="2">C5-B5</f>
        <v>1.847</v>
      </c>
      <c r="F5" s="1">
        <f t="shared" ref="F5:F30" si="3">ABS(E5)</f>
        <v>1.847</v>
      </c>
      <c r="H5" s="1" t="s">
        <v>8</v>
      </c>
      <c r="I5" s="1">
        <v>112.932</v>
      </c>
      <c r="J5" s="1">
        <v>114.004</v>
      </c>
      <c r="K5" s="1" t="s">
        <v>9</v>
      </c>
      <c r="L5" s="1">
        <f t="shared" ref="L5:L22" si="4">I5-J5</f>
        <v>-1.072</v>
      </c>
      <c r="M5" s="1">
        <f t="shared" ref="M5:M22" si="5">ABS(L5)</f>
        <v>1.072</v>
      </c>
      <c r="O5" s="1" t="s">
        <v>10</v>
      </c>
      <c r="P5" s="1">
        <v>127.404</v>
      </c>
      <c r="Q5" s="1">
        <v>126.117</v>
      </c>
      <c r="R5" s="1" t="s">
        <v>11</v>
      </c>
      <c r="S5" s="1">
        <f t="shared" ref="S5:S22" si="6">P5-Q5</f>
        <v>1.287</v>
      </c>
      <c r="T5" s="1">
        <f t="shared" ref="T5:U5" si="1">ABS(S5)</f>
        <v>1.287</v>
      </c>
      <c r="U5" s="1">
        <f t="shared" si="1"/>
        <v>1.287</v>
      </c>
    </row>
    <row r="6">
      <c r="A6" s="1" t="s">
        <v>12</v>
      </c>
      <c r="B6" s="1">
        <v>124.715</v>
      </c>
      <c r="C6" s="1">
        <v>126.345</v>
      </c>
      <c r="D6" s="1" t="s">
        <v>13</v>
      </c>
      <c r="E6" s="1">
        <f t="shared" si="2"/>
        <v>1.63</v>
      </c>
      <c r="F6" s="1">
        <f t="shared" si="3"/>
        <v>1.63</v>
      </c>
      <c r="H6" s="1" t="s">
        <v>14</v>
      </c>
      <c r="I6" s="1">
        <v>128.508</v>
      </c>
      <c r="J6" s="1">
        <v>128.266</v>
      </c>
      <c r="K6" s="1" t="s">
        <v>15</v>
      </c>
      <c r="L6" s="1">
        <f t="shared" si="4"/>
        <v>0.242</v>
      </c>
      <c r="M6" s="1">
        <f t="shared" si="5"/>
        <v>0.242</v>
      </c>
      <c r="O6" s="1" t="s">
        <v>16</v>
      </c>
      <c r="P6" s="1">
        <v>104.319</v>
      </c>
      <c r="Q6" s="1">
        <v>105.126</v>
      </c>
      <c r="R6" s="1" t="s">
        <v>17</v>
      </c>
      <c r="S6" s="1">
        <f t="shared" si="6"/>
        <v>-0.807</v>
      </c>
      <c r="T6" s="1">
        <f t="shared" ref="T6:U6" si="7">ABS(S6)</f>
        <v>0.807</v>
      </c>
      <c r="U6" s="1">
        <f t="shared" si="7"/>
        <v>0.807</v>
      </c>
    </row>
    <row r="7">
      <c r="A7" s="1" t="s">
        <v>18</v>
      </c>
      <c r="B7" s="1">
        <v>130.108</v>
      </c>
      <c r="C7" s="1">
        <v>127.461</v>
      </c>
      <c r="D7" s="1" t="s">
        <v>19</v>
      </c>
      <c r="E7" s="1">
        <f t="shared" si="2"/>
        <v>-2.647</v>
      </c>
      <c r="F7" s="1">
        <f t="shared" si="3"/>
        <v>2.647</v>
      </c>
      <c r="H7" s="1" t="s">
        <v>11</v>
      </c>
      <c r="I7" s="1">
        <v>139.744</v>
      </c>
      <c r="J7" s="1">
        <v>136.692</v>
      </c>
      <c r="K7" s="1" t="s">
        <v>10</v>
      </c>
      <c r="L7" s="1">
        <f t="shared" si="4"/>
        <v>3.052</v>
      </c>
      <c r="M7" s="1">
        <f t="shared" si="5"/>
        <v>3.052</v>
      </c>
      <c r="O7" s="1" t="s">
        <v>20</v>
      </c>
      <c r="P7" s="1">
        <v>84.343</v>
      </c>
      <c r="Q7" s="1">
        <v>83.344</v>
      </c>
      <c r="R7" s="1" t="s">
        <v>21</v>
      </c>
      <c r="S7" s="1">
        <f t="shared" si="6"/>
        <v>0.999</v>
      </c>
      <c r="T7" s="1">
        <f t="shared" ref="T7:U7" si="8">ABS(S7)</f>
        <v>0.999</v>
      </c>
      <c r="U7" s="1">
        <f t="shared" si="8"/>
        <v>0.999</v>
      </c>
    </row>
    <row r="8">
      <c r="A8" s="1" t="s">
        <v>22</v>
      </c>
      <c r="B8" s="1">
        <v>133.726</v>
      </c>
      <c r="C8" s="1">
        <v>133.035</v>
      </c>
      <c r="D8" s="1" t="s">
        <v>23</v>
      </c>
      <c r="E8" s="1">
        <f t="shared" si="2"/>
        <v>-0.691</v>
      </c>
      <c r="F8" s="1">
        <f t="shared" si="3"/>
        <v>0.691</v>
      </c>
      <c r="H8" s="1" t="s">
        <v>24</v>
      </c>
      <c r="I8" s="1">
        <v>128.559</v>
      </c>
      <c r="J8" s="1">
        <v>128.931</v>
      </c>
      <c r="K8" s="1" t="s">
        <v>25</v>
      </c>
      <c r="L8" s="1">
        <f t="shared" si="4"/>
        <v>-0.372</v>
      </c>
      <c r="M8" s="1">
        <f t="shared" si="5"/>
        <v>0.372</v>
      </c>
      <c r="O8" s="1" t="s">
        <v>26</v>
      </c>
      <c r="P8" s="1">
        <v>122.249</v>
      </c>
      <c r="Q8" s="1">
        <v>121.014</v>
      </c>
      <c r="R8" s="1" t="s">
        <v>27</v>
      </c>
      <c r="S8" s="1">
        <f t="shared" si="6"/>
        <v>1.235</v>
      </c>
      <c r="T8" s="1">
        <f t="shared" ref="T8:U8" si="9">ABS(S8)</f>
        <v>1.235</v>
      </c>
      <c r="U8" s="1">
        <f t="shared" si="9"/>
        <v>1.235</v>
      </c>
    </row>
    <row r="9">
      <c r="A9" s="1" t="s">
        <v>28</v>
      </c>
      <c r="B9" s="1">
        <v>138.734</v>
      </c>
      <c r="C9" s="1">
        <v>136.269</v>
      </c>
      <c r="D9" s="1" t="s">
        <v>29</v>
      </c>
      <c r="E9" s="1">
        <f t="shared" si="2"/>
        <v>-2.465</v>
      </c>
      <c r="F9" s="1">
        <f t="shared" si="3"/>
        <v>2.465</v>
      </c>
      <c r="H9" s="1" t="s">
        <v>16</v>
      </c>
      <c r="I9" s="1">
        <v>122.368</v>
      </c>
      <c r="J9" s="1">
        <v>122.537</v>
      </c>
      <c r="K9" s="1" t="s">
        <v>17</v>
      </c>
      <c r="L9" s="1">
        <f t="shared" si="4"/>
        <v>-0.169</v>
      </c>
      <c r="M9" s="1">
        <f t="shared" si="5"/>
        <v>0.169</v>
      </c>
      <c r="O9" s="1" t="s">
        <v>30</v>
      </c>
      <c r="P9" s="1">
        <v>121.287</v>
      </c>
      <c r="Q9" s="1">
        <v>122.539</v>
      </c>
      <c r="R9" s="1" t="s">
        <v>31</v>
      </c>
      <c r="S9" s="1">
        <f t="shared" si="6"/>
        <v>-1.252</v>
      </c>
      <c r="T9" s="1">
        <f t="shared" ref="T9:U9" si="10">ABS(S9)</f>
        <v>1.252</v>
      </c>
      <c r="U9" s="1">
        <f t="shared" si="10"/>
        <v>1.252</v>
      </c>
    </row>
    <row r="10">
      <c r="A10" s="1" t="s">
        <v>32</v>
      </c>
      <c r="B10" s="1">
        <v>125.062</v>
      </c>
      <c r="C10" s="1">
        <v>125.317</v>
      </c>
      <c r="D10" s="1" t="s">
        <v>33</v>
      </c>
      <c r="E10" s="1">
        <f t="shared" si="2"/>
        <v>0.255</v>
      </c>
      <c r="F10" s="1">
        <f t="shared" si="3"/>
        <v>0.255</v>
      </c>
      <c r="H10" s="1" t="s">
        <v>20</v>
      </c>
      <c r="I10" s="1">
        <v>125.417</v>
      </c>
      <c r="J10" s="1">
        <v>125.426</v>
      </c>
      <c r="K10" s="1" t="s">
        <v>21</v>
      </c>
      <c r="L10" s="1">
        <f t="shared" si="4"/>
        <v>-0.009</v>
      </c>
      <c r="M10" s="1">
        <f t="shared" si="5"/>
        <v>0.009</v>
      </c>
      <c r="O10" s="1" t="s">
        <v>34</v>
      </c>
      <c r="P10" s="1">
        <v>82.707</v>
      </c>
      <c r="Q10" s="1">
        <v>83.315</v>
      </c>
      <c r="R10" s="1" t="s">
        <v>35</v>
      </c>
      <c r="S10" s="1">
        <f t="shared" si="6"/>
        <v>-0.608</v>
      </c>
      <c r="T10" s="1">
        <f t="shared" ref="T10:U10" si="11">ABS(S10)</f>
        <v>0.608</v>
      </c>
      <c r="U10" s="1">
        <f t="shared" si="11"/>
        <v>0.608</v>
      </c>
    </row>
    <row r="11">
      <c r="A11" s="1" t="s">
        <v>36</v>
      </c>
      <c r="B11" s="1">
        <v>125.805</v>
      </c>
      <c r="C11" s="1">
        <v>129.964</v>
      </c>
      <c r="D11" s="1" t="s">
        <v>37</v>
      </c>
      <c r="E11" s="1">
        <f t="shared" si="2"/>
        <v>4.159</v>
      </c>
      <c r="F11" s="1">
        <f t="shared" si="3"/>
        <v>4.159</v>
      </c>
      <c r="H11" s="1" t="s">
        <v>38</v>
      </c>
      <c r="I11" s="1">
        <v>127.987</v>
      </c>
      <c r="J11" s="1">
        <v>128.081</v>
      </c>
      <c r="K11" s="1" t="s">
        <v>39</v>
      </c>
      <c r="L11" s="1">
        <f t="shared" si="4"/>
        <v>-0.094</v>
      </c>
      <c r="M11" s="1">
        <f t="shared" si="5"/>
        <v>0.094</v>
      </c>
      <c r="O11" s="1" t="s">
        <v>40</v>
      </c>
      <c r="P11" s="1">
        <v>85.758</v>
      </c>
      <c r="Q11" s="1">
        <v>85.449</v>
      </c>
      <c r="R11" s="1" t="s">
        <v>41</v>
      </c>
      <c r="S11" s="1">
        <f t="shared" si="6"/>
        <v>0.309</v>
      </c>
      <c r="T11" s="1">
        <f t="shared" ref="T11:U11" si="12">ABS(S11)</f>
        <v>0.309</v>
      </c>
      <c r="U11" s="1">
        <f t="shared" si="12"/>
        <v>0.309</v>
      </c>
    </row>
    <row r="12">
      <c r="A12" s="1" t="s">
        <v>42</v>
      </c>
      <c r="B12" s="1">
        <v>125.416</v>
      </c>
      <c r="C12" s="1">
        <v>127.061</v>
      </c>
      <c r="D12" s="1" t="s">
        <v>43</v>
      </c>
      <c r="E12" s="1">
        <f t="shared" si="2"/>
        <v>1.645</v>
      </c>
      <c r="F12" s="1">
        <f t="shared" si="3"/>
        <v>1.645</v>
      </c>
      <c r="H12" s="1" t="s">
        <v>26</v>
      </c>
      <c r="I12" s="1">
        <v>132.959</v>
      </c>
      <c r="J12" s="1">
        <v>134.108</v>
      </c>
      <c r="K12" s="1" t="s">
        <v>27</v>
      </c>
      <c r="L12" s="1">
        <f t="shared" si="4"/>
        <v>-1.149</v>
      </c>
      <c r="M12" s="1">
        <f t="shared" si="5"/>
        <v>1.149</v>
      </c>
      <c r="O12" s="1" t="s">
        <v>44</v>
      </c>
      <c r="P12" s="1">
        <v>82.73</v>
      </c>
      <c r="Q12" s="1">
        <v>83.689</v>
      </c>
      <c r="R12" s="1" t="s">
        <v>45</v>
      </c>
      <c r="S12" s="1">
        <f t="shared" si="6"/>
        <v>-0.959</v>
      </c>
      <c r="T12" s="1">
        <f t="shared" ref="T12:U12" si="13">ABS(S12)</f>
        <v>0.959</v>
      </c>
      <c r="U12" s="1">
        <f t="shared" si="13"/>
        <v>0.959</v>
      </c>
    </row>
    <row r="13">
      <c r="A13" s="1" t="s">
        <v>46</v>
      </c>
      <c r="B13" s="1">
        <v>130.255</v>
      </c>
      <c r="C13" s="1">
        <v>135.189</v>
      </c>
      <c r="D13" s="1" t="s">
        <v>47</v>
      </c>
      <c r="E13" s="1">
        <f t="shared" si="2"/>
        <v>4.934</v>
      </c>
      <c r="F13" s="1">
        <f t="shared" si="3"/>
        <v>4.934</v>
      </c>
      <c r="H13" s="1" t="s">
        <v>30</v>
      </c>
      <c r="I13" s="1">
        <v>116.439</v>
      </c>
      <c r="J13" s="1">
        <v>117.183</v>
      </c>
      <c r="K13" s="1" t="s">
        <v>31</v>
      </c>
      <c r="L13" s="1">
        <f t="shared" si="4"/>
        <v>-0.744</v>
      </c>
      <c r="M13" s="1">
        <f t="shared" si="5"/>
        <v>0.744</v>
      </c>
      <c r="O13" s="1" t="s">
        <v>48</v>
      </c>
      <c r="P13" s="1">
        <v>103.432</v>
      </c>
      <c r="Q13" s="1">
        <v>102.328</v>
      </c>
      <c r="R13" s="1" t="s">
        <v>49</v>
      </c>
      <c r="S13" s="1">
        <f t="shared" si="6"/>
        <v>1.104</v>
      </c>
      <c r="T13" s="1">
        <f t="shared" ref="T13:U13" si="14">ABS(S13)</f>
        <v>1.104</v>
      </c>
      <c r="U13" s="1">
        <f t="shared" si="14"/>
        <v>1.104</v>
      </c>
    </row>
    <row r="14">
      <c r="A14" s="1" t="s">
        <v>50</v>
      </c>
      <c r="B14" s="1">
        <v>114.587</v>
      </c>
      <c r="C14" s="1">
        <v>119.373</v>
      </c>
      <c r="D14" s="1" t="s">
        <v>51</v>
      </c>
      <c r="E14" s="1">
        <f t="shared" si="2"/>
        <v>4.786</v>
      </c>
      <c r="F14" s="1">
        <f t="shared" si="3"/>
        <v>4.786</v>
      </c>
      <c r="H14" s="1" t="s">
        <v>52</v>
      </c>
      <c r="I14" s="1">
        <v>144.835</v>
      </c>
      <c r="J14" s="1">
        <v>144.719</v>
      </c>
      <c r="K14" s="1" t="s">
        <v>53</v>
      </c>
      <c r="L14" s="1">
        <f t="shared" si="4"/>
        <v>0.116</v>
      </c>
      <c r="M14" s="1">
        <f t="shared" si="5"/>
        <v>0.116</v>
      </c>
      <c r="O14" s="1" t="s">
        <v>54</v>
      </c>
      <c r="P14" s="1">
        <v>95.965</v>
      </c>
      <c r="Q14" s="1">
        <v>95.783</v>
      </c>
      <c r="R14" s="1" t="s">
        <v>55</v>
      </c>
      <c r="S14" s="1">
        <f t="shared" si="6"/>
        <v>0.182</v>
      </c>
      <c r="T14" s="1">
        <f t="shared" ref="T14:U14" si="15">ABS(S14)</f>
        <v>0.182</v>
      </c>
      <c r="U14" s="1">
        <f t="shared" si="15"/>
        <v>0.182</v>
      </c>
    </row>
    <row r="15">
      <c r="A15" s="1" t="s">
        <v>56</v>
      </c>
      <c r="B15" s="1">
        <v>115.428</v>
      </c>
      <c r="C15" s="1">
        <v>112.906</v>
      </c>
      <c r="D15" s="1" t="s">
        <v>57</v>
      </c>
      <c r="E15" s="1">
        <f t="shared" si="2"/>
        <v>-2.522</v>
      </c>
      <c r="F15" s="1">
        <f t="shared" si="3"/>
        <v>2.522</v>
      </c>
      <c r="H15" s="1" t="s">
        <v>58</v>
      </c>
      <c r="I15" s="1">
        <v>132.015</v>
      </c>
      <c r="J15" s="1">
        <v>132.321</v>
      </c>
      <c r="K15" s="1" t="s">
        <v>59</v>
      </c>
      <c r="L15" s="1">
        <f t="shared" si="4"/>
        <v>-0.306</v>
      </c>
      <c r="M15" s="1">
        <f t="shared" si="5"/>
        <v>0.306</v>
      </c>
      <c r="O15" s="1" t="s">
        <v>60</v>
      </c>
      <c r="P15" s="1">
        <v>87.012</v>
      </c>
      <c r="Q15" s="4">
        <v>86.45</v>
      </c>
      <c r="R15" s="4" t="s">
        <v>61</v>
      </c>
      <c r="S15" s="1">
        <f t="shared" si="6"/>
        <v>0.562</v>
      </c>
      <c r="T15" s="1">
        <f t="shared" ref="T15:U15" si="16">ABS(S15)</f>
        <v>0.562</v>
      </c>
      <c r="U15" s="1">
        <f t="shared" si="16"/>
        <v>0.562</v>
      </c>
    </row>
    <row r="16">
      <c r="A16" s="1" t="s">
        <v>62</v>
      </c>
      <c r="B16" s="1">
        <v>129.443</v>
      </c>
      <c r="C16" s="1">
        <v>129.13</v>
      </c>
      <c r="D16" s="1" t="s">
        <v>63</v>
      </c>
      <c r="E16" s="1">
        <f t="shared" si="2"/>
        <v>-0.313</v>
      </c>
      <c r="F16" s="1">
        <f t="shared" si="3"/>
        <v>0.313</v>
      </c>
      <c r="H16" s="1" t="s">
        <v>34</v>
      </c>
      <c r="I16" s="1">
        <v>111.633</v>
      </c>
      <c r="J16" s="1">
        <v>111.271</v>
      </c>
      <c r="K16" s="1" t="s">
        <v>35</v>
      </c>
      <c r="L16" s="1">
        <f t="shared" si="4"/>
        <v>0.362</v>
      </c>
      <c r="M16" s="1">
        <f t="shared" si="5"/>
        <v>0.362</v>
      </c>
      <c r="O16" s="1" t="s">
        <v>64</v>
      </c>
      <c r="P16" s="1">
        <v>91.241</v>
      </c>
      <c r="Q16" s="1">
        <v>90.511</v>
      </c>
      <c r="R16" s="1" t="s">
        <v>65</v>
      </c>
      <c r="S16" s="1">
        <f t="shared" si="6"/>
        <v>0.73</v>
      </c>
      <c r="T16" s="1">
        <f t="shared" ref="T16:U16" si="17">ABS(S16)</f>
        <v>0.73</v>
      </c>
      <c r="U16" s="1">
        <f t="shared" si="17"/>
        <v>0.73</v>
      </c>
    </row>
    <row r="17">
      <c r="A17" s="1" t="s">
        <v>66</v>
      </c>
      <c r="B17" s="1">
        <v>131.203</v>
      </c>
      <c r="C17" s="1">
        <v>133.624</v>
      </c>
      <c r="D17" s="1" t="s">
        <v>67</v>
      </c>
      <c r="E17" s="1">
        <f t="shared" si="2"/>
        <v>2.421</v>
      </c>
      <c r="F17" s="1">
        <f t="shared" si="3"/>
        <v>2.421</v>
      </c>
      <c r="H17" s="1" t="s">
        <v>68</v>
      </c>
      <c r="I17" s="1">
        <v>123.732</v>
      </c>
      <c r="J17" s="1">
        <v>123.472</v>
      </c>
      <c r="K17" s="1" t="s">
        <v>69</v>
      </c>
      <c r="L17" s="1">
        <f t="shared" si="4"/>
        <v>0.26</v>
      </c>
      <c r="M17" s="1">
        <f t="shared" si="5"/>
        <v>0.26</v>
      </c>
      <c r="O17" s="1" t="s">
        <v>70</v>
      </c>
      <c r="P17" s="1">
        <v>118.05</v>
      </c>
      <c r="Q17" s="1">
        <v>118.604</v>
      </c>
      <c r="R17" s="1" t="s">
        <v>71</v>
      </c>
      <c r="S17" s="1">
        <f t="shared" si="6"/>
        <v>-0.554</v>
      </c>
      <c r="T17" s="1">
        <f t="shared" ref="T17:U17" si="18">ABS(S17)</f>
        <v>0.554</v>
      </c>
      <c r="U17" s="1">
        <f t="shared" si="18"/>
        <v>0.554</v>
      </c>
    </row>
    <row r="18">
      <c r="A18" s="1" t="s">
        <v>72</v>
      </c>
      <c r="B18" s="1">
        <v>115.181</v>
      </c>
      <c r="C18" s="1">
        <v>111.882</v>
      </c>
      <c r="D18" s="1" t="s">
        <v>73</v>
      </c>
      <c r="E18" s="1">
        <f t="shared" si="2"/>
        <v>-3.299</v>
      </c>
      <c r="F18" s="1">
        <f t="shared" si="3"/>
        <v>3.299</v>
      </c>
      <c r="H18" s="1" t="s">
        <v>74</v>
      </c>
      <c r="I18" s="1">
        <v>116.717</v>
      </c>
      <c r="J18" s="1">
        <v>116.823</v>
      </c>
      <c r="K18" s="1" t="s">
        <v>75</v>
      </c>
      <c r="L18" s="1">
        <f t="shared" si="4"/>
        <v>-0.106</v>
      </c>
      <c r="M18" s="1">
        <f t="shared" si="5"/>
        <v>0.106</v>
      </c>
      <c r="O18" s="1" t="s">
        <v>76</v>
      </c>
      <c r="P18" s="1">
        <v>121.447</v>
      </c>
      <c r="Q18" s="1">
        <v>121.573</v>
      </c>
      <c r="R18" s="1" t="s">
        <v>77</v>
      </c>
      <c r="S18" s="1">
        <f t="shared" si="6"/>
        <v>-0.126</v>
      </c>
      <c r="T18" s="1">
        <f t="shared" ref="T18:U18" si="19">ABS(S18)</f>
        <v>0.126</v>
      </c>
      <c r="U18" s="1">
        <f t="shared" si="19"/>
        <v>0.126</v>
      </c>
    </row>
    <row r="19">
      <c r="A19" s="1" t="s">
        <v>78</v>
      </c>
      <c r="B19" s="1">
        <v>122.627</v>
      </c>
      <c r="C19" s="1">
        <v>122.543</v>
      </c>
      <c r="D19" s="1" t="s">
        <v>79</v>
      </c>
      <c r="E19" s="1">
        <f t="shared" si="2"/>
        <v>-0.084</v>
      </c>
      <c r="F19" s="1">
        <f t="shared" si="3"/>
        <v>0.084</v>
      </c>
      <c r="H19" s="1" t="s">
        <v>80</v>
      </c>
      <c r="I19" s="1">
        <v>132.479</v>
      </c>
      <c r="J19" s="1">
        <v>132.113</v>
      </c>
      <c r="K19" s="1" t="s">
        <v>81</v>
      </c>
      <c r="L19" s="1">
        <f t="shared" si="4"/>
        <v>0.366</v>
      </c>
      <c r="M19" s="1">
        <f t="shared" si="5"/>
        <v>0.366</v>
      </c>
      <c r="O19" s="1" t="s">
        <v>82</v>
      </c>
      <c r="P19" s="1">
        <v>129.785</v>
      </c>
      <c r="Q19" s="1">
        <v>129.083</v>
      </c>
      <c r="R19" s="1" t="s">
        <v>83</v>
      </c>
      <c r="S19" s="1">
        <f t="shared" si="6"/>
        <v>0.702</v>
      </c>
      <c r="T19" s="1">
        <f t="shared" ref="T19:U19" si="20">ABS(S19)</f>
        <v>0.702</v>
      </c>
      <c r="U19" s="1">
        <f t="shared" si="20"/>
        <v>0.702</v>
      </c>
    </row>
    <row r="20">
      <c r="A20" s="1" t="s">
        <v>84</v>
      </c>
      <c r="B20" s="1">
        <v>135.442</v>
      </c>
      <c r="C20" s="1">
        <v>136.031</v>
      </c>
      <c r="D20" s="1" t="s">
        <v>85</v>
      </c>
      <c r="E20" s="1">
        <f t="shared" si="2"/>
        <v>0.589</v>
      </c>
      <c r="F20" s="1">
        <f t="shared" si="3"/>
        <v>0.589</v>
      </c>
      <c r="H20" s="1" t="s">
        <v>86</v>
      </c>
      <c r="I20" s="1">
        <v>136.915</v>
      </c>
      <c r="J20" s="1">
        <v>137.286</v>
      </c>
      <c r="K20" s="1" t="s">
        <v>87</v>
      </c>
      <c r="L20" s="1">
        <f t="shared" si="4"/>
        <v>-0.371</v>
      </c>
      <c r="M20" s="1">
        <f t="shared" si="5"/>
        <v>0.371</v>
      </c>
      <c r="O20" s="1" t="s">
        <v>88</v>
      </c>
      <c r="P20" s="1">
        <v>103.478</v>
      </c>
      <c r="Q20" s="1">
        <v>104.367</v>
      </c>
      <c r="R20" s="1" t="s">
        <v>89</v>
      </c>
      <c r="S20" s="1">
        <f t="shared" si="6"/>
        <v>-0.889</v>
      </c>
      <c r="T20" s="1">
        <f t="shared" ref="T20:U20" si="21">ABS(S20)</f>
        <v>0.889</v>
      </c>
      <c r="U20" s="1">
        <f t="shared" si="21"/>
        <v>0.889</v>
      </c>
    </row>
    <row r="21" ht="15.75" customHeight="1">
      <c r="A21" s="1" t="s">
        <v>90</v>
      </c>
      <c r="B21" s="1">
        <v>124.943</v>
      </c>
      <c r="C21" s="1">
        <v>126.429</v>
      </c>
      <c r="D21" s="1" t="s">
        <v>91</v>
      </c>
      <c r="E21" s="1">
        <f t="shared" si="2"/>
        <v>1.486</v>
      </c>
      <c r="F21" s="1">
        <f t="shared" si="3"/>
        <v>1.486</v>
      </c>
      <c r="H21" s="1" t="s">
        <v>40</v>
      </c>
      <c r="I21" s="1">
        <v>131.959</v>
      </c>
      <c r="J21" s="1">
        <v>132.655</v>
      </c>
      <c r="K21" s="1" t="s">
        <v>41</v>
      </c>
      <c r="L21" s="1">
        <f t="shared" si="4"/>
        <v>-0.696</v>
      </c>
      <c r="M21" s="1">
        <f t="shared" si="5"/>
        <v>0.696</v>
      </c>
      <c r="O21" s="1" t="s">
        <v>92</v>
      </c>
      <c r="P21" s="1">
        <v>129.595</v>
      </c>
      <c r="Q21" s="1">
        <v>130.427</v>
      </c>
      <c r="R21" s="1" t="s">
        <v>93</v>
      </c>
      <c r="S21" s="1">
        <f t="shared" si="6"/>
        <v>-0.832</v>
      </c>
      <c r="T21" s="1">
        <f t="shared" ref="T21:U21" si="22">ABS(S21)</f>
        <v>0.832</v>
      </c>
      <c r="U21" s="1">
        <f t="shared" si="22"/>
        <v>0.832</v>
      </c>
    </row>
    <row r="22" ht="15.75" customHeight="1">
      <c r="A22" s="1" t="s">
        <v>6</v>
      </c>
      <c r="B22" s="1">
        <v>132.678</v>
      </c>
      <c r="C22" s="1">
        <v>129.595</v>
      </c>
      <c r="D22" s="1" t="s">
        <v>7</v>
      </c>
      <c r="E22" s="1">
        <f t="shared" si="2"/>
        <v>-3.083</v>
      </c>
      <c r="F22" s="1">
        <f t="shared" si="3"/>
        <v>3.083</v>
      </c>
      <c r="H22" s="1" t="s">
        <v>54</v>
      </c>
      <c r="I22" s="1">
        <v>117.494</v>
      </c>
      <c r="J22" s="1">
        <v>119.187</v>
      </c>
      <c r="K22" s="1" t="s">
        <v>55</v>
      </c>
      <c r="L22" s="1">
        <f t="shared" si="4"/>
        <v>-1.693</v>
      </c>
      <c r="M22" s="1">
        <f t="shared" si="5"/>
        <v>1.693</v>
      </c>
      <c r="O22" s="1" t="s">
        <v>94</v>
      </c>
      <c r="P22" s="1">
        <v>119.79</v>
      </c>
      <c r="Q22" s="1">
        <v>118.864</v>
      </c>
      <c r="R22" s="1" t="s">
        <v>95</v>
      </c>
      <c r="S22" s="1">
        <f t="shared" si="6"/>
        <v>0.926</v>
      </c>
      <c r="T22" s="1">
        <f t="shared" ref="T22:U22" si="23">ABS(S22)</f>
        <v>0.926</v>
      </c>
      <c r="U22" s="1">
        <f t="shared" si="23"/>
        <v>0.926</v>
      </c>
    </row>
    <row r="23" ht="15.75" customHeight="1">
      <c r="A23" s="1" t="s">
        <v>96</v>
      </c>
      <c r="B23" s="1">
        <v>123.733</v>
      </c>
      <c r="C23" s="1">
        <v>122.318</v>
      </c>
      <c r="D23" s="1" t="s">
        <v>97</v>
      </c>
      <c r="E23" s="1">
        <f t="shared" si="2"/>
        <v>-1.415</v>
      </c>
      <c r="F23" s="1">
        <f t="shared" si="3"/>
        <v>1.415</v>
      </c>
    </row>
    <row r="24" ht="15.75" customHeight="1">
      <c r="A24" s="1" t="s">
        <v>12</v>
      </c>
      <c r="B24" s="1">
        <v>132.927</v>
      </c>
      <c r="C24" s="4">
        <v>133.936</v>
      </c>
      <c r="D24" s="4" t="s">
        <v>13</v>
      </c>
      <c r="E24" s="1">
        <f t="shared" si="2"/>
        <v>1.009</v>
      </c>
      <c r="F24" s="1">
        <f t="shared" si="3"/>
        <v>1.009</v>
      </c>
    </row>
    <row r="25" ht="15.75" customHeight="1">
      <c r="A25" s="1" t="s">
        <v>18</v>
      </c>
      <c r="B25" s="1">
        <v>132.601</v>
      </c>
      <c r="C25" s="1">
        <v>128.088</v>
      </c>
      <c r="D25" s="1" t="s">
        <v>19</v>
      </c>
      <c r="E25" s="1">
        <f t="shared" si="2"/>
        <v>-4.513</v>
      </c>
      <c r="F25" s="1">
        <f t="shared" si="3"/>
        <v>4.513</v>
      </c>
      <c r="L25" s="3" t="s">
        <v>98</v>
      </c>
      <c r="M25" s="3">
        <f>VARPA(M5:M22)</f>
        <v>0.531583608</v>
      </c>
      <c r="T25" s="3" t="s">
        <v>98</v>
      </c>
      <c r="U25" s="3">
        <f>VARPA(U5:U22)</f>
        <v>0.1140203117</v>
      </c>
    </row>
    <row r="26" ht="15.75" customHeight="1">
      <c r="A26" s="1" t="s">
        <v>99</v>
      </c>
      <c r="B26" s="1">
        <v>126.529</v>
      </c>
      <c r="C26" s="1">
        <v>126.578</v>
      </c>
      <c r="D26" s="1" t="s">
        <v>100</v>
      </c>
      <c r="E26" s="1">
        <f t="shared" si="2"/>
        <v>0.049</v>
      </c>
      <c r="F26" s="1">
        <f t="shared" si="3"/>
        <v>0.049</v>
      </c>
    </row>
    <row r="27" ht="15.75" customHeight="1">
      <c r="A27" s="1" t="s">
        <v>22</v>
      </c>
      <c r="B27" s="1">
        <v>114.8</v>
      </c>
      <c r="C27" s="1">
        <v>122.257</v>
      </c>
      <c r="D27" s="1" t="s">
        <v>23</v>
      </c>
      <c r="E27" s="1">
        <f t="shared" si="2"/>
        <v>7.457</v>
      </c>
      <c r="F27" s="1">
        <f t="shared" si="3"/>
        <v>7.457</v>
      </c>
    </row>
    <row r="28" ht="15.75" customHeight="1">
      <c r="A28" s="1" t="s">
        <v>28</v>
      </c>
      <c r="B28" s="1">
        <v>126.915</v>
      </c>
      <c r="C28" s="1">
        <v>128.985</v>
      </c>
      <c r="D28" s="1" t="s">
        <v>29</v>
      </c>
      <c r="E28" s="1">
        <f t="shared" si="2"/>
        <v>2.07</v>
      </c>
      <c r="F28" s="1">
        <f t="shared" si="3"/>
        <v>2.07</v>
      </c>
    </row>
    <row r="29" ht="15.75" customHeight="1">
      <c r="A29" s="1" t="s">
        <v>32</v>
      </c>
      <c r="B29" s="1">
        <v>135.064</v>
      </c>
      <c r="C29" s="1">
        <v>134.837</v>
      </c>
      <c r="D29" s="1" t="s">
        <v>33</v>
      </c>
      <c r="E29" s="1">
        <f t="shared" si="2"/>
        <v>-0.227</v>
      </c>
      <c r="F29" s="1">
        <f t="shared" si="3"/>
        <v>0.227</v>
      </c>
    </row>
    <row r="30" ht="15.75" customHeight="1">
      <c r="A30" s="1" t="s">
        <v>36</v>
      </c>
      <c r="B30" s="1">
        <v>127.913</v>
      </c>
      <c r="C30" s="1">
        <v>126.142</v>
      </c>
      <c r="D30" s="1" t="s">
        <v>37</v>
      </c>
      <c r="E30" s="1">
        <f t="shared" si="2"/>
        <v>-1.771</v>
      </c>
      <c r="F30" s="1">
        <f t="shared" si="3"/>
        <v>1.771</v>
      </c>
    </row>
    <row r="31" ht="15.75" customHeight="1"/>
    <row r="32" ht="15.75" customHeight="1">
      <c r="E32" s="3" t="s">
        <v>98</v>
      </c>
      <c r="F32" s="3">
        <f>VARPA(F5:F30)</f>
        <v>3.158114859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