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<sst xmlns="http://schemas.openxmlformats.org/spreadsheetml/2006/main" count="41" uniqueCount="14">
  <si>
    <t xml:space="preserve">Surface detail 2,5 µm</t>
  </si>
  <si>
    <t xml:space="preserve">Area (10^5)</t>
  </si>
  <si>
    <t xml:space="preserve">Volume (10^6)</t>
  </si>
  <si>
    <t xml:space="preserve">0H APF</t>
  </si>
  <si>
    <t xml:space="preserve">KO/+</t>
  </si>
  <si>
    <t xml:space="preserve">Area</t>
  </si>
  <si>
    <t xml:space="preserve">KO/KO</t>
  </si>
  <si>
    <t xml:space="preserve">Volume</t>
  </si>
  <si>
    <t xml:space="preserve">mean</t>
  </si>
  <si>
    <t xml:space="preserve">Fold change</t>
  </si>
  <si>
    <t xml:space="preserve">ttest</t>
  </si>
  <si>
    <t xml:space="preserve">2H APF</t>
  </si>
  <si>
    <t xml:space="preserve">4H APF</t>
  </si>
  <si>
    <t xml:space="preserve">6H APF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</si>
</sst>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i val="tru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EBF1DE"/>
      </patternFill>
    </fill>
    <fill>
      <patternFill patternType="solid">
        <fgColor rgb="FFF79646"/>
        <bgColor rgb="FFFF8080"/>
      </patternFill>
    </fill>
    <fill>
      <patternFill patternType="solid">
        <fgColor rgb="FFFFFFFF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9D9D9"/>
        <bgColor rgb="FFF2DC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40506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Area</a:t>
            </a:r>
          </a:p>
        </c:rich>
      </c:tx>
      <c:layout>
        <c:manualLayout>
          <c:xMode val="edge"/>
          <c:yMode val="edge"/>
          <c:x val="0.400780546382468"/>
          <c:y val="0.0601855287569573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Volume!$H$8</c:f>
              <c:strCache>
                <c:ptCount val="1"/>
                <c:pt idx="0">
                  <c:v>KO/+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Volume!$G$9:$G$12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Volume!$H$9:$H$12</c:f>
              <c:numCache>
                <c:formatCode>General</c:formatCode>
                <c:ptCount val="4"/>
                <c:pt idx="0">
                  <c:v>1.7658125</c:v>
                </c:pt>
                <c:pt idx="1">
                  <c:v>1.86496428571429</c:v>
                </c:pt>
                <c:pt idx="2">
                  <c:v>1.83164705882353</c:v>
                </c:pt>
                <c:pt idx="3">
                  <c:v>3.50905714285714</c:v>
                </c:pt>
              </c:numCache>
            </c:numRef>
          </c:val>
        </c:ser>
        <c:ser>
          <c:idx val="1"/>
          <c:order val="1"/>
          <c:tx>
            <c:strRef>
              <c:f>Volume!$I$8</c:f>
              <c:strCache>
                <c:ptCount val="1"/>
                <c:pt idx="0">
                  <c:v>KO/KO</c:v>
                </c:pt>
              </c:strCache>
            </c:strRef>
          </c:tx>
          <c:spPr>
            <a:solidFill>
              <a:srgbClr val="b40506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b40506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ff0000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ff0000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Volume!$G$9:$G$12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Volume!$I$9:$I$12</c:f>
              <c:numCache>
                <c:formatCode>General</c:formatCode>
                <c:ptCount val="4"/>
                <c:pt idx="0">
                  <c:v>1.76684615384615</c:v>
                </c:pt>
                <c:pt idx="1">
                  <c:v>1.68311111111111</c:v>
                </c:pt>
                <c:pt idx="2">
                  <c:v>2.36773333333333</c:v>
                </c:pt>
                <c:pt idx="3">
                  <c:v>4.84291666666667</c:v>
                </c:pt>
              </c:numCache>
            </c:numRef>
          </c:val>
        </c:ser>
        <c:gapWidth val="150"/>
        <c:overlap val="-30"/>
        <c:axId val="40799967"/>
        <c:axId val="37009502"/>
      </c:barChart>
      <c:catAx>
        <c:axId val="407999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Arial"/>
                  </a:rPr>
                  <a:t>Hours APF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009502"/>
        <c:crosses val="autoZero"/>
        <c:auto val="1"/>
        <c:lblAlgn val="ctr"/>
        <c:lblOffset val="100"/>
      </c:catAx>
      <c:valAx>
        <c:axId val="3700950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Arial"/>
                  </a:rPr>
                  <a:t>Pouch area (10^5um2)</a:t>
                </a:r>
              </a:p>
            </c:rich>
          </c:tx>
          <c:layout>
            <c:manualLayout>
              <c:xMode val="edge"/>
              <c:yMode val="edge"/>
              <c:x val="0.0282197538276794"/>
              <c:y val="0.21565862708719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0799967"/>
        <c:crosses val="autoZero"/>
        <c:majorUnit val="1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13731627296588"/>
          <c:y val="0.388178769320502"/>
          <c:w val="0.169565518479571"/>
          <c:h val="0.176419510061242"/>
        </c:manualLayout>
      </c:layout>
      <c:spPr>
        <a:noFill/>
        <a:ln>
          <a:noFill/>
        </a:ln>
      </c:spPr>
      <c:txPr>
        <a:bodyPr/>
        <a:lstStyle/>
        <a:p>
          <a:pPr>
            <a:defRPr b="0" i="1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Volume</a:t>
            </a:r>
          </a:p>
        </c:rich>
      </c:tx>
      <c:layout>
        <c:manualLayout>
          <c:xMode val="edge"/>
          <c:yMode val="edge"/>
          <c:x val="0.401020816653323"/>
          <c:y val="0.0601855287569573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Volume!$M$8</c:f>
              <c:strCache>
                <c:ptCount val="1"/>
                <c:pt idx="0">
                  <c:v>KO/+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Volume!$G$9:$G$12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Volume!$M$9:$M$12</c:f>
              <c:numCache>
                <c:formatCode>General</c:formatCode>
                <c:ptCount val="4"/>
                <c:pt idx="0">
                  <c:v>3.20728125</c:v>
                </c:pt>
                <c:pt idx="1">
                  <c:v>4.07182142857143</c:v>
                </c:pt>
                <c:pt idx="2">
                  <c:v>4.59094117647059</c:v>
                </c:pt>
                <c:pt idx="3">
                  <c:v>5.63168571428572</c:v>
                </c:pt>
              </c:numCache>
            </c:numRef>
          </c:val>
        </c:ser>
        <c:ser>
          <c:idx val="1"/>
          <c:order val="1"/>
          <c:tx>
            <c:strRef>
              <c:f>Volume!$N$8</c:f>
              <c:strCache>
                <c:ptCount val="1"/>
                <c:pt idx="0">
                  <c:v>KO/KO</c:v>
                </c:pt>
              </c:strCache>
            </c:strRef>
          </c:tx>
          <c:spPr>
            <a:solidFill>
              <a:srgbClr val="b40506"/>
            </a:solidFill>
            <a:ln>
              <a:noFill/>
            </a:ln>
          </c:spPr>
          <c:invertIfNegative val="0"/>
          <c:dPt>
            <c:idx val="2"/>
            <c:invertIfNegative val="0"/>
            <c:spPr>
              <a:solidFill>
                <a:srgbClr val="ff0000"/>
              </a:solidFill>
              <a:ln>
                <a:noFill/>
              </a:ln>
            </c:spPr>
          </c:dPt>
          <c:dLbls>
            <c:numFmt formatCode="General" sourceLinked="1"/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Volume!$G$9:$G$12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</c:strCache>
            </c:strRef>
          </c:cat>
          <c:val>
            <c:numRef>
              <c:f>Volume!$N$9:$N$12</c:f>
              <c:numCache>
                <c:formatCode>General</c:formatCode>
                <c:ptCount val="4"/>
                <c:pt idx="0">
                  <c:v>3.09592307692308</c:v>
                </c:pt>
                <c:pt idx="1">
                  <c:v>3.675</c:v>
                </c:pt>
                <c:pt idx="2">
                  <c:v>5.262</c:v>
                </c:pt>
                <c:pt idx="3">
                  <c:v>5.99575</c:v>
                </c:pt>
              </c:numCache>
            </c:numRef>
          </c:val>
        </c:ser>
        <c:gapWidth val="150"/>
        <c:overlap val="-30"/>
        <c:axId val="46471842"/>
        <c:axId val="81201812"/>
      </c:barChart>
      <c:catAx>
        <c:axId val="464718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Arial"/>
                  </a:rPr>
                  <a:t>Hours APF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1201812"/>
        <c:crosses val="autoZero"/>
        <c:auto val="1"/>
        <c:lblAlgn val="ctr"/>
        <c:lblOffset val="100"/>
      </c:catAx>
      <c:valAx>
        <c:axId val="812018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Arial"/>
                  </a:rPr>
                  <a:t>Pouch volume (10^6um3)</a:t>
                </a:r>
              </a:p>
            </c:rich>
          </c:tx>
          <c:layout>
            <c:manualLayout>
              <c:xMode val="edge"/>
              <c:yMode val="edge"/>
              <c:x val="0.024919935948759"/>
              <c:y val="0.18768089053803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6471842"/>
        <c:crosses val="autoZero"/>
        <c:majorUnit val="1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13731627296588"/>
          <c:y val="0.388178769320502"/>
          <c:w val="0.169565518479571"/>
          <c:h val="0.176419510061242"/>
        </c:manualLayout>
      </c:layout>
      <c:spPr>
        <a:noFill/>
        <a:ln>
          <a:noFill/>
        </a:ln>
      </c:spPr>
      <c:txPr>
        <a:bodyPr/>
        <a:lstStyle/>
        <a:p>
          <a:pPr>
            <a:defRPr b="0" i="1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394200</xdr:colOff>
      <xdr:row>37</xdr:row>
      <xdr:rowOff>171720</xdr:rowOff>
    </xdr:from>
    <xdr:to>
      <xdr:col>10</xdr:col>
      <xdr:colOff>253800</xdr:colOff>
      <xdr:row>63</xdr:row>
      <xdr:rowOff>18360</xdr:rowOff>
    </xdr:to>
    <xdr:graphicFrame>
      <xdr:nvGraphicFramePr>
        <xdr:cNvPr id="0" name="Graphique 1"/>
        <xdr:cNvGraphicFramePr/>
      </xdr:nvGraphicFramePr>
      <xdr:xfrm>
        <a:off x="4989600" y="6783120"/>
        <a:ext cx="3597120" cy="48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584640</xdr:colOff>
      <xdr:row>37</xdr:row>
      <xdr:rowOff>165600</xdr:rowOff>
    </xdr:from>
    <xdr:to>
      <xdr:col>16</xdr:col>
      <xdr:colOff>443880</xdr:colOff>
      <xdr:row>63</xdr:row>
      <xdr:rowOff>12240</xdr:rowOff>
    </xdr:to>
    <xdr:graphicFrame>
      <xdr:nvGraphicFramePr>
        <xdr:cNvPr id="1" name="Graphique 2"/>
        <xdr:cNvGraphicFramePr/>
      </xdr:nvGraphicFramePr>
      <xdr:xfrm>
        <a:off x="8917560" y="6777000"/>
        <a:ext cx="3596760" cy="485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0" width="16.48"/>
    <col collapsed="false" customWidth="true" hidden="false" outlineLevel="0" max="3" min="3" style="0" width="12.5"/>
    <col collapsed="false" customWidth="true" hidden="false" outlineLevel="0" max="4" min="4" style="0" width="15.15"/>
    <col collapsed="false" customWidth="true" hidden="false" outlineLevel="0" max="1025" min="5" style="0" width="8.83"/>
  </cols>
  <sheetData>
    <row r="1" s="1" customFormat="true" ht="15" hidden="false" customHeight="false" outlineLevel="0" collapsed="false">
      <c r="A1" s="1" t="s">
        <v>0</v>
      </c>
      <c r="C1" s="1" t="s">
        <v>1</v>
      </c>
      <c r="D1" s="1" t="s">
        <v>2</v>
      </c>
    </row>
    <row r="2" s="3" customFormat="true" ht="19" hidden="false" customHeight="false" outlineLevel="0" collapsed="false">
      <c r="A2" s="2" t="s">
        <v>3</v>
      </c>
      <c r="B2" s="2"/>
      <c r="C2" s="2"/>
      <c r="D2" s="2"/>
    </row>
    <row r="3" s="3" customFormat="true" ht="13.8" hidden="false" customHeight="false" outlineLevel="0" collapsed="false">
      <c r="A3" s="4" t="s">
        <v>4</v>
      </c>
      <c r="B3" s="3" t="n">
        <v>1</v>
      </c>
      <c r="C3" s="3" t="n">
        <v>1.309</v>
      </c>
      <c r="D3" s="3" t="n">
        <v>2.664</v>
      </c>
      <c r="E3" s="3" t="n">
        <f aca="false">D3/C3</f>
        <v>2.03514132925898</v>
      </c>
    </row>
    <row r="4" s="3" customFormat="true" ht="13.8" hidden="false" customHeight="false" outlineLevel="0" collapsed="false">
      <c r="A4" s="4"/>
      <c r="B4" s="3" t="n">
        <v>2</v>
      </c>
      <c r="C4" s="3" t="n">
        <v>1.392</v>
      </c>
      <c r="D4" s="3" t="n">
        <v>2.779</v>
      </c>
      <c r="E4" s="3" t="n">
        <f aca="false">D4/C4</f>
        <v>1.99640804597701</v>
      </c>
    </row>
    <row r="5" s="3" customFormat="true" ht="13.8" hidden="false" customHeight="false" outlineLevel="0" collapsed="false">
      <c r="A5" s="4"/>
      <c r="B5" s="3" t="n">
        <v>3</v>
      </c>
      <c r="C5" s="3" t="n">
        <v>1.637</v>
      </c>
      <c r="D5" s="3" t="n">
        <v>3.213</v>
      </c>
      <c r="E5" s="3" t="n">
        <f aca="false">D5/C5</f>
        <v>1.96273671350031</v>
      </c>
    </row>
    <row r="6" s="3" customFormat="true" ht="13.8" hidden="false" customHeight="false" outlineLevel="0" collapsed="false">
      <c r="A6" s="4"/>
      <c r="B6" s="3" t="n">
        <v>4</v>
      </c>
      <c r="C6" s="3" t="n">
        <v>1.563</v>
      </c>
      <c r="D6" s="3" t="n">
        <v>3.037</v>
      </c>
      <c r="E6" s="3" t="n">
        <f aca="false">D6/C6</f>
        <v>1.94305822136916</v>
      </c>
    </row>
    <row r="7" s="3" customFormat="true" ht="13.8" hidden="false" customHeight="false" outlineLevel="0" collapsed="false">
      <c r="A7" s="4"/>
      <c r="B7" s="3" t="n">
        <v>5</v>
      </c>
      <c r="C7" s="3" t="n">
        <v>1.58</v>
      </c>
      <c r="D7" s="3" t="n">
        <v>2.77</v>
      </c>
      <c r="E7" s="3" t="n">
        <f aca="false">D7/C7</f>
        <v>1.75316455696203</v>
      </c>
    </row>
    <row r="8" s="3" customFormat="true" ht="13.8" hidden="false" customHeight="false" outlineLevel="0" collapsed="false">
      <c r="A8" s="4"/>
      <c r="B8" s="3" t="n">
        <v>6</v>
      </c>
      <c r="C8" s="3" t="n">
        <v>1.8</v>
      </c>
      <c r="D8" s="3" t="n">
        <v>3.469</v>
      </c>
      <c r="E8" s="3" t="n">
        <f aca="false">D8/C8</f>
        <v>1.92722222222222</v>
      </c>
      <c r="G8" s="4" t="s">
        <v>5</v>
      </c>
      <c r="H8" s="5" t="s">
        <v>4</v>
      </c>
      <c r="I8" s="5" t="s">
        <v>6</v>
      </c>
      <c r="J8" s="5"/>
      <c r="K8" s="5"/>
      <c r="L8" s="4" t="s">
        <v>7</v>
      </c>
      <c r="M8" s="5" t="s">
        <v>4</v>
      </c>
      <c r="N8" s="5" t="s">
        <v>6</v>
      </c>
      <c r="P8" s="4"/>
      <c r="T8" s="1"/>
    </row>
    <row r="9" s="3" customFormat="true" ht="13.8" hidden="false" customHeight="false" outlineLevel="0" collapsed="false">
      <c r="A9" s="4"/>
      <c r="B9" s="3" t="n">
        <v>7</v>
      </c>
      <c r="C9" s="3" t="n">
        <v>1.759</v>
      </c>
      <c r="D9" s="3" t="n">
        <v>3.566</v>
      </c>
      <c r="E9" s="3" t="n">
        <f aca="false">D9/C9</f>
        <v>2.02728823194997</v>
      </c>
      <c r="G9" s="5" t="n">
        <v>0</v>
      </c>
      <c r="H9" s="5" t="n">
        <f aca="false">C36</f>
        <v>1.7658125</v>
      </c>
      <c r="I9" s="5" t="n">
        <f aca="false">C55</f>
        <v>1.76684615384615</v>
      </c>
      <c r="J9" s="5"/>
      <c r="K9" s="5"/>
      <c r="L9" s="5" t="n">
        <v>0</v>
      </c>
      <c r="M9" s="5" t="n">
        <f aca="false">D36</f>
        <v>3.20728125</v>
      </c>
      <c r="N9" s="5" t="n">
        <f aca="false">D55</f>
        <v>3.09592307692308</v>
      </c>
      <c r="P9" s="3" t="n">
        <f aca="false">M9/H9</f>
        <v>1.81632039075496</v>
      </c>
      <c r="Q9" s="3" t="n">
        <f aca="false">N9/I9</f>
        <v>1.75223126823109</v>
      </c>
      <c r="V9" s="6"/>
      <c r="X9" s="6"/>
    </row>
    <row r="10" s="3" customFormat="true" ht="13.8" hidden="false" customHeight="false" outlineLevel="0" collapsed="false">
      <c r="A10" s="4"/>
      <c r="B10" s="3" t="n">
        <v>8</v>
      </c>
      <c r="C10" s="3" t="n">
        <v>1.522</v>
      </c>
      <c r="D10" s="3" t="n">
        <v>2.978</v>
      </c>
      <c r="E10" s="3" t="n">
        <f aca="false">D10/C10</f>
        <v>1.95663600525624</v>
      </c>
      <c r="G10" s="5" t="n">
        <v>2</v>
      </c>
      <c r="H10" s="5" t="n">
        <f aca="false">C87</f>
        <v>1.86496428571429</v>
      </c>
      <c r="I10" s="5" t="n">
        <f aca="false">C117</f>
        <v>1.68311111111111</v>
      </c>
      <c r="J10" s="5"/>
      <c r="K10" s="5"/>
      <c r="L10" s="5" t="n">
        <v>2</v>
      </c>
      <c r="M10" s="5" t="n">
        <f aca="false">D87</f>
        <v>4.07182142857143</v>
      </c>
      <c r="N10" s="5" t="n">
        <f aca="false">D117</f>
        <v>3.675</v>
      </c>
      <c r="P10" s="3" t="n">
        <f aca="false">M10/H10</f>
        <v>2.18332407744308</v>
      </c>
      <c r="Q10" s="3" t="n">
        <f aca="false">N10/I10</f>
        <v>2.18345656192237</v>
      </c>
    </row>
    <row r="11" s="3" customFormat="true" ht="13.8" hidden="false" customHeight="false" outlineLevel="0" collapsed="false">
      <c r="A11" s="4"/>
      <c r="B11" s="3" t="n">
        <v>9</v>
      </c>
      <c r="C11" s="3" t="n">
        <v>1.576</v>
      </c>
      <c r="D11" s="3" t="n">
        <v>3.443</v>
      </c>
      <c r="E11" s="3" t="n">
        <f aca="false">D11/C11</f>
        <v>2.18464467005076</v>
      </c>
      <c r="G11" s="5" t="n">
        <v>4</v>
      </c>
      <c r="H11" s="5" t="n">
        <f aca="false">C138</f>
        <v>1.83164705882353</v>
      </c>
      <c r="I11" s="5" t="n">
        <f aca="false">C156</f>
        <v>2.36773333333333</v>
      </c>
      <c r="J11" s="5"/>
      <c r="K11" s="5"/>
      <c r="L11" s="5" t="n">
        <v>4</v>
      </c>
      <c r="M11" s="5" t="n">
        <f aca="false">D138</f>
        <v>4.59094117647059</v>
      </c>
      <c r="N11" s="5" t="n">
        <f aca="false">D156</f>
        <v>5.262</v>
      </c>
      <c r="P11" s="3" t="n">
        <f aca="false">M11/H11</f>
        <v>2.50645513520457</v>
      </c>
      <c r="Q11" s="3" t="n">
        <f aca="false">N11/I11</f>
        <v>2.22237864624395</v>
      </c>
      <c r="R11" s="6"/>
      <c r="V11" s="6"/>
    </row>
    <row r="12" s="3" customFormat="true" ht="13.8" hidden="false" customHeight="false" outlineLevel="0" collapsed="false">
      <c r="A12" s="4"/>
      <c r="B12" s="3" t="n">
        <v>10</v>
      </c>
      <c r="C12" s="3" t="n">
        <v>1.656</v>
      </c>
      <c r="D12" s="3" t="n">
        <v>3.433</v>
      </c>
      <c r="E12" s="3" t="n">
        <f aca="false">D12/C12</f>
        <v>2.07306763285024</v>
      </c>
      <c r="G12" s="5" t="n">
        <v>6</v>
      </c>
      <c r="H12" s="5" t="n">
        <f aca="false">C199</f>
        <v>3.50905714285714</v>
      </c>
      <c r="I12" s="5" t="n">
        <f aca="false">C223</f>
        <v>4.84291666666667</v>
      </c>
      <c r="J12" s="5"/>
      <c r="K12" s="5"/>
      <c r="L12" s="5" t="n">
        <v>6</v>
      </c>
      <c r="M12" s="5" t="n">
        <f aca="false">D199</f>
        <v>5.63168571428572</v>
      </c>
      <c r="N12" s="5" t="n">
        <f aca="false">D223</f>
        <v>5.99575</v>
      </c>
      <c r="P12" s="3" t="n">
        <f aca="false">M12/H12</f>
        <v>1.60489997313076</v>
      </c>
      <c r="Q12" s="3" t="n">
        <f aca="false">N12/I12</f>
        <v>1.23804525509765</v>
      </c>
    </row>
    <row r="13" s="3" customFormat="true" ht="13.8" hidden="false" customHeight="false" outlineLevel="0" collapsed="false">
      <c r="A13" s="4"/>
      <c r="B13" s="3" t="n">
        <v>11</v>
      </c>
      <c r="C13" s="3" t="n">
        <v>1.526</v>
      </c>
      <c r="D13" s="3" t="n">
        <v>3.17</v>
      </c>
      <c r="E13" s="3" t="n">
        <f aca="false">D13/C13</f>
        <v>2.07732634338139</v>
      </c>
    </row>
    <row r="14" s="3" customFormat="true" ht="13.8" hidden="false" customHeight="false" outlineLevel="0" collapsed="false">
      <c r="A14" s="4"/>
      <c r="B14" s="3" t="n">
        <v>12</v>
      </c>
      <c r="C14" s="3" t="n">
        <v>1.454</v>
      </c>
      <c r="D14" s="3" t="n">
        <v>3.026</v>
      </c>
      <c r="E14" s="3" t="n">
        <f aca="false">D14/C14</f>
        <v>2.08115543328748</v>
      </c>
      <c r="Q14" s="3" t="n">
        <f aca="false">AVERAGE(P12:Q12)</f>
        <v>1.4214726141142</v>
      </c>
    </row>
    <row r="15" s="3" customFormat="true" ht="13.8" hidden="false" customHeight="false" outlineLevel="0" collapsed="false">
      <c r="A15" s="4"/>
      <c r="B15" s="3" t="n">
        <v>13</v>
      </c>
      <c r="C15" s="3" t="n">
        <v>1.822</v>
      </c>
      <c r="D15" s="3" t="n">
        <v>3.424</v>
      </c>
      <c r="E15" s="3" t="n">
        <f aca="false">D15/C15</f>
        <v>1.87925356750823</v>
      </c>
    </row>
    <row r="16" s="3" customFormat="true" ht="13.8" hidden="false" customHeight="false" outlineLevel="0" collapsed="false">
      <c r="A16" s="4"/>
      <c r="B16" s="3" t="n">
        <v>14</v>
      </c>
      <c r="C16" s="3" t="n">
        <v>1.73</v>
      </c>
      <c r="D16" s="3" t="n">
        <v>2.961</v>
      </c>
      <c r="E16" s="3" t="n">
        <f aca="false">D16/C16</f>
        <v>1.71156069364162</v>
      </c>
    </row>
    <row r="17" s="3" customFormat="true" ht="13.8" hidden="false" customHeight="false" outlineLevel="0" collapsed="false">
      <c r="A17" s="4"/>
      <c r="B17" s="3" t="n">
        <v>15</v>
      </c>
      <c r="C17" s="3" t="n">
        <v>2.092</v>
      </c>
      <c r="D17" s="3" t="n">
        <v>3.995</v>
      </c>
      <c r="E17" s="3" t="n">
        <f aca="false">D17/C17</f>
        <v>1.90965583173996</v>
      </c>
    </row>
    <row r="18" s="3" customFormat="true" ht="13.8" hidden="false" customHeight="false" outlineLevel="0" collapsed="false">
      <c r="A18" s="4"/>
      <c r="B18" s="3" t="n">
        <v>16</v>
      </c>
      <c r="C18" s="3" t="n">
        <v>2.094</v>
      </c>
      <c r="D18" s="3" t="n">
        <v>3.847</v>
      </c>
      <c r="E18" s="3" t="n">
        <f aca="false">D18/C18</f>
        <v>1.83715377268386</v>
      </c>
    </row>
    <row r="19" s="3" customFormat="true" ht="13.8" hidden="false" customHeight="false" outlineLevel="0" collapsed="false">
      <c r="A19" s="4"/>
      <c r="B19" s="3" t="n">
        <v>17</v>
      </c>
      <c r="C19" s="3" t="n">
        <v>1.766</v>
      </c>
      <c r="D19" s="3" t="n">
        <v>2.846</v>
      </c>
      <c r="E19" s="3" t="n">
        <f aca="false">D19/C19</f>
        <v>1.61155152887882</v>
      </c>
    </row>
    <row r="20" s="3" customFormat="true" ht="13.8" hidden="false" customHeight="false" outlineLevel="0" collapsed="false">
      <c r="A20" s="4"/>
      <c r="B20" s="3" t="n">
        <v>18</v>
      </c>
      <c r="C20" s="3" t="n">
        <v>1.883</v>
      </c>
      <c r="D20" s="3" t="n">
        <v>2.954</v>
      </c>
      <c r="E20" s="3" t="n">
        <f aca="false">D20/C20</f>
        <v>1.56877323420074</v>
      </c>
    </row>
    <row r="21" s="3" customFormat="true" ht="13.8" hidden="false" customHeight="false" outlineLevel="0" collapsed="false">
      <c r="A21" s="4"/>
      <c r="B21" s="3" t="n">
        <v>19</v>
      </c>
      <c r="C21" s="3" t="n">
        <v>2.03</v>
      </c>
      <c r="D21" s="3" t="n">
        <v>3.548</v>
      </c>
      <c r="E21" s="3" t="n">
        <f aca="false">D21/C21</f>
        <v>1.74778325123153</v>
      </c>
    </row>
    <row r="22" s="3" customFormat="true" ht="13.8" hidden="false" customHeight="false" outlineLevel="0" collapsed="false">
      <c r="A22" s="4"/>
      <c r="B22" s="3" t="n">
        <v>20</v>
      </c>
      <c r="C22" s="3" t="n">
        <v>1.993</v>
      </c>
      <c r="D22" s="3" t="n">
        <v>3.075</v>
      </c>
      <c r="E22" s="3" t="n">
        <f aca="false">D22/C22</f>
        <v>1.54290015052684</v>
      </c>
    </row>
    <row r="23" s="3" customFormat="true" ht="13.8" hidden="false" customHeight="false" outlineLevel="0" collapsed="false">
      <c r="A23" s="4"/>
      <c r="B23" s="3" t="n">
        <v>21</v>
      </c>
      <c r="C23" s="3" t="n">
        <v>2.16</v>
      </c>
      <c r="D23" s="3" t="n">
        <v>3.859</v>
      </c>
      <c r="E23" s="3" t="n">
        <f aca="false">D23/C23</f>
        <v>1.78657407407407</v>
      </c>
    </row>
    <row r="24" s="3" customFormat="true" ht="13.8" hidden="false" customHeight="false" outlineLevel="0" collapsed="false">
      <c r="A24" s="4"/>
      <c r="B24" s="3" t="n">
        <v>22</v>
      </c>
      <c r="C24" s="3" t="n">
        <v>1.701</v>
      </c>
      <c r="D24" s="3" t="n">
        <v>3.378</v>
      </c>
      <c r="E24" s="3" t="n">
        <f aca="false">D24/C24</f>
        <v>1.98589065255732</v>
      </c>
    </row>
    <row r="25" s="3" customFormat="true" ht="13.8" hidden="false" customHeight="false" outlineLevel="0" collapsed="false">
      <c r="A25" s="4"/>
      <c r="B25" s="3" t="n">
        <v>23</v>
      </c>
      <c r="C25" s="3" t="n">
        <v>1.9</v>
      </c>
      <c r="D25" s="3" t="n">
        <v>3.344</v>
      </c>
      <c r="E25" s="3" t="n">
        <f aca="false">D25/C25</f>
        <v>1.76</v>
      </c>
    </row>
    <row r="26" s="3" customFormat="true" ht="13.8" hidden="false" customHeight="false" outlineLevel="0" collapsed="false">
      <c r="A26" s="4"/>
      <c r="B26" s="3" t="n">
        <v>24</v>
      </c>
      <c r="C26" s="3" t="n">
        <v>1.576</v>
      </c>
      <c r="D26" s="3" t="n">
        <v>2.913</v>
      </c>
      <c r="E26" s="3" t="n">
        <f aca="false">D26/C26</f>
        <v>1.84835025380711</v>
      </c>
    </row>
    <row r="27" s="3" customFormat="true" ht="13.8" hidden="false" customHeight="false" outlineLevel="0" collapsed="false">
      <c r="A27" s="4"/>
      <c r="B27" s="3" t="n">
        <v>25</v>
      </c>
      <c r="C27" s="3" t="n">
        <v>2.21</v>
      </c>
      <c r="D27" s="3" t="n">
        <v>3.729</v>
      </c>
      <c r="E27" s="3" t="n">
        <f aca="false">D27/C27</f>
        <v>1.68733031674208</v>
      </c>
    </row>
    <row r="28" s="3" customFormat="true" ht="13.8" hidden="false" customHeight="false" outlineLevel="0" collapsed="false">
      <c r="A28" s="4"/>
      <c r="B28" s="3" t="n">
        <v>26</v>
      </c>
      <c r="C28" s="3" t="n">
        <v>2.294</v>
      </c>
      <c r="D28" s="3" t="n">
        <v>3.819</v>
      </c>
      <c r="E28" s="3" t="n">
        <f aca="false">D28/C28</f>
        <v>1.66477768090671</v>
      </c>
    </row>
    <row r="29" s="3" customFormat="true" ht="13.8" hidden="false" customHeight="false" outlineLevel="0" collapsed="false">
      <c r="A29" s="4"/>
      <c r="B29" s="3" t="n">
        <v>27</v>
      </c>
      <c r="C29" s="3" t="n">
        <v>1.764</v>
      </c>
      <c r="D29" s="3" t="n">
        <v>2.714</v>
      </c>
      <c r="E29" s="3" t="n">
        <f aca="false">D29/C29</f>
        <v>1.53854875283447</v>
      </c>
    </row>
    <row r="30" s="3" customFormat="true" ht="13.8" hidden="false" customHeight="false" outlineLevel="0" collapsed="false">
      <c r="A30" s="4"/>
      <c r="B30" s="3" t="n">
        <v>28</v>
      </c>
      <c r="C30" s="3" t="n">
        <v>1.755</v>
      </c>
      <c r="D30" s="3" t="n">
        <v>2.717</v>
      </c>
      <c r="E30" s="3" t="n">
        <f aca="false">D30/C30</f>
        <v>1.54814814814815</v>
      </c>
    </row>
    <row r="31" s="3" customFormat="true" ht="13.8" hidden="false" customHeight="false" outlineLevel="0" collapsed="false">
      <c r="A31" s="4"/>
      <c r="B31" s="3" t="n">
        <v>29</v>
      </c>
      <c r="C31" s="3" t="n">
        <v>2.037</v>
      </c>
      <c r="D31" s="3" t="n">
        <v>3.273</v>
      </c>
      <c r="E31" s="3" t="n">
        <f aca="false">D31/C31</f>
        <v>1.60677466863034</v>
      </c>
    </row>
    <row r="32" s="3" customFormat="true" ht="13.8" hidden="false" customHeight="false" outlineLevel="0" collapsed="false">
      <c r="A32" s="4"/>
      <c r="B32" s="3" t="n">
        <v>30</v>
      </c>
      <c r="C32" s="3" t="n">
        <v>1.527</v>
      </c>
      <c r="D32" s="3" t="n">
        <v>2.661</v>
      </c>
      <c r="E32" s="3" t="n">
        <f aca="false">D32/C32</f>
        <v>1.7426326129666</v>
      </c>
    </row>
    <row r="33" s="3" customFormat="true" ht="13.8" hidden="false" customHeight="false" outlineLevel="0" collapsed="false">
      <c r="A33" s="4"/>
      <c r="B33" s="3" t="n">
        <v>31</v>
      </c>
      <c r="C33" s="3" t="n">
        <v>1.522</v>
      </c>
      <c r="D33" s="3" t="n">
        <v>2.782</v>
      </c>
      <c r="E33" s="3" t="n">
        <f aca="false">D33/C33</f>
        <v>1.82785808147175</v>
      </c>
    </row>
    <row r="34" s="3" customFormat="true" ht="13.8" hidden="false" customHeight="false" outlineLevel="0" collapsed="false">
      <c r="A34" s="4"/>
      <c r="B34" s="3" t="n">
        <v>32</v>
      </c>
      <c r="C34" s="3" t="n">
        <v>1.876</v>
      </c>
      <c r="D34" s="3" t="n">
        <v>3.246</v>
      </c>
      <c r="E34" s="3" t="n">
        <f aca="false">D34/C34</f>
        <v>1.73027718550107</v>
      </c>
    </row>
    <row r="35" s="3" customFormat="true" ht="15" hidden="false" customHeight="false" outlineLevel="0" collapsed="false">
      <c r="A35" s="4"/>
      <c r="E35" s="3" t="n">
        <f aca="false">AVERAGE(E3:E34)</f>
        <v>1.82980137075366</v>
      </c>
    </row>
    <row r="36" s="8" customFormat="true" ht="15" hidden="false" customHeight="false" outlineLevel="0" collapsed="false">
      <c r="A36" s="7" t="s">
        <v>8</v>
      </c>
      <c r="C36" s="8" t="n">
        <f aca="false">AVERAGE(C3:C34)</f>
        <v>1.7658125</v>
      </c>
      <c r="D36" s="8" t="n">
        <f aca="false">AVERAGE(D3:D34)</f>
        <v>3.20728125</v>
      </c>
    </row>
    <row r="37" s="10" customFormat="true" ht="15" hidden="false" customHeight="false" outlineLevel="0" collapsed="false">
      <c r="A37" s="9" t="s">
        <v>9</v>
      </c>
      <c r="C37" s="10" t="n">
        <f aca="false">100*C36/C36</f>
        <v>100</v>
      </c>
      <c r="D37" s="10" t="n">
        <f aca="false">100*D36/D36</f>
        <v>100</v>
      </c>
    </row>
    <row r="38" s="3" customFormat="true" ht="15" hidden="false" customHeight="false" outlineLevel="0" collapsed="false">
      <c r="A38" s="4" t="s">
        <v>6</v>
      </c>
      <c r="B38" s="3" t="n">
        <v>1</v>
      </c>
      <c r="C38" s="3" t="n">
        <v>2.038</v>
      </c>
      <c r="D38" s="3" t="n">
        <v>3.75</v>
      </c>
    </row>
    <row r="39" s="3" customFormat="true" ht="15" hidden="false" customHeight="false" outlineLevel="0" collapsed="false">
      <c r="A39" s="4"/>
      <c r="B39" s="3" t="n">
        <v>2</v>
      </c>
      <c r="C39" s="3" t="n">
        <v>2.015</v>
      </c>
      <c r="D39" s="3" t="n">
        <v>3.4</v>
      </c>
    </row>
    <row r="40" s="3" customFormat="true" ht="15" hidden="false" customHeight="false" outlineLevel="0" collapsed="false">
      <c r="A40" s="4"/>
      <c r="B40" s="3" t="n">
        <v>3</v>
      </c>
      <c r="C40" s="3" t="n">
        <v>1.957</v>
      </c>
      <c r="D40" s="3" t="n">
        <v>3.809</v>
      </c>
    </row>
    <row r="41" s="3" customFormat="true" ht="15" hidden="false" customHeight="false" outlineLevel="0" collapsed="false">
      <c r="A41" s="4"/>
      <c r="B41" s="3" t="n">
        <v>4</v>
      </c>
      <c r="C41" s="3" t="n">
        <v>1.748</v>
      </c>
      <c r="D41" s="3" t="n">
        <v>3.134</v>
      </c>
    </row>
    <row r="42" s="3" customFormat="true" ht="15" hidden="false" customHeight="false" outlineLevel="0" collapsed="false">
      <c r="A42" s="4"/>
      <c r="B42" s="3" t="n">
        <v>5</v>
      </c>
      <c r="C42" s="3" t="n">
        <v>1.46</v>
      </c>
      <c r="D42" s="3" t="n">
        <v>2.791</v>
      </c>
    </row>
    <row r="43" s="3" customFormat="true" ht="15" hidden="false" customHeight="false" outlineLevel="0" collapsed="false">
      <c r="A43" s="4"/>
      <c r="B43" s="3" t="n">
        <v>6</v>
      </c>
      <c r="C43" s="3" t="n">
        <v>1.776</v>
      </c>
      <c r="D43" s="3" t="n">
        <v>2.723</v>
      </c>
    </row>
    <row r="44" s="3" customFormat="true" ht="15" hidden="false" customHeight="false" outlineLevel="0" collapsed="false">
      <c r="A44" s="4"/>
      <c r="B44" s="3" t="n">
        <v>7</v>
      </c>
      <c r="C44" s="3" t="n">
        <v>1.653</v>
      </c>
      <c r="D44" s="3" t="n">
        <v>3.071</v>
      </c>
    </row>
    <row r="45" s="3" customFormat="true" ht="15" hidden="false" customHeight="false" outlineLevel="0" collapsed="false">
      <c r="A45" s="4"/>
      <c r="B45" s="3" t="n">
        <v>8</v>
      </c>
      <c r="C45" s="3" t="n">
        <v>1.379</v>
      </c>
      <c r="D45" s="3" t="n">
        <v>2.571</v>
      </c>
    </row>
    <row r="46" s="3" customFormat="true" ht="15" hidden="false" customHeight="false" outlineLevel="0" collapsed="false">
      <c r="A46" s="4"/>
      <c r="B46" s="3" t="n">
        <v>9</v>
      </c>
      <c r="C46" s="3" t="n">
        <v>1.564</v>
      </c>
      <c r="D46" s="3" t="n">
        <v>2.436</v>
      </c>
    </row>
    <row r="47" s="3" customFormat="true" ht="15" hidden="false" customHeight="false" outlineLevel="0" collapsed="false">
      <c r="A47" s="4"/>
      <c r="B47" s="3" t="n">
        <v>10</v>
      </c>
      <c r="C47" s="3" t="n">
        <v>1.698</v>
      </c>
      <c r="D47" s="3" t="n">
        <v>3.175</v>
      </c>
    </row>
    <row r="48" s="3" customFormat="true" ht="15" hidden="false" customHeight="false" outlineLevel="0" collapsed="false">
      <c r="A48" s="4"/>
      <c r="B48" s="3" t="n">
        <v>11</v>
      </c>
      <c r="C48" s="3" t="n">
        <v>2.074</v>
      </c>
      <c r="D48" s="3" t="n">
        <v>3.41</v>
      </c>
    </row>
    <row r="49" s="3" customFormat="true" ht="15" hidden="false" customHeight="false" outlineLevel="0" collapsed="false">
      <c r="A49" s="4"/>
      <c r="B49" s="3" t="n">
        <v>12</v>
      </c>
      <c r="C49" s="3" t="n">
        <v>1.946</v>
      </c>
      <c r="D49" s="3" t="n">
        <v>3.229</v>
      </c>
    </row>
    <row r="50" s="3" customFormat="true" ht="15" hidden="false" customHeight="false" outlineLevel="0" collapsed="false">
      <c r="A50" s="4"/>
      <c r="B50" s="3" t="n">
        <v>13</v>
      </c>
      <c r="C50" s="3" t="n">
        <v>1.661</v>
      </c>
      <c r="D50" s="3" t="n">
        <v>2.748</v>
      </c>
    </row>
    <row r="51" s="3" customFormat="true" ht="15" hidden="false" customHeight="false" outlineLevel="0" collapsed="false">
      <c r="A51" s="4"/>
    </row>
    <row r="52" s="3" customFormat="true" ht="15" hidden="false" customHeight="false" outlineLevel="0" collapsed="false">
      <c r="A52" s="4"/>
    </row>
    <row r="53" s="3" customFormat="true" ht="15" hidden="false" customHeight="false" outlineLevel="0" collapsed="false">
      <c r="A53" s="4"/>
    </row>
    <row r="54" s="3" customFormat="true" ht="15" hidden="false" customHeight="false" outlineLevel="0" collapsed="false">
      <c r="A54" s="4"/>
    </row>
    <row r="55" s="8" customFormat="true" ht="15" hidden="false" customHeight="false" outlineLevel="0" collapsed="false">
      <c r="A55" s="7" t="s">
        <v>8</v>
      </c>
      <c r="C55" s="8" t="n">
        <f aca="false">AVERAGE(C38:C53)</f>
        <v>1.76684615384615</v>
      </c>
      <c r="D55" s="8" t="n">
        <f aca="false">AVERAGE(D38:D53)</f>
        <v>3.09592307692308</v>
      </c>
    </row>
    <row r="56" s="10" customFormat="true" ht="15" hidden="false" customHeight="false" outlineLevel="0" collapsed="false">
      <c r="A56" s="9" t="s">
        <v>9</v>
      </c>
      <c r="C56" s="10" t="n">
        <f aca="false">100*C55/C36</f>
        <v>100.058537010365</v>
      </c>
      <c r="D56" s="10" t="n">
        <f aca="false">100*D55/D36</f>
        <v>96.5279573446538</v>
      </c>
    </row>
    <row r="57" s="12" customFormat="true" ht="15" hidden="false" customHeight="false" outlineLevel="0" collapsed="false">
      <c r="A57" s="11" t="s">
        <v>10</v>
      </c>
      <c r="C57" s="12" t="n">
        <f aca="false">_xlfn.T.TEST(C3:C35,C38:C53,2,2)</f>
        <v>0.989788346265242</v>
      </c>
      <c r="D57" s="12" t="n">
        <f aca="false">_xlfn.T.TEST(D3:D35,D38:D53,2,2)</f>
        <v>0.404244108018817</v>
      </c>
    </row>
    <row r="58" s="14" customFormat="true" ht="19" hidden="false" customHeight="false" outlineLevel="0" collapsed="false">
      <c r="A58" s="13" t="s">
        <v>11</v>
      </c>
      <c r="B58" s="13"/>
      <c r="C58" s="13"/>
      <c r="D58" s="13"/>
    </row>
    <row r="59" s="14" customFormat="true" ht="15" hidden="false" customHeight="false" outlineLevel="0" collapsed="false">
      <c r="A59" s="15" t="s">
        <v>4</v>
      </c>
      <c r="B59" s="14" t="n">
        <v>1</v>
      </c>
      <c r="C59" s="14" t="n">
        <v>2.025</v>
      </c>
      <c r="D59" s="14" t="n">
        <v>5.269</v>
      </c>
    </row>
    <row r="60" s="14" customFormat="true" ht="15" hidden="false" customHeight="false" outlineLevel="0" collapsed="false">
      <c r="A60" s="15"/>
      <c r="B60" s="14" t="n">
        <v>2</v>
      </c>
      <c r="C60" s="14" t="n">
        <v>2.164</v>
      </c>
      <c r="D60" s="14" t="n">
        <v>5.167</v>
      </c>
    </row>
    <row r="61" s="14" customFormat="true" ht="15" hidden="false" customHeight="false" outlineLevel="0" collapsed="false">
      <c r="A61" s="15"/>
      <c r="B61" s="14" t="n">
        <v>3</v>
      </c>
      <c r="C61" s="14" t="n">
        <v>1.962</v>
      </c>
      <c r="D61" s="14" t="n">
        <v>4.629</v>
      </c>
    </row>
    <row r="62" s="14" customFormat="true" ht="15" hidden="false" customHeight="false" outlineLevel="0" collapsed="false">
      <c r="A62" s="15"/>
      <c r="B62" s="14" t="n">
        <v>4</v>
      </c>
      <c r="C62" s="14" t="n">
        <v>1.872</v>
      </c>
      <c r="D62" s="14" t="n">
        <v>4.284</v>
      </c>
    </row>
    <row r="63" s="14" customFormat="true" ht="15" hidden="false" customHeight="false" outlineLevel="0" collapsed="false">
      <c r="A63" s="15"/>
      <c r="B63" s="14" t="n">
        <v>5</v>
      </c>
      <c r="C63" s="14" t="n">
        <v>1.83</v>
      </c>
      <c r="D63" s="14" t="n">
        <v>4.241</v>
      </c>
    </row>
    <row r="64" s="14" customFormat="true" ht="15" hidden="false" customHeight="false" outlineLevel="0" collapsed="false">
      <c r="A64" s="15"/>
      <c r="B64" s="14" t="n">
        <v>6</v>
      </c>
      <c r="C64" s="14" t="n">
        <v>1.957</v>
      </c>
      <c r="D64" s="14" t="n">
        <v>4.26</v>
      </c>
    </row>
    <row r="65" s="14" customFormat="true" ht="15" hidden="false" customHeight="false" outlineLevel="0" collapsed="false">
      <c r="A65" s="15"/>
      <c r="B65" s="14" t="n">
        <v>7</v>
      </c>
      <c r="C65" s="14" t="n">
        <v>2.07</v>
      </c>
      <c r="D65" s="14" t="n">
        <v>4.735</v>
      </c>
    </row>
    <row r="66" s="14" customFormat="true" ht="15" hidden="false" customHeight="false" outlineLevel="0" collapsed="false">
      <c r="A66" s="15"/>
      <c r="B66" s="14" t="n">
        <v>8</v>
      </c>
      <c r="C66" s="14" t="n">
        <v>1.604</v>
      </c>
      <c r="D66" s="14" t="n">
        <v>3.51</v>
      </c>
    </row>
    <row r="67" s="14" customFormat="true" ht="15" hidden="false" customHeight="false" outlineLevel="0" collapsed="false">
      <c r="A67" s="15"/>
      <c r="B67" s="14" t="n">
        <v>9</v>
      </c>
      <c r="C67" s="14" t="n">
        <v>1.674</v>
      </c>
      <c r="D67" s="14" t="n">
        <v>3.628</v>
      </c>
    </row>
    <row r="68" s="14" customFormat="true" ht="15" hidden="false" customHeight="false" outlineLevel="0" collapsed="false">
      <c r="A68" s="15"/>
      <c r="B68" s="14" t="n">
        <v>10</v>
      </c>
      <c r="C68" s="14" t="n">
        <v>1.885</v>
      </c>
      <c r="D68" s="14" t="n">
        <v>3.948</v>
      </c>
    </row>
    <row r="69" s="14" customFormat="true" ht="15" hidden="false" customHeight="false" outlineLevel="0" collapsed="false">
      <c r="A69" s="15"/>
      <c r="B69" s="14" t="n">
        <v>11</v>
      </c>
      <c r="C69" s="14" t="n">
        <v>1.776</v>
      </c>
      <c r="D69" s="14" t="n">
        <v>4.16</v>
      </c>
    </row>
    <row r="70" s="14" customFormat="true" ht="15" hidden="false" customHeight="false" outlineLevel="0" collapsed="false">
      <c r="A70" s="15"/>
      <c r="B70" s="14" t="n">
        <v>12</v>
      </c>
      <c r="C70" s="14" t="n">
        <v>1.819</v>
      </c>
      <c r="D70" s="14" t="n">
        <v>4.227</v>
      </c>
    </row>
    <row r="71" s="14" customFormat="true" ht="15" hidden="false" customHeight="false" outlineLevel="0" collapsed="false">
      <c r="A71" s="15"/>
      <c r="B71" s="14" t="n">
        <v>13</v>
      </c>
      <c r="C71" s="14" t="n">
        <v>1.74</v>
      </c>
      <c r="D71" s="14" t="n">
        <v>4.26</v>
      </c>
    </row>
    <row r="72" s="14" customFormat="true" ht="15" hidden="false" customHeight="false" outlineLevel="0" collapsed="false">
      <c r="A72" s="15"/>
      <c r="B72" s="14" t="n">
        <v>14</v>
      </c>
      <c r="C72" s="14" t="n">
        <v>1.803</v>
      </c>
      <c r="D72" s="14" t="n">
        <v>4.09</v>
      </c>
    </row>
    <row r="73" s="14" customFormat="true" ht="15" hidden="false" customHeight="false" outlineLevel="0" collapsed="false">
      <c r="A73" s="15"/>
      <c r="B73" s="14" t="n">
        <v>15</v>
      </c>
      <c r="C73" s="14" t="n">
        <v>1.516</v>
      </c>
      <c r="D73" s="14" t="n">
        <v>3.636</v>
      </c>
    </row>
    <row r="74" s="14" customFormat="true" ht="15" hidden="false" customHeight="false" outlineLevel="0" collapsed="false">
      <c r="A74" s="15"/>
      <c r="B74" s="14" t="n">
        <v>16</v>
      </c>
      <c r="C74" s="14" t="n">
        <v>1.506</v>
      </c>
      <c r="D74" s="14" t="n">
        <v>3.419</v>
      </c>
    </row>
    <row r="75" s="14" customFormat="true" ht="15" hidden="false" customHeight="false" outlineLevel="0" collapsed="false">
      <c r="A75" s="15"/>
      <c r="B75" s="14" t="n">
        <v>17</v>
      </c>
      <c r="C75" s="14" t="n">
        <v>1.621</v>
      </c>
      <c r="D75" s="14" t="n">
        <v>3.252</v>
      </c>
    </row>
    <row r="76" s="14" customFormat="true" ht="15" hidden="false" customHeight="false" outlineLevel="0" collapsed="false">
      <c r="A76" s="15"/>
      <c r="B76" s="14" t="n">
        <v>18</v>
      </c>
      <c r="C76" s="14" t="n">
        <v>1.75</v>
      </c>
      <c r="D76" s="14" t="n">
        <v>3.335</v>
      </c>
    </row>
    <row r="77" s="14" customFormat="true" ht="15" hidden="false" customHeight="false" outlineLevel="0" collapsed="false">
      <c r="A77" s="15"/>
      <c r="B77" s="14" t="n">
        <v>19</v>
      </c>
      <c r="C77" s="14" t="n">
        <v>2.082</v>
      </c>
      <c r="D77" s="14" t="n">
        <v>4.482</v>
      </c>
    </row>
    <row r="78" s="14" customFormat="true" ht="15" hidden="false" customHeight="false" outlineLevel="0" collapsed="false">
      <c r="A78" s="15"/>
      <c r="B78" s="14" t="n">
        <v>20</v>
      </c>
      <c r="C78" s="14" t="n">
        <v>2.261</v>
      </c>
      <c r="D78" s="14" t="n">
        <v>4.469</v>
      </c>
    </row>
    <row r="79" s="14" customFormat="true" ht="15" hidden="false" customHeight="false" outlineLevel="0" collapsed="false">
      <c r="A79" s="15"/>
      <c r="B79" s="14" t="n">
        <v>21</v>
      </c>
      <c r="C79" s="14" t="n">
        <v>1.772</v>
      </c>
      <c r="D79" s="14" t="n">
        <v>3.866</v>
      </c>
    </row>
    <row r="80" s="14" customFormat="true" ht="15" hidden="false" customHeight="false" outlineLevel="0" collapsed="false">
      <c r="A80" s="15"/>
      <c r="B80" s="14" t="n">
        <v>22</v>
      </c>
      <c r="C80" s="14" t="n">
        <v>2.215</v>
      </c>
      <c r="D80" s="14" t="n">
        <v>4.489</v>
      </c>
    </row>
    <row r="81" s="14" customFormat="true" ht="15" hidden="false" customHeight="false" outlineLevel="0" collapsed="false">
      <c r="A81" s="15"/>
      <c r="B81" s="14" t="n">
        <v>23</v>
      </c>
      <c r="C81" s="14" t="n">
        <v>2.184</v>
      </c>
      <c r="D81" s="14" t="n">
        <v>4.564</v>
      </c>
    </row>
    <row r="82" s="14" customFormat="true" ht="15" hidden="false" customHeight="false" outlineLevel="0" collapsed="false">
      <c r="A82" s="15"/>
      <c r="B82" s="14" t="n">
        <v>24</v>
      </c>
      <c r="C82" s="14" t="n">
        <v>1.687</v>
      </c>
      <c r="D82" s="14" t="n">
        <v>3.327</v>
      </c>
    </row>
    <row r="83" s="14" customFormat="true" ht="15" hidden="false" customHeight="false" outlineLevel="0" collapsed="false">
      <c r="A83" s="15"/>
      <c r="B83" s="14" t="n">
        <v>25</v>
      </c>
      <c r="C83" s="14" t="n">
        <v>2.161</v>
      </c>
      <c r="D83" s="14" t="n">
        <v>4.404</v>
      </c>
    </row>
    <row r="84" s="14" customFormat="true" ht="15" hidden="false" customHeight="false" outlineLevel="0" collapsed="false">
      <c r="A84" s="15"/>
      <c r="B84" s="14" t="n">
        <v>26</v>
      </c>
      <c r="C84" s="14" t="n">
        <v>1.74</v>
      </c>
      <c r="D84" s="14" t="n">
        <v>3.207</v>
      </c>
    </row>
    <row r="85" s="14" customFormat="true" ht="15" hidden="false" customHeight="false" outlineLevel="0" collapsed="false">
      <c r="A85" s="15"/>
      <c r="B85" s="14" t="n">
        <v>28</v>
      </c>
      <c r="C85" s="14" t="n">
        <v>1.912</v>
      </c>
      <c r="D85" s="14" t="n">
        <v>3.714</v>
      </c>
    </row>
    <row r="86" s="14" customFormat="true" ht="15" hidden="false" customHeight="false" outlineLevel="0" collapsed="false">
      <c r="A86" s="15"/>
      <c r="B86" s="14" t="n">
        <v>29</v>
      </c>
      <c r="C86" s="14" t="n">
        <v>1.631</v>
      </c>
      <c r="D86" s="14" t="n">
        <v>3.439</v>
      </c>
    </row>
    <row r="87" s="8" customFormat="true" ht="15" hidden="false" customHeight="false" outlineLevel="0" collapsed="false">
      <c r="A87" s="7" t="s">
        <v>8</v>
      </c>
      <c r="C87" s="8" t="n">
        <f aca="false">AVERAGE(C59:C86)</f>
        <v>1.86496428571429</v>
      </c>
      <c r="D87" s="8" t="n">
        <f aca="false">AVERAGE(D59:D86)</f>
        <v>4.07182142857143</v>
      </c>
    </row>
    <row r="88" s="10" customFormat="true" ht="15" hidden="false" customHeight="false" outlineLevel="0" collapsed="false">
      <c r="A88" s="9" t="s">
        <v>9</v>
      </c>
      <c r="C88" s="10" t="n">
        <f aca="false">100*C87/C87</f>
        <v>100</v>
      </c>
      <c r="D88" s="10" t="n">
        <f aca="false">100*D87/D87</f>
        <v>100</v>
      </c>
    </row>
    <row r="89" s="14" customFormat="true" ht="15" hidden="false" customHeight="false" outlineLevel="0" collapsed="false">
      <c r="A89" s="15" t="s">
        <v>6</v>
      </c>
      <c r="B89" s="14" t="n">
        <v>1</v>
      </c>
      <c r="C89" s="14" t="n">
        <v>1.76</v>
      </c>
      <c r="D89" s="14" t="n">
        <v>4.19</v>
      </c>
    </row>
    <row r="90" s="14" customFormat="true" ht="15" hidden="false" customHeight="false" outlineLevel="0" collapsed="false">
      <c r="A90" s="15"/>
      <c r="B90" s="14" t="n">
        <v>2</v>
      </c>
      <c r="C90" s="14" t="n">
        <v>1.922</v>
      </c>
      <c r="D90" s="14" t="n">
        <v>4.298</v>
      </c>
    </row>
    <row r="91" s="14" customFormat="true" ht="15" hidden="false" customHeight="false" outlineLevel="0" collapsed="false">
      <c r="A91" s="15"/>
      <c r="B91" s="14" t="n">
        <v>3</v>
      </c>
      <c r="C91" s="14" t="n">
        <v>1.834</v>
      </c>
      <c r="D91" s="14" t="n">
        <v>4.535</v>
      </c>
    </row>
    <row r="92" s="14" customFormat="true" ht="15" hidden="false" customHeight="false" outlineLevel="0" collapsed="false">
      <c r="A92" s="15"/>
      <c r="B92" s="14" t="n">
        <v>4</v>
      </c>
      <c r="C92" s="14" t="n">
        <v>1.87</v>
      </c>
      <c r="D92" s="14" t="n">
        <v>4.565</v>
      </c>
    </row>
    <row r="93" s="14" customFormat="true" ht="15" hidden="false" customHeight="false" outlineLevel="0" collapsed="false">
      <c r="A93" s="15"/>
      <c r="B93" s="14" t="n">
        <v>5</v>
      </c>
      <c r="C93" s="14" t="n">
        <v>1.957</v>
      </c>
      <c r="D93" s="14" t="n">
        <v>4.785</v>
      </c>
    </row>
    <row r="94" s="14" customFormat="true" ht="15" hidden="false" customHeight="false" outlineLevel="0" collapsed="false">
      <c r="A94" s="15"/>
      <c r="B94" s="14" t="n">
        <v>6</v>
      </c>
      <c r="C94" s="14" t="n">
        <v>2.112</v>
      </c>
      <c r="D94" s="14" t="n">
        <v>4.77</v>
      </c>
    </row>
    <row r="95" s="14" customFormat="true" ht="15" hidden="false" customHeight="false" outlineLevel="0" collapsed="false">
      <c r="A95" s="15"/>
      <c r="B95" s="14" t="n">
        <v>7</v>
      </c>
      <c r="C95" s="14" t="n">
        <v>1.496</v>
      </c>
      <c r="D95" s="14" t="n">
        <v>3.242</v>
      </c>
    </row>
    <row r="96" s="14" customFormat="true" ht="15" hidden="false" customHeight="false" outlineLevel="0" collapsed="false">
      <c r="A96" s="15"/>
      <c r="B96" s="14" t="n">
        <v>8</v>
      </c>
      <c r="C96" s="14" t="n">
        <v>1.53</v>
      </c>
      <c r="D96" s="14" t="n">
        <v>3.335</v>
      </c>
    </row>
    <row r="97" s="14" customFormat="true" ht="15" hidden="false" customHeight="false" outlineLevel="0" collapsed="false">
      <c r="A97" s="15"/>
      <c r="B97" s="14" t="n">
        <v>9</v>
      </c>
      <c r="C97" s="14" t="n">
        <v>1.585</v>
      </c>
      <c r="D97" s="14" t="n">
        <v>3.65</v>
      </c>
    </row>
    <row r="98" s="14" customFormat="true" ht="15" hidden="false" customHeight="false" outlineLevel="0" collapsed="false">
      <c r="A98" s="15"/>
      <c r="B98" s="14" t="n">
        <v>10</v>
      </c>
      <c r="C98" s="14" t="n">
        <v>1.52</v>
      </c>
      <c r="D98" s="14" t="n">
        <v>3.462</v>
      </c>
    </row>
    <row r="99" s="14" customFormat="true" ht="15" hidden="false" customHeight="false" outlineLevel="0" collapsed="false">
      <c r="A99" s="15"/>
      <c r="B99" s="14" t="n">
        <v>11</v>
      </c>
      <c r="C99" s="14" t="n">
        <v>1.534</v>
      </c>
      <c r="D99" s="14" t="n">
        <v>3.565</v>
      </c>
    </row>
    <row r="100" s="14" customFormat="true" ht="15" hidden="false" customHeight="false" outlineLevel="0" collapsed="false">
      <c r="A100" s="15"/>
      <c r="B100" s="14" t="n">
        <v>12</v>
      </c>
      <c r="C100" s="14" t="n">
        <v>1.674</v>
      </c>
      <c r="D100" s="14" t="n">
        <v>3.66</v>
      </c>
    </row>
    <row r="101" s="14" customFormat="true" ht="15" hidden="false" customHeight="false" outlineLevel="0" collapsed="false">
      <c r="A101" s="15"/>
      <c r="B101" s="14" t="n">
        <v>13</v>
      </c>
    </row>
    <row r="102" s="14" customFormat="true" ht="15" hidden="false" customHeight="false" outlineLevel="0" collapsed="false">
      <c r="A102" s="15"/>
      <c r="B102" s="14" t="n">
        <v>14</v>
      </c>
      <c r="C102" s="14" t="n">
        <v>2.124</v>
      </c>
      <c r="D102" s="14" t="n">
        <v>5.111</v>
      </c>
    </row>
    <row r="103" s="14" customFormat="true" ht="15" hidden="false" customHeight="false" outlineLevel="0" collapsed="false">
      <c r="A103" s="15"/>
      <c r="B103" s="14" t="n">
        <v>15</v>
      </c>
      <c r="C103" s="14" t="n">
        <v>1.529</v>
      </c>
      <c r="D103" s="14" t="n">
        <v>3.459</v>
      </c>
    </row>
    <row r="104" s="14" customFormat="true" ht="15" hidden="false" customHeight="false" outlineLevel="0" collapsed="false">
      <c r="A104" s="15"/>
      <c r="B104" s="14" t="n">
        <v>16</v>
      </c>
      <c r="C104" s="14" t="n">
        <v>1.588</v>
      </c>
      <c r="D104" s="14" t="n">
        <v>3.641</v>
      </c>
    </row>
    <row r="105" s="14" customFormat="true" ht="15" hidden="false" customHeight="false" outlineLevel="0" collapsed="false">
      <c r="A105" s="15"/>
      <c r="B105" s="14" t="n">
        <v>17</v>
      </c>
      <c r="C105" s="14" t="n">
        <v>1.619</v>
      </c>
      <c r="D105" s="14" t="n">
        <v>3.079</v>
      </c>
    </row>
    <row r="106" s="14" customFormat="true" ht="15" hidden="false" customHeight="false" outlineLevel="0" collapsed="false">
      <c r="A106" s="15"/>
      <c r="B106" s="14" t="n">
        <v>18</v>
      </c>
      <c r="C106" s="14" t="n">
        <v>1.648</v>
      </c>
      <c r="D106" s="14" t="n">
        <v>3.283</v>
      </c>
    </row>
    <row r="107" s="14" customFormat="true" ht="15" hidden="false" customHeight="false" outlineLevel="0" collapsed="false">
      <c r="A107" s="15"/>
      <c r="B107" s="14" t="n">
        <v>19</v>
      </c>
      <c r="C107" s="14" t="n">
        <v>1.924</v>
      </c>
      <c r="D107" s="14" t="n">
        <v>3.707</v>
      </c>
    </row>
    <row r="108" s="14" customFormat="true" ht="15" hidden="false" customHeight="false" outlineLevel="0" collapsed="false">
      <c r="A108" s="15"/>
      <c r="B108" s="14" t="n">
        <v>20</v>
      </c>
      <c r="C108" s="14" t="n">
        <v>1.833</v>
      </c>
      <c r="D108" s="14" t="n">
        <v>3.589</v>
      </c>
    </row>
    <row r="109" s="14" customFormat="true" ht="15" hidden="false" customHeight="false" outlineLevel="0" collapsed="false">
      <c r="A109" s="15"/>
      <c r="B109" s="14" t="n">
        <v>21</v>
      </c>
      <c r="C109" s="14" t="n">
        <v>1.387</v>
      </c>
      <c r="D109" s="14" t="n">
        <v>2.843</v>
      </c>
    </row>
    <row r="110" s="14" customFormat="true" ht="15" hidden="false" customHeight="false" outlineLevel="0" collapsed="false">
      <c r="A110" s="15"/>
      <c r="B110" s="14" t="n">
        <v>22</v>
      </c>
      <c r="C110" s="14" t="n">
        <v>1.566</v>
      </c>
      <c r="D110" s="14" t="n">
        <v>3.154</v>
      </c>
    </row>
    <row r="111" s="14" customFormat="true" ht="15" hidden="false" customHeight="false" outlineLevel="0" collapsed="false">
      <c r="A111" s="15"/>
      <c r="B111" s="14" t="n">
        <v>23</v>
      </c>
      <c r="C111" s="14" t="n">
        <v>1.524</v>
      </c>
      <c r="D111" s="14" t="n">
        <v>3.293</v>
      </c>
    </row>
    <row r="112" s="14" customFormat="true" ht="15" hidden="false" customHeight="false" outlineLevel="0" collapsed="false">
      <c r="A112" s="15"/>
      <c r="B112" s="14" t="n">
        <v>24</v>
      </c>
      <c r="C112" s="14" t="n">
        <v>1.784</v>
      </c>
      <c r="D112" s="14" t="n">
        <v>4.151</v>
      </c>
    </row>
    <row r="113" s="14" customFormat="true" ht="15" hidden="false" customHeight="false" outlineLevel="0" collapsed="false">
      <c r="A113" s="15"/>
      <c r="B113" s="14" t="n">
        <v>25</v>
      </c>
      <c r="C113" s="14" t="n">
        <v>1.504</v>
      </c>
      <c r="D113" s="14" t="n">
        <v>3.318</v>
      </c>
    </row>
    <row r="114" s="14" customFormat="true" ht="15" hidden="false" customHeight="false" outlineLevel="0" collapsed="false">
      <c r="A114" s="15"/>
      <c r="B114" s="14" t="n">
        <v>26</v>
      </c>
      <c r="C114" s="14" t="n">
        <v>1.61</v>
      </c>
      <c r="D114" s="14" t="n">
        <v>3.27</v>
      </c>
    </row>
    <row r="115" s="14" customFormat="true" ht="15" hidden="false" customHeight="false" outlineLevel="0" collapsed="false">
      <c r="A115" s="15"/>
      <c r="B115" s="14" t="n">
        <v>27</v>
      </c>
      <c r="C115" s="14" t="n">
        <v>1.491</v>
      </c>
      <c r="D115" s="14" t="n">
        <v>2.588</v>
      </c>
    </row>
    <row r="116" s="14" customFormat="true" ht="15" hidden="false" customHeight="false" outlineLevel="0" collapsed="false">
      <c r="A116" s="15"/>
      <c r="B116" s="14" t="n">
        <v>28</v>
      </c>
      <c r="C116" s="14" t="n">
        <v>1.519</v>
      </c>
      <c r="D116" s="14" t="n">
        <v>2.682</v>
      </c>
    </row>
    <row r="117" s="8" customFormat="true" ht="15" hidden="false" customHeight="false" outlineLevel="0" collapsed="false">
      <c r="A117" s="7" t="s">
        <v>8</v>
      </c>
      <c r="C117" s="8" t="n">
        <f aca="false">AVERAGE(C89:C116)</f>
        <v>1.68311111111111</v>
      </c>
      <c r="D117" s="8" t="n">
        <f aca="false">AVERAGE(D89:D116)</f>
        <v>3.675</v>
      </c>
    </row>
    <row r="118" s="10" customFormat="true" ht="15" hidden="false" customHeight="false" outlineLevel="0" collapsed="false">
      <c r="A118" s="9" t="s">
        <v>9</v>
      </c>
      <c r="C118" s="10" t="n">
        <f aca="false">100*C117/C87</f>
        <v>90.2489728089606</v>
      </c>
      <c r="D118" s="10" t="n">
        <f aca="false">100*D117/D87</f>
        <v>90.2544491321013</v>
      </c>
    </row>
    <row r="119" s="12" customFormat="true" ht="15" hidden="false" customHeight="false" outlineLevel="0" collapsed="false">
      <c r="A119" s="11" t="s">
        <v>10</v>
      </c>
      <c r="C119" s="12" t="n">
        <f aca="false">_xlfn.T.TEST(C59:C86,C89:C116,2,2)</f>
        <v>0.00213422835891427</v>
      </c>
      <c r="D119" s="12" t="n">
        <f aca="false">_xlfn.T.TEST(D59:D86,D89:D116,2,2)</f>
        <v>0.020322296219127</v>
      </c>
    </row>
    <row r="120" s="17" customFormat="true" ht="19" hidden="false" customHeight="false" outlineLevel="0" collapsed="false">
      <c r="A120" s="16" t="s">
        <v>12</v>
      </c>
      <c r="B120" s="16"/>
      <c r="C120" s="16"/>
      <c r="D120" s="16"/>
    </row>
    <row r="121" s="17" customFormat="true" ht="15" hidden="false" customHeight="false" outlineLevel="0" collapsed="false">
      <c r="A121" s="18" t="s">
        <v>4</v>
      </c>
      <c r="B121" s="17" t="n">
        <v>1</v>
      </c>
      <c r="C121" s="17" t="n">
        <v>1.981</v>
      </c>
      <c r="D121" s="17" t="n">
        <v>5.292</v>
      </c>
    </row>
    <row r="122" s="17" customFormat="true" ht="15" hidden="false" customHeight="false" outlineLevel="0" collapsed="false">
      <c r="A122" s="18"/>
      <c r="B122" s="17" t="n">
        <v>2</v>
      </c>
      <c r="C122" s="17" t="n">
        <v>1.978</v>
      </c>
      <c r="D122" s="17" t="n">
        <v>5.084</v>
      </c>
    </row>
    <row r="123" s="17" customFormat="true" ht="15" hidden="false" customHeight="false" outlineLevel="0" collapsed="false">
      <c r="A123" s="18"/>
      <c r="B123" s="17" t="n">
        <v>3</v>
      </c>
      <c r="C123" s="17" t="n">
        <v>2.065</v>
      </c>
      <c r="D123" s="17" t="n">
        <v>4.985</v>
      </c>
    </row>
    <row r="124" s="17" customFormat="true" ht="15" hidden="false" customHeight="false" outlineLevel="0" collapsed="false">
      <c r="A124" s="18"/>
      <c r="B124" s="17" t="n">
        <v>4</v>
      </c>
      <c r="C124" s="17" t="n">
        <v>1.998</v>
      </c>
      <c r="D124" s="17" t="n">
        <v>5.103</v>
      </c>
    </row>
    <row r="125" s="17" customFormat="true" ht="15" hidden="false" customHeight="false" outlineLevel="0" collapsed="false">
      <c r="A125" s="18"/>
      <c r="B125" s="17" t="n">
        <v>5</v>
      </c>
      <c r="C125" s="17" t="n">
        <v>1.623</v>
      </c>
      <c r="D125" s="17" t="n">
        <v>3.927</v>
      </c>
    </row>
    <row r="126" s="17" customFormat="true" ht="15" hidden="false" customHeight="false" outlineLevel="0" collapsed="false">
      <c r="A126" s="18"/>
      <c r="B126" s="17" t="n">
        <v>6</v>
      </c>
      <c r="C126" s="17" t="n">
        <v>1.606</v>
      </c>
      <c r="D126" s="17" t="n">
        <v>4.088</v>
      </c>
    </row>
    <row r="127" s="17" customFormat="true" ht="15" hidden="false" customHeight="false" outlineLevel="0" collapsed="false">
      <c r="A127" s="18"/>
      <c r="B127" s="17" t="n">
        <v>7</v>
      </c>
      <c r="C127" s="17" t="n">
        <v>1.809</v>
      </c>
      <c r="D127" s="17" t="n">
        <v>4.534</v>
      </c>
    </row>
    <row r="128" s="17" customFormat="true" ht="15" hidden="false" customHeight="false" outlineLevel="0" collapsed="false">
      <c r="A128" s="18"/>
      <c r="B128" s="17" t="n">
        <v>8</v>
      </c>
      <c r="C128" s="17" t="n">
        <v>1.781</v>
      </c>
      <c r="D128" s="17" t="n">
        <v>4.572</v>
      </c>
    </row>
    <row r="129" s="17" customFormat="true" ht="15" hidden="false" customHeight="false" outlineLevel="0" collapsed="false">
      <c r="A129" s="18"/>
      <c r="B129" s="17" t="n">
        <v>9</v>
      </c>
      <c r="C129" s="17" t="n">
        <v>1.558</v>
      </c>
      <c r="D129" s="17" t="n">
        <v>3.75</v>
      </c>
    </row>
    <row r="130" s="17" customFormat="true" ht="15" hidden="false" customHeight="false" outlineLevel="0" collapsed="false">
      <c r="A130" s="18"/>
      <c r="B130" s="17" t="n">
        <v>10</v>
      </c>
      <c r="C130" s="17" t="n">
        <v>1.664</v>
      </c>
      <c r="D130" s="17" t="n">
        <v>4.114</v>
      </c>
    </row>
    <row r="131" s="17" customFormat="true" ht="15" hidden="false" customHeight="false" outlineLevel="0" collapsed="false">
      <c r="A131" s="18"/>
      <c r="B131" s="17" t="n">
        <v>11</v>
      </c>
      <c r="C131" s="17" t="n">
        <v>1.845</v>
      </c>
      <c r="D131" s="17" t="n">
        <v>4.83</v>
      </c>
    </row>
    <row r="132" s="17" customFormat="true" ht="15" hidden="false" customHeight="false" outlineLevel="0" collapsed="false">
      <c r="A132" s="18"/>
      <c r="B132" s="17" t="n">
        <v>12</v>
      </c>
      <c r="C132" s="17" t="n">
        <v>1.809</v>
      </c>
      <c r="D132" s="17" t="n">
        <v>4.653</v>
      </c>
    </row>
    <row r="133" s="17" customFormat="true" ht="15" hidden="false" customHeight="false" outlineLevel="0" collapsed="false">
      <c r="A133" s="18"/>
      <c r="B133" s="17" t="n">
        <v>13</v>
      </c>
      <c r="C133" s="17" t="n">
        <v>2.115</v>
      </c>
      <c r="D133" s="17" t="n">
        <v>5.557</v>
      </c>
    </row>
    <row r="134" s="17" customFormat="true" ht="15" hidden="false" customHeight="false" outlineLevel="0" collapsed="false">
      <c r="A134" s="18"/>
      <c r="B134" s="17" t="n">
        <v>14</v>
      </c>
      <c r="C134" s="17" t="n">
        <v>1.826</v>
      </c>
      <c r="D134" s="17" t="n">
        <v>4.543</v>
      </c>
    </row>
    <row r="135" s="17" customFormat="true" ht="13" hidden="false" customHeight="true" outlineLevel="0" collapsed="false">
      <c r="A135" s="18"/>
      <c r="B135" s="17" t="n">
        <v>15</v>
      </c>
      <c r="C135" s="17" t="n">
        <v>1.887</v>
      </c>
      <c r="D135" s="17" t="n">
        <v>4.407</v>
      </c>
    </row>
    <row r="136" s="17" customFormat="true" ht="15" hidden="false" customHeight="false" outlineLevel="0" collapsed="false">
      <c r="A136" s="18"/>
      <c r="B136" s="17" t="n">
        <v>16</v>
      </c>
      <c r="C136" s="17" t="n">
        <v>1.885</v>
      </c>
      <c r="D136" s="17" t="n">
        <v>4.47</v>
      </c>
    </row>
    <row r="137" s="17" customFormat="true" ht="15" hidden="false" customHeight="false" outlineLevel="0" collapsed="false">
      <c r="A137" s="18"/>
      <c r="B137" s="17" t="n">
        <v>17</v>
      </c>
      <c r="C137" s="17" t="n">
        <v>1.708</v>
      </c>
      <c r="D137" s="17" t="n">
        <v>4.137</v>
      </c>
    </row>
    <row r="138" s="8" customFormat="true" ht="15" hidden="false" customHeight="false" outlineLevel="0" collapsed="false">
      <c r="A138" s="7" t="s">
        <v>8</v>
      </c>
      <c r="C138" s="8" t="n">
        <f aca="false">AVERAGE(C121:C137)</f>
        <v>1.83164705882353</v>
      </c>
      <c r="D138" s="8" t="n">
        <f aca="false">AVERAGE(D121:D137)</f>
        <v>4.59094117647059</v>
      </c>
    </row>
    <row r="139" s="10" customFormat="true" ht="15" hidden="false" customHeight="false" outlineLevel="0" collapsed="false">
      <c r="A139" s="9" t="s">
        <v>9</v>
      </c>
      <c r="C139" s="10" t="n">
        <f aca="false">100*C138/C138</f>
        <v>100</v>
      </c>
      <c r="D139" s="10" t="n">
        <f aca="false">100*D138/D138</f>
        <v>100</v>
      </c>
    </row>
    <row r="140" s="17" customFormat="true" ht="15" hidden="false" customHeight="false" outlineLevel="0" collapsed="false">
      <c r="A140" s="18" t="s">
        <v>6</v>
      </c>
      <c r="B140" s="17" t="n">
        <v>1</v>
      </c>
      <c r="C140" s="17" t="n">
        <v>2.408</v>
      </c>
      <c r="D140" s="17" t="n">
        <v>5.815</v>
      </c>
    </row>
    <row r="141" s="17" customFormat="true" ht="15" hidden="false" customHeight="false" outlineLevel="0" collapsed="false">
      <c r="A141" s="18"/>
      <c r="B141" s="17" t="n">
        <v>2</v>
      </c>
      <c r="C141" s="17" t="n">
        <v>2.452</v>
      </c>
      <c r="D141" s="17" t="n">
        <v>5.653</v>
      </c>
    </row>
    <row r="142" s="17" customFormat="true" ht="15" hidden="false" customHeight="false" outlineLevel="0" collapsed="false">
      <c r="A142" s="18"/>
      <c r="B142" s="17" t="n">
        <v>3</v>
      </c>
      <c r="C142" s="17" t="n">
        <v>2.072</v>
      </c>
      <c r="D142" s="17" t="n">
        <v>4.59</v>
      </c>
    </row>
    <row r="143" s="17" customFormat="true" ht="15" hidden="false" customHeight="false" outlineLevel="0" collapsed="false">
      <c r="A143" s="18"/>
      <c r="B143" s="17" t="n">
        <v>4</v>
      </c>
      <c r="C143" s="17" t="n">
        <v>2.477</v>
      </c>
      <c r="D143" s="17" t="n">
        <v>5.294</v>
      </c>
    </row>
    <row r="144" s="17" customFormat="true" ht="15" hidden="false" customHeight="false" outlineLevel="0" collapsed="false">
      <c r="A144" s="18"/>
      <c r="B144" s="17" t="n">
        <v>5</v>
      </c>
      <c r="C144" s="17" t="n">
        <v>1.946</v>
      </c>
      <c r="D144" s="17" t="n">
        <v>4.073</v>
      </c>
    </row>
    <row r="145" s="17" customFormat="true" ht="15" hidden="false" customHeight="false" outlineLevel="0" collapsed="false">
      <c r="A145" s="18"/>
      <c r="B145" s="17" t="n">
        <v>6</v>
      </c>
      <c r="C145" s="17" t="n">
        <v>2.639</v>
      </c>
      <c r="D145" s="17" t="n">
        <v>4.846</v>
      </c>
    </row>
    <row r="146" s="17" customFormat="true" ht="15" hidden="false" customHeight="false" outlineLevel="0" collapsed="false">
      <c r="A146" s="18"/>
      <c r="B146" s="17" t="n">
        <v>7</v>
      </c>
      <c r="C146" s="17" t="n">
        <v>2.2</v>
      </c>
      <c r="D146" s="17" t="n">
        <v>5.627</v>
      </c>
    </row>
    <row r="147" s="17" customFormat="true" ht="15" hidden="false" customHeight="false" outlineLevel="0" collapsed="false">
      <c r="A147" s="18"/>
      <c r="B147" s="17" t="n">
        <v>8</v>
      </c>
      <c r="C147" s="17" t="n">
        <v>1.82</v>
      </c>
      <c r="D147" s="17" t="n">
        <v>4.255</v>
      </c>
    </row>
    <row r="148" s="17" customFormat="true" ht="15" hidden="false" customHeight="false" outlineLevel="0" collapsed="false">
      <c r="A148" s="18"/>
      <c r="B148" s="17" t="n">
        <v>9</v>
      </c>
      <c r="C148" s="17" t="n">
        <v>1.869</v>
      </c>
      <c r="D148" s="17" t="n">
        <v>4.05</v>
      </c>
    </row>
    <row r="149" s="17" customFormat="true" ht="15" hidden="false" customHeight="false" outlineLevel="0" collapsed="false">
      <c r="A149" s="18"/>
      <c r="B149" s="17" t="n">
        <v>10</v>
      </c>
      <c r="C149" s="17" t="n">
        <v>2.825</v>
      </c>
      <c r="D149" s="17" t="n">
        <v>6.612</v>
      </c>
    </row>
    <row r="150" s="17" customFormat="true" ht="15" hidden="false" customHeight="false" outlineLevel="0" collapsed="false">
      <c r="A150" s="18"/>
      <c r="B150" s="17" t="n">
        <v>11</v>
      </c>
      <c r="C150" s="17" t="n">
        <v>3.237</v>
      </c>
      <c r="D150" s="17" t="n">
        <v>6.483</v>
      </c>
    </row>
    <row r="151" s="17" customFormat="true" ht="15" hidden="false" customHeight="false" outlineLevel="0" collapsed="false">
      <c r="A151" s="18"/>
      <c r="B151" s="17" t="n">
        <v>12</v>
      </c>
      <c r="C151" s="17" t="n">
        <v>2.942</v>
      </c>
      <c r="D151" s="17" t="n">
        <v>6.078</v>
      </c>
    </row>
    <row r="152" s="17" customFormat="true" ht="15" hidden="false" customHeight="false" outlineLevel="0" collapsed="false">
      <c r="A152" s="18"/>
      <c r="B152" s="17" t="n">
        <v>13</v>
      </c>
      <c r="C152" s="17" t="n">
        <v>2.449</v>
      </c>
      <c r="D152" s="17" t="n">
        <v>6.168</v>
      </c>
    </row>
    <row r="153" s="17" customFormat="true" ht="15" hidden="false" customHeight="false" outlineLevel="0" collapsed="false">
      <c r="A153" s="18"/>
      <c r="B153" s="17" t="n">
        <v>14</v>
      </c>
      <c r="C153" s="17" t="n">
        <v>2.161</v>
      </c>
      <c r="D153" s="17" t="n">
        <v>4.585</v>
      </c>
    </row>
    <row r="154" s="17" customFormat="true" ht="15" hidden="false" customHeight="false" outlineLevel="0" collapsed="false">
      <c r="A154" s="18"/>
      <c r="B154" s="17" t="n">
        <v>15</v>
      </c>
      <c r="C154" s="17" t="n">
        <v>2.019</v>
      </c>
      <c r="D154" s="17" t="n">
        <v>4.801</v>
      </c>
    </row>
    <row r="155" s="17" customFormat="true" ht="15" hidden="false" customHeight="false" outlineLevel="0" collapsed="false">
      <c r="A155" s="18"/>
      <c r="B155" s="17" t="n">
        <v>16</v>
      </c>
    </row>
    <row r="156" s="8" customFormat="true" ht="15" hidden="false" customHeight="false" outlineLevel="0" collapsed="false">
      <c r="A156" s="7" t="s">
        <v>8</v>
      </c>
      <c r="C156" s="8" t="n">
        <f aca="false">AVERAGE(C140:C155)</f>
        <v>2.36773333333333</v>
      </c>
      <c r="D156" s="8" t="n">
        <f aca="false">AVERAGE(D140:D155)</f>
        <v>5.262</v>
      </c>
    </row>
    <row r="157" s="10" customFormat="true" ht="15" hidden="false" customHeight="false" outlineLevel="0" collapsed="false">
      <c r="A157" s="9" t="s">
        <v>9</v>
      </c>
      <c r="C157" s="10" t="n">
        <f aca="false">100*C156/C138</f>
        <v>129.267989808808</v>
      </c>
      <c r="D157" s="10" t="n">
        <f aca="false">100*D156/D138</f>
        <v>114.617020731364</v>
      </c>
    </row>
    <row r="158" s="12" customFormat="true" ht="15" hidden="false" customHeight="false" outlineLevel="0" collapsed="false">
      <c r="A158" s="11" t="s">
        <v>10</v>
      </c>
      <c r="C158" s="12" t="n">
        <f aca="false">_xlfn.T.TEST(C121:C137,C140:C155,2,2)</f>
        <v>2.86483593725837E-005</v>
      </c>
      <c r="D158" s="12" t="n">
        <f aca="false">_xlfn.T.TEST(D121:D137,D140:D155,2,2)</f>
        <v>0.0109220307217831</v>
      </c>
    </row>
    <row r="159" s="20" customFormat="true" ht="19" hidden="false" customHeight="false" outlineLevel="0" collapsed="false">
      <c r="A159" s="19" t="s">
        <v>13</v>
      </c>
      <c r="B159" s="19"/>
      <c r="C159" s="19"/>
      <c r="D159" s="19"/>
    </row>
    <row r="160" s="20" customFormat="true" ht="15" hidden="false" customHeight="false" outlineLevel="0" collapsed="false">
      <c r="A160" s="21" t="s">
        <v>4</v>
      </c>
      <c r="B160" s="20" t="n">
        <v>1</v>
      </c>
      <c r="C160" s="20" t="n">
        <v>2.531</v>
      </c>
      <c r="D160" s="20" t="n">
        <v>5.356</v>
      </c>
    </row>
    <row r="161" s="20" customFormat="true" ht="15" hidden="false" customHeight="false" outlineLevel="0" collapsed="false">
      <c r="A161" s="21"/>
      <c r="B161" s="20" t="n">
        <v>2</v>
      </c>
      <c r="C161" s="20" t="n">
        <v>2.582</v>
      </c>
      <c r="D161" s="20" t="n">
        <v>5.452</v>
      </c>
    </row>
    <row r="162" s="20" customFormat="true" ht="15" hidden="false" customHeight="false" outlineLevel="0" collapsed="false">
      <c r="A162" s="21"/>
      <c r="B162" s="20" t="n">
        <v>3</v>
      </c>
      <c r="C162" s="20" t="n">
        <v>2.865</v>
      </c>
      <c r="D162" s="20" t="n">
        <v>5.246</v>
      </c>
    </row>
    <row r="163" s="20" customFormat="true" ht="15" hidden="false" customHeight="false" outlineLevel="0" collapsed="false">
      <c r="A163" s="21"/>
      <c r="B163" s="20" t="n">
        <v>4</v>
      </c>
      <c r="C163" s="20" t="n">
        <v>2.807</v>
      </c>
      <c r="D163" s="20" t="n">
        <v>5.564</v>
      </c>
    </row>
    <row r="164" s="20" customFormat="true" ht="15" hidden="false" customHeight="false" outlineLevel="0" collapsed="false">
      <c r="A164" s="21"/>
      <c r="B164" s="20" t="n">
        <v>5</v>
      </c>
      <c r="C164" s="20" t="n">
        <v>2.636</v>
      </c>
      <c r="D164" s="20" t="n">
        <v>5.18</v>
      </c>
    </row>
    <row r="165" s="20" customFormat="true" ht="15" hidden="false" customHeight="false" outlineLevel="0" collapsed="false">
      <c r="A165" s="21"/>
      <c r="B165" s="20" t="n">
        <v>6</v>
      </c>
      <c r="C165" s="20" t="n">
        <v>2.388</v>
      </c>
      <c r="D165" s="20" t="n">
        <v>4.503</v>
      </c>
    </row>
    <row r="166" s="20" customFormat="true" ht="15" hidden="false" customHeight="false" outlineLevel="0" collapsed="false">
      <c r="A166" s="21"/>
      <c r="B166" s="20" t="n">
        <v>7</v>
      </c>
      <c r="C166" s="20" t="n">
        <v>2.629</v>
      </c>
      <c r="D166" s="20" t="n">
        <v>4.642</v>
      </c>
    </row>
    <row r="167" s="20" customFormat="true" ht="15" hidden="false" customHeight="false" outlineLevel="0" collapsed="false">
      <c r="A167" s="21"/>
      <c r="B167" s="20" t="n">
        <v>8</v>
      </c>
      <c r="C167" s="20" t="n">
        <v>3.052</v>
      </c>
      <c r="D167" s="20" t="n">
        <v>5.387</v>
      </c>
    </row>
    <row r="168" s="20" customFormat="true" ht="15" hidden="false" customHeight="false" outlineLevel="0" collapsed="false">
      <c r="A168" s="21"/>
      <c r="B168" s="20" t="n">
        <v>9</v>
      </c>
      <c r="C168" s="20" t="n">
        <v>4.619</v>
      </c>
      <c r="D168" s="20" t="n">
        <v>6.502</v>
      </c>
    </row>
    <row r="169" s="20" customFormat="true" ht="15" hidden="false" customHeight="false" outlineLevel="0" collapsed="false">
      <c r="A169" s="21"/>
      <c r="B169" s="20" t="n">
        <v>10</v>
      </c>
      <c r="C169" s="20" t="n">
        <v>4.717</v>
      </c>
      <c r="D169" s="20" t="n">
        <v>6.438</v>
      </c>
    </row>
    <row r="170" s="20" customFormat="true" ht="15" hidden="false" customHeight="false" outlineLevel="0" collapsed="false">
      <c r="A170" s="21"/>
      <c r="B170" s="20" t="n">
        <v>11</v>
      </c>
      <c r="C170" s="20" t="n">
        <v>4.298</v>
      </c>
      <c r="D170" s="20" t="n">
        <v>6.43</v>
      </c>
    </row>
    <row r="171" s="20" customFormat="true" ht="15" hidden="false" customHeight="false" outlineLevel="0" collapsed="false">
      <c r="A171" s="21"/>
      <c r="B171" s="20" t="n">
        <v>12</v>
      </c>
      <c r="C171" s="20" t="n">
        <v>2.738</v>
      </c>
      <c r="D171" s="20" t="n">
        <v>5.442</v>
      </c>
    </row>
    <row r="172" s="20" customFormat="true" ht="15" hidden="false" customHeight="false" outlineLevel="0" collapsed="false">
      <c r="A172" s="21"/>
      <c r="B172" s="20" t="n">
        <v>13</v>
      </c>
    </row>
    <row r="173" s="20" customFormat="true" ht="15" hidden="false" customHeight="false" outlineLevel="0" collapsed="false">
      <c r="A173" s="21"/>
      <c r="B173" s="20" t="n">
        <v>14</v>
      </c>
      <c r="C173" s="20" t="n">
        <v>2.635</v>
      </c>
      <c r="D173" s="20" t="n">
        <v>4.895</v>
      </c>
    </row>
    <row r="174" s="20" customFormat="true" ht="15" hidden="false" customHeight="false" outlineLevel="0" collapsed="false">
      <c r="A174" s="21"/>
      <c r="B174" s="20" t="n">
        <v>15</v>
      </c>
      <c r="C174" s="20" t="n">
        <v>2.744</v>
      </c>
      <c r="D174" s="20" t="n">
        <v>4.905</v>
      </c>
    </row>
    <row r="175" s="20" customFormat="true" ht="15" hidden="false" customHeight="false" outlineLevel="0" collapsed="false">
      <c r="A175" s="21"/>
      <c r="B175" s="20" t="n">
        <v>16</v>
      </c>
      <c r="C175" s="20" t="n">
        <v>3.427</v>
      </c>
      <c r="D175" s="20" t="n">
        <v>5.338</v>
      </c>
    </row>
    <row r="176" s="20" customFormat="true" ht="15" hidden="false" customHeight="false" outlineLevel="0" collapsed="false">
      <c r="A176" s="21"/>
      <c r="B176" s="20" t="n">
        <v>17</v>
      </c>
      <c r="C176" s="20" t="n">
        <v>3.211</v>
      </c>
      <c r="D176" s="20" t="n">
        <v>5.483</v>
      </c>
    </row>
    <row r="177" s="20" customFormat="true" ht="15" hidden="false" customHeight="false" outlineLevel="0" collapsed="false">
      <c r="A177" s="21"/>
      <c r="B177" s="20" t="n">
        <v>18</v>
      </c>
      <c r="C177" s="20" t="n">
        <v>2.517</v>
      </c>
      <c r="D177" s="20" t="n">
        <v>4.848</v>
      </c>
    </row>
    <row r="178" s="20" customFormat="true" ht="15" hidden="false" customHeight="false" outlineLevel="0" collapsed="false">
      <c r="A178" s="21"/>
      <c r="B178" s="20" t="n">
        <v>19</v>
      </c>
      <c r="C178" s="20" t="n">
        <v>2.593</v>
      </c>
      <c r="D178" s="20" t="n">
        <v>5</v>
      </c>
    </row>
    <row r="179" s="20" customFormat="true" ht="15" hidden="false" customHeight="false" outlineLevel="0" collapsed="false">
      <c r="A179" s="21"/>
      <c r="B179" s="20" t="n">
        <v>20</v>
      </c>
      <c r="C179" s="20" t="n">
        <v>2.476</v>
      </c>
      <c r="D179" s="20" t="n">
        <v>5.199</v>
      </c>
    </row>
    <row r="180" s="20" customFormat="true" ht="15" hidden="false" customHeight="false" outlineLevel="0" collapsed="false">
      <c r="A180" s="21"/>
      <c r="B180" s="20" t="n">
        <v>21</v>
      </c>
      <c r="C180" s="20" t="n">
        <v>2.642</v>
      </c>
      <c r="D180" s="20" t="n">
        <v>5.327</v>
      </c>
    </row>
    <row r="181" s="20" customFormat="true" ht="15" hidden="false" customHeight="false" outlineLevel="0" collapsed="false">
      <c r="A181" s="21"/>
      <c r="B181" s="20" t="n">
        <v>22</v>
      </c>
      <c r="C181" s="20" t="n">
        <v>3.108</v>
      </c>
      <c r="D181" s="20" t="n">
        <v>5.14</v>
      </c>
    </row>
    <row r="182" s="20" customFormat="true" ht="15" hidden="false" customHeight="false" outlineLevel="0" collapsed="false">
      <c r="A182" s="21"/>
      <c r="B182" s="20" t="n">
        <v>23</v>
      </c>
      <c r="C182" s="20" t="n">
        <v>3.268</v>
      </c>
      <c r="D182" s="20" t="n">
        <v>4.912</v>
      </c>
    </row>
    <row r="183" s="20" customFormat="true" ht="15" hidden="false" customHeight="false" outlineLevel="0" collapsed="false">
      <c r="A183" s="21"/>
      <c r="B183" s="20" t="n">
        <v>24</v>
      </c>
      <c r="C183" s="20" t="n">
        <v>3.214</v>
      </c>
      <c r="D183" s="20" t="n">
        <v>6.127</v>
      </c>
    </row>
    <row r="184" s="20" customFormat="true" ht="15" hidden="false" customHeight="false" outlineLevel="0" collapsed="false">
      <c r="A184" s="21"/>
      <c r="B184" s="20" t="n">
        <v>25</v>
      </c>
      <c r="C184" s="20" t="n">
        <v>3.242</v>
      </c>
      <c r="D184" s="20" t="n">
        <v>6.186</v>
      </c>
    </row>
    <row r="185" s="20" customFormat="true" ht="15" hidden="false" customHeight="false" outlineLevel="0" collapsed="false">
      <c r="A185" s="21"/>
      <c r="B185" s="20" t="n">
        <v>26</v>
      </c>
      <c r="C185" s="20" t="n">
        <v>4.857</v>
      </c>
      <c r="D185" s="20" t="n">
        <v>6.174</v>
      </c>
    </row>
    <row r="186" s="20" customFormat="true" ht="12.75" hidden="false" customHeight="true" outlineLevel="0" collapsed="false">
      <c r="A186" s="21"/>
      <c r="B186" s="20" t="n">
        <v>27</v>
      </c>
      <c r="C186" s="20" t="n">
        <v>3.984</v>
      </c>
      <c r="D186" s="20" t="n">
        <v>5.15</v>
      </c>
    </row>
    <row r="187" s="20" customFormat="true" ht="12.75" hidden="false" customHeight="true" outlineLevel="0" collapsed="false">
      <c r="A187" s="21"/>
      <c r="B187" s="20" t="n">
        <v>28</v>
      </c>
      <c r="C187" s="20" t="n">
        <v>4.906</v>
      </c>
      <c r="D187" s="20" t="n">
        <v>5.897</v>
      </c>
    </row>
    <row r="188" s="20" customFormat="true" ht="12.75" hidden="false" customHeight="true" outlineLevel="0" collapsed="false">
      <c r="A188" s="21"/>
      <c r="B188" s="20" t="n">
        <v>29</v>
      </c>
      <c r="C188" s="20" t="n">
        <v>3.971</v>
      </c>
      <c r="D188" s="20" t="n">
        <v>5.21</v>
      </c>
    </row>
    <row r="189" s="20" customFormat="true" ht="12.75" hidden="false" customHeight="true" outlineLevel="0" collapsed="false">
      <c r="A189" s="21"/>
      <c r="B189" s="20" t="n">
        <v>30</v>
      </c>
      <c r="C189" s="20" t="n">
        <v>3.799</v>
      </c>
      <c r="D189" s="20" t="n">
        <v>5.397</v>
      </c>
    </row>
    <row r="190" s="20" customFormat="true" ht="12.75" hidden="false" customHeight="true" outlineLevel="0" collapsed="false">
      <c r="A190" s="21"/>
      <c r="B190" s="20" t="n">
        <v>31</v>
      </c>
      <c r="C190" s="20" t="n">
        <v>4.993</v>
      </c>
      <c r="D190" s="20" t="n">
        <v>6.623</v>
      </c>
    </row>
    <row r="191" s="20" customFormat="true" ht="12.75" hidden="false" customHeight="true" outlineLevel="0" collapsed="false">
      <c r="A191" s="21"/>
      <c r="B191" s="20" t="n">
        <v>32</v>
      </c>
      <c r="C191" s="20" t="n">
        <v>4.642</v>
      </c>
      <c r="D191" s="20" t="n">
        <v>5.905</v>
      </c>
    </row>
    <row r="192" s="20" customFormat="true" ht="12.75" hidden="false" customHeight="true" outlineLevel="0" collapsed="false">
      <c r="A192" s="21"/>
      <c r="B192" s="20" t="n">
        <v>33</v>
      </c>
      <c r="C192" s="20" t="n">
        <v>4.578</v>
      </c>
      <c r="D192" s="20" t="n">
        <v>7.162</v>
      </c>
    </row>
    <row r="193" s="20" customFormat="true" ht="12.75" hidden="false" customHeight="true" outlineLevel="0" collapsed="false">
      <c r="A193" s="21"/>
      <c r="B193" s="20" t="n">
        <v>34</v>
      </c>
      <c r="C193" s="20" t="n">
        <v>4.008</v>
      </c>
      <c r="D193" s="20" t="n">
        <v>5.554</v>
      </c>
    </row>
    <row r="194" s="20" customFormat="true" ht="12.75" hidden="false" customHeight="true" outlineLevel="0" collapsed="false">
      <c r="A194" s="21"/>
      <c r="B194" s="20" t="n">
        <v>35</v>
      </c>
      <c r="C194" s="20" t="n">
        <v>5.006</v>
      </c>
      <c r="D194" s="20" t="n">
        <v>6.509</v>
      </c>
    </row>
    <row r="195" s="20" customFormat="true" ht="12.75" hidden="false" customHeight="true" outlineLevel="0" collapsed="false">
      <c r="A195" s="21"/>
      <c r="B195" s="20" t="n">
        <v>36</v>
      </c>
      <c r="C195" s="20" t="n">
        <v>5.134</v>
      </c>
      <c r="D195" s="20" t="n">
        <v>8.026</v>
      </c>
    </row>
    <row r="196" s="20" customFormat="true" ht="12.75" hidden="false" customHeight="true" outlineLevel="0" collapsed="false">
      <c r="A196" s="21"/>
    </row>
    <row r="197" s="20" customFormat="true" ht="15" hidden="false" customHeight="false" outlineLevel="0" collapsed="false">
      <c r="A197" s="21"/>
    </row>
    <row r="198" s="20" customFormat="true" ht="15" hidden="false" customHeight="false" outlineLevel="0" collapsed="false">
      <c r="A198" s="21"/>
    </row>
    <row r="199" s="8" customFormat="true" ht="15" hidden="false" customHeight="false" outlineLevel="0" collapsed="false">
      <c r="A199" s="7" t="s">
        <v>8</v>
      </c>
      <c r="C199" s="8" t="n">
        <f aca="false">AVERAGE(C160:C195)</f>
        <v>3.50905714285714</v>
      </c>
      <c r="D199" s="8" t="n">
        <f aca="false">AVERAGE(D160:D195)</f>
        <v>5.63168571428572</v>
      </c>
    </row>
    <row r="200" s="10" customFormat="true" ht="15" hidden="false" customHeight="false" outlineLevel="0" collapsed="false">
      <c r="A200" s="9" t="s">
        <v>9</v>
      </c>
      <c r="C200" s="10" t="n">
        <f aca="false">100*C199/C199</f>
        <v>100</v>
      </c>
      <c r="D200" s="10" t="n">
        <f aca="false">100*D199/D199</f>
        <v>100</v>
      </c>
    </row>
    <row r="201" s="20" customFormat="true" ht="15" hidden="false" customHeight="false" outlineLevel="0" collapsed="false">
      <c r="A201" s="21" t="s">
        <v>6</v>
      </c>
      <c r="B201" s="20" t="n">
        <v>1</v>
      </c>
      <c r="C201" s="20" t="n">
        <v>5.798</v>
      </c>
      <c r="D201" s="20" t="n">
        <v>6.205</v>
      </c>
    </row>
    <row r="202" s="20" customFormat="true" ht="15" hidden="false" customHeight="false" outlineLevel="0" collapsed="false">
      <c r="A202" s="21"/>
      <c r="B202" s="20" t="n">
        <v>2</v>
      </c>
      <c r="C202" s="20" t="n">
        <v>3.996</v>
      </c>
      <c r="D202" s="20" t="n">
        <v>4.878</v>
      </c>
    </row>
    <row r="203" s="20" customFormat="true" ht="15" hidden="false" customHeight="false" outlineLevel="0" collapsed="false">
      <c r="A203" s="21"/>
      <c r="B203" s="20" t="n">
        <v>3</v>
      </c>
      <c r="C203" s="20" t="n">
        <v>3.633</v>
      </c>
      <c r="D203" s="20" t="n">
        <v>5.892</v>
      </c>
    </row>
    <row r="204" s="20" customFormat="true" ht="15" hidden="false" customHeight="false" outlineLevel="0" collapsed="false">
      <c r="A204" s="21"/>
      <c r="B204" s="20" t="n">
        <v>4</v>
      </c>
      <c r="C204" s="20" t="n">
        <v>5.761</v>
      </c>
      <c r="D204" s="20" t="n">
        <v>7.53</v>
      </c>
    </row>
    <row r="205" s="20" customFormat="true" ht="15" hidden="false" customHeight="false" outlineLevel="0" collapsed="false">
      <c r="A205" s="21"/>
      <c r="B205" s="20" t="n">
        <v>5</v>
      </c>
      <c r="C205" s="20" t="n">
        <v>5.913</v>
      </c>
      <c r="D205" s="20" t="n">
        <v>7.685</v>
      </c>
    </row>
    <row r="206" s="20" customFormat="true" ht="15" hidden="false" customHeight="false" outlineLevel="0" collapsed="false">
      <c r="A206" s="21"/>
      <c r="B206" s="20" t="n">
        <v>6</v>
      </c>
      <c r="C206" s="20" t="n">
        <v>4.077</v>
      </c>
      <c r="D206" s="20" t="n">
        <v>5.371</v>
      </c>
    </row>
    <row r="207" s="20" customFormat="true" ht="15" hidden="false" customHeight="false" outlineLevel="0" collapsed="false">
      <c r="A207" s="21"/>
      <c r="B207" s="20" t="n">
        <v>7</v>
      </c>
      <c r="C207" s="20" t="n">
        <v>4.837</v>
      </c>
      <c r="D207" s="20" t="n">
        <v>5.198</v>
      </c>
    </row>
    <row r="208" s="20" customFormat="true" ht="15" hidden="false" customHeight="false" outlineLevel="0" collapsed="false">
      <c r="A208" s="21"/>
      <c r="B208" s="20" t="n">
        <v>9</v>
      </c>
      <c r="C208" s="20" t="n">
        <v>4.19</v>
      </c>
      <c r="D208" s="20" t="n">
        <v>4.74</v>
      </c>
    </row>
    <row r="209" s="20" customFormat="true" ht="15" hidden="false" customHeight="false" outlineLevel="0" collapsed="false">
      <c r="A209" s="21"/>
      <c r="B209" s="20" t="n">
        <v>10</v>
      </c>
      <c r="C209" s="20" t="n">
        <v>6.11</v>
      </c>
      <c r="D209" s="20" t="n">
        <v>7.41</v>
      </c>
    </row>
    <row r="210" s="20" customFormat="true" ht="15" hidden="false" customHeight="false" outlineLevel="0" collapsed="false">
      <c r="A210" s="21"/>
      <c r="B210" s="20" t="n">
        <v>11</v>
      </c>
      <c r="C210" s="20" t="n">
        <v>5.88</v>
      </c>
      <c r="D210" s="20" t="n">
        <v>7.65</v>
      </c>
    </row>
    <row r="211" s="20" customFormat="true" ht="15" hidden="false" customHeight="false" outlineLevel="0" collapsed="false">
      <c r="A211" s="21"/>
      <c r="B211" s="20" t="n">
        <v>12</v>
      </c>
      <c r="C211" s="20" t="n">
        <v>3.96</v>
      </c>
      <c r="D211" s="20" t="n">
        <v>4.66</v>
      </c>
    </row>
    <row r="212" s="20" customFormat="true" ht="15" hidden="false" customHeight="false" outlineLevel="0" collapsed="false">
      <c r="A212" s="21"/>
      <c r="B212" s="20" t="n">
        <v>13</v>
      </c>
      <c r="C212" s="20" t="n">
        <v>3.96</v>
      </c>
      <c r="D212" s="20" t="n">
        <v>4.73</v>
      </c>
    </row>
    <row r="213" s="20" customFormat="true" ht="15" hidden="false" customHeight="false" outlineLevel="0" collapsed="false">
      <c r="A213" s="21"/>
    </row>
    <row r="214" s="20" customFormat="true" ht="15" hidden="false" customHeight="false" outlineLevel="0" collapsed="false">
      <c r="A214" s="21"/>
    </row>
    <row r="215" s="20" customFormat="true" ht="15" hidden="false" customHeight="false" outlineLevel="0" collapsed="false">
      <c r="A215" s="21"/>
    </row>
    <row r="216" s="20" customFormat="true" ht="15" hidden="false" customHeight="false" outlineLevel="0" collapsed="false">
      <c r="A216" s="21"/>
    </row>
    <row r="217" s="20" customFormat="true" ht="15" hidden="false" customHeight="false" outlineLevel="0" collapsed="false">
      <c r="A217" s="21"/>
    </row>
    <row r="218" s="20" customFormat="true" ht="15" hidden="false" customHeight="false" outlineLevel="0" collapsed="false">
      <c r="A218" s="21"/>
    </row>
    <row r="219" s="20" customFormat="true" ht="15" hidden="false" customHeight="false" outlineLevel="0" collapsed="false">
      <c r="A219" s="21"/>
    </row>
    <row r="220" s="20" customFormat="true" ht="15" hidden="false" customHeight="false" outlineLevel="0" collapsed="false">
      <c r="A220" s="21"/>
    </row>
    <row r="221" s="20" customFormat="true" ht="15" hidden="false" customHeight="false" outlineLevel="0" collapsed="false">
      <c r="A221" s="21"/>
    </row>
    <row r="222" s="20" customFormat="true" ht="15" hidden="false" customHeight="false" outlineLevel="0" collapsed="false">
      <c r="A222" s="21"/>
    </row>
    <row r="223" s="8" customFormat="true" ht="15" hidden="false" customHeight="false" outlineLevel="0" collapsed="false">
      <c r="A223" s="7" t="s">
        <v>8</v>
      </c>
      <c r="C223" s="8" t="n">
        <f aca="false">AVERAGE(C201:C222)</f>
        <v>4.84291666666667</v>
      </c>
      <c r="D223" s="8" t="n">
        <f aca="false">AVERAGE(D201:D222)</f>
        <v>5.99575</v>
      </c>
    </row>
    <row r="224" s="10" customFormat="true" ht="15" hidden="false" customHeight="false" outlineLevel="0" collapsed="false">
      <c r="A224" s="9" t="s">
        <v>9</v>
      </c>
      <c r="C224" s="10" t="n">
        <f aca="false">100*C223/C199</f>
        <v>138.011906603592</v>
      </c>
      <c r="D224" s="10" t="n">
        <f aca="false">100*D223/D199</f>
        <v>106.464570364621</v>
      </c>
    </row>
    <row r="225" s="12" customFormat="true" ht="15" hidden="false" customHeight="false" outlineLevel="0" collapsed="false">
      <c r="A225" s="11" t="s">
        <v>10</v>
      </c>
      <c r="C225" s="12" t="n">
        <f aca="false">_xlfn.T.TEST(C160:C198,C201:C222,2,2)</f>
        <v>0.000103934162035672</v>
      </c>
      <c r="D225" s="12" t="n">
        <f aca="false">_xlfn.T.TEST(D160:D198,D201:D222,2,2)</f>
        <v>0.233955201687541</v>
      </c>
    </row>
  </sheetData>
  <mergeCells count="4">
    <mergeCell ref="A2:D2"/>
    <mergeCell ref="A58:D58"/>
    <mergeCell ref="A120:D120"/>
    <mergeCell ref="A159:D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LibreOffice/6.2.0.3$MacOSX_X86_64 LibreOffice_project/98c6a8a1c6c7b144ce3cc729e34964b47ce25d62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2020-09-30T13:34:47Z</dcterms:created>
  <dc:creator>Users</dc:creator>
  <dc:description/>
  <dc:language>en-US</dc:language>
  <cp:lastModifiedBy/>
  <dcterms:modified xsi:type="dcterms:W3CDTF">2020-12-14T14:50:29Z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